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torbaycouncil1.sharepoint.com/sites/TC-PCMC_Projects/Shared Documents/Chief Exec Support/PA &amp; Recording Equipment TCS3624/2024 Procurement/Tender Docs/"/>
    </mc:Choice>
  </mc:AlternateContent>
  <xr:revisionPtr revIDLastSave="10" documentId="8_{3C0DF013-2C59-4AC1-9E68-6D4B2DD4490F}" xr6:coauthVersionLast="47" xr6:coauthVersionMax="47" xr10:uidLastSave="{1DC4A81C-C803-438A-9B86-3326D97805A9}"/>
  <bookViews>
    <workbookView xWindow="-120" yWindow="-120" windowWidth="29040" windowHeight="15990" tabRatio="790" xr2:uid="{00000000-000D-0000-FFFF-FFFF00000000}"/>
  </bookViews>
  <sheets>
    <sheet name="Cover Sheet" sheetId="1" r:id="rId1"/>
    <sheet name="Guidance - Please read" sheetId="8" r:id="rId2"/>
    <sheet name="Lot 1" sheetId="7" r:id="rId3"/>
    <sheet name="Lot 2"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6" l="1"/>
  <c r="I42" i="6"/>
  <c r="K36" i="7"/>
  <c r="O25" i="7"/>
  <c r="H16" i="6"/>
  <c r="C11" i="6"/>
  <c r="C10" i="6"/>
  <c r="B44" i="6"/>
  <c r="C9" i="6"/>
  <c r="C8" i="6"/>
  <c r="C7" i="6"/>
  <c r="C6" i="6"/>
  <c r="C13" i="6"/>
  <c r="C12" i="6"/>
  <c r="C15" i="6"/>
  <c r="C14" i="6"/>
  <c r="I28" i="6"/>
  <c r="C28" i="6"/>
  <c r="G36" i="7"/>
  <c r="K21" i="7"/>
  <c r="G21" i="7"/>
  <c r="C21" i="7"/>
  <c r="C11" i="7"/>
  <c r="G11" i="7"/>
  <c r="K11" i="7"/>
  <c r="O11" i="7"/>
  <c r="K20" i="7"/>
  <c r="K19" i="7"/>
  <c r="K18" i="7"/>
  <c r="K17" i="7"/>
  <c r="K16" i="7"/>
  <c r="G20" i="7"/>
  <c r="G19" i="7"/>
  <c r="G18" i="7"/>
  <c r="G17" i="7"/>
  <c r="G16" i="7"/>
  <c r="C20" i="7"/>
  <c r="C19" i="7"/>
  <c r="C18" i="7"/>
  <c r="C17" i="7"/>
  <c r="C16" i="7"/>
  <c r="O10" i="7"/>
  <c r="O9" i="7"/>
  <c r="O8" i="7"/>
  <c r="O7" i="7"/>
  <c r="O6" i="7"/>
  <c r="K10" i="7"/>
  <c r="K9" i="7"/>
  <c r="K8" i="7"/>
  <c r="K7" i="7"/>
  <c r="K6" i="7"/>
  <c r="G10" i="7"/>
  <c r="G9" i="7"/>
  <c r="G8" i="7"/>
  <c r="G7" i="7"/>
  <c r="G6" i="7"/>
  <c r="C10" i="7"/>
  <c r="C9" i="7"/>
  <c r="C8" i="7"/>
  <c r="C7" i="7"/>
  <c r="C6" i="7"/>
  <c r="C16" i="6" l="1"/>
  <c r="G12" i="7"/>
  <c r="O12" i="7"/>
  <c r="C12" i="7"/>
  <c r="G22" i="7"/>
  <c r="C22" i="7"/>
  <c r="K12" i="7"/>
  <c r="K22" i="7"/>
  <c r="P25" i="7" l="1"/>
</calcChain>
</file>

<file path=xl/sharedStrings.xml><?xml version="1.0" encoding="utf-8"?>
<sst xmlns="http://schemas.openxmlformats.org/spreadsheetml/2006/main" count="185" uniqueCount="89">
  <si>
    <t>Part 7 Pricing Criteria</t>
  </si>
  <si>
    <t>Contract Reference:</t>
  </si>
  <si>
    <t>Contract Title:</t>
  </si>
  <si>
    <t>Return Date:</t>
  </si>
  <si>
    <t>Return Time:</t>
  </si>
  <si>
    <t>12:00 Noon</t>
  </si>
  <si>
    <t>Return To:</t>
  </si>
  <si>
    <t>www.supplyingthesouthwest.org.uk</t>
  </si>
  <si>
    <t>Applicant Name:</t>
  </si>
  <si>
    <t>Pricing Schedule</t>
  </si>
  <si>
    <t>Total Cost</t>
  </si>
  <si>
    <t>PA, Hybrid and Live Streaming Services for Meetings</t>
  </si>
  <si>
    <t xml:space="preserve">Item </t>
  </si>
  <si>
    <t>Cost per meeting</t>
  </si>
  <si>
    <t xml:space="preserve">Microphone </t>
  </si>
  <si>
    <t>Chairman's Microphone</t>
  </si>
  <si>
    <t>PA Equipment</t>
  </si>
  <si>
    <t>Live Streaming Equipment</t>
  </si>
  <si>
    <t xml:space="preserve">Hearing Impairment System </t>
  </si>
  <si>
    <t xml:space="preserve">Year 1 </t>
  </si>
  <si>
    <t>Year 1 (2025/26)</t>
  </si>
  <si>
    <t>Year 2 (2026/27)</t>
  </si>
  <si>
    <t>Year 3 (2027/28)</t>
  </si>
  <si>
    <t>Year 4 (2028/29)</t>
  </si>
  <si>
    <t>Year 5 (2029/30)</t>
  </si>
  <si>
    <t>Year 6 (2030/31)</t>
  </si>
  <si>
    <t>Year 7 (2031/32)</t>
  </si>
  <si>
    <t xml:space="preserve">Total </t>
  </si>
  <si>
    <t>Service and Maintenance</t>
  </si>
  <si>
    <t>Lot 1 Costs</t>
  </si>
  <si>
    <t>For Evaluation Purposes</t>
  </si>
  <si>
    <t>Total Contract Cost</t>
  </si>
  <si>
    <t>Meeting 1 Cost</t>
  </si>
  <si>
    <t>To be completed by all Applicants applying for Lot 1</t>
  </si>
  <si>
    <t>Consecutive Meetings (more than one meeting on the same day)</t>
  </si>
  <si>
    <t>Subsequent Meeting(s) Costs</t>
  </si>
  <si>
    <t>Other Lot 1 Costs</t>
  </si>
  <si>
    <t>Item and Description</t>
  </si>
  <si>
    <t>Total</t>
  </si>
  <si>
    <t xml:space="preserve">Wireless Microphone </t>
  </si>
  <si>
    <t>Chairman's Microphone (wireless)</t>
  </si>
  <si>
    <t>Roving Handheld Microphone (wireless)</t>
  </si>
  <si>
    <t>Cost per item</t>
  </si>
  <si>
    <t>Other One-Off Costs</t>
  </si>
  <si>
    <t xml:space="preserve">Where you have identified one-off costs associated with the delivery of Lot 2 that are not provided for above, please give a breakdown below. You can add more rows if required. </t>
  </si>
  <si>
    <t xml:space="preserve">Where you have identified other costs associated with the delivery of Lot 1 that are not provided for above, please give a breakdown below, including which year they would be applicable to in the 'item and description' area. You can add more rows if required. </t>
  </si>
  <si>
    <t>Other Ongoing Costs</t>
  </si>
  <si>
    <t>Training (including guides, materials etc.)</t>
  </si>
  <si>
    <t>Set up Costs (including planning application support, initial equipment set up etc.)</t>
  </si>
  <si>
    <t>Service and Maintenance Year 1</t>
  </si>
  <si>
    <t>Service and Maintenance Year 2</t>
  </si>
  <si>
    <t>Service and Maintenance Year 3</t>
  </si>
  <si>
    <t>Service and Maintenance Year 4</t>
  </si>
  <si>
    <t>Service and Maintenance Year 5</t>
  </si>
  <si>
    <t>Service and Maintenance Year 6</t>
  </si>
  <si>
    <t>Service and Maintenance Year 7</t>
  </si>
  <si>
    <t>Laptop</t>
  </si>
  <si>
    <t>One-Off Costs</t>
  </si>
  <si>
    <t xml:space="preserve">Ongoing Costs </t>
  </si>
  <si>
    <t>For Information - Equipment Hiring Costs</t>
  </si>
  <si>
    <t>Year 2</t>
  </si>
  <si>
    <t>Year 3</t>
  </si>
  <si>
    <t>Year 4</t>
  </si>
  <si>
    <t>Year 5</t>
  </si>
  <si>
    <t>Year 6</t>
  </si>
  <si>
    <t>Year 7</t>
  </si>
  <si>
    <t>All Necessary Equipment Hire Costs</t>
  </si>
  <si>
    <t>To be completed by all Applicants applying for Lot 2</t>
  </si>
  <si>
    <t>Lot 2 Costs</t>
  </si>
  <si>
    <r>
      <rPr>
        <b/>
        <sz val="11"/>
        <color rgb="FFFF0000"/>
        <rFont val="Calibri"/>
        <family val="2"/>
        <scheme val="minor"/>
      </rPr>
      <t>Please note:</t>
    </r>
    <r>
      <rPr>
        <sz val="11"/>
        <color theme="1"/>
        <rFont val="Calibri"/>
        <family val="2"/>
        <scheme val="minor"/>
      </rPr>
      <t xml:space="preserve"> when responding to the above, Meeting 1 Cost and the Subsequent Meeting Costs must be inclusive of all required equipment, service and maintenance fees. These costs are for information purposes.</t>
    </r>
  </si>
  <si>
    <t>98 Inch Screens</t>
  </si>
  <si>
    <t>34 Inch Screen</t>
  </si>
  <si>
    <t xml:space="preserve">Applicants are only required to complete the pricing schedule(s) for the Lot(s) that they are bidding for. </t>
  </si>
  <si>
    <t xml:space="preserve">All prices shall be stated in pounds sterling and exclusive of VAT. </t>
  </si>
  <si>
    <t xml:space="preserve">Applicants are required to complete the Pricing Schedule in full for the applicable Lot(s). </t>
  </si>
  <si>
    <t xml:space="preserve">Guidance Specific to Lot 1 </t>
  </si>
  <si>
    <t xml:space="preserve">Where there is a stated number of equipment required such as the microphones, the total cost in Columns C6, G6, K6, 06, C16 and G16 will multiply the 'cost per meeting' against the total number of items required, before further multiplying it by the number of meetings required for the year. </t>
  </si>
  <si>
    <t xml:space="preserve">Where there is no stated number of required items, the total cost will multiply the 'cost per meeting' against the number of meetings required for the year. </t>
  </si>
  <si>
    <t xml:space="preserve">Guidance Specific to Lot 2 </t>
  </si>
  <si>
    <t>Where there is a stated number of equipment required such as the microphones, the total cost in Column C6 will multiply the 'cost per item' against the total number of items required.</t>
  </si>
  <si>
    <t xml:space="preserve">Applicants are to ensure that all costs associated with the equipment, service and maintenance are accounted for in the pricing schedule. </t>
  </si>
  <si>
    <t>Where Applicants are able to hire the equipment, they are asked to provide a hiring cost for information purposes.</t>
  </si>
  <si>
    <t xml:space="preserve">General Guidance Applicable to both Lots </t>
  </si>
  <si>
    <t>As noted in Part 1 Information B6.2, Applicants are asked to provide a hiring cost for the equipment under Lot 2 for information purposes. At the point of identifying the highest scoring applicant for Lot 2, these costs will be considered and where it is deemed more cost effective to hire the equipment for Lot 2, rather than purchase them, Torbay Council reserves the right to do this.</t>
  </si>
  <si>
    <t>TSC3624</t>
  </si>
  <si>
    <t xml:space="preserve">Quantity </t>
  </si>
  <si>
    <t>Please provide the detail corresponding with the price listed under 'Live Streaming Equipment'</t>
  </si>
  <si>
    <t xml:space="preserve">Applicants should use the table 'Items Used for Live Streaming Equipment' to list the detail of the proposed equipment. </t>
  </si>
  <si>
    <t xml:space="preserve">Items Used for Live Streaming Equipment - for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</si>
</sst>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13" x14ac:knownFonts="1">
    <font>
      <sz val="11"/>
      <color theme="1"/>
      <name val="Calibri"/>
      <family val="2"/>
      <scheme val="minor"/>
    </font>
    <font>
      <b/>
      <sz val="28"/>
      <color rgb="FFFFFFFF"/>
      <name val="Arial"/>
      <family val="2"/>
    </font>
    <font>
      <b/>
      <sz val="20"/>
      <color rgb="FF000000"/>
      <name val="Arial"/>
      <family val="2"/>
    </font>
    <font>
      <u/>
      <sz val="11"/>
      <color theme="10"/>
      <name val="Calibri"/>
      <family val="2"/>
    </font>
    <font>
      <b/>
      <u/>
      <sz val="24"/>
      <color theme="10"/>
      <name val="Arial"/>
      <family val="2"/>
    </font>
    <font>
      <b/>
      <sz val="24"/>
      <color theme="0"/>
      <name val="Arial"/>
      <family val="2"/>
    </font>
    <font>
      <b/>
      <sz val="18"/>
      <color theme="0"/>
      <name val="Arial"/>
      <family val="2"/>
    </font>
    <font>
      <b/>
      <sz val="24"/>
      <color rgb="FF0070C0"/>
      <name val="Arial"/>
      <family val="2"/>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8"/>
      <name val="Calibri"/>
      <family val="2"/>
      <scheme val="minor"/>
    </font>
  </fonts>
  <fills count="10">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B8CCE4"/>
        <bgColor indexed="64"/>
      </patternFill>
    </fill>
  </fills>
  <borders count="36">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44" fontId="8" fillId="0" borderId="0" applyFont="0" applyFill="0" applyBorder="0" applyAlignment="0" applyProtection="0"/>
  </cellStyleXfs>
  <cellXfs count="136">
    <xf numFmtId="0" fontId="0" fillId="0" borderId="0" xfId="0"/>
    <xf numFmtId="0" fontId="0" fillId="3" borderId="0" xfId="0" applyFill="1"/>
    <xf numFmtId="0" fontId="2" fillId="3" borderId="4" xfId="0" applyFont="1" applyFill="1" applyBorder="1" applyAlignment="1">
      <alignment horizontal="left" vertical="center" wrapText="1"/>
    </xf>
    <xf numFmtId="0" fontId="0" fillId="3" borderId="0" xfId="0" applyFill="1" applyAlignment="1">
      <alignment vertical="center"/>
    </xf>
    <xf numFmtId="0" fontId="4" fillId="3" borderId="5" xfId="1" applyFont="1" applyFill="1" applyBorder="1" applyAlignment="1" applyProtection="1">
      <alignment horizontal="left" vertical="center" wrapText="1"/>
    </xf>
    <xf numFmtId="0" fontId="0" fillId="0" borderId="0" xfId="0" applyAlignment="1">
      <alignment vertical="center"/>
    </xf>
    <xf numFmtId="0" fontId="2"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0" borderId="5" xfId="0" applyFont="1" applyBorder="1" applyAlignment="1">
      <alignment horizontal="left" vertical="center" wrapText="1"/>
    </xf>
    <xf numFmtId="0" fontId="0" fillId="3" borderId="7" xfId="0" applyFill="1" applyBorder="1"/>
    <xf numFmtId="0" fontId="10" fillId="3" borderId="0" xfId="0" applyFont="1" applyFill="1"/>
    <xf numFmtId="0" fontId="10"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11" xfId="0" applyFill="1" applyBorder="1"/>
    <xf numFmtId="164" fontId="0" fillId="3" borderId="0" xfId="0" applyNumberFormat="1" applyFill="1"/>
    <xf numFmtId="44" fontId="0" fillId="3" borderId="0" xfId="2" applyFont="1" applyFill="1" applyBorder="1"/>
    <xf numFmtId="0" fontId="0" fillId="3" borderId="0" xfId="0" applyFill="1" applyAlignment="1">
      <alignment horizontal="center"/>
    </xf>
    <xf numFmtId="0" fontId="0" fillId="3" borderId="12" xfId="0" applyFill="1" applyBorder="1"/>
    <xf numFmtId="0" fontId="0" fillId="3" borderId="14" xfId="0" applyFill="1" applyBorder="1"/>
    <xf numFmtId="0" fontId="0" fillId="3" borderId="15" xfId="0" applyFill="1" applyBorder="1"/>
    <xf numFmtId="164" fontId="0" fillId="3" borderId="7" xfId="0" applyNumberFormat="1" applyFill="1" applyBorder="1"/>
    <xf numFmtId="44" fontId="0" fillId="3" borderId="7" xfId="2" applyFont="1" applyFill="1" applyBorder="1"/>
    <xf numFmtId="164" fontId="0" fillId="3" borderId="17" xfId="0" applyNumberFormat="1" applyFill="1" applyBorder="1"/>
    <xf numFmtId="44" fontId="0" fillId="3" borderId="17" xfId="2" applyFont="1" applyFill="1" applyBorder="1"/>
    <xf numFmtId="0" fontId="5" fillId="3" borderId="0" xfId="0" applyFont="1" applyFill="1"/>
    <xf numFmtId="0" fontId="6" fillId="3" borderId="0" xfId="0" applyFont="1" applyFill="1"/>
    <xf numFmtId="44" fontId="10" fillId="3" borderId="0" xfId="2" applyFont="1" applyFill="1" applyBorder="1"/>
    <xf numFmtId="0" fontId="10" fillId="8"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6" xfId="0" applyFont="1" applyFill="1" applyBorder="1"/>
    <xf numFmtId="164" fontId="0" fillId="5" borderId="17" xfId="0" applyNumberFormat="1" applyFill="1" applyBorder="1"/>
    <xf numFmtId="164" fontId="10" fillId="5" borderId="15" xfId="0" applyNumberFormat="1" applyFont="1" applyFill="1" applyBorder="1"/>
    <xf numFmtId="0" fontId="10" fillId="5" borderId="13" xfId="0" applyFont="1" applyFill="1" applyBorder="1" applyAlignment="1">
      <alignment horizontal="right"/>
    </xf>
    <xf numFmtId="0" fontId="10" fillId="8" borderId="7" xfId="0" applyFont="1" applyFill="1" applyBorder="1"/>
    <xf numFmtId="0" fontId="10" fillId="8" borderId="17" xfId="0" applyFont="1" applyFill="1" applyBorder="1" applyAlignment="1">
      <alignment wrapText="1"/>
    </xf>
    <xf numFmtId="44" fontId="10" fillId="5" borderId="15" xfId="2" applyFont="1" applyFill="1" applyBorder="1"/>
    <xf numFmtId="0" fontId="10" fillId="3" borderId="0" xfId="0" applyFont="1" applyFill="1" applyAlignment="1">
      <alignment horizontal="center"/>
    </xf>
    <xf numFmtId="44" fontId="0" fillId="3" borderId="0" xfId="2" applyFont="1" applyFill="1" applyBorder="1" applyAlignment="1">
      <alignment horizontal="right" vertical="top"/>
    </xf>
    <xf numFmtId="0" fontId="0" fillId="3" borderId="17" xfId="0" applyFill="1" applyBorder="1"/>
    <xf numFmtId="0" fontId="0" fillId="3" borderId="11" xfId="0" applyFill="1" applyBorder="1" applyAlignment="1">
      <alignment horizontal="right" vertical="top"/>
    </xf>
    <xf numFmtId="44" fontId="0" fillId="3" borderId="12" xfId="2" applyFont="1" applyFill="1" applyBorder="1" applyAlignment="1">
      <alignment horizontal="right" vertical="top"/>
    </xf>
    <xf numFmtId="0" fontId="10" fillId="8" borderId="17" xfId="0" applyFont="1" applyFill="1" applyBorder="1"/>
    <xf numFmtId="0" fontId="10" fillId="8" borderId="24" xfId="0" applyFont="1" applyFill="1" applyBorder="1"/>
    <xf numFmtId="0" fontId="10" fillId="8" borderId="25" xfId="0" applyFont="1" applyFill="1" applyBorder="1"/>
    <xf numFmtId="0" fontId="10" fillId="8" borderId="16" xfId="0" applyFont="1" applyFill="1" applyBorder="1" applyAlignment="1">
      <alignment wrapText="1"/>
    </xf>
    <xf numFmtId="44" fontId="0" fillId="5" borderId="17" xfId="2" applyFont="1" applyFill="1" applyBorder="1"/>
    <xf numFmtId="0" fontId="10" fillId="5" borderId="18" xfId="0" applyFont="1" applyFill="1" applyBorder="1" applyAlignment="1">
      <alignment horizontal="right" vertical="top"/>
    </xf>
    <xf numFmtId="164" fontId="10" fillId="5" borderId="23" xfId="0" applyNumberFormat="1" applyFont="1" applyFill="1" applyBorder="1"/>
    <xf numFmtId="44" fontId="10" fillId="5" borderId="29" xfId="2" applyFont="1" applyFill="1" applyBorder="1"/>
    <xf numFmtId="44" fontId="10" fillId="5" borderId="14" xfId="2" applyFont="1" applyFill="1" applyBorder="1" applyAlignment="1">
      <alignment vertical="top"/>
    </xf>
    <xf numFmtId="15" fontId="7" fillId="3" borderId="5" xfId="0" applyNumberFormat="1" applyFont="1" applyFill="1" applyBorder="1" applyAlignment="1">
      <alignment horizontal="left" vertical="center" wrapText="1"/>
    </xf>
    <xf numFmtId="0" fontId="10" fillId="9" borderId="7" xfId="0" applyFont="1" applyFill="1" applyBorder="1"/>
    <xf numFmtId="0" fontId="10" fillId="9" borderId="16" xfId="0" applyFont="1" applyFill="1" applyBorder="1"/>
    <xf numFmtId="0" fontId="10" fillId="9" borderId="17" xfId="0" applyFont="1" applyFill="1" applyBorder="1"/>
    <xf numFmtId="0" fontId="0" fillId="3" borderId="16" xfId="0" applyFill="1" applyBorder="1"/>
    <xf numFmtId="0" fontId="0" fillId="3" borderId="0" xfId="0" applyFill="1" applyAlignment="1">
      <alignment horizontal="right" vertical="top"/>
    </xf>
    <xf numFmtId="0" fontId="10" fillId="5" borderId="19" xfId="0" applyFont="1" applyFill="1" applyBorder="1" applyAlignment="1">
      <alignment horizontal="right" vertical="top"/>
    </xf>
    <xf numFmtId="0" fontId="10" fillId="3" borderId="0" xfId="0" applyFont="1" applyFill="1" applyAlignment="1">
      <alignment vertical="top" wrapText="1"/>
    </xf>
    <xf numFmtId="0" fontId="0" fillId="3" borderId="13" xfId="0" applyFill="1" applyBorder="1"/>
    <xf numFmtId="0" fontId="10" fillId="3" borderId="9" xfId="0" applyFont="1" applyFill="1" applyBorder="1" applyAlignment="1">
      <alignment vertical="top" wrapText="1"/>
    </xf>
    <xf numFmtId="0" fontId="10" fillId="9" borderId="26" xfId="0" applyFont="1" applyFill="1" applyBorder="1"/>
    <xf numFmtId="0" fontId="10" fillId="9" borderId="25" xfId="0" applyFont="1" applyFill="1" applyBorder="1"/>
    <xf numFmtId="44" fontId="0" fillId="5" borderId="15" xfId="2"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10" fillId="7" borderId="8" xfId="0" applyFont="1" applyFill="1" applyBorder="1" applyAlignment="1">
      <alignment horizontal="center"/>
    </xf>
    <xf numFmtId="0" fontId="10" fillId="7" borderId="9" xfId="0" applyFont="1" applyFill="1" applyBorder="1" applyAlignment="1">
      <alignment horizontal="center"/>
    </xf>
    <xf numFmtId="0" fontId="10" fillId="7" borderId="10" xfId="0" applyFont="1" applyFill="1" applyBorder="1" applyAlignment="1">
      <alignment horizontal="center"/>
    </xf>
    <xf numFmtId="0" fontId="0" fillId="5" borderId="11" xfId="0" applyFill="1" applyBorder="1" applyAlignment="1">
      <alignment horizontal="left" vertical="top" wrapText="1"/>
    </xf>
    <xf numFmtId="0" fontId="0" fillId="5" borderId="0" xfId="0" applyFill="1" applyAlignment="1">
      <alignment horizontal="left" vertical="top" wrapText="1"/>
    </xf>
    <xf numFmtId="0" fontId="0" fillId="5" borderId="12" xfId="0" applyFill="1" applyBorder="1" applyAlignment="1">
      <alignment horizontal="left" vertical="top" wrapText="1"/>
    </xf>
    <xf numFmtId="0" fontId="10" fillId="5" borderId="18" xfId="0" applyFont="1" applyFill="1" applyBorder="1" applyAlignment="1">
      <alignment horizontal="right"/>
    </xf>
    <xf numFmtId="0" fontId="10" fillId="5" borderId="19" xfId="0" applyFont="1" applyFill="1" applyBorder="1" applyAlignment="1">
      <alignment horizontal="right"/>
    </xf>
    <xf numFmtId="0" fontId="9" fillId="6" borderId="0" xfId="0" applyFont="1" applyFill="1" applyAlignment="1">
      <alignment horizontal="center"/>
    </xf>
    <xf numFmtId="0" fontId="5" fillId="4" borderId="0" xfId="0" applyFont="1" applyFill="1" applyAlignment="1">
      <alignment horizontal="center"/>
    </xf>
    <xf numFmtId="0" fontId="6" fillId="4" borderId="0" xfId="0" applyFont="1" applyFill="1" applyAlignment="1">
      <alignment horizontal="center"/>
    </xf>
    <xf numFmtId="0" fontId="10" fillId="5" borderId="13" xfId="0" applyFont="1" applyFill="1" applyBorder="1" applyAlignment="1">
      <alignment horizontal="right"/>
    </xf>
    <xf numFmtId="0" fontId="10" fillId="5" borderId="14" xfId="0" applyFont="1" applyFill="1" applyBorder="1" applyAlignment="1">
      <alignment horizontal="right"/>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5" borderId="13" xfId="0" applyFont="1" applyFill="1" applyBorder="1" applyAlignment="1">
      <alignment horizontal="right" vertical="top"/>
    </xf>
    <xf numFmtId="0" fontId="10" fillId="5" borderId="14" xfId="0" applyFont="1" applyFill="1" applyBorder="1" applyAlignment="1">
      <alignment horizontal="right" vertical="top"/>
    </xf>
    <xf numFmtId="0" fontId="0" fillId="5" borderId="11" xfId="0" applyFill="1" applyBorder="1" applyAlignment="1">
      <alignment horizontal="left" wrapText="1"/>
    </xf>
    <xf numFmtId="0" fontId="0" fillId="5" borderId="0" xfId="0" applyFill="1" applyAlignment="1">
      <alignment horizontal="left" wrapText="1"/>
    </xf>
    <xf numFmtId="0" fontId="0" fillId="5" borderId="12" xfId="0" applyFill="1" applyBorder="1" applyAlignment="1">
      <alignment horizontal="left" wrapText="1"/>
    </xf>
    <xf numFmtId="0" fontId="0" fillId="5" borderId="13" xfId="0" applyFill="1" applyBorder="1" applyAlignment="1">
      <alignment horizontal="left" wrapText="1"/>
    </xf>
    <xf numFmtId="0" fontId="0" fillId="5" borderId="14" xfId="0" applyFill="1" applyBorder="1" applyAlignment="1">
      <alignment horizontal="left" wrapText="1"/>
    </xf>
    <xf numFmtId="0" fontId="0" fillId="5" borderId="15" xfId="0" applyFill="1" applyBorder="1" applyAlignment="1">
      <alignment horizontal="left" wrapText="1"/>
    </xf>
    <xf numFmtId="0" fontId="0" fillId="3" borderId="16" xfId="0" applyFill="1" applyBorder="1" applyAlignment="1">
      <alignment horizontal="center" wrapText="1"/>
    </xf>
    <xf numFmtId="0" fontId="0" fillId="3" borderId="7" xfId="0" applyFill="1" applyBorder="1" applyAlignment="1">
      <alignment horizontal="center" wrapText="1"/>
    </xf>
    <xf numFmtId="0" fontId="10" fillId="9" borderId="16" xfId="0" applyFont="1" applyFill="1" applyBorder="1" applyAlignment="1">
      <alignment horizontal="center" wrapText="1"/>
    </xf>
    <xf numFmtId="0" fontId="10" fillId="9" borderId="7" xfId="0" applyFont="1" applyFill="1" applyBorder="1" applyAlignment="1">
      <alignment horizontal="center" wrapText="1"/>
    </xf>
    <xf numFmtId="0" fontId="0" fillId="3" borderId="16" xfId="0" applyFill="1" applyBorder="1" applyAlignment="1">
      <alignment horizontal="center"/>
    </xf>
    <xf numFmtId="0" fontId="0" fillId="3" borderId="7" xfId="0" applyFill="1" applyBorder="1" applyAlignment="1">
      <alignment horizontal="center"/>
    </xf>
    <xf numFmtId="0" fontId="10" fillId="5" borderId="13" xfId="0" applyFont="1" applyFill="1" applyBorder="1" applyAlignment="1">
      <alignment horizontal="center"/>
    </xf>
    <xf numFmtId="0" fontId="10" fillId="5" borderId="14" xfId="0" applyFont="1" applyFill="1" applyBorder="1" applyAlignment="1">
      <alignment horizontal="center"/>
    </xf>
    <xf numFmtId="0" fontId="10" fillId="8" borderId="34"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4" xfId="0" applyFont="1" applyFill="1" applyBorder="1" applyAlignment="1">
      <alignment horizontal="left"/>
    </xf>
    <xf numFmtId="0" fontId="10" fillId="8" borderId="30" xfId="0" applyFont="1" applyFill="1" applyBorder="1" applyAlignment="1">
      <alignment horizontal="left"/>
    </xf>
    <xf numFmtId="0" fontId="10" fillId="8" borderId="32" xfId="0" applyFont="1" applyFill="1" applyBorder="1" applyAlignment="1">
      <alignment horizontal="left"/>
    </xf>
    <xf numFmtId="0" fontId="10" fillId="5" borderId="18" xfId="0" applyFont="1" applyFill="1" applyBorder="1" applyAlignment="1">
      <alignment horizontal="right" wrapText="1"/>
    </xf>
    <xf numFmtId="0" fontId="10" fillId="5" borderId="19" xfId="0" applyFont="1" applyFill="1" applyBorder="1" applyAlignment="1">
      <alignment horizontal="right" wrapText="1"/>
    </xf>
    <xf numFmtId="0" fontId="10" fillId="7" borderId="20" xfId="0" applyFont="1" applyFill="1" applyBorder="1" applyAlignment="1">
      <alignment horizontal="center"/>
    </xf>
    <xf numFmtId="0" fontId="10" fillId="7" borderId="21" xfId="0" applyFont="1" applyFill="1" applyBorder="1" applyAlignment="1">
      <alignment horizontal="center"/>
    </xf>
    <xf numFmtId="0" fontId="10" fillId="7" borderId="22" xfId="0" applyFont="1" applyFill="1" applyBorder="1" applyAlignment="1">
      <alignment horizontal="center"/>
    </xf>
    <xf numFmtId="164" fontId="10" fillId="5" borderId="14" xfId="0" applyNumberFormat="1" applyFont="1" applyFill="1" applyBorder="1" applyAlignment="1">
      <alignment horizontal="center"/>
    </xf>
    <xf numFmtId="164" fontId="10" fillId="5" borderId="15" xfId="0" applyNumberFormat="1" applyFont="1" applyFill="1" applyBorder="1" applyAlignment="1">
      <alignment horizontal="center"/>
    </xf>
    <xf numFmtId="0" fontId="0" fillId="3" borderId="32" xfId="0" applyFill="1" applyBorder="1" applyAlignment="1">
      <alignment horizontal="center"/>
    </xf>
    <xf numFmtId="0" fontId="10" fillId="5" borderId="27" xfId="0" applyFont="1" applyFill="1" applyBorder="1" applyAlignment="1">
      <alignment horizontal="right"/>
    </xf>
    <xf numFmtId="0" fontId="10" fillId="5" borderId="33" xfId="0" applyFont="1" applyFill="1" applyBorder="1" applyAlignment="1">
      <alignment horizontal="right"/>
    </xf>
    <xf numFmtId="0" fontId="10" fillId="5" borderId="28" xfId="0" applyFont="1" applyFill="1" applyBorder="1" applyAlignment="1">
      <alignment horizontal="right"/>
    </xf>
    <xf numFmtId="0" fontId="10" fillId="7" borderId="8" xfId="0" applyFont="1" applyFill="1" applyBorder="1" applyAlignment="1">
      <alignment horizontal="center" vertical="top" wrapText="1"/>
    </xf>
    <xf numFmtId="0" fontId="10" fillId="7" borderId="9"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0" fillId="9" borderId="8" xfId="0" applyFont="1" applyFill="1" applyBorder="1" applyAlignment="1">
      <alignment horizontal="center"/>
    </xf>
    <xf numFmtId="0" fontId="10" fillId="9" borderId="9" xfId="0" applyFont="1" applyFill="1" applyBorder="1" applyAlignment="1">
      <alignment horizontal="center"/>
    </xf>
    <xf numFmtId="0" fontId="10" fillId="9" borderId="35" xfId="0" applyFont="1" applyFill="1" applyBorder="1" applyAlignment="1">
      <alignment horizontal="center"/>
    </xf>
    <xf numFmtId="0" fontId="0" fillId="3" borderId="0" xfId="0" applyFill="1" applyAlignment="1">
      <alignment horizontal="center"/>
    </xf>
    <xf numFmtId="0" fontId="0" fillId="5" borderId="16" xfId="0" applyFill="1" applyBorder="1" applyAlignment="1">
      <alignment horizontal="left" vertical="top" wrapText="1"/>
    </xf>
    <xf numFmtId="0" fontId="0" fillId="5" borderId="7" xfId="0" applyFill="1" applyBorder="1" applyAlignment="1">
      <alignment horizontal="left" vertical="top" wrapText="1"/>
    </xf>
    <xf numFmtId="0" fontId="0" fillId="5" borderId="17" xfId="0" applyFill="1" applyBorder="1" applyAlignment="1">
      <alignment horizontal="left" vertical="top" wrapText="1"/>
    </xf>
    <xf numFmtId="0" fontId="10" fillId="7" borderId="24" xfId="0" applyFont="1" applyFill="1" applyBorder="1" applyAlignment="1">
      <alignment horizontal="center"/>
    </xf>
    <xf numFmtId="0" fontId="10" fillId="7" borderId="31" xfId="0" applyFont="1" applyFill="1" applyBorder="1" applyAlignment="1">
      <alignment horizontal="center"/>
    </xf>
    <xf numFmtId="0" fontId="10" fillId="7" borderId="26" xfId="0" applyFont="1" applyFill="1" applyBorder="1" applyAlignment="1">
      <alignment horizontal="center"/>
    </xf>
    <xf numFmtId="0" fontId="10" fillId="7" borderId="25" xfId="0" applyFont="1" applyFill="1" applyBorder="1" applyAlignment="1">
      <alignment horizontal="center"/>
    </xf>
    <xf numFmtId="0" fontId="0" fillId="5" borderId="32" xfId="0" applyFill="1" applyBorder="1" applyAlignment="1">
      <alignment horizontal="left" vertical="top" wrapText="1"/>
    </xf>
    <xf numFmtId="0" fontId="10" fillId="8" borderId="16" xfId="0" applyFont="1" applyFill="1" applyBorder="1" applyAlignment="1">
      <alignment horizontal="center"/>
    </xf>
    <xf numFmtId="0" fontId="10" fillId="8" borderId="32" xfId="0" applyFont="1" applyFill="1" applyBorder="1" applyAlignment="1">
      <alignment horizontal="center"/>
    </xf>
    <xf numFmtId="0" fontId="10" fillId="8" borderId="7"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171450</xdr:rowOff>
    </xdr:from>
    <xdr:to>
      <xdr:col>2</xdr:col>
      <xdr:colOff>2724785</xdr:colOff>
      <xdr:row>0</xdr:row>
      <xdr:rowOff>580390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1775" y="171450"/>
          <a:ext cx="2724785" cy="4089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tabSelected="1" zoomScaleNormal="100" workbookViewId="0">
      <selection activeCell="J6" sqref="J6"/>
    </sheetView>
  </sheetViews>
  <sheetFormatPr defaultRowHeight="15" x14ac:dyDescent="0.25"/>
  <cols>
    <col min="1" max="1" width="2.7109375" style="1" customWidth="1"/>
    <col min="2" max="2" width="38.85546875" customWidth="1"/>
    <col min="3" max="3" width="124.42578125" style="1" customWidth="1"/>
    <col min="4" max="4" width="2.7109375" style="1" customWidth="1"/>
    <col min="5" max="5" width="9.140625" style="1"/>
  </cols>
  <sheetData>
    <row r="1" spans="1:5" ht="63.75" customHeight="1" thickBot="1" x14ac:dyDescent="0.3"/>
    <row r="2" spans="1:5" ht="50.25" customHeight="1" thickTop="1" x14ac:dyDescent="0.25">
      <c r="B2" s="65" t="s">
        <v>0</v>
      </c>
      <c r="C2" s="66"/>
    </row>
    <row r="3" spans="1:5" ht="45" customHeight="1" x14ac:dyDescent="0.25">
      <c r="B3" s="2" t="s">
        <v>1</v>
      </c>
      <c r="C3" s="7" t="s">
        <v>84</v>
      </c>
    </row>
    <row r="4" spans="1:5" ht="59.45" customHeight="1" x14ac:dyDescent="0.25">
      <c r="B4" s="2" t="s">
        <v>2</v>
      </c>
      <c r="C4" s="9" t="s">
        <v>11</v>
      </c>
    </row>
    <row r="5" spans="1:5" ht="45" customHeight="1" x14ac:dyDescent="0.25">
      <c r="B5" s="2" t="s">
        <v>3</v>
      </c>
      <c r="C5" s="52">
        <v>45509</v>
      </c>
    </row>
    <row r="6" spans="1:5" ht="45" customHeight="1" x14ac:dyDescent="0.25">
      <c r="B6" s="2" t="s">
        <v>4</v>
      </c>
      <c r="C6" s="7" t="s">
        <v>5</v>
      </c>
    </row>
    <row r="7" spans="1:5" s="5" customFormat="1" ht="45" customHeight="1" x14ac:dyDescent="0.25">
      <c r="A7" s="3"/>
      <c r="B7" s="2" t="s">
        <v>6</v>
      </c>
      <c r="C7" s="4" t="s">
        <v>7</v>
      </c>
      <c r="D7" s="3"/>
      <c r="E7" s="3"/>
    </row>
    <row r="8" spans="1:5" s="5" customFormat="1" ht="45" customHeight="1" thickBot="1" x14ac:dyDescent="0.3">
      <c r="A8" s="3"/>
      <c r="B8" s="6" t="s">
        <v>8</v>
      </c>
      <c r="C8" s="8"/>
      <c r="D8" s="3"/>
      <c r="E8" s="3"/>
    </row>
    <row r="9" spans="1:5" s="1" customFormat="1" ht="30" customHeight="1" thickTop="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sheetProtection algorithmName="SHA-512" hashValue="Z5H6Z1Uzcy28NAzikfk+QZ01qCZvad7ZWfGf+RjWSCkx7DQfPcBZw15u7MAmU4xmNbUPCg0k131MhofCpbGiGw==" saltValue="YqHG85p+Q8xBuU6Xfayw9Q==" spinCount="100000" sheet="1" objects="1" scenarios="1"/>
  <mergeCells count="1">
    <mergeCell ref="B2:C2"/>
  </mergeCells>
  <hyperlinks>
    <hyperlink ref="C7" r:id="rId1" display="http://www.supplyingthesouthwest.org.uk/" xr:uid="{00000000-0004-0000-0000-000000000000}"/>
  </hyperlinks>
  <pageMargins left="0.7" right="0.7" top="0.75" bottom="0.75" header="0.3" footer="0.3"/>
  <pageSetup paperSize="9" orientation="portrait" horizontalDpi="300" verticalDpi="300" r:id="rId2"/>
  <headerFooter>
    <oddFooter>&amp;C5 Pricing Submission V2 27 January 2016</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1CD7-697F-4A75-A305-BE795180D205}">
  <dimension ref="A1:J25"/>
  <sheetViews>
    <sheetView workbookViewId="0">
      <selection activeCell="M8" sqref="M8"/>
    </sheetView>
  </sheetViews>
  <sheetFormatPr defaultRowHeight="15" x14ac:dyDescent="0.25"/>
  <cols>
    <col min="1" max="16384" width="9.140625" style="1"/>
  </cols>
  <sheetData>
    <row r="1" spans="1:10" x14ac:dyDescent="0.25">
      <c r="A1" s="11" t="s">
        <v>82</v>
      </c>
    </row>
    <row r="2" spans="1:10" x14ac:dyDescent="0.25">
      <c r="A2" s="68" t="s">
        <v>72</v>
      </c>
      <c r="B2" s="68"/>
      <c r="C2" s="68"/>
      <c r="D2" s="68"/>
      <c r="E2" s="68"/>
      <c r="F2" s="68"/>
      <c r="G2" s="68"/>
      <c r="H2" s="68"/>
      <c r="I2" s="68"/>
      <c r="J2" s="68"/>
    </row>
    <row r="3" spans="1:10" x14ac:dyDescent="0.25">
      <c r="A3" s="68" t="s">
        <v>73</v>
      </c>
      <c r="B3" s="68"/>
      <c r="C3" s="68"/>
      <c r="D3" s="68"/>
      <c r="E3" s="68"/>
      <c r="F3" s="68"/>
      <c r="G3" s="68"/>
      <c r="H3" s="68"/>
      <c r="I3" s="68"/>
      <c r="J3" s="68"/>
    </row>
    <row r="4" spans="1:10" x14ac:dyDescent="0.25">
      <c r="A4" s="68" t="s">
        <v>74</v>
      </c>
      <c r="B4" s="68"/>
      <c r="C4" s="68"/>
      <c r="D4" s="68"/>
      <c r="E4" s="68"/>
      <c r="F4" s="68"/>
      <c r="G4" s="68"/>
      <c r="H4" s="68"/>
      <c r="I4" s="68"/>
      <c r="J4" s="68"/>
    </row>
    <row r="6" spans="1:10" x14ac:dyDescent="0.25">
      <c r="A6" s="11" t="s">
        <v>75</v>
      </c>
    </row>
    <row r="7" spans="1:10" x14ac:dyDescent="0.25">
      <c r="A7" s="67" t="s">
        <v>76</v>
      </c>
      <c r="B7" s="67"/>
      <c r="C7" s="67"/>
      <c r="D7" s="67"/>
      <c r="E7" s="67"/>
      <c r="F7" s="67"/>
      <c r="G7" s="67"/>
      <c r="H7" s="67"/>
      <c r="I7" s="67"/>
      <c r="J7" s="67"/>
    </row>
    <row r="8" spans="1:10" x14ac:dyDescent="0.25">
      <c r="A8" s="67"/>
      <c r="B8" s="67"/>
      <c r="C8" s="67"/>
      <c r="D8" s="67"/>
      <c r="E8" s="67"/>
      <c r="F8" s="67"/>
      <c r="G8" s="67"/>
      <c r="H8" s="67"/>
      <c r="I8" s="67"/>
      <c r="J8" s="67"/>
    </row>
    <row r="9" spans="1:10" x14ac:dyDescent="0.25">
      <c r="A9" s="67"/>
      <c r="B9" s="67"/>
      <c r="C9" s="67"/>
      <c r="D9" s="67"/>
      <c r="E9" s="67"/>
      <c r="F9" s="67"/>
      <c r="G9" s="67"/>
      <c r="H9" s="67"/>
      <c r="I9" s="67"/>
      <c r="J9" s="67"/>
    </row>
    <row r="10" spans="1:10" x14ac:dyDescent="0.25">
      <c r="A10" s="67" t="s">
        <v>77</v>
      </c>
      <c r="B10" s="67"/>
      <c r="C10" s="67"/>
      <c r="D10" s="67"/>
      <c r="E10" s="67"/>
      <c r="F10" s="67"/>
      <c r="G10" s="67"/>
      <c r="H10" s="67"/>
      <c r="I10" s="67"/>
      <c r="J10" s="67"/>
    </row>
    <row r="11" spans="1:10" x14ac:dyDescent="0.25">
      <c r="A11" s="67"/>
      <c r="B11" s="67"/>
      <c r="C11" s="67"/>
      <c r="D11" s="67"/>
      <c r="E11" s="67"/>
      <c r="F11" s="67"/>
      <c r="G11" s="67"/>
      <c r="H11" s="67"/>
      <c r="I11" s="67"/>
      <c r="J11" s="67"/>
    </row>
    <row r="12" spans="1:10" x14ac:dyDescent="0.25">
      <c r="A12" s="67" t="s">
        <v>80</v>
      </c>
      <c r="B12" s="67"/>
      <c r="C12" s="67"/>
      <c r="D12" s="67"/>
      <c r="E12" s="67"/>
      <c r="F12" s="67"/>
      <c r="G12" s="67"/>
      <c r="H12" s="67"/>
      <c r="I12" s="67"/>
      <c r="J12" s="67"/>
    </row>
    <row r="13" spans="1:10" x14ac:dyDescent="0.25">
      <c r="A13" s="67"/>
      <c r="B13" s="67"/>
      <c r="C13" s="67"/>
      <c r="D13" s="67"/>
      <c r="E13" s="67"/>
      <c r="F13" s="67"/>
      <c r="G13" s="67"/>
      <c r="H13" s="67"/>
      <c r="I13" s="67"/>
      <c r="J13" s="67"/>
    </row>
    <row r="14" spans="1:10" x14ac:dyDescent="0.25">
      <c r="A14" s="67" t="s">
        <v>87</v>
      </c>
      <c r="B14" s="67"/>
      <c r="C14" s="67"/>
      <c r="D14" s="67"/>
      <c r="E14" s="67"/>
      <c r="F14" s="67"/>
      <c r="G14" s="67"/>
      <c r="H14" s="67"/>
      <c r="I14" s="67"/>
      <c r="J14" s="67"/>
    </row>
    <row r="15" spans="1:10" x14ac:dyDescent="0.25">
      <c r="A15" s="67"/>
      <c r="B15" s="67"/>
      <c r="C15" s="67"/>
      <c r="D15" s="67"/>
      <c r="E15" s="67"/>
      <c r="F15" s="67"/>
      <c r="G15" s="67"/>
      <c r="H15" s="67"/>
      <c r="I15" s="67"/>
      <c r="J15" s="67"/>
    </row>
    <row r="17" spans="1:10" x14ac:dyDescent="0.25">
      <c r="A17" s="11" t="s">
        <v>78</v>
      </c>
    </row>
    <row r="18" spans="1:10" ht="15" customHeight="1" x14ac:dyDescent="0.25">
      <c r="A18" s="67" t="s">
        <v>79</v>
      </c>
      <c r="B18" s="67"/>
      <c r="C18" s="67"/>
      <c r="D18" s="67"/>
      <c r="E18" s="67"/>
      <c r="F18" s="67"/>
      <c r="G18" s="67"/>
      <c r="H18" s="67"/>
      <c r="I18" s="67"/>
      <c r="J18" s="67"/>
    </row>
    <row r="19" spans="1:10" x14ac:dyDescent="0.25">
      <c r="A19" s="67"/>
      <c r="B19" s="67"/>
      <c r="C19" s="67"/>
      <c r="D19" s="67"/>
      <c r="E19" s="67"/>
      <c r="F19" s="67"/>
      <c r="G19" s="67"/>
      <c r="H19" s="67"/>
      <c r="I19" s="67"/>
      <c r="J19" s="67"/>
    </row>
    <row r="20" spans="1:10" ht="15.75" customHeight="1" x14ac:dyDescent="0.25">
      <c r="A20" s="67" t="s">
        <v>80</v>
      </c>
      <c r="B20" s="67"/>
      <c r="C20" s="67"/>
      <c r="D20" s="67"/>
      <c r="E20" s="67"/>
      <c r="F20" s="67"/>
      <c r="G20" s="67"/>
      <c r="H20" s="67"/>
      <c r="I20" s="67"/>
      <c r="J20" s="67"/>
    </row>
    <row r="21" spans="1:10" x14ac:dyDescent="0.25">
      <c r="A21" s="67"/>
      <c r="B21" s="67"/>
      <c r="C21" s="67"/>
      <c r="D21" s="67"/>
      <c r="E21" s="67"/>
      <c r="F21" s="67"/>
      <c r="G21" s="67"/>
      <c r="H21" s="67"/>
      <c r="I21" s="67"/>
      <c r="J21" s="67"/>
    </row>
    <row r="22" spans="1:10" x14ac:dyDescent="0.25">
      <c r="A22" s="67" t="s">
        <v>81</v>
      </c>
      <c r="B22" s="67"/>
      <c r="C22" s="67"/>
      <c r="D22" s="67"/>
      <c r="E22" s="67"/>
      <c r="F22" s="67"/>
      <c r="G22" s="67"/>
      <c r="H22" s="67"/>
      <c r="I22" s="67"/>
      <c r="J22" s="67"/>
    </row>
    <row r="23" spans="1:10" x14ac:dyDescent="0.25">
      <c r="A23" s="67"/>
      <c r="B23" s="67"/>
      <c r="C23" s="67"/>
      <c r="D23" s="67"/>
      <c r="E23" s="67"/>
      <c r="F23" s="67"/>
      <c r="G23" s="67"/>
      <c r="H23" s="67"/>
      <c r="I23" s="67"/>
      <c r="J23" s="67"/>
    </row>
    <row r="24" spans="1:10" x14ac:dyDescent="0.25">
      <c r="A24" s="67" t="s">
        <v>87</v>
      </c>
      <c r="B24" s="67"/>
      <c r="C24" s="67"/>
      <c r="D24" s="67"/>
      <c r="E24" s="67"/>
      <c r="F24" s="67"/>
      <c r="G24" s="67"/>
      <c r="H24" s="67"/>
      <c r="I24" s="67"/>
      <c r="J24" s="67"/>
    </row>
    <row r="25" spans="1:10" x14ac:dyDescent="0.25">
      <c r="A25" s="67"/>
      <c r="B25" s="67"/>
      <c r="C25" s="67"/>
      <c r="D25" s="67"/>
      <c r="E25" s="67"/>
      <c r="F25" s="67"/>
      <c r="G25" s="67"/>
      <c r="H25" s="67"/>
      <c r="I25" s="67"/>
      <c r="J25" s="67"/>
    </row>
  </sheetData>
  <sheetProtection algorithmName="SHA-512" hashValue="pIzVHPa3yqSfOjCrrULb0AQnIkPVk5ph0Ua5GUIMu4uF1JfsNjf7aWFy22jRqhXfHuUSIgyim9gzMECGeXaVZQ==" saltValue="0C2lBwsJsLOXAGcLSlSsfA==" spinCount="100000" sheet="1" objects="1" scenarios="1"/>
  <mergeCells count="11">
    <mergeCell ref="A24:J25"/>
    <mergeCell ref="A2:J2"/>
    <mergeCell ref="A3:J3"/>
    <mergeCell ref="A4:J4"/>
    <mergeCell ref="A10:J11"/>
    <mergeCell ref="A14:J15"/>
    <mergeCell ref="A12:J13"/>
    <mergeCell ref="A18:J19"/>
    <mergeCell ref="A20:J21"/>
    <mergeCell ref="A22:J23"/>
    <mergeCell ref="A7:J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E7527-662B-49DB-9454-827C75081C4A}">
  <dimension ref="A1:S36"/>
  <sheetViews>
    <sheetView workbookViewId="0">
      <selection activeCell="F8" sqref="F8"/>
    </sheetView>
  </sheetViews>
  <sheetFormatPr defaultRowHeight="15" x14ac:dyDescent="0.25"/>
  <cols>
    <col min="1" max="1" width="26.5703125" style="1" bestFit="1" customWidth="1"/>
    <col min="2" max="3" width="16.28515625" style="1" customWidth="1"/>
    <col min="4" max="4" width="0.42578125" style="1" customWidth="1"/>
    <col min="5" max="5" width="26.5703125" style="1" bestFit="1" customWidth="1"/>
    <col min="6" max="6" width="16.28515625" style="1" bestFit="1" customWidth="1"/>
    <col min="7" max="7" width="16.28515625" style="1" customWidth="1"/>
    <col min="8" max="8" width="0.42578125" style="1" customWidth="1"/>
    <col min="9" max="9" width="26.5703125" style="1" bestFit="1" customWidth="1"/>
    <col min="10" max="10" width="16.28515625" style="1" bestFit="1" customWidth="1"/>
    <col min="11" max="11" width="16.28515625" style="1" customWidth="1"/>
    <col min="12" max="12" width="0.42578125" style="1" customWidth="1"/>
    <col min="13" max="13" width="27.5703125" style="1" bestFit="1" customWidth="1"/>
    <col min="14" max="14" width="16.28515625" style="1" bestFit="1" customWidth="1"/>
    <col min="15" max="15" width="16.28515625" style="1" customWidth="1"/>
    <col min="16" max="16" width="0.42578125" style="1" customWidth="1"/>
    <col min="17" max="18" width="9.140625" style="1"/>
    <col min="19" max="19" width="16.7109375" style="1" customWidth="1"/>
    <col min="20" max="16384" width="9.140625" style="1"/>
  </cols>
  <sheetData>
    <row r="1" spans="1:19" ht="30" x14ac:dyDescent="0.4">
      <c r="A1" s="78" t="s">
        <v>9</v>
      </c>
      <c r="B1" s="78"/>
      <c r="C1" s="78"/>
      <c r="D1" s="78"/>
      <c r="E1" s="78"/>
      <c r="F1" s="78"/>
      <c r="G1" s="78"/>
      <c r="H1" s="78"/>
      <c r="I1" s="78"/>
      <c r="J1" s="78"/>
      <c r="K1" s="78"/>
      <c r="L1" s="78"/>
      <c r="M1" s="78"/>
      <c r="N1" s="78"/>
      <c r="O1" s="78"/>
      <c r="P1" s="25"/>
      <c r="Q1" s="25"/>
      <c r="R1" s="25"/>
      <c r="S1" s="25"/>
    </row>
    <row r="2" spans="1:19" ht="23.25" x14ac:dyDescent="0.35">
      <c r="A2" s="79" t="s">
        <v>33</v>
      </c>
      <c r="B2" s="79"/>
      <c r="C2" s="79"/>
      <c r="D2" s="79"/>
      <c r="E2" s="79"/>
      <c r="F2" s="79"/>
      <c r="G2" s="79"/>
      <c r="H2" s="79"/>
      <c r="I2" s="79"/>
      <c r="J2" s="79"/>
      <c r="K2" s="79"/>
      <c r="L2" s="79"/>
      <c r="M2" s="79"/>
      <c r="N2" s="79"/>
      <c r="O2" s="79"/>
      <c r="P2" s="26"/>
      <c r="Q2" s="26"/>
      <c r="R2" s="26"/>
      <c r="S2" s="26"/>
    </row>
    <row r="3" spans="1:19" ht="15.75" thickBot="1" x14ac:dyDescent="0.3">
      <c r="A3" s="77" t="s">
        <v>29</v>
      </c>
      <c r="B3" s="77"/>
      <c r="C3" s="77"/>
      <c r="D3" s="77"/>
      <c r="E3" s="77"/>
      <c r="F3" s="77"/>
      <c r="G3" s="77"/>
      <c r="H3" s="77"/>
      <c r="I3" s="77"/>
      <c r="J3" s="77"/>
      <c r="K3" s="77"/>
      <c r="L3" s="77"/>
      <c r="M3" s="77"/>
      <c r="N3" s="77"/>
      <c r="O3" s="77"/>
    </row>
    <row r="4" spans="1:19" x14ac:dyDescent="0.25">
      <c r="A4" s="69" t="s">
        <v>20</v>
      </c>
      <c r="B4" s="70"/>
      <c r="C4" s="71"/>
      <c r="D4" s="11"/>
      <c r="E4" s="69" t="s">
        <v>21</v>
      </c>
      <c r="F4" s="70"/>
      <c r="G4" s="71"/>
      <c r="H4" s="11"/>
      <c r="I4" s="69" t="s">
        <v>22</v>
      </c>
      <c r="J4" s="70"/>
      <c r="K4" s="71"/>
      <c r="L4" s="11"/>
      <c r="M4" s="69" t="s">
        <v>23</v>
      </c>
      <c r="N4" s="70"/>
      <c r="O4" s="71"/>
    </row>
    <row r="5" spans="1:19" ht="25.5" customHeight="1" x14ac:dyDescent="0.25">
      <c r="A5" s="28" t="s">
        <v>12</v>
      </c>
      <c r="B5" s="29" t="s">
        <v>13</v>
      </c>
      <c r="C5" s="30" t="s">
        <v>10</v>
      </c>
      <c r="D5" s="13"/>
      <c r="E5" s="28" t="s">
        <v>12</v>
      </c>
      <c r="F5" s="29" t="s">
        <v>13</v>
      </c>
      <c r="G5" s="30" t="s">
        <v>10</v>
      </c>
      <c r="I5" s="28" t="s">
        <v>12</v>
      </c>
      <c r="J5" s="29" t="s">
        <v>13</v>
      </c>
      <c r="K5" s="30" t="s">
        <v>10</v>
      </c>
      <c r="L5" s="11"/>
      <c r="M5" s="28" t="s">
        <v>12</v>
      </c>
      <c r="N5" s="29" t="s">
        <v>13</v>
      </c>
      <c r="O5" s="30" t="s">
        <v>10</v>
      </c>
    </row>
    <row r="6" spans="1:19" x14ac:dyDescent="0.25">
      <c r="A6" s="31" t="s">
        <v>14</v>
      </c>
      <c r="B6" s="21"/>
      <c r="C6" s="32">
        <f>B6*40*7</f>
        <v>0</v>
      </c>
      <c r="E6" s="31" t="s">
        <v>14</v>
      </c>
      <c r="F6" s="21"/>
      <c r="G6" s="32">
        <f>F6*40*7</f>
        <v>0</v>
      </c>
      <c r="I6" s="31" t="s">
        <v>14</v>
      </c>
      <c r="J6" s="21"/>
      <c r="K6" s="32">
        <f>J6*40*7</f>
        <v>0</v>
      </c>
      <c r="M6" s="31" t="s">
        <v>14</v>
      </c>
      <c r="N6" s="21"/>
      <c r="O6" s="32">
        <f>N6*40*7</f>
        <v>0</v>
      </c>
    </row>
    <row r="7" spans="1:19" x14ac:dyDescent="0.25">
      <c r="A7" s="31" t="s">
        <v>15</v>
      </c>
      <c r="B7" s="21"/>
      <c r="C7" s="32">
        <f>B7*7</f>
        <v>0</v>
      </c>
      <c r="E7" s="31" t="s">
        <v>15</v>
      </c>
      <c r="F7" s="21"/>
      <c r="G7" s="32">
        <f>F7*7</f>
        <v>0</v>
      </c>
      <c r="I7" s="31" t="s">
        <v>15</v>
      </c>
      <c r="J7" s="21"/>
      <c r="K7" s="32">
        <f>J7*7</f>
        <v>0</v>
      </c>
      <c r="M7" s="31" t="s">
        <v>15</v>
      </c>
      <c r="N7" s="21"/>
      <c r="O7" s="32">
        <f>N7*7</f>
        <v>0</v>
      </c>
    </row>
    <row r="8" spans="1:19" x14ac:dyDescent="0.25">
      <c r="A8" s="31" t="s">
        <v>16</v>
      </c>
      <c r="B8" s="21"/>
      <c r="C8" s="32">
        <f>B8*7</f>
        <v>0</v>
      </c>
      <c r="E8" s="31" t="s">
        <v>16</v>
      </c>
      <c r="F8" s="21"/>
      <c r="G8" s="32">
        <f>F8*7</f>
        <v>0</v>
      </c>
      <c r="I8" s="31" t="s">
        <v>16</v>
      </c>
      <c r="J8" s="21"/>
      <c r="K8" s="32">
        <f>J8*7</f>
        <v>0</v>
      </c>
      <c r="M8" s="31" t="s">
        <v>16</v>
      </c>
      <c r="N8" s="21"/>
      <c r="O8" s="32">
        <f>N8*7</f>
        <v>0</v>
      </c>
    </row>
    <row r="9" spans="1:19" x14ac:dyDescent="0.25">
      <c r="A9" s="31" t="s">
        <v>17</v>
      </c>
      <c r="B9" s="21"/>
      <c r="C9" s="32">
        <f>B9*7</f>
        <v>0</v>
      </c>
      <c r="E9" s="31" t="s">
        <v>17</v>
      </c>
      <c r="F9" s="21"/>
      <c r="G9" s="32">
        <f>F9*7</f>
        <v>0</v>
      </c>
      <c r="I9" s="31" t="s">
        <v>17</v>
      </c>
      <c r="J9" s="21"/>
      <c r="K9" s="32">
        <f>J9*7</f>
        <v>0</v>
      </c>
      <c r="M9" s="31" t="s">
        <v>17</v>
      </c>
      <c r="N9" s="21"/>
      <c r="O9" s="32">
        <f>N9*7</f>
        <v>0</v>
      </c>
    </row>
    <row r="10" spans="1:19" x14ac:dyDescent="0.25">
      <c r="A10" s="31" t="s">
        <v>18</v>
      </c>
      <c r="B10" s="21"/>
      <c r="C10" s="32">
        <f>B10*7</f>
        <v>0</v>
      </c>
      <c r="E10" s="31" t="s">
        <v>18</v>
      </c>
      <c r="F10" s="21"/>
      <c r="G10" s="32">
        <f>F10*7</f>
        <v>0</v>
      </c>
      <c r="I10" s="31" t="s">
        <v>18</v>
      </c>
      <c r="J10" s="21"/>
      <c r="K10" s="32">
        <f>J10*7</f>
        <v>0</v>
      </c>
      <c r="M10" s="31" t="s">
        <v>18</v>
      </c>
      <c r="N10" s="21"/>
      <c r="O10" s="32">
        <f>N10*7</f>
        <v>0</v>
      </c>
    </row>
    <row r="11" spans="1:19" x14ac:dyDescent="0.25">
      <c r="A11" s="31" t="s">
        <v>28</v>
      </c>
      <c r="B11" s="22"/>
      <c r="C11" s="32">
        <f>B11*7</f>
        <v>0</v>
      </c>
      <c r="E11" s="31" t="s">
        <v>28</v>
      </c>
      <c r="F11" s="22"/>
      <c r="G11" s="32">
        <f>F11*7</f>
        <v>0</v>
      </c>
      <c r="I11" s="31" t="s">
        <v>28</v>
      </c>
      <c r="J11" s="22"/>
      <c r="K11" s="32">
        <f>J11*7</f>
        <v>0</v>
      </c>
      <c r="M11" s="31" t="s">
        <v>28</v>
      </c>
      <c r="N11" s="22"/>
      <c r="O11" s="32">
        <f>N11*7</f>
        <v>0</v>
      </c>
    </row>
    <row r="12" spans="1:19" ht="15.75" thickBot="1" x14ac:dyDescent="0.3">
      <c r="A12" s="80" t="s">
        <v>27</v>
      </c>
      <c r="B12" s="81"/>
      <c r="C12" s="33">
        <f>SUM(C6:C11)</f>
        <v>0</v>
      </c>
      <c r="E12" s="80" t="s">
        <v>27</v>
      </c>
      <c r="F12" s="81"/>
      <c r="G12" s="33">
        <f>SUM(G6:G11)</f>
        <v>0</v>
      </c>
      <c r="I12" s="80" t="s">
        <v>27</v>
      </c>
      <c r="J12" s="81"/>
      <c r="K12" s="33">
        <f>SUM(K6:K11)</f>
        <v>0</v>
      </c>
      <c r="M12" s="80" t="s">
        <v>27</v>
      </c>
      <c r="N12" s="81"/>
      <c r="O12" s="33">
        <f>SUM(O6:O11)</f>
        <v>0</v>
      </c>
    </row>
    <row r="13" spans="1:19" ht="2.25" customHeight="1" thickBot="1" x14ac:dyDescent="0.3"/>
    <row r="14" spans="1:19" x14ac:dyDescent="0.25">
      <c r="A14" s="69" t="s">
        <v>24</v>
      </c>
      <c r="B14" s="70"/>
      <c r="C14" s="71"/>
      <c r="D14" s="11"/>
      <c r="E14" s="69" t="s">
        <v>25</v>
      </c>
      <c r="F14" s="70"/>
      <c r="G14" s="71"/>
      <c r="H14" s="11"/>
      <c r="I14" s="69" t="s">
        <v>26</v>
      </c>
      <c r="J14" s="70"/>
      <c r="K14" s="71"/>
      <c r="M14" s="69" t="s">
        <v>34</v>
      </c>
      <c r="N14" s="70"/>
      <c r="O14" s="71"/>
    </row>
    <row r="15" spans="1:19" ht="25.5" customHeight="1" x14ac:dyDescent="0.25">
      <c r="A15" s="28" t="s">
        <v>12</v>
      </c>
      <c r="B15" s="29" t="s">
        <v>13</v>
      </c>
      <c r="C15" s="30" t="s">
        <v>10</v>
      </c>
      <c r="D15" s="11"/>
      <c r="E15" s="28" t="s">
        <v>12</v>
      </c>
      <c r="F15" s="29" t="s">
        <v>13</v>
      </c>
      <c r="G15" s="30" t="s">
        <v>10</v>
      </c>
      <c r="H15" s="11"/>
      <c r="I15" s="28" t="s">
        <v>12</v>
      </c>
      <c r="J15" s="29" t="s">
        <v>13</v>
      </c>
      <c r="K15" s="30" t="s">
        <v>10</v>
      </c>
      <c r="M15" s="28" t="s">
        <v>12</v>
      </c>
      <c r="N15" s="29" t="s">
        <v>13</v>
      </c>
      <c r="O15" s="30" t="s">
        <v>10</v>
      </c>
    </row>
    <row r="16" spans="1:19" x14ac:dyDescent="0.25">
      <c r="A16" s="31" t="s">
        <v>14</v>
      </c>
      <c r="B16" s="21"/>
      <c r="C16" s="32">
        <f>B16*40*7</f>
        <v>0</v>
      </c>
      <c r="E16" s="31" t="s">
        <v>14</v>
      </c>
      <c r="F16" s="21"/>
      <c r="G16" s="32">
        <f>F16*40*7</f>
        <v>0</v>
      </c>
      <c r="I16" s="31" t="s">
        <v>14</v>
      </c>
      <c r="J16" s="21"/>
      <c r="K16" s="32">
        <f>J16*40*7</f>
        <v>0</v>
      </c>
      <c r="M16" s="31" t="s">
        <v>32</v>
      </c>
      <c r="N16" s="22"/>
      <c r="O16" s="24"/>
    </row>
    <row r="17" spans="1:16" x14ac:dyDescent="0.25">
      <c r="A17" s="31" t="s">
        <v>15</v>
      </c>
      <c r="B17" s="21"/>
      <c r="C17" s="32">
        <f>B17*7</f>
        <v>0</v>
      </c>
      <c r="E17" s="31" t="s">
        <v>15</v>
      </c>
      <c r="F17" s="21"/>
      <c r="G17" s="32">
        <f>F17*7</f>
        <v>0</v>
      </c>
      <c r="I17" s="31" t="s">
        <v>15</v>
      </c>
      <c r="J17" s="21"/>
      <c r="K17" s="32">
        <f>J17*7</f>
        <v>0</v>
      </c>
      <c r="M17" s="31" t="s">
        <v>35</v>
      </c>
      <c r="N17" s="22"/>
      <c r="O17" s="24"/>
    </row>
    <row r="18" spans="1:16" x14ac:dyDescent="0.25">
      <c r="A18" s="31" t="s">
        <v>16</v>
      </c>
      <c r="B18" s="21"/>
      <c r="C18" s="32">
        <f>B18*7</f>
        <v>0</v>
      </c>
      <c r="E18" s="31" t="s">
        <v>16</v>
      </c>
      <c r="F18" s="21"/>
      <c r="G18" s="32">
        <f>F18*7</f>
        <v>0</v>
      </c>
      <c r="I18" s="31" t="s">
        <v>16</v>
      </c>
      <c r="J18" s="21"/>
      <c r="K18" s="32">
        <f>J18*7</f>
        <v>0</v>
      </c>
      <c r="M18" s="14"/>
      <c r="O18" s="18"/>
    </row>
    <row r="19" spans="1:16" ht="15" customHeight="1" x14ac:dyDescent="0.25">
      <c r="A19" s="31" t="s">
        <v>17</v>
      </c>
      <c r="B19" s="21"/>
      <c r="C19" s="32">
        <f>B19*7</f>
        <v>0</v>
      </c>
      <c r="E19" s="31" t="s">
        <v>17</v>
      </c>
      <c r="F19" s="21"/>
      <c r="G19" s="32">
        <f>F19*7</f>
        <v>0</v>
      </c>
      <c r="I19" s="31" t="s">
        <v>17</v>
      </c>
      <c r="J19" s="21"/>
      <c r="K19" s="32">
        <f>J19*7</f>
        <v>0</v>
      </c>
      <c r="M19" s="87" t="s">
        <v>69</v>
      </c>
      <c r="N19" s="88"/>
      <c r="O19" s="89"/>
    </row>
    <row r="20" spans="1:16" x14ac:dyDescent="0.25">
      <c r="A20" s="31" t="s">
        <v>18</v>
      </c>
      <c r="B20" s="21"/>
      <c r="C20" s="32">
        <f>B20*7</f>
        <v>0</v>
      </c>
      <c r="E20" s="31" t="s">
        <v>18</v>
      </c>
      <c r="F20" s="21"/>
      <c r="G20" s="32">
        <f>F20*7</f>
        <v>0</v>
      </c>
      <c r="I20" s="31" t="s">
        <v>18</v>
      </c>
      <c r="J20" s="21"/>
      <c r="K20" s="32">
        <f>J20*7</f>
        <v>0</v>
      </c>
      <c r="M20" s="87"/>
      <c r="N20" s="88"/>
      <c r="O20" s="89"/>
    </row>
    <row r="21" spans="1:16" x14ac:dyDescent="0.25">
      <c r="A21" s="31" t="s">
        <v>28</v>
      </c>
      <c r="B21" s="22"/>
      <c r="C21" s="32">
        <f>B21*7</f>
        <v>0</v>
      </c>
      <c r="E21" s="31" t="s">
        <v>28</v>
      </c>
      <c r="F21" s="22"/>
      <c r="G21" s="32">
        <f>F21*7</f>
        <v>0</v>
      </c>
      <c r="I21" s="31" t="s">
        <v>28</v>
      </c>
      <c r="J21" s="22"/>
      <c r="K21" s="32">
        <f>J21*7</f>
        <v>0</v>
      </c>
      <c r="M21" s="87"/>
      <c r="N21" s="88"/>
      <c r="O21" s="89"/>
    </row>
    <row r="22" spans="1:16" ht="15.75" thickBot="1" x14ac:dyDescent="0.3">
      <c r="A22" s="80" t="s">
        <v>27</v>
      </c>
      <c r="B22" s="81"/>
      <c r="C22" s="33">
        <f>SUM(C16:C21)</f>
        <v>0</v>
      </c>
      <c r="E22" s="80" t="s">
        <v>27</v>
      </c>
      <c r="F22" s="81"/>
      <c r="G22" s="33">
        <f>SUM(G16:G21)</f>
        <v>0</v>
      </c>
      <c r="I22" s="80" t="s">
        <v>27</v>
      </c>
      <c r="J22" s="81"/>
      <c r="K22" s="33">
        <f>SUM(K16:K21)</f>
        <v>0</v>
      </c>
      <c r="M22" s="90"/>
      <c r="N22" s="91"/>
      <c r="O22" s="92"/>
    </row>
    <row r="23" spans="1:16" ht="2.25" customHeight="1" thickBot="1" x14ac:dyDescent="0.3"/>
    <row r="24" spans="1:16" x14ac:dyDescent="0.25">
      <c r="A24" s="69" t="s">
        <v>36</v>
      </c>
      <c r="B24" s="70"/>
      <c r="C24" s="70"/>
      <c r="D24" s="70"/>
      <c r="E24" s="70"/>
      <c r="F24" s="70"/>
      <c r="G24" s="71"/>
      <c r="I24" s="69" t="s">
        <v>88</v>
      </c>
      <c r="J24" s="70"/>
      <c r="K24" s="71"/>
      <c r="M24" s="82" t="s">
        <v>30</v>
      </c>
      <c r="N24" s="83"/>
      <c r="O24" s="83"/>
      <c r="P24" s="84"/>
    </row>
    <row r="25" spans="1:16" ht="32.25" customHeight="1" thickBot="1" x14ac:dyDescent="0.3">
      <c r="A25" s="72" t="s">
        <v>45</v>
      </c>
      <c r="B25" s="73"/>
      <c r="C25" s="73"/>
      <c r="D25" s="73"/>
      <c r="E25" s="73"/>
      <c r="F25" s="73"/>
      <c r="G25" s="74"/>
      <c r="I25" s="72" t="s">
        <v>86</v>
      </c>
      <c r="J25" s="73"/>
      <c r="K25" s="74"/>
      <c r="M25" s="85" t="s">
        <v>31</v>
      </c>
      <c r="N25" s="86"/>
      <c r="O25" s="51">
        <f>SUM(C12+G12+K12+O12+K22+G22+C22+G36)</f>
        <v>0</v>
      </c>
      <c r="P25" s="33">
        <f>SUM(C12+G12+K12+O12+C22+G22+K22+G36)</f>
        <v>0</v>
      </c>
    </row>
    <row r="26" spans="1:16" x14ac:dyDescent="0.25">
      <c r="A26" s="95" t="s">
        <v>37</v>
      </c>
      <c r="B26" s="96"/>
      <c r="C26" s="96"/>
      <c r="D26" s="96"/>
      <c r="E26" s="96"/>
      <c r="F26" s="35" t="s">
        <v>13</v>
      </c>
      <c r="G26" s="36" t="s">
        <v>10</v>
      </c>
      <c r="I26" s="54" t="s">
        <v>12</v>
      </c>
      <c r="J26" s="53" t="s">
        <v>85</v>
      </c>
      <c r="K26" s="55" t="s">
        <v>42</v>
      </c>
      <c r="N26" s="11"/>
      <c r="O26" s="27"/>
    </row>
    <row r="27" spans="1:16" x14ac:dyDescent="0.25">
      <c r="A27" s="93"/>
      <c r="B27" s="94"/>
      <c r="C27" s="94"/>
      <c r="D27" s="94"/>
      <c r="E27" s="94"/>
      <c r="F27" s="22"/>
      <c r="G27" s="24"/>
      <c r="I27" s="56"/>
      <c r="J27" s="10"/>
      <c r="K27" s="40"/>
    </row>
    <row r="28" spans="1:16" x14ac:dyDescent="0.25">
      <c r="A28" s="93"/>
      <c r="B28" s="94"/>
      <c r="C28" s="94"/>
      <c r="D28" s="94"/>
      <c r="E28" s="94"/>
      <c r="F28" s="22"/>
      <c r="G28" s="24"/>
      <c r="I28" s="56"/>
      <c r="J28" s="10"/>
      <c r="K28" s="40"/>
    </row>
    <row r="29" spans="1:16" x14ac:dyDescent="0.25">
      <c r="A29" s="93"/>
      <c r="B29" s="94"/>
      <c r="C29" s="94"/>
      <c r="D29" s="94"/>
      <c r="E29" s="94"/>
      <c r="F29" s="22"/>
      <c r="G29" s="24"/>
      <c r="I29" s="56"/>
      <c r="J29" s="10"/>
      <c r="K29" s="40"/>
    </row>
    <row r="30" spans="1:16" x14ac:dyDescent="0.25">
      <c r="A30" s="93"/>
      <c r="B30" s="94"/>
      <c r="C30" s="94"/>
      <c r="D30" s="94"/>
      <c r="E30" s="94"/>
      <c r="F30" s="22"/>
      <c r="G30" s="24"/>
      <c r="I30" s="56"/>
      <c r="J30" s="10"/>
      <c r="K30" s="40"/>
    </row>
    <row r="31" spans="1:16" x14ac:dyDescent="0.25">
      <c r="A31" s="93"/>
      <c r="B31" s="94"/>
      <c r="C31" s="94"/>
      <c r="D31" s="94"/>
      <c r="E31" s="94"/>
      <c r="F31" s="22"/>
      <c r="G31" s="24"/>
      <c r="I31" s="56"/>
      <c r="J31" s="10"/>
      <c r="K31" s="40"/>
    </row>
    <row r="32" spans="1:16" x14ac:dyDescent="0.25">
      <c r="A32" s="93"/>
      <c r="B32" s="94"/>
      <c r="C32" s="94"/>
      <c r="D32" s="94"/>
      <c r="E32" s="94"/>
      <c r="F32" s="22"/>
      <c r="G32" s="24"/>
      <c r="I32" s="56"/>
      <c r="J32" s="10"/>
      <c r="K32" s="40"/>
    </row>
    <row r="33" spans="1:11" x14ac:dyDescent="0.25">
      <c r="A33" s="97"/>
      <c r="B33" s="98"/>
      <c r="C33" s="98"/>
      <c r="D33" s="98"/>
      <c r="E33" s="98"/>
      <c r="F33" s="22"/>
      <c r="G33" s="24"/>
      <c r="I33" s="56"/>
      <c r="J33" s="10"/>
      <c r="K33" s="40"/>
    </row>
    <row r="34" spans="1:11" x14ac:dyDescent="0.25">
      <c r="A34" s="93"/>
      <c r="B34" s="94"/>
      <c r="C34" s="94"/>
      <c r="D34" s="94"/>
      <c r="E34" s="94"/>
      <c r="F34" s="22"/>
      <c r="G34" s="24"/>
      <c r="I34" s="56"/>
      <c r="J34" s="10"/>
      <c r="K34" s="40"/>
    </row>
    <row r="35" spans="1:11" x14ac:dyDescent="0.25">
      <c r="A35" s="93"/>
      <c r="B35" s="94"/>
      <c r="C35" s="94"/>
      <c r="D35" s="94"/>
      <c r="E35" s="94"/>
      <c r="F35" s="22"/>
      <c r="G35" s="24"/>
      <c r="I35" s="56"/>
      <c r="J35" s="10"/>
      <c r="K35" s="40"/>
    </row>
    <row r="36" spans="1:11" ht="15.75" thickBot="1" x14ac:dyDescent="0.3">
      <c r="A36" s="75" t="s">
        <v>38</v>
      </c>
      <c r="B36" s="76"/>
      <c r="C36" s="76"/>
      <c r="D36" s="76"/>
      <c r="E36" s="76"/>
      <c r="F36" s="76"/>
      <c r="G36" s="37">
        <f>SUM(G27:G35)</f>
        <v>0</v>
      </c>
      <c r="I36" s="75" t="s">
        <v>27</v>
      </c>
      <c r="J36" s="76"/>
      <c r="K36" s="37">
        <f>SUM(K27:K35)</f>
        <v>0</v>
      </c>
    </row>
  </sheetData>
  <sheetProtection algorithmName="SHA-512" hashValue="xdHCqbXmTwQDRRXv6xakNs9xYiOGrBXnickdLiESNt68qD5LYatKYQAfTVxxl5QGTAbT/WboR2UQaI7rJajbRw==" saltValue="ah4nd/WlYRMYuf/rPRo5xA==" spinCount="100000" sheet="1" objects="1" scenarios="1"/>
  <mergeCells count="37">
    <mergeCell ref="M24:P24"/>
    <mergeCell ref="M25:N25"/>
    <mergeCell ref="M19:O22"/>
    <mergeCell ref="I14:K14"/>
    <mergeCell ref="A34:E34"/>
    <mergeCell ref="A26:E26"/>
    <mergeCell ref="A27:E27"/>
    <mergeCell ref="A28:E28"/>
    <mergeCell ref="A29:E29"/>
    <mergeCell ref="A30:E30"/>
    <mergeCell ref="A31:E31"/>
    <mergeCell ref="A32:E32"/>
    <mergeCell ref="A33:E33"/>
    <mergeCell ref="M14:O14"/>
    <mergeCell ref="A12:B12"/>
    <mergeCell ref="E12:F12"/>
    <mergeCell ref="I12:J12"/>
    <mergeCell ref="M12:N12"/>
    <mergeCell ref="A14:C14"/>
    <mergeCell ref="E14:G14"/>
    <mergeCell ref="A3:O3"/>
    <mergeCell ref="A1:O1"/>
    <mergeCell ref="A2:O2"/>
    <mergeCell ref="I4:K4"/>
    <mergeCell ref="M4:O4"/>
    <mergeCell ref="I24:K24"/>
    <mergeCell ref="I25:K25"/>
    <mergeCell ref="I36:J36"/>
    <mergeCell ref="A4:C4"/>
    <mergeCell ref="E4:G4"/>
    <mergeCell ref="A24:G24"/>
    <mergeCell ref="A25:G25"/>
    <mergeCell ref="A22:B22"/>
    <mergeCell ref="E22:F22"/>
    <mergeCell ref="I22:J22"/>
    <mergeCell ref="A35:E35"/>
    <mergeCell ref="A36:F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7821-68C4-429B-B78E-3FCDA4D62A8E}">
  <dimension ref="A1:Q44"/>
  <sheetViews>
    <sheetView workbookViewId="0">
      <selection activeCell="P18" sqref="P18"/>
    </sheetView>
  </sheetViews>
  <sheetFormatPr defaultRowHeight="15" x14ac:dyDescent="0.25"/>
  <cols>
    <col min="1" max="1" width="41.42578125" style="1" customWidth="1"/>
    <col min="2" max="3" width="16.28515625" style="1" customWidth="1"/>
    <col min="4" max="4" width="0.42578125" style="1" customWidth="1"/>
    <col min="5" max="5" width="19.7109375" style="1" customWidth="1"/>
    <col min="6" max="7" width="11.5703125" style="1" customWidth="1"/>
    <col min="8" max="9" width="16.28515625" style="1" customWidth="1"/>
    <col min="10" max="16" width="9.140625" style="1"/>
    <col min="17" max="17" width="9.140625" style="1" customWidth="1"/>
    <col min="18" max="16384" width="9.140625" style="1"/>
  </cols>
  <sheetData>
    <row r="1" spans="1:17" ht="30" x14ac:dyDescent="0.4">
      <c r="A1" s="78" t="s">
        <v>9</v>
      </c>
      <c r="B1" s="78"/>
      <c r="C1" s="78"/>
      <c r="D1" s="78"/>
      <c r="E1" s="78"/>
      <c r="F1" s="78"/>
      <c r="G1" s="78"/>
      <c r="H1" s="78"/>
      <c r="I1" s="78"/>
      <c r="J1" s="78"/>
      <c r="K1" s="78"/>
      <c r="L1" s="78"/>
      <c r="M1" s="78"/>
      <c r="N1" s="78"/>
      <c r="O1" s="78"/>
      <c r="P1" s="78"/>
      <c r="Q1" s="78"/>
    </row>
    <row r="2" spans="1:17" ht="23.25" x14ac:dyDescent="0.35">
      <c r="A2" s="79" t="s">
        <v>67</v>
      </c>
      <c r="B2" s="79"/>
      <c r="C2" s="79"/>
      <c r="D2" s="79"/>
      <c r="E2" s="79"/>
      <c r="F2" s="79"/>
      <c r="G2" s="79"/>
      <c r="H2" s="79"/>
      <c r="I2" s="79"/>
      <c r="J2" s="79"/>
      <c r="K2" s="79"/>
      <c r="L2" s="79"/>
      <c r="M2" s="79"/>
      <c r="N2" s="79"/>
      <c r="O2" s="79"/>
      <c r="P2" s="79"/>
      <c r="Q2" s="79"/>
    </row>
    <row r="3" spans="1:17" ht="15.75" thickBot="1" x14ac:dyDescent="0.3">
      <c r="A3" s="77" t="s">
        <v>68</v>
      </c>
      <c r="B3" s="77"/>
      <c r="C3" s="77"/>
      <c r="D3" s="77"/>
      <c r="E3" s="77"/>
      <c r="F3" s="77"/>
      <c r="G3" s="77"/>
      <c r="H3" s="77"/>
      <c r="I3" s="77"/>
      <c r="J3" s="77"/>
      <c r="K3" s="77"/>
      <c r="L3" s="77"/>
      <c r="M3" s="77"/>
      <c r="N3" s="77"/>
      <c r="O3" s="77"/>
      <c r="P3" s="77"/>
      <c r="Q3" s="77"/>
    </row>
    <row r="4" spans="1:17" x14ac:dyDescent="0.25">
      <c r="A4" s="109" t="s">
        <v>57</v>
      </c>
      <c r="B4" s="110"/>
      <c r="C4" s="111"/>
      <c r="D4" s="38"/>
      <c r="E4" s="109" t="s">
        <v>58</v>
      </c>
      <c r="F4" s="110"/>
      <c r="G4" s="110"/>
      <c r="H4" s="111"/>
      <c r="I4" s="11"/>
      <c r="J4" s="11"/>
      <c r="L4" s="82" t="s">
        <v>30</v>
      </c>
      <c r="M4" s="83"/>
      <c r="N4" s="83"/>
      <c r="O4" s="83"/>
      <c r="P4" s="83"/>
      <c r="Q4" s="84"/>
    </row>
    <row r="5" spans="1:17" ht="15.75" thickBot="1" x14ac:dyDescent="0.3">
      <c r="A5" s="28" t="s">
        <v>12</v>
      </c>
      <c r="B5" s="29" t="s">
        <v>42</v>
      </c>
      <c r="C5" s="30" t="s">
        <v>10</v>
      </c>
      <c r="D5" s="12"/>
      <c r="E5" s="101" t="s">
        <v>12</v>
      </c>
      <c r="F5" s="102"/>
      <c r="G5" s="103"/>
      <c r="H5" s="30" t="s">
        <v>10</v>
      </c>
      <c r="I5" s="12"/>
      <c r="L5" s="80" t="s">
        <v>31</v>
      </c>
      <c r="M5" s="81"/>
      <c r="N5" s="81"/>
      <c r="O5" s="81"/>
      <c r="P5" s="112">
        <f>SUM(C16+H16+C28+I28)</f>
        <v>0</v>
      </c>
      <c r="Q5" s="113"/>
    </row>
    <row r="6" spans="1:17" x14ac:dyDescent="0.25">
      <c r="A6" s="31" t="s">
        <v>39</v>
      </c>
      <c r="B6" s="21"/>
      <c r="C6" s="32">
        <f>B6*20</f>
        <v>0</v>
      </c>
      <c r="D6" s="15"/>
      <c r="E6" s="104" t="s">
        <v>49</v>
      </c>
      <c r="F6" s="105"/>
      <c r="G6" s="106"/>
      <c r="H6" s="23"/>
      <c r="I6" s="16"/>
    </row>
    <row r="7" spans="1:17" x14ac:dyDescent="0.25">
      <c r="A7" s="31" t="s">
        <v>40</v>
      </c>
      <c r="B7" s="21"/>
      <c r="C7" s="32">
        <f>B7</f>
        <v>0</v>
      </c>
      <c r="D7" s="15"/>
      <c r="E7" s="104" t="s">
        <v>50</v>
      </c>
      <c r="F7" s="105"/>
      <c r="G7" s="106"/>
      <c r="H7" s="40"/>
      <c r="I7" s="16"/>
    </row>
    <row r="8" spans="1:17" x14ac:dyDescent="0.25">
      <c r="A8" s="31" t="s">
        <v>41</v>
      </c>
      <c r="B8" s="21"/>
      <c r="C8" s="32">
        <f>B8</f>
        <v>0</v>
      </c>
      <c r="D8" s="15"/>
      <c r="E8" s="104" t="s">
        <v>51</v>
      </c>
      <c r="F8" s="105"/>
      <c r="G8" s="106"/>
      <c r="H8" s="40"/>
      <c r="I8" s="16"/>
    </row>
    <row r="9" spans="1:17" x14ac:dyDescent="0.25">
      <c r="A9" s="31" t="s">
        <v>70</v>
      </c>
      <c r="B9" s="21"/>
      <c r="C9" s="32">
        <f>B9*2</f>
        <v>0</v>
      </c>
      <c r="D9" s="15"/>
      <c r="E9" s="104" t="s">
        <v>52</v>
      </c>
      <c r="F9" s="105"/>
      <c r="G9" s="106"/>
      <c r="H9" s="40"/>
      <c r="I9" s="16"/>
    </row>
    <row r="10" spans="1:17" x14ac:dyDescent="0.25">
      <c r="A10" s="31" t="s">
        <v>71</v>
      </c>
      <c r="B10" s="21"/>
      <c r="C10" s="32">
        <f t="shared" ref="C10:C15" si="0">B10</f>
        <v>0</v>
      </c>
      <c r="D10" s="15"/>
      <c r="E10" s="104" t="s">
        <v>53</v>
      </c>
      <c r="F10" s="105"/>
      <c r="G10" s="106"/>
      <c r="H10" s="40"/>
      <c r="I10" s="16"/>
    </row>
    <row r="11" spans="1:17" x14ac:dyDescent="0.25">
      <c r="A11" s="31" t="s">
        <v>17</v>
      </c>
      <c r="B11" s="21"/>
      <c r="C11" s="32">
        <f t="shared" si="0"/>
        <v>0</v>
      </c>
      <c r="D11" s="15"/>
      <c r="E11" s="104" t="s">
        <v>54</v>
      </c>
      <c r="F11" s="105"/>
      <c r="G11" s="106"/>
      <c r="H11" s="40"/>
      <c r="I11" s="16"/>
    </row>
    <row r="12" spans="1:17" x14ac:dyDescent="0.25">
      <c r="A12" s="31" t="s">
        <v>18</v>
      </c>
      <c r="B12" s="21"/>
      <c r="C12" s="32">
        <f t="shared" si="0"/>
        <v>0</v>
      </c>
      <c r="D12" s="15"/>
      <c r="E12" s="104" t="s">
        <v>55</v>
      </c>
      <c r="F12" s="105"/>
      <c r="G12" s="106"/>
      <c r="H12" s="40"/>
      <c r="I12" s="16"/>
    </row>
    <row r="13" spans="1:17" x14ac:dyDescent="0.25">
      <c r="A13" s="31" t="s">
        <v>56</v>
      </c>
      <c r="B13" s="22"/>
      <c r="C13" s="32">
        <f t="shared" si="0"/>
        <v>0</v>
      </c>
      <c r="D13" s="15"/>
      <c r="E13" s="14"/>
      <c r="H13" s="18"/>
      <c r="I13" s="16"/>
    </row>
    <row r="14" spans="1:17" x14ac:dyDescent="0.25">
      <c r="A14" s="31" t="s">
        <v>47</v>
      </c>
      <c r="B14" s="10"/>
      <c r="C14" s="47">
        <f t="shared" si="0"/>
        <v>0</v>
      </c>
      <c r="E14" s="14"/>
      <c r="H14" s="18"/>
      <c r="I14" s="16"/>
    </row>
    <row r="15" spans="1:17" ht="30" x14ac:dyDescent="0.25">
      <c r="A15" s="46" t="s">
        <v>48</v>
      </c>
      <c r="B15" s="10"/>
      <c r="C15" s="47">
        <f t="shared" si="0"/>
        <v>0</v>
      </c>
      <c r="E15" s="41"/>
      <c r="F15" s="57"/>
      <c r="G15" s="57"/>
      <c r="H15" s="42"/>
      <c r="I15" s="39"/>
    </row>
    <row r="16" spans="1:17" ht="15.75" thickBot="1" x14ac:dyDescent="0.3">
      <c r="A16" s="107" t="s">
        <v>38</v>
      </c>
      <c r="B16" s="108"/>
      <c r="C16" s="33">
        <f>SUM(C6:C15)</f>
        <v>0</v>
      </c>
      <c r="E16" s="48" t="s">
        <v>27</v>
      </c>
      <c r="F16" s="58"/>
      <c r="G16" s="58"/>
      <c r="H16" s="49">
        <f>SUM(H6:H12)</f>
        <v>0</v>
      </c>
    </row>
    <row r="17" spans="1:9" ht="2.25" customHeight="1" thickBot="1" x14ac:dyDescent="0.3">
      <c r="A17" s="124"/>
      <c r="B17" s="124"/>
      <c r="C17" s="124"/>
      <c r="D17" s="17"/>
    </row>
    <row r="18" spans="1:9" x14ac:dyDescent="0.25">
      <c r="A18" s="128" t="s">
        <v>43</v>
      </c>
      <c r="B18" s="130"/>
      <c r="C18" s="131"/>
      <c r="E18" s="128" t="s">
        <v>46</v>
      </c>
      <c r="F18" s="129"/>
      <c r="G18" s="129"/>
      <c r="H18" s="130"/>
      <c r="I18" s="131"/>
    </row>
    <row r="19" spans="1:9" ht="45" customHeight="1" x14ac:dyDescent="0.25">
      <c r="A19" s="125" t="s">
        <v>44</v>
      </c>
      <c r="B19" s="126"/>
      <c r="C19" s="127"/>
      <c r="E19" s="125" t="s">
        <v>44</v>
      </c>
      <c r="F19" s="132"/>
      <c r="G19" s="132"/>
      <c r="H19" s="126"/>
      <c r="I19" s="127"/>
    </row>
    <row r="20" spans="1:9" x14ac:dyDescent="0.25">
      <c r="A20" s="133" t="s">
        <v>37</v>
      </c>
      <c r="B20" s="135"/>
      <c r="C20" s="43" t="s">
        <v>10</v>
      </c>
      <c r="E20" s="133" t="s">
        <v>37</v>
      </c>
      <c r="F20" s="134"/>
      <c r="G20" s="134"/>
      <c r="H20" s="135"/>
      <c r="I20" s="43" t="s">
        <v>10</v>
      </c>
    </row>
    <row r="21" spans="1:9" x14ac:dyDescent="0.25">
      <c r="A21" s="97"/>
      <c r="B21" s="98"/>
      <c r="C21" s="24"/>
      <c r="E21" s="97"/>
      <c r="F21" s="114"/>
      <c r="G21" s="114"/>
      <c r="H21" s="98"/>
      <c r="I21" s="24"/>
    </row>
    <row r="22" spans="1:9" x14ac:dyDescent="0.25">
      <c r="A22" s="97"/>
      <c r="B22" s="98"/>
      <c r="C22" s="24"/>
      <c r="E22" s="97"/>
      <c r="F22" s="114"/>
      <c r="G22" s="114"/>
      <c r="H22" s="98"/>
      <c r="I22" s="24"/>
    </row>
    <row r="23" spans="1:9" x14ac:dyDescent="0.25">
      <c r="A23" s="97"/>
      <c r="B23" s="98"/>
      <c r="C23" s="24"/>
      <c r="E23" s="97"/>
      <c r="F23" s="114"/>
      <c r="G23" s="114"/>
      <c r="H23" s="98"/>
      <c r="I23" s="24"/>
    </row>
    <row r="24" spans="1:9" x14ac:dyDescent="0.25">
      <c r="A24" s="97"/>
      <c r="B24" s="98"/>
      <c r="C24" s="24"/>
      <c r="E24" s="97"/>
      <c r="F24" s="114"/>
      <c r="G24" s="114"/>
      <c r="H24" s="98"/>
      <c r="I24" s="24"/>
    </row>
    <row r="25" spans="1:9" x14ac:dyDescent="0.25">
      <c r="A25" s="97"/>
      <c r="B25" s="98"/>
      <c r="C25" s="24"/>
      <c r="E25" s="97"/>
      <c r="F25" s="114"/>
      <c r="G25" s="114"/>
      <c r="H25" s="98"/>
      <c r="I25" s="24"/>
    </row>
    <row r="26" spans="1:9" x14ac:dyDescent="0.25">
      <c r="A26" s="97"/>
      <c r="B26" s="98"/>
      <c r="C26" s="24"/>
      <c r="E26" s="97"/>
      <c r="F26" s="114"/>
      <c r="G26" s="114"/>
      <c r="H26" s="98"/>
      <c r="I26" s="24"/>
    </row>
    <row r="27" spans="1:9" x14ac:dyDescent="0.25">
      <c r="A27" s="97"/>
      <c r="B27" s="98"/>
      <c r="C27" s="24"/>
      <c r="E27" s="97"/>
      <c r="F27" s="114"/>
      <c r="G27" s="114"/>
      <c r="H27" s="98"/>
      <c r="I27" s="24"/>
    </row>
    <row r="28" spans="1:9" ht="15.75" thickBot="1" x14ac:dyDescent="0.3">
      <c r="A28" s="115" t="s">
        <v>38</v>
      </c>
      <c r="B28" s="117"/>
      <c r="C28" s="50">
        <f>SUM(C21:C27)</f>
        <v>0</v>
      </c>
      <c r="E28" s="115" t="s">
        <v>38</v>
      </c>
      <c r="F28" s="116"/>
      <c r="G28" s="116"/>
      <c r="H28" s="117"/>
      <c r="I28" s="50">
        <f>SUM(I21:I27)</f>
        <v>0</v>
      </c>
    </row>
    <row r="29" spans="1:9" ht="2.25" customHeight="1" thickBot="1" x14ac:dyDescent="0.3"/>
    <row r="30" spans="1:9" x14ac:dyDescent="0.25">
      <c r="A30" s="118" t="s">
        <v>59</v>
      </c>
      <c r="B30" s="119"/>
      <c r="C30" s="120"/>
      <c r="D30" s="61"/>
      <c r="E30" s="69" t="s">
        <v>88</v>
      </c>
      <c r="F30" s="70"/>
      <c r="G30" s="70"/>
      <c r="H30" s="70"/>
      <c r="I30" s="71"/>
    </row>
    <row r="31" spans="1:9" ht="15" customHeight="1" thickBot="1" x14ac:dyDescent="0.3">
      <c r="A31" s="72" t="s">
        <v>83</v>
      </c>
      <c r="B31" s="73"/>
      <c r="C31" s="74"/>
      <c r="D31" s="59"/>
      <c r="E31" s="72" t="s">
        <v>86</v>
      </c>
      <c r="F31" s="73"/>
      <c r="G31" s="73"/>
      <c r="H31" s="73"/>
      <c r="I31" s="74"/>
    </row>
    <row r="32" spans="1:9" x14ac:dyDescent="0.25">
      <c r="A32" s="72"/>
      <c r="B32" s="73"/>
      <c r="C32" s="74"/>
      <c r="D32" s="59"/>
      <c r="E32" s="121" t="s">
        <v>12</v>
      </c>
      <c r="F32" s="122"/>
      <c r="G32" s="123"/>
      <c r="H32" s="62" t="s">
        <v>85</v>
      </c>
      <c r="I32" s="63" t="s">
        <v>42</v>
      </c>
    </row>
    <row r="33" spans="1:9" x14ac:dyDescent="0.25">
      <c r="A33" s="72"/>
      <c r="B33" s="73"/>
      <c r="C33" s="74"/>
      <c r="D33" s="59"/>
      <c r="E33" s="97"/>
      <c r="F33" s="98"/>
      <c r="G33" s="98"/>
      <c r="H33" s="10"/>
      <c r="I33" s="40"/>
    </row>
    <row r="34" spans="1:9" x14ac:dyDescent="0.25">
      <c r="A34" s="72"/>
      <c r="B34" s="73"/>
      <c r="C34" s="74"/>
      <c r="D34" s="59"/>
      <c r="E34" s="97"/>
      <c r="F34" s="98"/>
      <c r="G34" s="98"/>
      <c r="H34" s="10"/>
      <c r="I34" s="40"/>
    </row>
    <row r="35" spans="1:9" ht="15.75" thickBot="1" x14ac:dyDescent="0.3">
      <c r="A35" s="72"/>
      <c r="B35" s="73"/>
      <c r="C35" s="74"/>
      <c r="D35" s="59"/>
      <c r="E35" s="97"/>
      <c r="F35" s="98"/>
      <c r="G35" s="98"/>
      <c r="H35" s="10"/>
      <c r="I35" s="40"/>
    </row>
    <row r="36" spans="1:9" x14ac:dyDescent="0.25">
      <c r="A36" s="44" t="s">
        <v>66</v>
      </c>
      <c r="B36" s="45" t="s">
        <v>10</v>
      </c>
      <c r="C36" s="18"/>
      <c r="E36" s="97"/>
      <c r="F36" s="98"/>
      <c r="G36" s="98"/>
      <c r="H36" s="10"/>
      <c r="I36" s="40"/>
    </row>
    <row r="37" spans="1:9" x14ac:dyDescent="0.25">
      <c r="A37" s="31" t="s">
        <v>19</v>
      </c>
      <c r="B37" s="23"/>
      <c r="C37" s="18"/>
      <c r="E37" s="97"/>
      <c r="F37" s="98"/>
      <c r="G37" s="98"/>
      <c r="H37" s="10"/>
      <c r="I37" s="40"/>
    </row>
    <row r="38" spans="1:9" x14ac:dyDescent="0.25">
      <c r="A38" s="31" t="s">
        <v>60</v>
      </c>
      <c r="B38" s="23"/>
      <c r="C38" s="18"/>
      <c r="E38" s="97"/>
      <c r="F38" s="98"/>
      <c r="G38" s="98"/>
      <c r="H38" s="10"/>
      <c r="I38" s="40"/>
    </row>
    <row r="39" spans="1:9" x14ac:dyDescent="0.25">
      <c r="A39" s="31" t="s">
        <v>61</v>
      </c>
      <c r="B39" s="23"/>
      <c r="C39" s="18"/>
      <c r="E39" s="97"/>
      <c r="F39" s="98"/>
      <c r="G39" s="98"/>
      <c r="H39" s="10"/>
      <c r="I39" s="40"/>
    </row>
    <row r="40" spans="1:9" x14ac:dyDescent="0.25">
      <c r="A40" s="31" t="s">
        <v>62</v>
      </c>
      <c r="B40" s="23"/>
      <c r="C40" s="18"/>
      <c r="E40" s="97"/>
      <c r="F40" s="98"/>
      <c r="G40" s="98"/>
      <c r="H40" s="10"/>
      <c r="I40" s="40"/>
    </row>
    <row r="41" spans="1:9" x14ac:dyDescent="0.25">
      <c r="A41" s="31" t="s">
        <v>63</v>
      </c>
      <c r="B41" s="23"/>
      <c r="C41" s="18"/>
      <c r="E41" s="97"/>
      <c r="F41" s="98"/>
      <c r="G41" s="98"/>
      <c r="H41" s="10"/>
      <c r="I41" s="40"/>
    </row>
    <row r="42" spans="1:9" ht="15.75" thickBot="1" x14ac:dyDescent="0.3">
      <c r="A42" s="31" t="s">
        <v>64</v>
      </c>
      <c r="B42" s="23"/>
      <c r="C42" s="18"/>
      <c r="E42" s="99" t="s">
        <v>27</v>
      </c>
      <c r="F42" s="100"/>
      <c r="G42" s="100"/>
      <c r="H42" s="100"/>
      <c r="I42" s="64">
        <f>SUM(I33:I41)</f>
        <v>0</v>
      </c>
    </row>
    <row r="43" spans="1:9" x14ac:dyDescent="0.25">
      <c r="A43" s="31" t="s">
        <v>65</v>
      </c>
      <c r="B43" s="23"/>
      <c r="C43" s="18"/>
      <c r="E43" s="14"/>
      <c r="I43" s="18"/>
    </row>
    <row r="44" spans="1:9" ht="15.75" thickBot="1" x14ac:dyDescent="0.3">
      <c r="A44" s="34" t="s">
        <v>38</v>
      </c>
      <c r="B44" s="37">
        <f>SUM(B37:B43)</f>
        <v>0</v>
      </c>
      <c r="C44" s="20"/>
      <c r="D44" s="19"/>
      <c r="E44" s="60"/>
      <c r="F44" s="19"/>
      <c r="G44" s="19"/>
      <c r="H44" s="19"/>
      <c r="I44" s="20"/>
    </row>
  </sheetData>
  <sheetProtection algorithmName="SHA-512" hashValue="Pqr5SemdIiooYVfaaoKRq2sH/lAhlOip+Ndwyelnqy6915BJj4a2ABcviqOpQBJPT651+s6vbkpIzRJGREVLoA==" saltValue="Spq/UbSm+bhjcOkl2J8NTQ==" spinCount="100000" sheet="1" objects="1" scenarios="1"/>
  <mergeCells count="55">
    <mergeCell ref="A17:C17"/>
    <mergeCell ref="E25:H25"/>
    <mergeCell ref="E26:H26"/>
    <mergeCell ref="A19:C19"/>
    <mergeCell ref="E18:I18"/>
    <mergeCell ref="E19:I19"/>
    <mergeCell ref="E20:H20"/>
    <mergeCell ref="E21:H21"/>
    <mergeCell ref="E22:H22"/>
    <mergeCell ref="E23:H23"/>
    <mergeCell ref="A18:C18"/>
    <mergeCell ref="A20:B20"/>
    <mergeCell ref="E36:G36"/>
    <mergeCell ref="E37:G37"/>
    <mergeCell ref="A26:B26"/>
    <mergeCell ref="A27:B27"/>
    <mergeCell ref="E24:H24"/>
    <mergeCell ref="A28:B28"/>
    <mergeCell ref="A30:C30"/>
    <mergeCell ref="A31:C35"/>
    <mergeCell ref="E32:G32"/>
    <mergeCell ref="E33:G33"/>
    <mergeCell ref="E34:G34"/>
    <mergeCell ref="E35:G35"/>
    <mergeCell ref="A21:B21"/>
    <mergeCell ref="A22:B22"/>
    <mergeCell ref="A23:B23"/>
    <mergeCell ref="A24:B24"/>
    <mergeCell ref="A25:B25"/>
    <mergeCell ref="A16:B16"/>
    <mergeCell ref="E4:H4"/>
    <mergeCell ref="A1:Q1"/>
    <mergeCell ref="A2:Q2"/>
    <mergeCell ref="A3:Q3"/>
    <mergeCell ref="P5:Q5"/>
    <mergeCell ref="L4:Q4"/>
    <mergeCell ref="L5:O5"/>
    <mergeCell ref="A4:C4"/>
    <mergeCell ref="E10:G10"/>
    <mergeCell ref="E11:G11"/>
    <mergeCell ref="E12:G12"/>
    <mergeCell ref="E30:I30"/>
    <mergeCell ref="E31:I31"/>
    <mergeCell ref="E27:H27"/>
    <mergeCell ref="E28:H28"/>
    <mergeCell ref="E5:G5"/>
    <mergeCell ref="E6:G6"/>
    <mergeCell ref="E7:G7"/>
    <mergeCell ref="E8:G8"/>
    <mergeCell ref="E9:G9"/>
    <mergeCell ref="E38:G38"/>
    <mergeCell ref="E39:G39"/>
    <mergeCell ref="E40:G40"/>
    <mergeCell ref="E41:G41"/>
    <mergeCell ref="E42:H42"/>
  </mergeCells>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1e08795-e594-43a2-9ea7-16e3644ae68e" xsi:nil="true"/>
    <lcf76f155ced4ddcb4097134ff3c332f xmlns="216be0e3-fb59-44d6-9a08-5c3bad261b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8" ma:contentTypeDescription="Create a new document." ma:contentTypeScope="" ma:versionID="3e83eec64db35e571b54ba61c2100cdc">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adf0dc1449e232298fb66e3c45b170da"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69B58D-BA30-4B65-8118-204399C563A9}">
  <ds:schemaRefs>
    <ds:schemaRef ds:uri="http://schemas.microsoft.com/sharepoint/v3/contenttype/forms"/>
  </ds:schemaRefs>
</ds:datastoreItem>
</file>

<file path=customXml/itemProps2.xml><?xml version="1.0" encoding="utf-8"?>
<ds:datastoreItem xmlns:ds="http://schemas.openxmlformats.org/officeDocument/2006/customXml" ds:itemID="{AA883ED2-C57D-481C-A2A1-BDA3B04A94D7}">
  <ds:schemaRefs>
    <ds:schemaRef ds:uri="http://schemas.microsoft.com/office/2006/metadata/properties"/>
    <ds:schemaRef ds:uri="http://schemas.microsoft.com/office/infopath/2007/PartnerControls"/>
    <ds:schemaRef ds:uri="21e08795-e594-43a2-9ea7-16e3644ae68e"/>
    <ds:schemaRef ds:uri="216be0e3-fb59-44d6-9a08-5c3bad261b2e"/>
  </ds:schemaRefs>
</ds:datastoreItem>
</file>

<file path=customXml/itemProps3.xml><?xml version="1.0" encoding="utf-8"?>
<ds:datastoreItem xmlns:ds="http://schemas.openxmlformats.org/officeDocument/2006/customXml" ds:itemID="{3BC57EAF-C9AA-42A7-A9A7-8A70D5329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Guidance - Please read</vt:lpstr>
      <vt:lpstr>Lot 1</vt:lpstr>
      <vt:lpstr>Lot 2</vt:lpstr>
    </vt:vector>
  </TitlesOfParts>
  <Manager/>
  <Company>Torbay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Pricing Submission</dc:title>
  <dc:subject>Tender Template</dc:subject>
  <dc:creator>Joanna Pascoe</dc:creator>
  <cp:keywords/>
  <dc:description>Pricing submission template for all tenders</dc:description>
  <cp:lastModifiedBy>Farquhar, Chloe</cp:lastModifiedBy>
  <cp:revision/>
  <dcterms:created xsi:type="dcterms:W3CDTF">2014-01-31T12:01:38Z</dcterms:created>
  <dcterms:modified xsi:type="dcterms:W3CDTF">2024-06-19T10:51:22Z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0x010100FAE2F9E21189074F9C2F026F08F36625</vt:lpwstr>
  </property>
  <property fmtid="{D5CDD505-2E9C-101B-9397-08002B2CF9AE}" pid="3" name="Order">
    <vt:r8>100</vt:r8>
  </property>
  <property fmtid="{D5CDD505-2E9C-101B-9397-08002B2CF9AE}" pid="4" name="MediaServiceImageTags">
    <vt:lpwstr/>
  </property>
</Properties>
</file>