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https://torbaycouncil1.sharepoint.com/sites/TC-PCMC_Projects/Shared Documents/Chief Exec Support/PA &amp; Recording Equipment TCS3624/2024 Procurement/Tender Docs/"/>
    </mc:Choice>
  </mc:AlternateContent>
  <xr:revisionPtr revIDLastSave="10" documentId="8_{3C0DF013-2C59-4AC1-9E68-6D4B2DD4490F}" xr6:coauthVersionLast="47" xr6:coauthVersionMax="47" xr10:uidLastSave="{1DC4A81C-C803-438A-9B86-3326D97805A9}"/>
  <bookViews>
    <workbookView xWindow="-120" yWindow="-120" windowWidth="29040" windowHeight="15990" tabRatio="790" xr2:uid="{00000000-000D-0000-FFFF-FFFF00000000}"/>
  </bookViews>
  <sheets>
    <sheet name="Cover Sheet" sheetId="1" r:id="rId1"/>
    <sheet name="Guidance - Please read" sheetId="8" r:id="rId2"/>
    <sheet name="Lot 1" sheetId="7" r:id="rId3"/>
    <sheet name="Lot 2" sheetId="6"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 i="6" l="1"/>
  <c r="I42" i="6"/>
  <c r="K36" i="7"/>
  <c r="O25" i="7"/>
  <c r="H16" i="6"/>
  <c r="C11" i="6"/>
  <c r="C10" i="6"/>
  <c r="B44" i="6"/>
  <c r="C9" i="6"/>
  <c r="C8" i="6"/>
  <c r="C7" i="6"/>
  <c r="C6" i="6"/>
  <c r="C13" i="6"/>
  <c r="C12" i="6"/>
  <c r="C15" i="6"/>
  <c r="C14" i="6"/>
  <c r="I28" i="6"/>
  <c r="C28" i="6"/>
  <c r="G36" i="7"/>
  <c r="K21" i="7"/>
  <c r="G21" i="7"/>
  <c r="C21" i="7"/>
  <c r="C11" i="7"/>
  <c r="G11" i="7"/>
  <c r="K11" i="7"/>
  <c r="O11" i="7"/>
  <c r="K20" i="7"/>
  <c r="K19" i="7"/>
  <c r="K18" i="7"/>
  <c r="K17" i="7"/>
  <c r="K16" i="7"/>
  <c r="G20" i="7"/>
  <c r="G19" i="7"/>
  <c r="G18" i="7"/>
  <c r="G17" i="7"/>
  <c r="G16" i="7"/>
  <c r="C20" i="7"/>
  <c r="C19" i="7"/>
  <c r="C18" i="7"/>
  <c r="C17" i="7"/>
  <c r="C16" i="7"/>
  <c r="O10" i="7"/>
  <c r="O9" i="7"/>
  <c r="O8" i="7"/>
  <c r="O7" i="7"/>
  <c r="O6" i="7"/>
  <c r="K10" i="7"/>
  <c r="K9" i="7"/>
  <c r="K8" i="7"/>
  <c r="K7" i="7"/>
  <c r="K6" i="7"/>
  <c r="G10" i="7"/>
  <c r="G9" i="7"/>
  <c r="G8" i="7"/>
  <c r="G7" i="7"/>
  <c r="G6" i="7"/>
  <c r="C10" i="7"/>
  <c r="C9" i="7"/>
  <c r="C8" i="7"/>
  <c r="C7" i="7"/>
  <c r="C6" i="7"/>
  <c r="C16" i="6" l="1"/>
  <c r="G12" i="7"/>
  <c r="O12" i="7"/>
  <c r="C12" i="7"/>
  <c r="G22" i="7"/>
  <c r="C22" i="7"/>
  <c r="K12" i="7"/>
  <c r="K22" i="7"/>
  <c r="P25" i="7" l="1"/>
</calcChain>
</file>

<file path=xl/sharedStrings.xml><?xml version="1.0" encoding="utf-8"?>
<sst xmlns="http://schemas.openxmlformats.org/spreadsheetml/2006/main" count="185" uniqueCount="89">
  <si>
    <t>Part 7 Pricing Criteria</t>
  </si>
  <si>
    <t>Contract Reference:</t>
  </si>
  <si>
    <t>Contract Title:</t>
  </si>
  <si>
    <t>Return Date:</t>
  </si>
  <si>
    <t>Return Time:</t>
  </si>
  <si>
    <t>12:00 Noon</t>
  </si>
  <si>
    <t>Return To:</t>
  </si>
  <si>
    <t>www.supplyingthesouthwest.org.uk</t>
  </si>
  <si>
    <t>Applicant Name:</t>
  </si>
  <si>
    <t>Pricing Schedule</t>
  </si>
  <si>
    <t>Total Cost</t>
  </si>
  <si>
    <t>PA, Hybrid and Live Streaming Services for Meetings</t>
  </si>
  <si>
    <t xml:space="preserve">Item </t>
  </si>
  <si>
    <t>Cost per meeting</t>
  </si>
  <si>
    <t xml:space="preserve">Microphone </t>
  </si>
  <si>
    <t>Chairman's Microphone</t>
  </si>
  <si>
    <t>PA Equipment</t>
  </si>
  <si>
    <t>Live Streaming Equipment</t>
  </si>
  <si>
    <t xml:space="preserve">Hearing Impairment System </t>
  </si>
  <si>
    <t xml:space="preserve">Year 1 </t>
  </si>
  <si>
    <t>Year 1 (2025/26)</t>
  </si>
  <si>
    <t>Year 2 (2026/27)</t>
  </si>
  <si>
    <t>Year 3 (2027/28)</t>
  </si>
  <si>
    <t>Year 4 (2028/29)</t>
  </si>
  <si>
    <t>Year 5 (2029/30)</t>
  </si>
  <si>
    <t>Year 6 (2030/31)</t>
  </si>
  <si>
    <t>Year 7 (2031/32)</t>
  </si>
  <si>
    <t xml:space="preserve">Total </t>
  </si>
  <si>
    <t>Service and Maintenance</t>
  </si>
  <si>
    <t>Lot 1 Costs</t>
  </si>
  <si>
    <t>For Evaluation Purposes</t>
  </si>
  <si>
    <t>Total Contract Cost</t>
  </si>
  <si>
    <t>Meeting 1 Cost</t>
  </si>
  <si>
    <t>To be completed by all Applicants applying for Lot 1</t>
  </si>
  <si>
    <t>Consecutive Meetings (more than one meeting on the same day)</t>
  </si>
  <si>
    <t>Subsequent Meeting(s) Costs</t>
  </si>
  <si>
    <t>Other Lot 1 Costs</t>
  </si>
  <si>
    <t>Item and Description</t>
  </si>
  <si>
    <t>Total</t>
  </si>
  <si>
    <t xml:space="preserve">Wireless Microphone </t>
  </si>
  <si>
    <t>Chairman's Microphone (wireless)</t>
  </si>
  <si>
    <t>Roving Handheld Microphone (wireless)</t>
  </si>
  <si>
    <t>Cost per item</t>
  </si>
  <si>
    <t>Other One-Off Costs</t>
  </si>
  <si>
    <t xml:space="preserve">Where you have identified one-off costs associated with the delivery of Lot 2 that are not provided for above, please give a breakdown below. You can add more rows if required. </t>
  </si>
  <si>
    <t xml:space="preserve">Where you have identified other costs associated with the delivery of Lot 1 that are not provided for above, please give a breakdown below, including which year they would be applicable to in the 'item and description' area. You can add more rows if required. </t>
  </si>
  <si>
    <t>Other Ongoing Costs</t>
  </si>
  <si>
    <t>Training (including guides, materials etc.)</t>
  </si>
  <si>
    <t>Set up Costs (including planning application support, initial equipment set up etc.)</t>
  </si>
  <si>
    <t>Service and Maintenance Year 1</t>
  </si>
  <si>
    <t>Service and Maintenance Year 2</t>
  </si>
  <si>
    <t>Service and Maintenance Year 3</t>
  </si>
  <si>
    <t>Service and Maintenance Year 4</t>
  </si>
  <si>
    <t>Service and Maintenance Year 5</t>
  </si>
  <si>
    <t>Service and Maintenance Year 6</t>
  </si>
  <si>
    <t>Service and Maintenance Year 7</t>
  </si>
  <si>
    <t>Laptop</t>
  </si>
  <si>
    <t>One-Off Costs</t>
  </si>
  <si>
    <t xml:space="preserve">Ongoing Costs </t>
  </si>
  <si>
    <t>For Information - Equipment Hiring Costs</t>
  </si>
  <si>
    <t>Year 2</t>
  </si>
  <si>
    <t>Year 3</t>
  </si>
  <si>
    <t>Year 4</t>
  </si>
  <si>
    <t>Year 5</t>
  </si>
  <si>
    <t>Year 6</t>
  </si>
  <si>
    <t>Year 7</t>
  </si>
  <si>
    <t>All Necessary Equipment Hire Costs</t>
  </si>
  <si>
    <t>To be completed by all Applicants applying for Lot 2</t>
  </si>
  <si>
    <t>Lot 2 Costs</t>
  </si>
  <si>
    <r>
      <rPr>
        <b/>
        <sz val="11"/>
        <color rgb="FFFF0000"/>
        <rFont val="Calibri"/>
        <family val="2"/>
        <scheme val="minor"/>
      </rPr>
      <t>Please note:</t>
    </r>
    <r>
      <rPr>
        <sz val="11"/>
        <color theme="1"/>
        <rFont val="Calibri"/>
        <family val="2"/>
        <scheme val="minor"/>
      </rPr>
      <t xml:space="preserve"> when responding to the above, Meeting 1 Cost and the Subsequent Meeting Costs must be inclusive of all required equipment, service and maintenance fees. These costs are for information purposes.</t>
    </r>
  </si>
  <si>
    <t>98 Inch Screens</t>
  </si>
  <si>
    <t>34 Inch Screen</t>
  </si>
  <si>
    <t xml:space="preserve">Applicants are only required to complete the pricing schedule(s) for the Lot(s) that they are bidding for. </t>
  </si>
  <si>
    <t xml:space="preserve">All prices shall be stated in pounds sterling and exclusive of VAT. </t>
  </si>
  <si>
    <t xml:space="preserve">Applicants are required to complete the Pricing Schedule in full for the applicable Lot(s). </t>
  </si>
  <si>
    <t xml:space="preserve">Guidance Specific to Lot 1 </t>
  </si>
  <si>
    <t xml:space="preserve">Where there is a stated number of equipment required such as the microphones, the total cost in Columns C6, G6, K6, 06, C16 and G16 will multiply the 'cost per meeting' against the total number of items required, before further multiplying it by the number of meetings required for the year. </t>
  </si>
  <si>
    <t xml:space="preserve">Where there is no stated number of required items, the total cost will multiply the 'cost per meeting' against the number of meetings required for the year. </t>
  </si>
  <si>
    <t xml:space="preserve">Guidance Specific to Lot 2 </t>
  </si>
  <si>
    <t>Where there is a stated number of equipment required such as the microphones, the total cost in Column C6 will multiply the 'cost per item' against the total number of items required.</t>
  </si>
  <si>
    <t xml:space="preserve">Applicants are to ensure that all costs associated with the equipment, service and maintenance are accounted for in the pricing schedule. </t>
  </si>
  <si>
    <t>Where Applicants are able to hire the equipment, they are asked to provide a hiring cost for information purposes.</t>
  </si>
  <si>
    <t xml:space="preserve">General Guidance Applicable to both Lots </t>
  </si>
  <si>
    <t>As noted in Part 1 Information B6.2, Applicants are asked to provide a hiring cost for the equipment under Lot 2 for information purposes. At the point of identifying the highest scoring applicant for Lot 2, these costs will be considered and where it is deemed more cost effective to hire the equipment for Lot 2, rather than purchase them, Torbay Council reserves the right to do this.</t>
  </si>
  <si>
    <t>TSC3624</t>
  </si>
  <si>
    <t xml:space="preserve">Quantity </t>
  </si>
  <si>
    <t>Please provide the detail corresponding with the price listed under 'Live Streaming Equipment'</t>
  </si>
  <si>
    <t xml:space="preserve">Applicants should use the table 'Items Used for Live Streaming Equipment' to list the detail of the proposed equipment. </t>
  </si>
  <si>
    <t xml:space="preserve">Items Used for Live Streaming Equipment - for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</si>
</sst>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809]* #,##0.00_-;\-[$£-809]* #,##0.00_-;_-[$£-809]* &quot;-&quot;??_-;_-@_-"/>
  </numFmts>
  <fonts count="13" x14ac:knownFonts="1">
    <font>
      <sz val="11"/>
      <color theme="1"/>
      <name val="Calibri"/>
      <family val="2"/>
      <scheme val="minor"/>
    </font>
    <font>
      <b/>
      <sz val="28"/>
      <color rgb="FFFFFFFF"/>
      <name val="Arial"/>
      <family val="2"/>
    </font>
    <font>
      <b/>
      <sz val="20"/>
      <color rgb="FF000000"/>
      <name val="Arial"/>
      <family val="2"/>
    </font>
    <font>
      <u/>
      <sz val="11"/>
      <color theme="10"/>
      <name val="Calibri"/>
      <family val="2"/>
    </font>
    <font>
      <b/>
      <u/>
      <sz val="24"/>
      <color theme="10"/>
      <name val="Arial"/>
      <family val="2"/>
    </font>
    <font>
      <b/>
      <sz val="24"/>
      <color theme="0"/>
      <name val="Arial"/>
      <family val="2"/>
    </font>
    <font>
      <b/>
      <sz val="18"/>
      <color theme="0"/>
      <name val="Arial"/>
      <family val="2"/>
    </font>
    <font>
      <b/>
      <sz val="24"/>
      <color rgb="FF0070C0"/>
      <name val="Arial"/>
      <family val="2"/>
    </font>
    <font>
      <sz val="11"/>
      <color theme="1"/>
      <name val="Calibri"/>
      <family val="2"/>
      <scheme val="minor"/>
    </font>
    <font>
      <b/>
      <sz val="11"/>
      <color theme="0"/>
      <name val="Calibri"/>
      <family val="2"/>
      <scheme val="minor"/>
    </font>
    <font>
      <b/>
      <sz val="11"/>
      <color theme="1"/>
      <name val="Calibri"/>
      <family val="2"/>
      <scheme val="minor"/>
    </font>
    <font>
      <b/>
      <sz val="11"/>
      <color rgb="FFFF0000"/>
      <name val="Calibri"/>
      <family val="2"/>
      <scheme val="minor"/>
    </font>
    <font>
      <sz val="8"/>
      <name val="Calibri"/>
      <family val="2"/>
      <scheme val="minor"/>
    </font>
  </fonts>
  <fills count="10">
    <fill>
      <patternFill patternType="none"/>
    </fill>
    <fill>
      <patternFill patternType="gray125"/>
    </fill>
    <fill>
      <patternFill patternType="solid">
        <fgColor rgb="FF17365D"/>
        <bgColor indexed="64"/>
      </patternFill>
    </fill>
    <fill>
      <patternFill patternType="solid">
        <fgColor theme="0"/>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B8CCE4"/>
        <bgColor indexed="64"/>
      </patternFill>
    </fill>
  </fills>
  <borders count="36">
    <border>
      <left/>
      <right/>
      <top/>
      <bottom/>
      <diagonal/>
    </border>
    <border>
      <left style="thick">
        <color theme="3" tint="-0.24994659260841701"/>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bottom style="thick">
        <color theme="3" tint="-0.24994659260841701"/>
      </bottom>
      <diagonal/>
    </border>
    <border>
      <left style="thick">
        <color theme="3" tint="-0.24994659260841701"/>
      </left>
      <right/>
      <top style="thin">
        <color theme="3" tint="-0.24994659260841701"/>
      </top>
      <bottom style="thin">
        <color theme="3" tint="-0.24994659260841701"/>
      </bottom>
      <diagonal/>
    </border>
    <border>
      <left/>
      <right style="thick">
        <color theme="3" tint="-0.24994659260841701"/>
      </right>
      <top style="thin">
        <color theme="3" tint="-0.24994659260841701"/>
      </top>
      <bottom style="thin">
        <color theme="3" tint="-0.24994659260841701"/>
      </bottom>
      <diagonal/>
    </border>
    <border>
      <left/>
      <right style="thick">
        <color theme="3" tint="-0.24994659260841701"/>
      </right>
      <top style="thin">
        <color theme="3" tint="-0.24994659260841701"/>
      </top>
      <bottom style="thick">
        <color theme="3" tint="-0.2499465926084170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44" fontId="8" fillId="0" borderId="0" applyFont="0" applyFill="0" applyBorder="0" applyAlignment="0" applyProtection="0"/>
  </cellStyleXfs>
  <cellXfs count="136">
    <xf numFmtId="0" fontId="0" fillId="0" borderId="0" xfId="0"/>
    <xf numFmtId="0" fontId="0" fillId="3" borderId="0" xfId="0" applyFill="1"/>
    <xf numFmtId="0" fontId="2" fillId="3" borderId="4" xfId="0" applyFont="1" applyFill="1" applyBorder="1" applyAlignment="1">
      <alignment horizontal="left" vertical="center" wrapText="1"/>
    </xf>
    <xf numFmtId="0" fontId="0" fillId="3" borderId="0" xfId="0" applyFill="1" applyAlignment="1">
      <alignment vertical="center"/>
    </xf>
    <xf numFmtId="0" fontId="4" fillId="3" borderId="5" xfId="1" applyFont="1" applyFill="1" applyBorder="1" applyAlignment="1" applyProtection="1">
      <alignment horizontal="left" vertical="center" wrapText="1"/>
    </xf>
    <xf numFmtId="0" fontId="0" fillId="0" borderId="0" xfId="0" applyAlignment="1">
      <alignment vertical="center"/>
    </xf>
    <xf numFmtId="0" fontId="2" fillId="3" borderId="3"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0" borderId="5" xfId="0" applyFont="1" applyBorder="1" applyAlignment="1">
      <alignment horizontal="left" vertical="center" wrapText="1"/>
    </xf>
    <xf numFmtId="0" fontId="0" fillId="3" borderId="7" xfId="0" applyFill="1" applyBorder="1"/>
    <xf numFmtId="0" fontId="10" fillId="3" borderId="0" xfId="0" applyFont="1" applyFill="1"/>
    <xf numFmtId="0" fontId="10" fillId="3" borderId="0" xfId="0" applyFont="1" applyFill="1" applyAlignment="1">
      <alignment horizontal="center" vertical="center" wrapText="1"/>
    </xf>
    <xf numFmtId="0" fontId="0" fillId="3" borderId="0" xfId="0" applyFill="1" applyAlignment="1">
      <alignment horizontal="center" vertical="center" wrapText="1"/>
    </xf>
    <xf numFmtId="0" fontId="0" fillId="3" borderId="11" xfId="0" applyFill="1" applyBorder="1"/>
    <xf numFmtId="164" fontId="0" fillId="3" borderId="0" xfId="0" applyNumberFormat="1" applyFill="1"/>
    <xf numFmtId="44" fontId="0" fillId="3" borderId="0" xfId="2" applyFont="1" applyFill="1" applyBorder="1"/>
    <xf numFmtId="0" fontId="0" fillId="3" borderId="0" xfId="0" applyFill="1" applyAlignment="1">
      <alignment horizontal="center"/>
    </xf>
    <xf numFmtId="0" fontId="0" fillId="3" borderId="12" xfId="0" applyFill="1" applyBorder="1"/>
    <xf numFmtId="0" fontId="0" fillId="3" borderId="14" xfId="0" applyFill="1" applyBorder="1"/>
    <xf numFmtId="0" fontId="0" fillId="3" borderId="15" xfId="0" applyFill="1" applyBorder="1"/>
    <xf numFmtId="164" fontId="0" fillId="3" borderId="7" xfId="0" applyNumberFormat="1" applyFill="1" applyBorder="1"/>
    <xf numFmtId="44" fontId="0" fillId="3" borderId="7" xfId="2" applyFont="1" applyFill="1" applyBorder="1"/>
    <xf numFmtId="164" fontId="0" fillId="3" borderId="17" xfId="0" applyNumberFormat="1" applyFill="1" applyBorder="1"/>
    <xf numFmtId="44" fontId="0" fillId="3" borderId="17" xfId="2" applyFont="1" applyFill="1" applyBorder="1"/>
    <xf numFmtId="0" fontId="5" fillId="3" borderId="0" xfId="0" applyFont="1" applyFill="1"/>
    <xf numFmtId="0" fontId="6" fillId="3" borderId="0" xfId="0" applyFont="1" applyFill="1"/>
    <xf numFmtId="44" fontId="10" fillId="3" borderId="0" xfId="2" applyFont="1" applyFill="1" applyBorder="1"/>
    <xf numFmtId="0" fontId="10" fillId="8" borderId="16"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16" xfId="0" applyFont="1" applyFill="1" applyBorder="1"/>
    <xf numFmtId="164" fontId="0" fillId="5" borderId="17" xfId="0" applyNumberFormat="1" applyFill="1" applyBorder="1"/>
    <xf numFmtId="164" fontId="10" fillId="5" borderId="15" xfId="0" applyNumberFormat="1" applyFont="1" applyFill="1" applyBorder="1"/>
    <xf numFmtId="0" fontId="10" fillId="5" borderId="13" xfId="0" applyFont="1" applyFill="1" applyBorder="1" applyAlignment="1">
      <alignment horizontal="right"/>
    </xf>
    <xf numFmtId="0" fontId="10" fillId="8" borderId="7" xfId="0" applyFont="1" applyFill="1" applyBorder="1"/>
    <xf numFmtId="0" fontId="10" fillId="8" borderId="17" xfId="0" applyFont="1" applyFill="1" applyBorder="1" applyAlignment="1">
      <alignment wrapText="1"/>
    </xf>
    <xf numFmtId="44" fontId="10" fillId="5" borderId="15" xfId="2" applyFont="1" applyFill="1" applyBorder="1"/>
    <xf numFmtId="0" fontId="10" fillId="3" borderId="0" xfId="0" applyFont="1" applyFill="1" applyAlignment="1">
      <alignment horizontal="center"/>
    </xf>
    <xf numFmtId="44" fontId="0" fillId="3" borderId="0" xfId="2" applyFont="1" applyFill="1" applyBorder="1" applyAlignment="1">
      <alignment horizontal="right" vertical="top"/>
    </xf>
    <xf numFmtId="0" fontId="0" fillId="3" borderId="17" xfId="0" applyFill="1" applyBorder="1"/>
    <xf numFmtId="0" fontId="0" fillId="3" borderId="11" xfId="0" applyFill="1" applyBorder="1" applyAlignment="1">
      <alignment horizontal="right" vertical="top"/>
    </xf>
    <xf numFmtId="44" fontId="0" fillId="3" borderId="12" xfId="2" applyFont="1" applyFill="1" applyBorder="1" applyAlignment="1">
      <alignment horizontal="right" vertical="top"/>
    </xf>
    <xf numFmtId="0" fontId="10" fillId="8" borderId="17" xfId="0" applyFont="1" applyFill="1" applyBorder="1"/>
    <xf numFmtId="0" fontId="10" fillId="8" borderId="24" xfId="0" applyFont="1" applyFill="1" applyBorder="1"/>
    <xf numFmtId="0" fontId="10" fillId="8" borderId="25" xfId="0" applyFont="1" applyFill="1" applyBorder="1"/>
    <xf numFmtId="0" fontId="10" fillId="8" borderId="16" xfId="0" applyFont="1" applyFill="1" applyBorder="1" applyAlignment="1">
      <alignment wrapText="1"/>
    </xf>
    <xf numFmtId="44" fontId="0" fillId="5" borderId="17" xfId="2" applyFont="1" applyFill="1" applyBorder="1"/>
    <xf numFmtId="0" fontId="10" fillId="5" borderId="18" xfId="0" applyFont="1" applyFill="1" applyBorder="1" applyAlignment="1">
      <alignment horizontal="right" vertical="top"/>
    </xf>
    <xf numFmtId="164" fontId="10" fillId="5" borderId="23" xfId="0" applyNumberFormat="1" applyFont="1" applyFill="1" applyBorder="1"/>
    <xf numFmtId="44" fontId="10" fillId="5" borderId="29" xfId="2" applyFont="1" applyFill="1" applyBorder="1"/>
    <xf numFmtId="44" fontId="10" fillId="5" borderId="14" xfId="2" applyFont="1" applyFill="1" applyBorder="1" applyAlignment="1">
      <alignment vertical="top"/>
    </xf>
    <xf numFmtId="15" fontId="7" fillId="3" borderId="5" xfId="0" applyNumberFormat="1" applyFont="1" applyFill="1" applyBorder="1" applyAlignment="1">
      <alignment horizontal="left" vertical="center" wrapText="1"/>
    </xf>
    <xf numFmtId="0" fontId="10" fillId="9" borderId="7" xfId="0" applyFont="1" applyFill="1" applyBorder="1"/>
    <xf numFmtId="0" fontId="10" fillId="9" borderId="16" xfId="0" applyFont="1" applyFill="1" applyBorder="1"/>
    <xf numFmtId="0" fontId="10" fillId="9" borderId="17" xfId="0" applyFont="1" applyFill="1" applyBorder="1"/>
    <xf numFmtId="0" fontId="0" fillId="3" borderId="16" xfId="0" applyFill="1" applyBorder="1"/>
    <xf numFmtId="0" fontId="0" fillId="3" borderId="0" xfId="0" applyFill="1" applyAlignment="1">
      <alignment horizontal="right" vertical="top"/>
    </xf>
    <xf numFmtId="0" fontId="10" fillId="5" borderId="19" xfId="0" applyFont="1" applyFill="1" applyBorder="1" applyAlignment="1">
      <alignment horizontal="right" vertical="top"/>
    </xf>
    <xf numFmtId="0" fontId="10" fillId="3" borderId="0" xfId="0" applyFont="1" applyFill="1" applyAlignment="1">
      <alignment vertical="top" wrapText="1"/>
    </xf>
    <xf numFmtId="0" fontId="0" fillId="3" borderId="13" xfId="0" applyFill="1" applyBorder="1"/>
    <xf numFmtId="0" fontId="10" fillId="3" borderId="9" xfId="0" applyFont="1" applyFill="1" applyBorder="1" applyAlignment="1">
      <alignment vertical="top" wrapText="1"/>
    </xf>
    <xf numFmtId="0" fontId="10" fillId="9" borderId="26" xfId="0" applyFont="1" applyFill="1" applyBorder="1"/>
    <xf numFmtId="0" fontId="10" fillId="9" borderId="25" xfId="0" applyFont="1" applyFill="1" applyBorder="1"/>
    <xf numFmtId="44" fontId="0" fillId="5" borderId="15" xfId="2" applyFont="1" applyFill="1" applyBorder="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3" borderId="0" xfId="0" applyFill="1" applyAlignment="1">
      <alignment horizontal="left" wrapText="1"/>
    </xf>
    <xf numFmtId="0" fontId="0" fillId="3" borderId="0" xfId="0" applyFill="1" applyAlignment="1">
      <alignment horizontal="left"/>
    </xf>
    <xf numFmtId="0" fontId="10" fillId="7" borderId="8" xfId="0" applyFont="1" applyFill="1" applyBorder="1" applyAlignment="1">
      <alignment horizontal="center"/>
    </xf>
    <xf numFmtId="0" fontId="10" fillId="7" borderId="9" xfId="0" applyFont="1" applyFill="1" applyBorder="1" applyAlignment="1">
      <alignment horizontal="center"/>
    </xf>
    <xf numFmtId="0" fontId="10" fillId="7" borderId="10" xfId="0" applyFont="1" applyFill="1" applyBorder="1" applyAlignment="1">
      <alignment horizontal="center"/>
    </xf>
    <xf numFmtId="0" fontId="0" fillId="5" borderId="11" xfId="0" applyFill="1" applyBorder="1" applyAlignment="1">
      <alignment horizontal="left" vertical="top" wrapText="1"/>
    </xf>
    <xf numFmtId="0" fontId="0" fillId="5" borderId="0" xfId="0" applyFill="1" applyAlignment="1">
      <alignment horizontal="left" vertical="top" wrapText="1"/>
    </xf>
    <xf numFmtId="0" fontId="0" fillId="5" borderId="12" xfId="0" applyFill="1" applyBorder="1" applyAlignment="1">
      <alignment horizontal="left" vertical="top" wrapText="1"/>
    </xf>
    <xf numFmtId="0" fontId="10" fillId="5" borderId="18" xfId="0" applyFont="1" applyFill="1" applyBorder="1" applyAlignment="1">
      <alignment horizontal="right"/>
    </xf>
    <xf numFmtId="0" fontId="10" fillId="5" borderId="19" xfId="0" applyFont="1" applyFill="1" applyBorder="1" applyAlignment="1">
      <alignment horizontal="right"/>
    </xf>
    <xf numFmtId="0" fontId="9" fillId="6" borderId="0" xfId="0" applyFont="1" applyFill="1" applyAlignment="1">
      <alignment horizontal="center"/>
    </xf>
    <xf numFmtId="0" fontId="5" fillId="4" borderId="0" xfId="0" applyFont="1" applyFill="1" applyAlignment="1">
      <alignment horizontal="center"/>
    </xf>
    <xf numFmtId="0" fontId="6" fillId="4" borderId="0" xfId="0" applyFont="1" applyFill="1" applyAlignment="1">
      <alignment horizontal="center"/>
    </xf>
    <xf numFmtId="0" fontId="10" fillId="5" borderId="13" xfId="0" applyFont="1" applyFill="1" applyBorder="1" applyAlignment="1">
      <alignment horizontal="right"/>
    </xf>
    <xf numFmtId="0" fontId="10" fillId="5" borderId="14" xfId="0" applyFont="1" applyFill="1" applyBorder="1" applyAlignment="1">
      <alignment horizontal="right"/>
    </xf>
    <xf numFmtId="0" fontId="10" fillId="7" borderId="8" xfId="0" applyFont="1" applyFill="1" applyBorder="1" applyAlignment="1">
      <alignment horizontal="center" vertical="center"/>
    </xf>
    <xf numFmtId="0" fontId="10" fillId="7" borderId="9" xfId="0" applyFont="1" applyFill="1" applyBorder="1" applyAlignment="1">
      <alignment horizontal="center" vertical="center"/>
    </xf>
    <xf numFmtId="0" fontId="10" fillId="7" borderId="10" xfId="0" applyFont="1" applyFill="1" applyBorder="1" applyAlignment="1">
      <alignment horizontal="center" vertical="center"/>
    </xf>
    <xf numFmtId="0" fontId="10" fillId="5" borderId="13" xfId="0" applyFont="1" applyFill="1" applyBorder="1" applyAlignment="1">
      <alignment horizontal="right" vertical="top"/>
    </xf>
    <xf numFmtId="0" fontId="10" fillId="5" borderId="14" xfId="0" applyFont="1" applyFill="1" applyBorder="1" applyAlignment="1">
      <alignment horizontal="right" vertical="top"/>
    </xf>
    <xf numFmtId="0" fontId="0" fillId="5" borderId="11" xfId="0" applyFill="1" applyBorder="1" applyAlignment="1">
      <alignment horizontal="left" wrapText="1"/>
    </xf>
    <xf numFmtId="0" fontId="0" fillId="5" borderId="0" xfId="0" applyFill="1" applyAlignment="1">
      <alignment horizontal="left" wrapText="1"/>
    </xf>
    <xf numFmtId="0" fontId="0" fillId="5" borderId="12" xfId="0" applyFill="1" applyBorder="1" applyAlignment="1">
      <alignment horizontal="left" wrapText="1"/>
    </xf>
    <xf numFmtId="0" fontId="0" fillId="5" borderId="13" xfId="0" applyFill="1" applyBorder="1" applyAlignment="1">
      <alignment horizontal="left" wrapText="1"/>
    </xf>
    <xf numFmtId="0" fontId="0" fillId="5" borderId="14" xfId="0" applyFill="1" applyBorder="1" applyAlignment="1">
      <alignment horizontal="left" wrapText="1"/>
    </xf>
    <xf numFmtId="0" fontId="0" fillId="5" borderId="15" xfId="0" applyFill="1" applyBorder="1" applyAlignment="1">
      <alignment horizontal="left" wrapText="1"/>
    </xf>
    <xf numFmtId="0" fontId="0" fillId="3" borderId="16" xfId="0" applyFill="1" applyBorder="1" applyAlignment="1">
      <alignment horizontal="center" wrapText="1"/>
    </xf>
    <xf numFmtId="0" fontId="0" fillId="3" borderId="7" xfId="0" applyFill="1" applyBorder="1" applyAlignment="1">
      <alignment horizontal="center" wrapText="1"/>
    </xf>
    <xf numFmtId="0" fontId="10" fillId="9" borderId="16" xfId="0" applyFont="1" applyFill="1" applyBorder="1" applyAlignment="1">
      <alignment horizontal="center" wrapText="1"/>
    </xf>
    <xf numFmtId="0" fontId="10" fillId="9" borderId="7" xfId="0" applyFont="1" applyFill="1" applyBorder="1" applyAlignment="1">
      <alignment horizontal="center" wrapText="1"/>
    </xf>
    <xf numFmtId="0" fontId="0" fillId="3" borderId="16" xfId="0" applyFill="1" applyBorder="1" applyAlignment="1">
      <alignment horizontal="center"/>
    </xf>
    <xf numFmtId="0" fontId="0" fillId="3" borderId="7" xfId="0" applyFill="1" applyBorder="1" applyAlignment="1">
      <alignment horizontal="center"/>
    </xf>
    <xf numFmtId="0" fontId="10" fillId="5" borderId="13" xfId="0" applyFont="1" applyFill="1" applyBorder="1" applyAlignment="1">
      <alignment horizontal="center"/>
    </xf>
    <xf numFmtId="0" fontId="10" fillId="5" borderId="14" xfId="0" applyFont="1" applyFill="1" applyBorder="1" applyAlignment="1">
      <alignment horizontal="center"/>
    </xf>
    <xf numFmtId="0" fontId="10" fillId="8" borderId="34" xfId="0" applyFont="1" applyFill="1" applyBorder="1" applyAlignment="1">
      <alignment horizontal="center" vertical="center" wrapText="1"/>
    </xf>
    <xf numFmtId="0" fontId="10" fillId="8" borderId="30" xfId="0" applyFont="1" applyFill="1" applyBorder="1" applyAlignment="1">
      <alignment horizontal="center" vertical="center" wrapText="1"/>
    </xf>
    <xf numFmtId="0" fontId="10" fillId="8" borderId="32" xfId="0" applyFont="1" applyFill="1" applyBorder="1" applyAlignment="1">
      <alignment horizontal="center" vertical="center" wrapText="1"/>
    </xf>
    <xf numFmtId="0" fontId="10" fillId="8" borderId="34" xfId="0" applyFont="1" applyFill="1" applyBorder="1" applyAlignment="1">
      <alignment horizontal="left"/>
    </xf>
    <xf numFmtId="0" fontId="10" fillId="8" borderId="30" xfId="0" applyFont="1" applyFill="1" applyBorder="1" applyAlignment="1">
      <alignment horizontal="left"/>
    </xf>
    <xf numFmtId="0" fontId="10" fillId="8" borderId="32" xfId="0" applyFont="1" applyFill="1" applyBorder="1" applyAlignment="1">
      <alignment horizontal="left"/>
    </xf>
    <xf numFmtId="0" fontId="10" fillId="5" borderId="18" xfId="0" applyFont="1" applyFill="1" applyBorder="1" applyAlignment="1">
      <alignment horizontal="right" wrapText="1"/>
    </xf>
    <xf numFmtId="0" fontId="10" fillId="5" borderId="19" xfId="0" applyFont="1" applyFill="1" applyBorder="1" applyAlignment="1">
      <alignment horizontal="right" wrapText="1"/>
    </xf>
    <xf numFmtId="0" fontId="10" fillId="7" borderId="20" xfId="0" applyFont="1" applyFill="1" applyBorder="1" applyAlignment="1">
      <alignment horizontal="center"/>
    </xf>
    <xf numFmtId="0" fontId="10" fillId="7" borderId="21" xfId="0" applyFont="1" applyFill="1" applyBorder="1" applyAlignment="1">
      <alignment horizontal="center"/>
    </xf>
    <xf numFmtId="0" fontId="10" fillId="7" borderId="22" xfId="0" applyFont="1" applyFill="1" applyBorder="1" applyAlignment="1">
      <alignment horizontal="center"/>
    </xf>
    <xf numFmtId="164" fontId="10" fillId="5" borderId="14" xfId="0" applyNumberFormat="1" applyFont="1" applyFill="1" applyBorder="1" applyAlignment="1">
      <alignment horizontal="center"/>
    </xf>
    <xf numFmtId="164" fontId="10" fillId="5" borderId="15" xfId="0" applyNumberFormat="1" applyFont="1" applyFill="1" applyBorder="1" applyAlignment="1">
      <alignment horizontal="center"/>
    </xf>
    <xf numFmtId="0" fontId="0" fillId="3" borderId="32" xfId="0" applyFill="1" applyBorder="1" applyAlignment="1">
      <alignment horizontal="center"/>
    </xf>
    <xf numFmtId="0" fontId="10" fillId="5" borderId="27" xfId="0" applyFont="1" applyFill="1" applyBorder="1" applyAlignment="1">
      <alignment horizontal="right"/>
    </xf>
    <xf numFmtId="0" fontId="10" fillId="5" borderId="33" xfId="0" applyFont="1" applyFill="1" applyBorder="1" applyAlignment="1">
      <alignment horizontal="right"/>
    </xf>
    <xf numFmtId="0" fontId="10" fillId="5" borderId="28" xfId="0" applyFont="1" applyFill="1" applyBorder="1" applyAlignment="1">
      <alignment horizontal="right"/>
    </xf>
    <xf numFmtId="0" fontId="10" fillId="7" borderId="8" xfId="0" applyFont="1" applyFill="1" applyBorder="1" applyAlignment="1">
      <alignment horizontal="center" vertical="top" wrapText="1"/>
    </xf>
    <xf numFmtId="0" fontId="10" fillId="7" borderId="9" xfId="0" applyFont="1" applyFill="1" applyBorder="1" applyAlignment="1">
      <alignment horizontal="center" vertical="top" wrapText="1"/>
    </xf>
    <xf numFmtId="0" fontId="10" fillId="7" borderId="10" xfId="0" applyFont="1" applyFill="1" applyBorder="1" applyAlignment="1">
      <alignment horizontal="center" vertical="top" wrapText="1"/>
    </xf>
    <xf numFmtId="0" fontId="10" fillId="9" borderId="8" xfId="0" applyFont="1" applyFill="1" applyBorder="1" applyAlignment="1">
      <alignment horizontal="center"/>
    </xf>
    <xf numFmtId="0" fontId="10" fillId="9" borderId="9" xfId="0" applyFont="1" applyFill="1" applyBorder="1" applyAlignment="1">
      <alignment horizontal="center"/>
    </xf>
    <xf numFmtId="0" fontId="10" fillId="9" borderId="35" xfId="0" applyFont="1" applyFill="1" applyBorder="1" applyAlignment="1">
      <alignment horizontal="center"/>
    </xf>
    <xf numFmtId="0" fontId="0" fillId="3" borderId="0" xfId="0" applyFill="1" applyAlignment="1">
      <alignment horizontal="center"/>
    </xf>
    <xf numFmtId="0" fontId="0" fillId="5" borderId="16" xfId="0" applyFill="1" applyBorder="1" applyAlignment="1">
      <alignment horizontal="left" vertical="top" wrapText="1"/>
    </xf>
    <xf numFmtId="0" fontId="0" fillId="5" borderId="7" xfId="0" applyFill="1" applyBorder="1" applyAlignment="1">
      <alignment horizontal="left" vertical="top" wrapText="1"/>
    </xf>
    <xf numFmtId="0" fontId="0" fillId="5" borderId="17" xfId="0" applyFill="1" applyBorder="1" applyAlignment="1">
      <alignment horizontal="left" vertical="top" wrapText="1"/>
    </xf>
    <xf numFmtId="0" fontId="10" fillId="7" borderId="24" xfId="0" applyFont="1" applyFill="1" applyBorder="1" applyAlignment="1">
      <alignment horizontal="center"/>
    </xf>
    <xf numFmtId="0" fontId="10" fillId="7" borderId="31" xfId="0" applyFont="1" applyFill="1" applyBorder="1" applyAlignment="1">
      <alignment horizontal="center"/>
    </xf>
    <xf numFmtId="0" fontId="10" fillId="7" borderId="26" xfId="0" applyFont="1" applyFill="1" applyBorder="1" applyAlignment="1">
      <alignment horizontal="center"/>
    </xf>
    <xf numFmtId="0" fontId="10" fillId="7" borderId="25" xfId="0" applyFont="1" applyFill="1" applyBorder="1" applyAlignment="1">
      <alignment horizontal="center"/>
    </xf>
    <xf numFmtId="0" fontId="0" fillId="5" borderId="32" xfId="0" applyFill="1" applyBorder="1" applyAlignment="1">
      <alignment horizontal="left" vertical="top" wrapText="1"/>
    </xf>
    <xf numFmtId="0" fontId="10" fillId="8" borderId="16" xfId="0" applyFont="1" applyFill="1" applyBorder="1" applyAlignment="1">
      <alignment horizontal="center"/>
    </xf>
    <xf numFmtId="0" fontId="10" fillId="8" borderId="32" xfId="0" applyFont="1" applyFill="1" applyBorder="1" applyAlignment="1">
      <alignment horizontal="center"/>
    </xf>
    <xf numFmtId="0" fontId="10" fillId="8" borderId="7" xfId="0" applyFont="1" applyFill="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9" defaultPivotStyle="PivotStyleLight16"/>
  <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171450</xdr:rowOff>
    </xdr:from>
    <xdr:to>
      <xdr:col>2</xdr:col>
      <xdr:colOff>2724785</xdr:colOff>
      <xdr:row>0</xdr:row>
      <xdr:rowOff>580390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71775" y="171450"/>
          <a:ext cx="2724785" cy="4089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pplyingthesouthwest.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4"/>
  <sheetViews>
    <sheetView showGridLines="0" tabSelected="1" zoomScaleNormal="100" workbookViewId="0">
      <selection activeCell="J6" sqref="J6"/>
    </sheetView>
  </sheetViews>
  <sheetFormatPr defaultRowHeight="15" x14ac:dyDescent="0.25"/>
  <cols>
    <col min="1" max="1" width="2.7109375" style="1" customWidth="1"/>
    <col min="2" max="2" width="38.85546875" customWidth="1"/>
    <col min="3" max="3" width="124.42578125" style="1" customWidth="1"/>
    <col min="4" max="4" width="2.7109375" style="1" customWidth="1"/>
    <col min="5" max="5" width="9.140625" style="1"/>
  </cols>
  <sheetData>
    <row r="1" spans="1:5" ht="63.75" customHeight="1" thickBot="1" x14ac:dyDescent="0.3"/>
    <row r="2" spans="1:5" ht="50.25" customHeight="1" thickTop="1" x14ac:dyDescent="0.25">
      <c r="B2" s="65" t="s">
        <v>0</v>
      </c>
      <c r="C2" s="66"/>
    </row>
    <row r="3" spans="1:5" ht="45" customHeight="1" x14ac:dyDescent="0.25">
      <c r="B3" s="2" t="s">
        <v>1</v>
      </c>
      <c r="C3" s="7" t="s">
        <v>84</v>
      </c>
    </row>
    <row r="4" spans="1:5" ht="59.45" customHeight="1" x14ac:dyDescent="0.25">
      <c r="B4" s="2" t="s">
        <v>2</v>
      </c>
      <c r="C4" s="9" t="s">
        <v>11</v>
      </c>
    </row>
    <row r="5" spans="1:5" ht="45" customHeight="1" x14ac:dyDescent="0.25">
      <c r="B5" s="2" t="s">
        <v>3</v>
      </c>
      <c r="C5" s="52">
        <v>45509</v>
      </c>
    </row>
    <row r="6" spans="1:5" ht="45" customHeight="1" x14ac:dyDescent="0.25">
      <c r="B6" s="2" t="s">
        <v>4</v>
      </c>
      <c r="C6" s="7" t="s">
        <v>5</v>
      </c>
    </row>
    <row r="7" spans="1:5" s="5" customFormat="1" ht="45" customHeight="1" x14ac:dyDescent="0.25">
      <c r="A7" s="3"/>
      <c r="B7" s="2" t="s">
        <v>6</v>
      </c>
      <c r="C7" s="4" t="s">
        <v>7</v>
      </c>
      <c r="D7" s="3"/>
      <c r="E7" s="3"/>
    </row>
    <row r="8" spans="1:5" s="5" customFormat="1" ht="45" customHeight="1" thickBot="1" x14ac:dyDescent="0.3">
      <c r="A8" s="3"/>
      <c r="B8" s="6" t="s">
        <v>8</v>
      </c>
      <c r="C8" s="8"/>
      <c r="D8" s="3"/>
      <c r="E8" s="3"/>
    </row>
    <row r="9" spans="1:5" s="1" customFormat="1" ht="30" customHeight="1" thickTop="1" x14ac:dyDescent="0.25"/>
    <row r="10" spans="1:5" s="1" customFormat="1" x14ac:dyDescent="0.25"/>
    <row r="11" spans="1:5" s="1" customFormat="1" x14ac:dyDescent="0.25"/>
    <row r="12" spans="1:5" s="1" customFormat="1" x14ac:dyDescent="0.25"/>
    <row r="13" spans="1:5" s="1" customFormat="1" x14ac:dyDescent="0.25"/>
    <row r="14" spans="1:5" s="1" customFormat="1" x14ac:dyDescent="0.25"/>
  </sheetData>
  <sheetProtection algorithmName="SHA-512" hashValue="Z5H6Z1Uzcy28NAzikfk+QZ01qCZvad7ZWfGf+RjWSCkx7DQfPcBZw15u7MAmU4xmNbUPCg0k131MhofCpbGiGw==" saltValue="YqHG85p+Q8xBuU6Xfayw9Q==" spinCount="100000" sheet="1" objects="1" scenarios="1"/>
  <mergeCells count="1">
    <mergeCell ref="B2:C2"/>
  </mergeCells>
  <hyperlinks>
    <hyperlink ref="C7" r:id="rId1" display="http://www.supplyingthesouthwest.org.uk/" xr:uid="{00000000-0004-0000-0000-000000000000}"/>
  </hyperlinks>
  <pageMargins left="0.7" right="0.7" top="0.75" bottom="0.75" header="0.3" footer="0.3"/>
  <pageSetup paperSize="9" orientation="portrait" horizontalDpi="300" verticalDpi="300" r:id="rId2"/>
  <headerFooter>
    <oddFooter>&amp;C5 Pricing Submission V2 27 January 2016</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41CD7-697F-4A75-A305-BE795180D205}">
  <dimension ref="A1:J25"/>
  <sheetViews>
    <sheetView workbookViewId="0">
      <selection activeCell="M8" sqref="M8"/>
    </sheetView>
  </sheetViews>
  <sheetFormatPr defaultRowHeight="15" x14ac:dyDescent="0.25"/>
  <cols>
    <col min="1" max="16384" width="9.140625" style="1"/>
  </cols>
  <sheetData>
    <row r="1" spans="1:10" x14ac:dyDescent="0.25">
      <c r="A1" s="11" t="s">
        <v>82</v>
      </c>
    </row>
    <row r="2" spans="1:10" x14ac:dyDescent="0.25">
      <c r="A2" s="68" t="s">
        <v>72</v>
      </c>
      <c r="B2" s="68"/>
      <c r="C2" s="68"/>
      <c r="D2" s="68"/>
      <c r="E2" s="68"/>
      <c r="F2" s="68"/>
      <c r="G2" s="68"/>
      <c r="H2" s="68"/>
      <c r="I2" s="68"/>
      <c r="J2" s="68"/>
    </row>
    <row r="3" spans="1:10" x14ac:dyDescent="0.25">
      <c r="A3" s="68" t="s">
        <v>73</v>
      </c>
      <c r="B3" s="68"/>
      <c r="C3" s="68"/>
      <c r="D3" s="68"/>
      <c r="E3" s="68"/>
      <c r="F3" s="68"/>
      <c r="G3" s="68"/>
      <c r="H3" s="68"/>
      <c r="I3" s="68"/>
      <c r="J3" s="68"/>
    </row>
    <row r="4" spans="1:10" x14ac:dyDescent="0.25">
      <c r="A4" s="68" t="s">
        <v>74</v>
      </c>
      <c r="B4" s="68"/>
      <c r="C4" s="68"/>
      <c r="D4" s="68"/>
      <c r="E4" s="68"/>
      <c r="F4" s="68"/>
      <c r="G4" s="68"/>
      <c r="H4" s="68"/>
      <c r="I4" s="68"/>
      <c r="J4" s="68"/>
    </row>
    <row r="6" spans="1:10" x14ac:dyDescent="0.25">
      <c r="A6" s="11" t="s">
        <v>75</v>
      </c>
    </row>
    <row r="7" spans="1:10" x14ac:dyDescent="0.25">
      <c r="A7" s="67" t="s">
        <v>76</v>
      </c>
      <c r="B7" s="67"/>
      <c r="C7" s="67"/>
      <c r="D7" s="67"/>
      <c r="E7" s="67"/>
      <c r="F7" s="67"/>
      <c r="G7" s="67"/>
      <c r="H7" s="67"/>
      <c r="I7" s="67"/>
      <c r="J7" s="67"/>
    </row>
    <row r="8" spans="1:10" x14ac:dyDescent="0.25">
      <c r="A8" s="67"/>
      <c r="B8" s="67"/>
      <c r="C8" s="67"/>
      <c r="D8" s="67"/>
      <c r="E8" s="67"/>
      <c r="F8" s="67"/>
      <c r="G8" s="67"/>
      <c r="H8" s="67"/>
      <c r="I8" s="67"/>
      <c r="J8" s="67"/>
    </row>
    <row r="9" spans="1:10" x14ac:dyDescent="0.25">
      <c r="A9" s="67"/>
      <c r="B9" s="67"/>
      <c r="C9" s="67"/>
      <c r="D9" s="67"/>
      <c r="E9" s="67"/>
      <c r="F9" s="67"/>
      <c r="G9" s="67"/>
      <c r="H9" s="67"/>
      <c r="I9" s="67"/>
      <c r="J9" s="67"/>
    </row>
    <row r="10" spans="1:10" x14ac:dyDescent="0.25">
      <c r="A10" s="67" t="s">
        <v>77</v>
      </c>
      <c r="B10" s="67"/>
      <c r="C10" s="67"/>
      <c r="D10" s="67"/>
      <c r="E10" s="67"/>
      <c r="F10" s="67"/>
      <c r="G10" s="67"/>
      <c r="H10" s="67"/>
      <c r="I10" s="67"/>
      <c r="J10" s="67"/>
    </row>
    <row r="11" spans="1:10" x14ac:dyDescent="0.25">
      <c r="A11" s="67"/>
      <c r="B11" s="67"/>
      <c r="C11" s="67"/>
      <c r="D11" s="67"/>
      <c r="E11" s="67"/>
      <c r="F11" s="67"/>
      <c r="G11" s="67"/>
      <c r="H11" s="67"/>
      <c r="I11" s="67"/>
      <c r="J11" s="67"/>
    </row>
    <row r="12" spans="1:10" x14ac:dyDescent="0.25">
      <c r="A12" s="67" t="s">
        <v>80</v>
      </c>
      <c r="B12" s="67"/>
      <c r="C12" s="67"/>
      <c r="D12" s="67"/>
      <c r="E12" s="67"/>
      <c r="F12" s="67"/>
      <c r="G12" s="67"/>
      <c r="H12" s="67"/>
      <c r="I12" s="67"/>
      <c r="J12" s="67"/>
    </row>
    <row r="13" spans="1:10" x14ac:dyDescent="0.25">
      <c r="A13" s="67"/>
      <c r="B13" s="67"/>
      <c r="C13" s="67"/>
      <c r="D13" s="67"/>
      <c r="E13" s="67"/>
      <c r="F13" s="67"/>
      <c r="G13" s="67"/>
      <c r="H13" s="67"/>
      <c r="I13" s="67"/>
      <c r="J13" s="67"/>
    </row>
    <row r="14" spans="1:10" x14ac:dyDescent="0.25">
      <c r="A14" s="67" t="s">
        <v>87</v>
      </c>
      <c r="B14" s="67"/>
      <c r="C14" s="67"/>
      <c r="D14" s="67"/>
      <c r="E14" s="67"/>
      <c r="F14" s="67"/>
      <c r="G14" s="67"/>
      <c r="H14" s="67"/>
      <c r="I14" s="67"/>
      <c r="J14" s="67"/>
    </row>
    <row r="15" spans="1:10" x14ac:dyDescent="0.25">
      <c r="A15" s="67"/>
      <c r="B15" s="67"/>
      <c r="C15" s="67"/>
      <c r="D15" s="67"/>
      <c r="E15" s="67"/>
      <c r="F15" s="67"/>
      <c r="G15" s="67"/>
      <c r="H15" s="67"/>
      <c r="I15" s="67"/>
      <c r="J15" s="67"/>
    </row>
    <row r="17" spans="1:10" x14ac:dyDescent="0.25">
      <c r="A17" s="11" t="s">
        <v>78</v>
      </c>
    </row>
    <row r="18" spans="1:10" ht="15" customHeight="1" x14ac:dyDescent="0.25">
      <c r="A18" s="67" t="s">
        <v>79</v>
      </c>
      <c r="B18" s="67"/>
      <c r="C18" s="67"/>
      <c r="D18" s="67"/>
      <c r="E18" s="67"/>
      <c r="F18" s="67"/>
      <c r="G18" s="67"/>
      <c r="H18" s="67"/>
      <c r="I18" s="67"/>
      <c r="J18" s="67"/>
    </row>
    <row r="19" spans="1:10" x14ac:dyDescent="0.25">
      <c r="A19" s="67"/>
      <c r="B19" s="67"/>
      <c r="C19" s="67"/>
      <c r="D19" s="67"/>
      <c r="E19" s="67"/>
      <c r="F19" s="67"/>
      <c r="G19" s="67"/>
      <c r="H19" s="67"/>
      <c r="I19" s="67"/>
      <c r="J19" s="67"/>
    </row>
    <row r="20" spans="1:10" ht="15.75" customHeight="1" x14ac:dyDescent="0.25">
      <c r="A20" s="67" t="s">
        <v>80</v>
      </c>
      <c r="B20" s="67"/>
      <c r="C20" s="67"/>
      <c r="D20" s="67"/>
      <c r="E20" s="67"/>
      <c r="F20" s="67"/>
      <c r="G20" s="67"/>
      <c r="H20" s="67"/>
      <c r="I20" s="67"/>
      <c r="J20" s="67"/>
    </row>
    <row r="21" spans="1:10" x14ac:dyDescent="0.25">
      <c r="A21" s="67"/>
      <c r="B21" s="67"/>
      <c r="C21" s="67"/>
      <c r="D21" s="67"/>
      <c r="E21" s="67"/>
      <c r="F21" s="67"/>
      <c r="G21" s="67"/>
      <c r="H21" s="67"/>
      <c r="I21" s="67"/>
      <c r="J21" s="67"/>
    </row>
    <row r="22" spans="1:10" x14ac:dyDescent="0.25">
      <c r="A22" s="67" t="s">
        <v>81</v>
      </c>
      <c r="B22" s="67"/>
      <c r="C22" s="67"/>
      <c r="D22" s="67"/>
      <c r="E22" s="67"/>
      <c r="F22" s="67"/>
      <c r="G22" s="67"/>
      <c r="H22" s="67"/>
      <c r="I22" s="67"/>
      <c r="J22" s="67"/>
    </row>
    <row r="23" spans="1:10" x14ac:dyDescent="0.25">
      <c r="A23" s="67"/>
      <c r="B23" s="67"/>
      <c r="C23" s="67"/>
      <c r="D23" s="67"/>
      <c r="E23" s="67"/>
      <c r="F23" s="67"/>
      <c r="G23" s="67"/>
      <c r="H23" s="67"/>
      <c r="I23" s="67"/>
      <c r="J23" s="67"/>
    </row>
    <row r="24" spans="1:10" x14ac:dyDescent="0.25">
      <c r="A24" s="67" t="s">
        <v>87</v>
      </c>
      <c r="B24" s="67"/>
      <c r="C24" s="67"/>
      <c r="D24" s="67"/>
      <c r="E24" s="67"/>
      <c r="F24" s="67"/>
      <c r="G24" s="67"/>
      <c r="H24" s="67"/>
      <c r="I24" s="67"/>
      <c r="J24" s="67"/>
    </row>
    <row r="25" spans="1:10" x14ac:dyDescent="0.25">
      <c r="A25" s="67"/>
      <c r="B25" s="67"/>
      <c r="C25" s="67"/>
      <c r="D25" s="67"/>
      <c r="E25" s="67"/>
      <c r="F25" s="67"/>
      <c r="G25" s="67"/>
      <c r="H25" s="67"/>
      <c r="I25" s="67"/>
      <c r="J25" s="67"/>
    </row>
  </sheetData>
  <sheetProtection algorithmName="SHA-512" hashValue="pIzVHPa3yqSfOjCrrULb0AQnIkPVk5ph0Ua5GUIMu4uF1JfsNjf7aWFy22jRqhXfHuUSIgyim9gzMECGeXaVZQ==" saltValue="0C2lBwsJsLOXAGcLSlSsfA==" spinCount="100000" sheet="1" objects="1" scenarios="1"/>
  <mergeCells count="11">
    <mergeCell ref="A24:J25"/>
    <mergeCell ref="A2:J2"/>
    <mergeCell ref="A3:J3"/>
    <mergeCell ref="A4:J4"/>
    <mergeCell ref="A10:J11"/>
    <mergeCell ref="A14:J15"/>
    <mergeCell ref="A12:J13"/>
    <mergeCell ref="A18:J19"/>
    <mergeCell ref="A20:J21"/>
    <mergeCell ref="A22:J23"/>
    <mergeCell ref="A7:J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E7527-662B-49DB-9454-827C75081C4A}">
  <dimension ref="A1:S36"/>
  <sheetViews>
    <sheetView workbookViewId="0">
      <selection activeCell="F8" sqref="F8"/>
    </sheetView>
  </sheetViews>
  <sheetFormatPr defaultRowHeight="15" x14ac:dyDescent="0.25"/>
  <cols>
    <col min="1" max="1" width="26.5703125" style="1" bestFit="1" customWidth="1"/>
    <col min="2" max="3" width="16.28515625" style="1" customWidth="1"/>
    <col min="4" max="4" width="0.42578125" style="1" customWidth="1"/>
    <col min="5" max="5" width="26.5703125" style="1" bestFit="1" customWidth="1"/>
    <col min="6" max="6" width="16.28515625" style="1" bestFit="1" customWidth="1"/>
    <col min="7" max="7" width="16.28515625" style="1" customWidth="1"/>
    <col min="8" max="8" width="0.42578125" style="1" customWidth="1"/>
    <col min="9" max="9" width="26.5703125" style="1" bestFit="1" customWidth="1"/>
    <col min="10" max="10" width="16.28515625" style="1" bestFit="1" customWidth="1"/>
    <col min="11" max="11" width="16.28515625" style="1" customWidth="1"/>
    <col min="12" max="12" width="0.42578125" style="1" customWidth="1"/>
    <col min="13" max="13" width="27.5703125" style="1" bestFit="1" customWidth="1"/>
    <col min="14" max="14" width="16.28515625" style="1" bestFit="1" customWidth="1"/>
    <col min="15" max="15" width="16.28515625" style="1" customWidth="1"/>
    <col min="16" max="16" width="0.42578125" style="1" customWidth="1"/>
    <col min="17" max="18" width="9.140625" style="1"/>
    <col min="19" max="19" width="16.7109375" style="1" customWidth="1"/>
    <col min="20" max="16384" width="9.140625" style="1"/>
  </cols>
  <sheetData>
    <row r="1" spans="1:19" ht="30" x14ac:dyDescent="0.4">
      <c r="A1" s="78" t="s">
        <v>9</v>
      </c>
      <c r="B1" s="78"/>
      <c r="C1" s="78"/>
      <c r="D1" s="78"/>
      <c r="E1" s="78"/>
      <c r="F1" s="78"/>
      <c r="G1" s="78"/>
      <c r="H1" s="78"/>
      <c r="I1" s="78"/>
      <c r="J1" s="78"/>
      <c r="K1" s="78"/>
      <c r="L1" s="78"/>
      <c r="M1" s="78"/>
      <c r="N1" s="78"/>
      <c r="O1" s="78"/>
      <c r="P1" s="25"/>
      <c r="Q1" s="25"/>
      <c r="R1" s="25"/>
      <c r="S1" s="25"/>
    </row>
    <row r="2" spans="1:19" ht="23.25" x14ac:dyDescent="0.35">
      <c r="A2" s="79" t="s">
        <v>33</v>
      </c>
      <c r="B2" s="79"/>
      <c r="C2" s="79"/>
      <c r="D2" s="79"/>
      <c r="E2" s="79"/>
      <c r="F2" s="79"/>
      <c r="G2" s="79"/>
      <c r="H2" s="79"/>
      <c r="I2" s="79"/>
      <c r="J2" s="79"/>
      <c r="K2" s="79"/>
      <c r="L2" s="79"/>
      <c r="M2" s="79"/>
      <c r="N2" s="79"/>
      <c r="O2" s="79"/>
      <c r="P2" s="26"/>
      <c r="Q2" s="26"/>
      <c r="R2" s="26"/>
      <c r="S2" s="26"/>
    </row>
    <row r="3" spans="1:19" ht="15.75" thickBot="1" x14ac:dyDescent="0.3">
      <c r="A3" s="77" t="s">
        <v>29</v>
      </c>
      <c r="B3" s="77"/>
      <c r="C3" s="77"/>
      <c r="D3" s="77"/>
      <c r="E3" s="77"/>
      <c r="F3" s="77"/>
      <c r="G3" s="77"/>
      <c r="H3" s="77"/>
      <c r="I3" s="77"/>
      <c r="J3" s="77"/>
      <c r="K3" s="77"/>
      <c r="L3" s="77"/>
      <c r="M3" s="77"/>
      <c r="N3" s="77"/>
      <c r="O3" s="77"/>
    </row>
    <row r="4" spans="1:19" x14ac:dyDescent="0.25">
      <c r="A4" s="69" t="s">
        <v>20</v>
      </c>
      <c r="B4" s="70"/>
      <c r="C4" s="71"/>
      <c r="D4" s="11"/>
      <c r="E4" s="69" t="s">
        <v>21</v>
      </c>
      <c r="F4" s="70"/>
      <c r="G4" s="71"/>
      <c r="H4" s="11"/>
      <c r="I4" s="69" t="s">
        <v>22</v>
      </c>
      <c r="J4" s="70"/>
      <c r="K4" s="71"/>
      <c r="L4" s="11"/>
      <c r="M4" s="69" t="s">
        <v>23</v>
      </c>
      <c r="N4" s="70"/>
      <c r="O4" s="71"/>
    </row>
    <row r="5" spans="1:19" ht="25.5" customHeight="1" x14ac:dyDescent="0.25">
      <c r="A5" s="28" t="s">
        <v>12</v>
      </c>
      <c r="B5" s="29" t="s">
        <v>13</v>
      </c>
      <c r="C5" s="30" t="s">
        <v>10</v>
      </c>
      <c r="D5" s="13"/>
      <c r="E5" s="28" t="s">
        <v>12</v>
      </c>
      <c r="F5" s="29" t="s">
        <v>13</v>
      </c>
      <c r="G5" s="30" t="s">
        <v>10</v>
      </c>
      <c r="I5" s="28" t="s">
        <v>12</v>
      </c>
      <c r="J5" s="29" t="s">
        <v>13</v>
      </c>
      <c r="K5" s="30" t="s">
        <v>10</v>
      </c>
      <c r="L5" s="11"/>
      <c r="M5" s="28" t="s">
        <v>12</v>
      </c>
      <c r="N5" s="29" t="s">
        <v>13</v>
      </c>
      <c r="O5" s="30" t="s">
        <v>10</v>
      </c>
    </row>
    <row r="6" spans="1:19" x14ac:dyDescent="0.25">
      <c r="A6" s="31" t="s">
        <v>14</v>
      </c>
      <c r="B6" s="21"/>
      <c r="C6" s="32">
        <f>B6*40*7</f>
        <v>0</v>
      </c>
      <c r="E6" s="31" t="s">
        <v>14</v>
      </c>
      <c r="F6" s="21"/>
      <c r="G6" s="32">
        <f>F6*40*7</f>
        <v>0</v>
      </c>
      <c r="I6" s="31" t="s">
        <v>14</v>
      </c>
      <c r="J6" s="21"/>
      <c r="K6" s="32">
        <f>J6*40*7</f>
        <v>0</v>
      </c>
      <c r="M6" s="31" t="s">
        <v>14</v>
      </c>
      <c r="N6" s="21"/>
      <c r="O6" s="32">
        <f>N6*40*7</f>
        <v>0</v>
      </c>
    </row>
    <row r="7" spans="1:19" x14ac:dyDescent="0.25">
      <c r="A7" s="31" t="s">
        <v>15</v>
      </c>
      <c r="B7" s="21"/>
      <c r="C7" s="32">
        <f>B7*7</f>
        <v>0</v>
      </c>
      <c r="E7" s="31" t="s">
        <v>15</v>
      </c>
      <c r="F7" s="21"/>
      <c r="G7" s="32">
        <f>F7*7</f>
        <v>0</v>
      </c>
      <c r="I7" s="31" t="s">
        <v>15</v>
      </c>
      <c r="J7" s="21"/>
      <c r="K7" s="32">
        <f>J7*7</f>
        <v>0</v>
      </c>
      <c r="M7" s="31" t="s">
        <v>15</v>
      </c>
      <c r="N7" s="21"/>
      <c r="O7" s="32">
        <f>N7*7</f>
        <v>0</v>
      </c>
    </row>
    <row r="8" spans="1:19" x14ac:dyDescent="0.25">
      <c r="A8" s="31" t="s">
        <v>16</v>
      </c>
      <c r="B8" s="21"/>
      <c r="C8" s="32">
        <f>B8*7</f>
        <v>0</v>
      </c>
      <c r="E8" s="31" t="s">
        <v>16</v>
      </c>
      <c r="F8" s="21"/>
      <c r="G8" s="32">
        <f>F8*7</f>
        <v>0</v>
      </c>
      <c r="I8" s="31" t="s">
        <v>16</v>
      </c>
      <c r="J8" s="21"/>
      <c r="K8" s="32">
        <f>J8*7</f>
        <v>0</v>
      </c>
      <c r="M8" s="31" t="s">
        <v>16</v>
      </c>
      <c r="N8" s="21"/>
      <c r="O8" s="32">
        <f>N8*7</f>
        <v>0</v>
      </c>
    </row>
    <row r="9" spans="1:19" x14ac:dyDescent="0.25">
      <c r="A9" s="31" t="s">
        <v>17</v>
      </c>
      <c r="B9" s="21"/>
      <c r="C9" s="32">
        <f>B9*7</f>
        <v>0</v>
      </c>
      <c r="E9" s="31" t="s">
        <v>17</v>
      </c>
      <c r="F9" s="21"/>
      <c r="G9" s="32">
        <f>F9*7</f>
        <v>0</v>
      </c>
      <c r="I9" s="31" t="s">
        <v>17</v>
      </c>
      <c r="J9" s="21"/>
      <c r="K9" s="32">
        <f>J9*7</f>
        <v>0</v>
      </c>
      <c r="M9" s="31" t="s">
        <v>17</v>
      </c>
      <c r="N9" s="21"/>
      <c r="O9" s="32">
        <f>N9*7</f>
        <v>0</v>
      </c>
    </row>
    <row r="10" spans="1:19" x14ac:dyDescent="0.25">
      <c r="A10" s="31" t="s">
        <v>18</v>
      </c>
      <c r="B10" s="21"/>
      <c r="C10" s="32">
        <f>B10*7</f>
        <v>0</v>
      </c>
      <c r="E10" s="31" t="s">
        <v>18</v>
      </c>
      <c r="F10" s="21"/>
      <c r="G10" s="32">
        <f>F10*7</f>
        <v>0</v>
      </c>
      <c r="I10" s="31" t="s">
        <v>18</v>
      </c>
      <c r="J10" s="21"/>
      <c r="K10" s="32">
        <f>J10*7</f>
        <v>0</v>
      </c>
      <c r="M10" s="31" t="s">
        <v>18</v>
      </c>
      <c r="N10" s="21"/>
      <c r="O10" s="32">
        <f>N10*7</f>
        <v>0</v>
      </c>
    </row>
    <row r="11" spans="1:19" x14ac:dyDescent="0.25">
      <c r="A11" s="31" t="s">
        <v>28</v>
      </c>
      <c r="B11" s="22"/>
      <c r="C11" s="32">
        <f>B11*7</f>
        <v>0</v>
      </c>
      <c r="E11" s="31" t="s">
        <v>28</v>
      </c>
      <c r="F11" s="22"/>
      <c r="G11" s="32">
        <f>F11*7</f>
        <v>0</v>
      </c>
      <c r="I11" s="31" t="s">
        <v>28</v>
      </c>
      <c r="J11" s="22"/>
      <c r="K11" s="32">
        <f>J11*7</f>
        <v>0</v>
      </c>
      <c r="M11" s="31" t="s">
        <v>28</v>
      </c>
      <c r="N11" s="22"/>
      <c r="O11" s="32">
        <f>N11*7</f>
        <v>0</v>
      </c>
    </row>
    <row r="12" spans="1:19" ht="15.75" thickBot="1" x14ac:dyDescent="0.3">
      <c r="A12" s="80" t="s">
        <v>27</v>
      </c>
      <c r="B12" s="81"/>
      <c r="C12" s="33">
        <f>SUM(C6:C11)</f>
        <v>0</v>
      </c>
      <c r="E12" s="80" t="s">
        <v>27</v>
      </c>
      <c r="F12" s="81"/>
      <c r="G12" s="33">
        <f>SUM(G6:G11)</f>
        <v>0</v>
      </c>
      <c r="I12" s="80" t="s">
        <v>27</v>
      </c>
      <c r="J12" s="81"/>
      <c r="K12" s="33">
        <f>SUM(K6:K11)</f>
        <v>0</v>
      </c>
      <c r="M12" s="80" t="s">
        <v>27</v>
      </c>
      <c r="N12" s="81"/>
      <c r="O12" s="33">
        <f>SUM(O6:O11)</f>
        <v>0</v>
      </c>
    </row>
    <row r="13" spans="1:19" ht="2.25" customHeight="1" thickBot="1" x14ac:dyDescent="0.3"/>
    <row r="14" spans="1:19" x14ac:dyDescent="0.25">
      <c r="A14" s="69" t="s">
        <v>24</v>
      </c>
      <c r="B14" s="70"/>
      <c r="C14" s="71"/>
      <c r="D14" s="11"/>
      <c r="E14" s="69" t="s">
        <v>25</v>
      </c>
      <c r="F14" s="70"/>
      <c r="G14" s="71"/>
      <c r="H14" s="11"/>
      <c r="I14" s="69" t="s">
        <v>26</v>
      </c>
      <c r="J14" s="70"/>
      <c r="K14" s="71"/>
      <c r="M14" s="69" t="s">
        <v>34</v>
      </c>
      <c r="N14" s="70"/>
      <c r="O14" s="71"/>
    </row>
    <row r="15" spans="1:19" ht="25.5" customHeight="1" x14ac:dyDescent="0.25">
      <c r="A15" s="28" t="s">
        <v>12</v>
      </c>
      <c r="B15" s="29" t="s">
        <v>13</v>
      </c>
      <c r="C15" s="30" t="s">
        <v>10</v>
      </c>
      <c r="D15" s="11"/>
      <c r="E15" s="28" t="s">
        <v>12</v>
      </c>
      <c r="F15" s="29" t="s">
        <v>13</v>
      </c>
      <c r="G15" s="30" t="s">
        <v>10</v>
      </c>
      <c r="H15" s="11"/>
      <c r="I15" s="28" t="s">
        <v>12</v>
      </c>
      <c r="J15" s="29" t="s">
        <v>13</v>
      </c>
      <c r="K15" s="30" t="s">
        <v>10</v>
      </c>
      <c r="M15" s="28" t="s">
        <v>12</v>
      </c>
      <c r="N15" s="29" t="s">
        <v>13</v>
      </c>
      <c r="O15" s="30" t="s">
        <v>10</v>
      </c>
    </row>
    <row r="16" spans="1:19" x14ac:dyDescent="0.25">
      <c r="A16" s="31" t="s">
        <v>14</v>
      </c>
      <c r="B16" s="21"/>
      <c r="C16" s="32">
        <f>B16*40*7</f>
        <v>0</v>
      </c>
      <c r="E16" s="31" t="s">
        <v>14</v>
      </c>
      <c r="F16" s="21"/>
      <c r="G16" s="32">
        <f>F16*40*7</f>
        <v>0</v>
      </c>
      <c r="I16" s="31" t="s">
        <v>14</v>
      </c>
      <c r="J16" s="21"/>
      <c r="K16" s="32">
        <f>J16*40*7</f>
        <v>0</v>
      </c>
      <c r="M16" s="31" t="s">
        <v>32</v>
      </c>
      <c r="N16" s="22"/>
      <c r="O16" s="24"/>
    </row>
    <row r="17" spans="1:16" x14ac:dyDescent="0.25">
      <c r="A17" s="31" t="s">
        <v>15</v>
      </c>
      <c r="B17" s="21"/>
      <c r="C17" s="32">
        <f>B17*7</f>
        <v>0</v>
      </c>
      <c r="E17" s="31" t="s">
        <v>15</v>
      </c>
      <c r="F17" s="21"/>
      <c r="G17" s="32">
        <f>F17*7</f>
        <v>0</v>
      </c>
      <c r="I17" s="31" t="s">
        <v>15</v>
      </c>
      <c r="J17" s="21"/>
      <c r="K17" s="32">
        <f>J17*7</f>
        <v>0</v>
      </c>
      <c r="M17" s="31" t="s">
        <v>35</v>
      </c>
      <c r="N17" s="22"/>
      <c r="O17" s="24"/>
    </row>
    <row r="18" spans="1:16" x14ac:dyDescent="0.25">
      <c r="A18" s="31" t="s">
        <v>16</v>
      </c>
      <c r="B18" s="21"/>
      <c r="C18" s="32">
        <f>B18*7</f>
        <v>0</v>
      </c>
      <c r="E18" s="31" t="s">
        <v>16</v>
      </c>
      <c r="F18" s="21"/>
      <c r="G18" s="32">
        <f>F18*7</f>
        <v>0</v>
      </c>
      <c r="I18" s="31" t="s">
        <v>16</v>
      </c>
      <c r="J18" s="21"/>
      <c r="K18" s="32">
        <f>J18*7</f>
        <v>0</v>
      </c>
      <c r="M18" s="14"/>
      <c r="O18" s="18"/>
    </row>
    <row r="19" spans="1:16" ht="15" customHeight="1" x14ac:dyDescent="0.25">
      <c r="A19" s="31" t="s">
        <v>17</v>
      </c>
      <c r="B19" s="21"/>
      <c r="C19" s="32">
        <f>B19*7</f>
        <v>0</v>
      </c>
      <c r="E19" s="31" t="s">
        <v>17</v>
      </c>
      <c r="F19" s="21"/>
      <c r="G19" s="32">
        <f>F19*7</f>
        <v>0</v>
      </c>
      <c r="I19" s="31" t="s">
        <v>17</v>
      </c>
      <c r="J19" s="21"/>
      <c r="K19" s="32">
        <f>J19*7</f>
        <v>0</v>
      </c>
      <c r="M19" s="87" t="s">
        <v>69</v>
      </c>
      <c r="N19" s="88"/>
      <c r="O19" s="89"/>
    </row>
    <row r="20" spans="1:16" x14ac:dyDescent="0.25">
      <c r="A20" s="31" t="s">
        <v>18</v>
      </c>
      <c r="B20" s="21"/>
      <c r="C20" s="32">
        <f>B20*7</f>
        <v>0</v>
      </c>
      <c r="E20" s="31" t="s">
        <v>18</v>
      </c>
      <c r="F20" s="21"/>
      <c r="G20" s="32">
        <f>F20*7</f>
        <v>0</v>
      </c>
      <c r="I20" s="31" t="s">
        <v>18</v>
      </c>
      <c r="J20" s="21"/>
      <c r="K20" s="32">
        <f>J20*7</f>
        <v>0</v>
      </c>
      <c r="M20" s="87"/>
      <c r="N20" s="88"/>
      <c r="O20" s="89"/>
    </row>
    <row r="21" spans="1:16" x14ac:dyDescent="0.25">
      <c r="A21" s="31" t="s">
        <v>28</v>
      </c>
      <c r="B21" s="22"/>
      <c r="C21" s="32">
        <f>B21*7</f>
        <v>0</v>
      </c>
      <c r="E21" s="31" t="s">
        <v>28</v>
      </c>
      <c r="F21" s="22"/>
      <c r="G21" s="32">
        <f>F21*7</f>
        <v>0</v>
      </c>
      <c r="I21" s="31" t="s">
        <v>28</v>
      </c>
      <c r="J21" s="22"/>
      <c r="K21" s="32">
        <f>J21*7</f>
        <v>0</v>
      </c>
      <c r="M21" s="87"/>
      <c r="N21" s="88"/>
      <c r="O21" s="89"/>
    </row>
    <row r="22" spans="1:16" ht="15.75" thickBot="1" x14ac:dyDescent="0.3">
      <c r="A22" s="80" t="s">
        <v>27</v>
      </c>
      <c r="B22" s="81"/>
      <c r="C22" s="33">
        <f>SUM(C16:C21)</f>
        <v>0</v>
      </c>
      <c r="E22" s="80" t="s">
        <v>27</v>
      </c>
      <c r="F22" s="81"/>
      <c r="G22" s="33">
        <f>SUM(G16:G21)</f>
        <v>0</v>
      </c>
      <c r="I22" s="80" t="s">
        <v>27</v>
      </c>
      <c r="J22" s="81"/>
      <c r="K22" s="33">
        <f>SUM(K16:K21)</f>
        <v>0</v>
      </c>
      <c r="M22" s="90"/>
      <c r="N22" s="91"/>
      <c r="O22" s="92"/>
    </row>
    <row r="23" spans="1:16" ht="2.25" customHeight="1" thickBot="1" x14ac:dyDescent="0.3"/>
    <row r="24" spans="1:16" x14ac:dyDescent="0.25">
      <c r="A24" s="69" t="s">
        <v>36</v>
      </c>
      <c r="B24" s="70"/>
      <c r="C24" s="70"/>
      <c r="D24" s="70"/>
      <c r="E24" s="70"/>
      <c r="F24" s="70"/>
      <c r="G24" s="71"/>
      <c r="I24" s="69" t="s">
        <v>88</v>
      </c>
      <c r="J24" s="70"/>
      <c r="K24" s="71"/>
      <c r="M24" s="82" t="s">
        <v>30</v>
      </c>
      <c r="N24" s="83"/>
      <c r="O24" s="83"/>
      <c r="P24" s="84"/>
    </row>
    <row r="25" spans="1:16" ht="32.25" customHeight="1" thickBot="1" x14ac:dyDescent="0.3">
      <c r="A25" s="72" t="s">
        <v>45</v>
      </c>
      <c r="B25" s="73"/>
      <c r="C25" s="73"/>
      <c r="D25" s="73"/>
      <c r="E25" s="73"/>
      <c r="F25" s="73"/>
      <c r="G25" s="74"/>
      <c r="I25" s="72" t="s">
        <v>86</v>
      </c>
      <c r="J25" s="73"/>
      <c r="K25" s="74"/>
      <c r="M25" s="85" t="s">
        <v>31</v>
      </c>
      <c r="N25" s="86"/>
      <c r="O25" s="51">
        <f>SUM(C12+G12+K12+O12+K22+G22+C22+G36)</f>
        <v>0</v>
      </c>
      <c r="P25" s="33">
        <f>SUM(C12+G12+K12+O12+C22+G22+K22+G36)</f>
        <v>0</v>
      </c>
    </row>
    <row r="26" spans="1:16" x14ac:dyDescent="0.25">
      <c r="A26" s="95" t="s">
        <v>37</v>
      </c>
      <c r="B26" s="96"/>
      <c r="C26" s="96"/>
      <c r="D26" s="96"/>
      <c r="E26" s="96"/>
      <c r="F26" s="35" t="s">
        <v>13</v>
      </c>
      <c r="G26" s="36" t="s">
        <v>10</v>
      </c>
      <c r="I26" s="54" t="s">
        <v>12</v>
      </c>
      <c r="J26" s="53" t="s">
        <v>85</v>
      </c>
      <c r="K26" s="55" t="s">
        <v>42</v>
      </c>
      <c r="N26" s="11"/>
      <c r="O26" s="27"/>
    </row>
    <row r="27" spans="1:16" x14ac:dyDescent="0.25">
      <c r="A27" s="93"/>
      <c r="B27" s="94"/>
      <c r="C27" s="94"/>
      <c r="D27" s="94"/>
      <c r="E27" s="94"/>
      <c r="F27" s="22"/>
      <c r="G27" s="24"/>
      <c r="I27" s="56"/>
      <c r="J27" s="10"/>
      <c r="K27" s="40"/>
    </row>
    <row r="28" spans="1:16" x14ac:dyDescent="0.25">
      <c r="A28" s="93"/>
      <c r="B28" s="94"/>
      <c r="C28" s="94"/>
      <c r="D28" s="94"/>
      <c r="E28" s="94"/>
      <c r="F28" s="22"/>
      <c r="G28" s="24"/>
      <c r="I28" s="56"/>
      <c r="J28" s="10"/>
      <c r="K28" s="40"/>
    </row>
    <row r="29" spans="1:16" x14ac:dyDescent="0.25">
      <c r="A29" s="93"/>
      <c r="B29" s="94"/>
      <c r="C29" s="94"/>
      <c r="D29" s="94"/>
      <c r="E29" s="94"/>
      <c r="F29" s="22"/>
      <c r="G29" s="24"/>
      <c r="I29" s="56"/>
      <c r="J29" s="10"/>
      <c r="K29" s="40"/>
    </row>
    <row r="30" spans="1:16" x14ac:dyDescent="0.25">
      <c r="A30" s="93"/>
      <c r="B30" s="94"/>
      <c r="C30" s="94"/>
      <c r="D30" s="94"/>
      <c r="E30" s="94"/>
      <c r="F30" s="22"/>
      <c r="G30" s="24"/>
      <c r="I30" s="56"/>
      <c r="J30" s="10"/>
      <c r="K30" s="40"/>
    </row>
    <row r="31" spans="1:16" x14ac:dyDescent="0.25">
      <c r="A31" s="93"/>
      <c r="B31" s="94"/>
      <c r="C31" s="94"/>
      <c r="D31" s="94"/>
      <c r="E31" s="94"/>
      <c r="F31" s="22"/>
      <c r="G31" s="24"/>
      <c r="I31" s="56"/>
      <c r="J31" s="10"/>
      <c r="K31" s="40"/>
    </row>
    <row r="32" spans="1:16" x14ac:dyDescent="0.25">
      <c r="A32" s="93"/>
      <c r="B32" s="94"/>
      <c r="C32" s="94"/>
      <c r="D32" s="94"/>
      <c r="E32" s="94"/>
      <c r="F32" s="22"/>
      <c r="G32" s="24"/>
      <c r="I32" s="56"/>
      <c r="J32" s="10"/>
      <c r="K32" s="40"/>
    </row>
    <row r="33" spans="1:11" x14ac:dyDescent="0.25">
      <c r="A33" s="97"/>
      <c r="B33" s="98"/>
      <c r="C33" s="98"/>
      <c r="D33" s="98"/>
      <c r="E33" s="98"/>
      <c r="F33" s="22"/>
      <c r="G33" s="24"/>
      <c r="I33" s="56"/>
      <c r="J33" s="10"/>
      <c r="K33" s="40"/>
    </row>
    <row r="34" spans="1:11" x14ac:dyDescent="0.25">
      <c r="A34" s="93"/>
      <c r="B34" s="94"/>
      <c r="C34" s="94"/>
      <c r="D34" s="94"/>
      <c r="E34" s="94"/>
      <c r="F34" s="22"/>
      <c r="G34" s="24"/>
      <c r="I34" s="56"/>
      <c r="J34" s="10"/>
      <c r="K34" s="40"/>
    </row>
    <row r="35" spans="1:11" x14ac:dyDescent="0.25">
      <c r="A35" s="93"/>
      <c r="B35" s="94"/>
      <c r="C35" s="94"/>
      <c r="D35" s="94"/>
      <c r="E35" s="94"/>
      <c r="F35" s="22"/>
      <c r="G35" s="24"/>
      <c r="I35" s="56"/>
      <c r="J35" s="10"/>
      <c r="K35" s="40"/>
    </row>
    <row r="36" spans="1:11" ht="15.75" thickBot="1" x14ac:dyDescent="0.3">
      <c r="A36" s="75" t="s">
        <v>38</v>
      </c>
      <c r="B36" s="76"/>
      <c r="C36" s="76"/>
      <c r="D36" s="76"/>
      <c r="E36" s="76"/>
      <c r="F36" s="76"/>
      <c r="G36" s="37">
        <f>SUM(G27:G35)</f>
        <v>0</v>
      </c>
      <c r="I36" s="75" t="s">
        <v>27</v>
      </c>
      <c r="J36" s="76"/>
      <c r="K36" s="37">
        <f>SUM(K27:K35)</f>
        <v>0</v>
      </c>
    </row>
  </sheetData>
  <sheetProtection algorithmName="SHA-512" hashValue="xdHCqbXmTwQDRRXv6xakNs9xYiOGrBXnickdLiESNt68qD5LYatKYQAfTVxxl5QGTAbT/WboR2UQaI7rJajbRw==" saltValue="ah4nd/WlYRMYuf/rPRo5xA==" spinCount="100000" sheet="1" objects="1" scenarios="1"/>
  <mergeCells count="37">
    <mergeCell ref="M24:P24"/>
    <mergeCell ref="M25:N25"/>
    <mergeCell ref="M19:O22"/>
    <mergeCell ref="I14:K14"/>
    <mergeCell ref="A34:E34"/>
    <mergeCell ref="A26:E26"/>
    <mergeCell ref="A27:E27"/>
    <mergeCell ref="A28:E28"/>
    <mergeCell ref="A29:E29"/>
    <mergeCell ref="A30:E30"/>
    <mergeCell ref="A31:E31"/>
    <mergeCell ref="A32:E32"/>
    <mergeCell ref="A33:E33"/>
    <mergeCell ref="M14:O14"/>
    <mergeCell ref="A12:B12"/>
    <mergeCell ref="E12:F12"/>
    <mergeCell ref="I12:J12"/>
    <mergeCell ref="M12:N12"/>
    <mergeCell ref="A14:C14"/>
    <mergeCell ref="E14:G14"/>
    <mergeCell ref="A3:O3"/>
    <mergeCell ref="A1:O1"/>
    <mergeCell ref="A2:O2"/>
    <mergeCell ref="I4:K4"/>
    <mergeCell ref="M4:O4"/>
    <mergeCell ref="I24:K24"/>
    <mergeCell ref="I25:K25"/>
    <mergeCell ref="I36:J36"/>
    <mergeCell ref="A4:C4"/>
    <mergeCell ref="E4:G4"/>
    <mergeCell ref="A24:G24"/>
    <mergeCell ref="A25:G25"/>
    <mergeCell ref="A22:B22"/>
    <mergeCell ref="E22:F22"/>
    <mergeCell ref="I22:J22"/>
    <mergeCell ref="A35:E35"/>
    <mergeCell ref="A36:F3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17821-68C4-429B-B78E-3FCDA4D62A8E}">
  <dimension ref="A1:Q44"/>
  <sheetViews>
    <sheetView workbookViewId="0">
      <selection activeCell="P18" sqref="P18"/>
    </sheetView>
  </sheetViews>
  <sheetFormatPr defaultRowHeight="15" x14ac:dyDescent="0.25"/>
  <cols>
    <col min="1" max="1" width="41.42578125" style="1" customWidth="1"/>
    <col min="2" max="3" width="16.28515625" style="1" customWidth="1"/>
    <col min="4" max="4" width="0.42578125" style="1" customWidth="1"/>
    <col min="5" max="5" width="19.7109375" style="1" customWidth="1"/>
    <col min="6" max="7" width="11.5703125" style="1" customWidth="1"/>
    <col min="8" max="9" width="16.28515625" style="1" customWidth="1"/>
    <col min="10" max="16" width="9.140625" style="1"/>
    <col min="17" max="17" width="9.140625" style="1" customWidth="1"/>
    <col min="18" max="16384" width="9.140625" style="1"/>
  </cols>
  <sheetData>
    <row r="1" spans="1:17" ht="30" x14ac:dyDescent="0.4">
      <c r="A1" s="78" t="s">
        <v>9</v>
      </c>
      <c r="B1" s="78"/>
      <c r="C1" s="78"/>
      <c r="D1" s="78"/>
      <c r="E1" s="78"/>
      <c r="F1" s="78"/>
      <c r="G1" s="78"/>
      <c r="H1" s="78"/>
      <c r="I1" s="78"/>
      <c r="J1" s="78"/>
      <c r="K1" s="78"/>
      <c r="L1" s="78"/>
      <c r="M1" s="78"/>
      <c r="N1" s="78"/>
      <c r="O1" s="78"/>
      <c r="P1" s="78"/>
      <c r="Q1" s="78"/>
    </row>
    <row r="2" spans="1:17" ht="23.25" x14ac:dyDescent="0.35">
      <c r="A2" s="79" t="s">
        <v>67</v>
      </c>
      <c r="B2" s="79"/>
      <c r="C2" s="79"/>
      <c r="D2" s="79"/>
      <c r="E2" s="79"/>
      <c r="F2" s="79"/>
      <c r="G2" s="79"/>
      <c r="H2" s="79"/>
      <c r="I2" s="79"/>
      <c r="J2" s="79"/>
      <c r="K2" s="79"/>
      <c r="L2" s="79"/>
      <c r="M2" s="79"/>
      <c r="N2" s="79"/>
      <c r="O2" s="79"/>
      <c r="P2" s="79"/>
      <c r="Q2" s="79"/>
    </row>
    <row r="3" spans="1:17" ht="15.75" thickBot="1" x14ac:dyDescent="0.3">
      <c r="A3" s="77" t="s">
        <v>68</v>
      </c>
      <c r="B3" s="77"/>
      <c r="C3" s="77"/>
      <c r="D3" s="77"/>
      <c r="E3" s="77"/>
      <c r="F3" s="77"/>
      <c r="G3" s="77"/>
      <c r="H3" s="77"/>
      <c r="I3" s="77"/>
      <c r="J3" s="77"/>
      <c r="K3" s="77"/>
      <c r="L3" s="77"/>
      <c r="M3" s="77"/>
      <c r="N3" s="77"/>
      <c r="O3" s="77"/>
      <c r="P3" s="77"/>
      <c r="Q3" s="77"/>
    </row>
    <row r="4" spans="1:17" x14ac:dyDescent="0.25">
      <c r="A4" s="109" t="s">
        <v>57</v>
      </c>
      <c r="B4" s="110"/>
      <c r="C4" s="111"/>
      <c r="D4" s="38"/>
      <c r="E4" s="109" t="s">
        <v>58</v>
      </c>
      <c r="F4" s="110"/>
      <c r="G4" s="110"/>
      <c r="H4" s="111"/>
      <c r="I4" s="11"/>
      <c r="J4" s="11"/>
      <c r="L4" s="82" t="s">
        <v>30</v>
      </c>
      <c r="M4" s="83"/>
      <c r="N4" s="83"/>
      <c r="O4" s="83"/>
      <c r="P4" s="83"/>
      <c r="Q4" s="84"/>
    </row>
    <row r="5" spans="1:17" ht="15.75" thickBot="1" x14ac:dyDescent="0.3">
      <c r="A5" s="28" t="s">
        <v>12</v>
      </c>
      <c r="B5" s="29" t="s">
        <v>42</v>
      </c>
      <c r="C5" s="30" t="s">
        <v>10</v>
      </c>
      <c r="D5" s="12"/>
      <c r="E5" s="101" t="s">
        <v>12</v>
      </c>
      <c r="F5" s="102"/>
      <c r="G5" s="103"/>
      <c r="H5" s="30" t="s">
        <v>10</v>
      </c>
      <c r="I5" s="12"/>
      <c r="L5" s="80" t="s">
        <v>31</v>
      </c>
      <c r="M5" s="81"/>
      <c r="N5" s="81"/>
      <c r="O5" s="81"/>
      <c r="P5" s="112">
        <f>SUM(C16+H16+C28+I28)</f>
        <v>0</v>
      </c>
      <c r="Q5" s="113"/>
    </row>
    <row r="6" spans="1:17" x14ac:dyDescent="0.25">
      <c r="A6" s="31" t="s">
        <v>39</v>
      </c>
      <c r="B6" s="21"/>
      <c r="C6" s="32">
        <f>B6*20</f>
        <v>0</v>
      </c>
      <c r="D6" s="15"/>
      <c r="E6" s="104" t="s">
        <v>49</v>
      </c>
      <c r="F6" s="105"/>
      <c r="G6" s="106"/>
      <c r="H6" s="23"/>
      <c r="I6" s="16"/>
    </row>
    <row r="7" spans="1:17" x14ac:dyDescent="0.25">
      <c r="A7" s="31" t="s">
        <v>40</v>
      </c>
      <c r="B7" s="21"/>
      <c r="C7" s="32">
        <f>B7</f>
        <v>0</v>
      </c>
      <c r="D7" s="15"/>
      <c r="E7" s="104" t="s">
        <v>50</v>
      </c>
      <c r="F7" s="105"/>
      <c r="G7" s="106"/>
      <c r="H7" s="40"/>
      <c r="I7" s="16"/>
    </row>
    <row r="8" spans="1:17" x14ac:dyDescent="0.25">
      <c r="A8" s="31" t="s">
        <v>41</v>
      </c>
      <c r="B8" s="21"/>
      <c r="C8" s="32">
        <f>B8</f>
        <v>0</v>
      </c>
      <c r="D8" s="15"/>
      <c r="E8" s="104" t="s">
        <v>51</v>
      </c>
      <c r="F8" s="105"/>
      <c r="G8" s="106"/>
      <c r="H8" s="40"/>
      <c r="I8" s="16"/>
    </row>
    <row r="9" spans="1:17" x14ac:dyDescent="0.25">
      <c r="A9" s="31" t="s">
        <v>70</v>
      </c>
      <c r="B9" s="21"/>
      <c r="C9" s="32">
        <f>B9*2</f>
        <v>0</v>
      </c>
      <c r="D9" s="15"/>
      <c r="E9" s="104" t="s">
        <v>52</v>
      </c>
      <c r="F9" s="105"/>
      <c r="G9" s="106"/>
      <c r="H9" s="40"/>
      <c r="I9" s="16"/>
    </row>
    <row r="10" spans="1:17" x14ac:dyDescent="0.25">
      <c r="A10" s="31" t="s">
        <v>71</v>
      </c>
      <c r="B10" s="21"/>
      <c r="C10" s="32">
        <f t="shared" ref="C10:C15" si="0">B10</f>
        <v>0</v>
      </c>
      <c r="D10" s="15"/>
      <c r="E10" s="104" t="s">
        <v>53</v>
      </c>
      <c r="F10" s="105"/>
      <c r="G10" s="106"/>
      <c r="H10" s="40"/>
      <c r="I10" s="16"/>
    </row>
    <row r="11" spans="1:17" x14ac:dyDescent="0.25">
      <c r="A11" s="31" t="s">
        <v>17</v>
      </c>
      <c r="B11" s="21"/>
      <c r="C11" s="32">
        <f t="shared" si="0"/>
        <v>0</v>
      </c>
      <c r="D11" s="15"/>
      <c r="E11" s="104" t="s">
        <v>54</v>
      </c>
      <c r="F11" s="105"/>
      <c r="G11" s="106"/>
      <c r="H11" s="40"/>
      <c r="I11" s="16"/>
    </row>
    <row r="12" spans="1:17" x14ac:dyDescent="0.25">
      <c r="A12" s="31" t="s">
        <v>18</v>
      </c>
      <c r="B12" s="21"/>
      <c r="C12" s="32">
        <f t="shared" si="0"/>
        <v>0</v>
      </c>
      <c r="D12" s="15"/>
      <c r="E12" s="104" t="s">
        <v>55</v>
      </c>
      <c r="F12" s="105"/>
      <c r="G12" s="106"/>
      <c r="H12" s="40"/>
      <c r="I12" s="16"/>
    </row>
    <row r="13" spans="1:17" x14ac:dyDescent="0.25">
      <c r="A13" s="31" t="s">
        <v>56</v>
      </c>
      <c r="B13" s="22"/>
      <c r="C13" s="32">
        <f t="shared" si="0"/>
        <v>0</v>
      </c>
      <c r="D13" s="15"/>
      <c r="E13" s="14"/>
      <c r="H13" s="18"/>
      <c r="I13" s="16"/>
    </row>
    <row r="14" spans="1:17" x14ac:dyDescent="0.25">
      <c r="A14" s="31" t="s">
        <v>47</v>
      </c>
      <c r="B14" s="10"/>
      <c r="C14" s="47">
        <f t="shared" si="0"/>
        <v>0</v>
      </c>
      <c r="E14" s="14"/>
      <c r="H14" s="18"/>
      <c r="I14" s="16"/>
    </row>
    <row r="15" spans="1:17" ht="30" x14ac:dyDescent="0.25">
      <c r="A15" s="46" t="s">
        <v>48</v>
      </c>
      <c r="B15" s="10"/>
      <c r="C15" s="47">
        <f t="shared" si="0"/>
        <v>0</v>
      </c>
      <c r="E15" s="41"/>
      <c r="F15" s="57"/>
      <c r="G15" s="57"/>
      <c r="H15" s="42"/>
      <c r="I15" s="39"/>
    </row>
    <row r="16" spans="1:17" ht="15.75" thickBot="1" x14ac:dyDescent="0.3">
      <c r="A16" s="107" t="s">
        <v>38</v>
      </c>
      <c r="B16" s="108"/>
      <c r="C16" s="33">
        <f>SUM(C6:C15)</f>
        <v>0</v>
      </c>
      <c r="E16" s="48" t="s">
        <v>27</v>
      </c>
      <c r="F16" s="58"/>
      <c r="G16" s="58"/>
      <c r="H16" s="49">
        <f>SUM(H6:H12)</f>
        <v>0</v>
      </c>
    </row>
    <row r="17" spans="1:9" ht="2.25" customHeight="1" thickBot="1" x14ac:dyDescent="0.3">
      <c r="A17" s="124"/>
      <c r="B17" s="124"/>
      <c r="C17" s="124"/>
      <c r="D17" s="17"/>
    </row>
    <row r="18" spans="1:9" x14ac:dyDescent="0.25">
      <c r="A18" s="128" t="s">
        <v>43</v>
      </c>
      <c r="B18" s="130"/>
      <c r="C18" s="131"/>
      <c r="E18" s="128" t="s">
        <v>46</v>
      </c>
      <c r="F18" s="129"/>
      <c r="G18" s="129"/>
      <c r="H18" s="130"/>
      <c r="I18" s="131"/>
    </row>
    <row r="19" spans="1:9" ht="45" customHeight="1" x14ac:dyDescent="0.25">
      <c r="A19" s="125" t="s">
        <v>44</v>
      </c>
      <c r="B19" s="126"/>
      <c r="C19" s="127"/>
      <c r="E19" s="125" t="s">
        <v>44</v>
      </c>
      <c r="F19" s="132"/>
      <c r="G19" s="132"/>
      <c r="H19" s="126"/>
      <c r="I19" s="127"/>
    </row>
    <row r="20" spans="1:9" x14ac:dyDescent="0.25">
      <c r="A20" s="133" t="s">
        <v>37</v>
      </c>
      <c r="B20" s="135"/>
      <c r="C20" s="43" t="s">
        <v>10</v>
      </c>
      <c r="E20" s="133" t="s">
        <v>37</v>
      </c>
      <c r="F20" s="134"/>
      <c r="G20" s="134"/>
      <c r="H20" s="135"/>
      <c r="I20" s="43" t="s">
        <v>10</v>
      </c>
    </row>
    <row r="21" spans="1:9" x14ac:dyDescent="0.25">
      <c r="A21" s="97"/>
      <c r="B21" s="98"/>
      <c r="C21" s="24"/>
      <c r="E21" s="97"/>
      <c r="F21" s="114"/>
      <c r="G21" s="114"/>
      <c r="H21" s="98"/>
      <c r="I21" s="24"/>
    </row>
    <row r="22" spans="1:9" x14ac:dyDescent="0.25">
      <c r="A22" s="97"/>
      <c r="B22" s="98"/>
      <c r="C22" s="24"/>
      <c r="E22" s="97"/>
      <c r="F22" s="114"/>
      <c r="G22" s="114"/>
      <c r="H22" s="98"/>
      <c r="I22" s="24"/>
    </row>
    <row r="23" spans="1:9" x14ac:dyDescent="0.25">
      <c r="A23" s="97"/>
      <c r="B23" s="98"/>
      <c r="C23" s="24"/>
      <c r="E23" s="97"/>
      <c r="F23" s="114"/>
      <c r="G23" s="114"/>
      <c r="H23" s="98"/>
      <c r="I23" s="24"/>
    </row>
    <row r="24" spans="1:9" x14ac:dyDescent="0.25">
      <c r="A24" s="97"/>
      <c r="B24" s="98"/>
      <c r="C24" s="24"/>
      <c r="E24" s="97"/>
      <c r="F24" s="114"/>
      <c r="G24" s="114"/>
      <c r="H24" s="98"/>
      <c r="I24" s="24"/>
    </row>
    <row r="25" spans="1:9" x14ac:dyDescent="0.25">
      <c r="A25" s="97"/>
      <c r="B25" s="98"/>
      <c r="C25" s="24"/>
      <c r="E25" s="97"/>
      <c r="F25" s="114"/>
      <c r="G25" s="114"/>
      <c r="H25" s="98"/>
      <c r="I25" s="24"/>
    </row>
    <row r="26" spans="1:9" x14ac:dyDescent="0.25">
      <c r="A26" s="97"/>
      <c r="B26" s="98"/>
      <c r="C26" s="24"/>
      <c r="E26" s="97"/>
      <c r="F26" s="114"/>
      <c r="G26" s="114"/>
      <c r="H26" s="98"/>
      <c r="I26" s="24"/>
    </row>
    <row r="27" spans="1:9" x14ac:dyDescent="0.25">
      <c r="A27" s="97"/>
      <c r="B27" s="98"/>
      <c r="C27" s="24"/>
      <c r="E27" s="97"/>
      <c r="F27" s="114"/>
      <c r="G27" s="114"/>
      <c r="H27" s="98"/>
      <c r="I27" s="24"/>
    </row>
    <row r="28" spans="1:9" ht="15.75" thickBot="1" x14ac:dyDescent="0.3">
      <c r="A28" s="115" t="s">
        <v>38</v>
      </c>
      <c r="B28" s="117"/>
      <c r="C28" s="50">
        <f>SUM(C21:C27)</f>
        <v>0</v>
      </c>
      <c r="E28" s="115" t="s">
        <v>38</v>
      </c>
      <c r="F28" s="116"/>
      <c r="G28" s="116"/>
      <c r="H28" s="117"/>
      <c r="I28" s="50">
        <f>SUM(I21:I27)</f>
        <v>0</v>
      </c>
    </row>
    <row r="29" spans="1:9" ht="2.25" customHeight="1" thickBot="1" x14ac:dyDescent="0.3"/>
    <row r="30" spans="1:9" x14ac:dyDescent="0.25">
      <c r="A30" s="118" t="s">
        <v>59</v>
      </c>
      <c r="B30" s="119"/>
      <c r="C30" s="120"/>
      <c r="D30" s="61"/>
      <c r="E30" s="69" t="s">
        <v>88</v>
      </c>
      <c r="F30" s="70"/>
      <c r="G30" s="70"/>
      <c r="H30" s="70"/>
      <c r="I30" s="71"/>
    </row>
    <row r="31" spans="1:9" ht="15" customHeight="1" thickBot="1" x14ac:dyDescent="0.3">
      <c r="A31" s="72" t="s">
        <v>83</v>
      </c>
      <c r="B31" s="73"/>
      <c r="C31" s="74"/>
      <c r="D31" s="59"/>
      <c r="E31" s="72" t="s">
        <v>86</v>
      </c>
      <c r="F31" s="73"/>
      <c r="G31" s="73"/>
      <c r="H31" s="73"/>
      <c r="I31" s="74"/>
    </row>
    <row r="32" spans="1:9" x14ac:dyDescent="0.25">
      <c r="A32" s="72"/>
      <c r="B32" s="73"/>
      <c r="C32" s="74"/>
      <c r="D32" s="59"/>
      <c r="E32" s="121" t="s">
        <v>12</v>
      </c>
      <c r="F32" s="122"/>
      <c r="G32" s="123"/>
      <c r="H32" s="62" t="s">
        <v>85</v>
      </c>
      <c r="I32" s="63" t="s">
        <v>42</v>
      </c>
    </row>
    <row r="33" spans="1:9" x14ac:dyDescent="0.25">
      <c r="A33" s="72"/>
      <c r="B33" s="73"/>
      <c r="C33" s="74"/>
      <c r="D33" s="59"/>
      <c r="E33" s="97"/>
      <c r="F33" s="98"/>
      <c r="G33" s="98"/>
      <c r="H33" s="10"/>
      <c r="I33" s="40"/>
    </row>
    <row r="34" spans="1:9" x14ac:dyDescent="0.25">
      <c r="A34" s="72"/>
      <c r="B34" s="73"/>
      <c r="C34" s="74"/>
      <c r="D34" s="59"/>
      <c r="E34" s="97"/>
      <c r="F34" s="98"/>
      <c r="G34" s="98"/>
      <c r="H34" s="10"/>
      <c r="I34" s="40"/>
    </row>
    <row r="35" spans="1:9" ht="15.75" thickBot="1" x14ac:dyDescent="0.3">
      <c r="A35" s="72"/>
      <c r="B35" s="73"/>
      <c r="C35" s="74"/>
      <c r="D35" s="59"/>
      <c r="E35" s="97"/>
      <c r="F35" s="98"/>
      <c r="G35" s="98"/>
      <c r="H35" s="10"/>
      <c r="I35" s="40"/>
    </row>
    <row r="36" spans="1:9" x14ac:dyDescent="0.25">
      <c r="A36" s="44" t="s">
        <v>66</v>
      </c>
      <c r="B36" s="45" t="s">
        <v>10</v>
      </c>
      <c r="C36" s="18"/>
      <c r="E36" s="97"/>
      <c r="F36" s="98"/>
      <c r="G36" s="98"/>
      <c r="H36" s="10"/>
      <c r="I36" s="40"/>
    </row>
    <row r="37" spans="1:9" x14ac:dyDescent="0.25">
      <c r="A37" s="31" t="s">
        <v>19</v>
      </c>
      <c r="B37" s="23"/>
      <c r="C37" s="18"/>
      <c r="E37" s="97"/>
      <c r="F37" s="98"/>
      <c r="G37" s="98"/>
      <c r="H37" s="10"/>
      <c r="I37" s="40"/>
    </row>
    <row r="38" spans="1:9" x14ac:dyDescent="0.25">
      <c r="A38" s="31" t="s">
        <v>60</v>
      </c>
      <c r="B38" s="23"/>
      <c r="C38" s="18"/>
      <c r="E38" s="97"/>
      <c r="F38" s="98"/>
      <c r="G38" s="98"/>
      <c r="H38" s="10"/>
      <c r="I38" s="40"/>
    </row>
    <row r="39" spans="1:9" x14ac:dyDescent="0.25">
      <c r="A39" s="31" t="s">
        <v>61</v>
      </c>
      <c r="B39" s="23"/>
      <c r="C39" s="18"/>
      <c r="E39" s="97"/>
      <c r="F39" s="98"/>
      <c r="G39" s="98"/>
      <c r="H39" s="10"/>
      <c r="I39" s="40"/>
    </row>
    <row r="40" spans="1:9" x14ac:dyDescent="0.25">
      <c r="A40" s="31" t="s">
        <v>62</v>
      </c>
      <c r="B40" s="23"/>
      <c r="C40" s="18"/>
      <c r="E40" s="97"/>
      <c r="F40" s="98"/>
      <c r="G40" s="98"/>
      <c r="H40" s="10"/>
      <c r="I40" s="40"/>
    </row>
    <row r="41" spans="1:9" x14ac:dyDescent="0.25">
      <c r="A41" s="31" t="s">
        <v>63</v>
      </c>
      <c r="B41" s="23"/>
      <c r="C41" s="18"/>
      <c r="E41" s="97"/>
      <c r="F41" s="98"/>
      <c r="G41" s="98"/>
      <c r="H41" s="10"/>
      <c r="I41" s="40"/>
    </row>
    <row r="42" spans="1:9" ht="15.75" thickBot="1" x14ac:dyDescent="0.3">
      <c r="A42" s="31" t="s">
        <v>64</v>
      </c>
      <c r="B42" s="23"/>
      <c r="C42" s="18"/>
      <c r="E42" s="99" t="s">
        <v>27</v>
      </c>
      <c r="F42" s="100"/>
      <c r="G42" s="100"/>
      <c r="H42" s="100"/>
      <c r="I42" s="64">
        <f>SUM(I33:I41)</f>
        <v>0</v>
      </c>
    </row>
    <row r="43" spans="1:9" x14ac:dyDescent="0.25">
      <c r="A43" s="31" t="s">
        <v>65</v>
      </c>
      <c r="B43" s="23"/>
      <c r="C43" s="18"/>
      <c r="E43" s="14"/>
      <c r="I43" s="18"/>
    </row>
    <row r="44" spans="1:9" ht="15.75" thickBot="1" x14ac:dyDescent="0.3">
      <c r="A44" s="34" t="s">
        <v>38</v>
      </c>
      <c r="B44" s="37">
        <f>SUM(B37:B43)</f>
        <v>0</v>
      </c>
      <c r="C44" s="20"/>
      <c r="D44" s="19"/>
      <c r="E44" s="60"/>
      <c r="F44" s="19"/>
      <c r="G44" s="19"/>
      <c r="H44" s="19"/>
      <c r="I44" s="20"/>
    </row>
  </sheetData>
  <sheetProtection algorithmName="SHA-512" hashValue="Pqr5SemdIiooYVfaaoKRq2sH/lAhlOip+Ndwyelnqy6915BJj4a2ABcviqOpQBJPT651+s6vbkpIzRJGREVLoA==" saltValue="Spq/UbSm+bhjcOkl2J8NTQ==" spinCount="100000" sheet="1" objects="1" scenarios="1"/>
  <mergeCells count="55">
    <mergeCell ref="A17:C17"/>
    <mergeCell ref="E25:H25"/>
    <mergeCell ref="E26:H26"/>
    <mergeCell ref="A19:C19"/>
    <mergeCell ref="E18:I18"/>
    <mergeCell ref="E19:I19"/>
    <mergeCell ref="E20:H20"/>
    <mergeCell ref="E21:H21"/>
    <mergeCell ref="E22:H22"/>
    <mergeCell ref="E23:H23"/>
    <mergeCell ref="A18:C18"/>
    <mergeCell ref="A20:B20"/>
    <mergeCell ref="E36:G36"/>
    <mergeCell ref="E37:G37"/>
    <mergeCell ref="A26:B26"/>
    <mergeCell ref="A27:B27"/>
    <mergeCell ref="E24:H24"/>
    <mergeCell ref="A28:B28"/>
    <mergeCell ref="A30:C30"/>
    <mergeCell ref="A31:C35"/>
    <mergeCell ref="E32:G32"/>
    <mergeCell ref="E33:G33"/>
    <mergeCell ref="E34:G34"/>
    <mergeCell ref="E35:G35"/>
    <mergeCell ref="A21:B21"/>
    <mergeCell ref="A22:B22"/>
    <mergeCell ref="A23:B23"/>
    <mergeCell ref="A24:B24"/>
    <mergeCell ref="A25:B25"/>
    <mergeCell ref="A16:B16"/>
    <mergeCell ref="E4:H4"/>
    <mergeCell ref="A1:Q1"/>
    <mergeCell ref="A2:Q2"/>
    <mergeCell ref="A3:Q3"/>
    <mergeCell ref="P5:Q5"/>
    <mergeCell ref="L4:Q4"/>
    <mergeCell ref="L5:O5"/>
    <mergeCell ref="A4:C4"/>
    <mergeCell ref="E10:G10"/>
    <mergeCell ref="E11:G11"/>
    <mergeCell ref="E12:G12"/>
    <mergeCell ref="E30:I30"/>
    <mergeCell ref="E31:I31"/>
    <mergeCell ref="E27:H27"/>
    <mergeCell ref="E28:H28"/>
    <mergeCell ref="E5:G5"/>
    <mergeCell ref="E6:G6"/>
    <mergeCell ref="E7:G7"/>
    <mergeCell ref="E8:G8"/>
    <mergeCell ref="E9:G9"/>
    <mergeCell ref="E38:G38"/>
    <mergeCell ref="E39:G39"/>
    <mergeCell ref="E40:G40"/>
    <mergeCell ref="E41:G41"/>
    <mergeCell ref="E42:H42"/>
  </mergeCells>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1e08795-e594-43a2-9ea7-16e3644ae68e" xsi:nil="true"/>
    <lcf76f155ced4ddcb4097134ff3c332f xmlns="216be0e3-fb59-44d6-9a08-5c3bad261b2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E2F9E21189074F9C2F026F08F36625" ma:contentTypeVersion="18" ma:contentTypeDescription="Create a new document." ma:contentTypeScope="" ma:versionID="3e83eec64db35e571b54ba61c2100cdc">
  <xsd:schema xmlns:xsd="http://www.w3.org/2001/XMLSchema" xmlns:xs="http://www.w3.org/2001/XMLSchema" xmlns:p="http://schemas.microsoft.com/office/2006/metadata/properties" xmlns:ns2="216be0e3-fb59-44d6-9a08-5c3bad261b2e" xmlns:ns3="21e08795-e594-43a2-9ea7-16e3644ae68e" targetNamespace="http://schemas.microsoft.com/office/2006/metadata/properties" ma:root="true" ma:fieldsID="adf0dc1449e232298fb66e3c45b170da" ns2:_="" ns3:_="">
    <xsd:import namespace="216be0e3-fb59-44d6-9a08-5c3bad261b2e"/>
    <xsd:import namespace="21e08795-e594-43a2-9ea7-16e3644ae6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6be0e3-fb59-44d6-9a08-5c3bad261b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8dd0c2b-1a8c-4259-a16d-a2e089d7423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08795-e594-43a2-9ea7-16e3644ae68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2cc9484-1655-46fb-8f6a-63573ac75253}" ma:internalName="TaxCatchAll" ma:showField="CatchAllData" ma:web="21e08795-e594-43a2-9ea7-16e3644ae6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69B58D-BA30-4B65-8118-204399C563A9}">
  <ds:schemaRefs>
    <ds:schemaRef ds:uri="http://schemas.microsoft.com/sharepoint/v3/contenttype/forms"/>
  </ds:schemaRefs>
</ds:datastoreItem>
</file>

<file path=customXml/itemProps2.xml><?xml version="1.0" encoding="utf-8"?>
<ds:datastoreItem xmlns:ds="http://schemas.openxmlformats.org/officeDocument/2006/customXml" ds:itemID="{AA883ED2-C57D-481C-A2A1-BDA3B04A94D7}">
  <ds:schemaRefs>
    <ds:schemaRef ds:uri="http://schemas.microsoft.com/office/2006/metadata/properties"/>
    <ds:schemaRef ds:uri="http://schemas.microsoft.com/office/infopath/2007/PartnerControls"/>
    <ds:schemaRef ds:uri="21e08795-e594-43a2-9ea7-16e3644ae68e"/>
    <ds:schemaRef ds:uri="216be0e3-fb59-44d6-9a08-5c3bad261b2e"/>
  </ds:schemaRefs>
</ds:datastoreItem>
</file>

<file path=customXml/itemProps3.xml><?xml version="1.0" encoding="utf-8"?>
<ds:datastoreItem xmlns:ds="http://schemas.openxmlformats.org/officeDocument/2006/customXml" ds:itemID="{3BC57EAF-C9AA-42A7-A9A7-8A70D53297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6be0e3-fb59-44d6-9a08-5c3bad261b2e"/>
    <ds:schemaRef ds:uri="21e08795-e594-43a2-9ea7-16e3644ae6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Guidance - Please read</vt:lpstr>
      <vt:lpstr>Lot 1</vt:lpstr>
      <vt:lpstr>Lot 2</vt:lpstr>
    </vt:vector>
  </TitlesOfParts>
  <Manager/>
  <Company>Torbay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 Pricing Submission</dc:title>
  <dc:subject>Tender Template</dc:subject>
  <dc:creator>Joanna Pascoe</dc:creator>
  <cp:keywords/>
  <dc:description>Pricing submission template for all tenders</dc:description>
  <cp:lastModifiedBy>Farquhar, Chloe</cp:lastModifiedBy>
  <cp:revision/>
  <dcterms:created xsi:type="dcterms:W3CDTF">2014-01-31T12:01:38Z</dcterms:created>
  <dcterms:modified xsi:type="dcterms:W3CDTF">2024-06-19T10:51:22Z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0x010100FAE2F9E21189074F9C2F026F08F36625</vt:lpwstr>
  </property>
  <property fmtid="{D5CDD505-2E9C-101B-9397-08002B2CF9AE}" pid="3" name="Order">
    <vt:r8>100</vt:r8>
  </property>
  <property fmtid="{D5CDD505-2E9C-101B-9397-08002B2CF9AE}" pid="4" name="MediaServiceImageTags">
    <vt:lpwstr/>
  </property>
</Properties>
</file>