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9. Ascent Homes\2.0 On Site\Cramlington, St Pauls\6.0 Subcontractors\Tenders\Tiling\"/>
    </mc:Choice>
  </mc:AlternateContent>
  <bookViews>
    <workbookView xWindow="0" yWindow="0" windowWidth="23040" windowHeight="9192" activeTab="1"/>
  </bookViews>
  <sheets>
    <sheet name="Summary Sheet" sheetId="5" r:id="rId1"/>
    <sheet name="Type 4a" sheetId="4" r:id="rId2"/>
    <sheet name="Type 4b" sheetId="3" r:id="rId3"/>
    <sheet name="Type 7" sheetId="2" r:id="rId4"/>
    <sheet name="Type 8" sheetId="1" r:id="rId5"/>
  </sheets>
  <externalReferences>
    <externalReference r:id="rId6"/>
  </externalReferences>
  <definedNames>
    <definedName name="_xlnm.Print_Area" localSheetId="0">'Summary Sheet'!$A$1:$D$12</definedName>
    <definedName name="_xlnm.Print_Area" localSheetId="1">'Type 4a'!$A$1:$G$31</definedName>
    <definedName name="_xlnm.Print_Area" localSheetId="2">'Type 4b'!$A$1:$G$29</definedName>
    <definedName name="_xlnm.Print_Area" localSheetId="3">'Type 7'!$B$1:$G$33</definedName>
    <definedName name="_xlnm.Print_Area" localSheetId="4">'Type 8'!$A$1:$G$32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D10" i="5" s="1"/>
  <c r="G12" i="1"/>
  <c r="G13" i="1"/>
  <c r="G32" i="1" s="1"/>
  <c r="C11" i="5" s="1"/>
  <c r="D11" i="5" s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1" i="1"/>
  <c r="G11" i="3"/>
  <c r="G12" i="3"/>
  <c r="G13" i="3"/>
  <c r="G15" i="3"/>
  <c r="G17" i="3"/>
  <c r="G19" i="3"/>
  <c r="G20" i="3"/>
  <c r="G21" i="3"/>
  <c r="G22" i="3"/>
  <c r="G23" i="3"/>
  <c r="G25" i="3"/>
  <c r="G26" i="3"/>
  <c r="G27" i="3"/>
  <c r="G25" i="4"/>
  <c r="G26" i="4"/>
  <c r="G27" i="4"/>
  <c r="G29" i="4"/>
  <c r="G30" i="4"/>
  <c r="G6" i="4"/>
  <c r="G31" i="4" s="1"/>
  <c r="C8" i="5" s="1"/>
  <c r="D8" i="5" s="1"/>
  <c r="G7" i="4"/>
  <c r="G8" i="4"/>
  <c r="G9" i="4"/>
  <c r="G10" i="4"/>
  <c r="G11" i="4"/>
  <c r="G12" i="4"/>
  <c r="G13" i="4"/>
  <c r="G14" i="4"/>
  <c r="G15" i="4"/>
  <c r="G16" i="4"/>
  <c r="G17" i="4"/>
  <c r="G18" i="4"/>
  <c r="D28" i="4"/>
  <c r="G28" i="4" s="1"/>
  <c r="D24" i="4"/>
  <c r="G24" i="4" s="1"/>
  <c r="G28" i="3"/>
  <c r="G18" i="3"/>
  <c r="G16" i="3"/>
  <c r="G14" i="3"/>
  <c r="G10" i="3"/>
  <c r="G24" i="3" l="1"/>
  <c r="G29" i="3" s="1"/>
  <c r="C9" i="5" s="1"/>
  <c r="D9" i="5" s="1"/>
  <c r="D12" i="5" s="1"/>
</calcChain>
</file>

<file path=xl/sharedStrings.xml><?xml version="1.0" encoding="utf-8"?>
<sst xmlns="http://schemas.openxmlformats.org/spreadsheetml/2006/main" count="96" uniqueCount="26">
  <si>
    <t>M Surface Finishes</t>
  </si>
  <si>
    <t>M40 Stone/Concrete/Quarry/Ceramic tiling/Mosaic</t>
  </si>
  <si>
    <t>Ceramic floor tiling, prime cost rate for supply tiles £35/m2, fixing with approved adhesive, grouting with approved grout</t>
  </si>
  <si>
    <t>Units to floors on timber or screeded base</t>
  </si>
  <si>
    <t>over 300 wide, WC, bathroom and en suite</t>
  </si>
  <si>
    <t>m2</t>
  </si>
  <si>
    <t>Skirtings</t>
  </si>
  <si>
    <t>not exceeding 300 wide, formed by cutting tiles</t>
  </si>
  <si>
    <t>m</t>
  </si>
  <si>
    <t>M Surface finishes</t>
  </si>
  <si>
    <t>Ceramic tiling, prime cost for supply only of tiles £35/m2, fixing with approved adhesive, grouting with approved grout</t>
  </si>
  <si>
    <t>Units to walls on plaster base</t>
  </si>
  <si>
    <t>over 300 wide</t>
  </si>
  <si>
    <t>not exceeding 300 wide</t>
  </si>
  <si>
    <t>Coved joints over baths and showers</t>
  </si>
  <si>
    <t>Tile angle trims, stainless steel</t>
  </si>
  <si>
    <t>Tile edge trims, stainless steel</t>
  </si>
  <si>
    <t>Extra forming en suite shower upstand comprising back to back stainless steel angles infilled between with 85 wide tile</t>
  </si>
  <si>
    <t>St Pauls, Cramlington</t>
  </si>
  <si>
    <t>House Type</t>
  </si>
  <si>
    <t xml:space="preserve">Quantity </t>
  </si>
  <si>
    <t>Rate</t>
  </si>
  <si>
    <t>Total               £-p</t>
  </si>
  <si>
    <t>4A</t>
  </si>
  <si>
    <t>4B</t>
  </si>
  <si>
    <t>Tiling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</si>
</sst>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&quot;£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Century Gothic"/>
      <family val="2"/>
    </font>
    <font>
      <b/>
      <u/>
      <sz val="10"/>
      <color indexed="8"/>
      <name val="Century Gothic"/>
      <family val="2"/>
    </font>
    <font>
      <b/>
      <u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2" xfId="0" applyFont="1" applyBorder="1" applyAlignment="1">
      <alignment horizontal="center" vertical="top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1" applyNumberFormat="1" applyFont="1" applyBorder="1" applyAlignment="1"/>
    <xf numFmtId="0" fontId="6" fillId="0" borderId="2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0" xfId="0" applyNumberFormat="1" applyFont="1" applyFill="1" applyBorder="1" applyAlignment="1">
      <alignment wrapText="1"/>
    </xf>
    <xf numFmtId="164" fontId="5" fillId="2" borderId="3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0" fillId="2" borderId="0" xfId="0" applyFill="1"/>
    <xf numFmtId="0" fontId="2" fillId="2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2" fillId="2" borderId="3" xfId="1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0" fontId="2" fillId="2" borderId="1" xfId="0" applyFont="1" applyFill="1" applyBorder="1" applyAlignment="1">
      <alignment horizontal="left" wrapText="1"/>
    </xf>
    <xf numFmtId="164" fontId="2" fillId="2" borderId="3" xfId="1" applyNumberFormat="1" applyFont="1" applyFill="1" applyBorder="1"/>
    <xf numFmtId="0" fontId="2" fillId="2" borderId="0" xfId="0" applyFont="1" applyFill="1" applyAlignment="1">
      <alignment horizontal="left" wrapText="1" indent="2"/>
    </xf>
    <xf numFmtId="0" fontId="2" fillId="2" borderId="0" xfId="1" applyNumberFormat="1" applyFont="1" applyFill="1" applyBorder="1" applyAlignment="1">
      <alignment horizontal="left" wrapText="1" indent="2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left" wrapText="1" indent="2"/>
    </xf>
    <xf numFmtId="2" fontId="2" fillId="2" borderId="0" xfId="0" applyNumberFormat="1" applyFont="1" applyFill="1" applyAlignment="1">
      <alignment horizontal="left" wrapText="1" indent="2"/>
    </xf>
    <xf numFmtId="0" fontId="3" fillId="2" borderId="0" xfId="0" applyFont="1" applyFill="1"/>
    <xf numFmtId="0" fontId="2" fillId="2" borderId="8" xfId="0" applyFont="1" applyFill="1" applyBorder="1" applyAlignment="1">
      <alignment horizontal="center" vertical="top"/>
    </xf>
    <xf numFmtId="0" fontId="2" fillId="2" borderId="7" xfId="1" applyNumberFormat="1" applyFont="1" applyFill="1" applyBorder="1" applyAlignment="1">
      <alignment horizontal="left" wrapText="1" indent="2"/>
    </xf>
    <xf numFmtId="0" fontId="2" fillId="2" borderId="9" xfId="0" applyFont="1" applyFill="1" applyBorder="1" applyAlignment="1">
      <alignment horizontal="left" wrapText="1"/>
    </xf>
    <xf numFmtId="164" fontId="2" fillId="2" borderId="10" xfId="1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0" xfId="0" applyFont="1" applyFill="1" applyBorder="1" applyAlignment="1">
      <alignment horizontal="center" vertical="top"/>
    </xf>
    <xf numFmtId="165" fontId="2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NumberFormat="1" applyFont="1" applyFill="1" applyBorder="1" applyAlignment="1">
      <alignment wrapText="1"/>
    </xf>
    <xf numFmtId="0" fontId="4" fillId="2" borderId="0" xfId="0" applyNumberFormat="1" applyFont="1" applyFill="1" applyBorder="1" applyAlignment="1"/>
    <xf numFmtId="0" fontId="6" fillId="2" borderId="2" xfId="0" applyFont="1" applyFill="1" applyBorder="1" applyAlignment="1">
      <alignment horizontal="center" vertical="top"/>
    </xf>
    <xf numFmtId="164" fontId="1" fillId="2" borderId="3" xfId="1" applyNumberFormat="1" applyFill="1" applyBorder="1"/>
    <xf numFmtId="0" fontId="6" fillId="2" borderId="4" xfId="0" applyFont="1" applyFill="1" applyBorder="1"/>
    <xf numFmtId="0" fontId="6" fillId="2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6" fillId="2" borderId="0" xfId="0" applyNumberFormat="1" applyFont="1" applyFill="1" applyBorder="1" applyAlignment="1">
      <alignment horizontal="left" wrapText="1" indent="2"/>
    </xf>
    <xf numFmtId="0" fontId="6" fillId="2" borderId="0" xfId="0" applyNumberFormat="1" applyFont="1" applyFill="1" applyBorder="1" applyAlignment="1">
      <alignment horizontal="left" wrapText="1" indent="3"/>
    </xf>
    <xf numFmtId="44" fontId="4" fillId="2" borderId="0" xfId="2" applyFont="1" applyFill="1" applyBorder="1" applyAlignment="1">
      <alignment wrapText="1"/>
    </xf>
    <xf numFmtId="0" fontId="2" fillId="2" borderId="7" xfId="0" applyNumberFormat="1" applyFont="1" applyFill="1" applyBorder="1" applyAlignment="1">
      <alignment horizontal="left" wrapText="1" indent="2"/>
    </xf>
    <xf numFmtId="0" fontId="3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horizontal="left" wrapText="1" indent="2"/>
    </xf>
    <xf numFmtId="2" fontId="2" fillId="2" borderId="0" xfId="0" applyNumberFormat="1" applyFont="1" applyFill="1" applyAlignment="1">
      <alignment horizontal="left" wrapText="1" indent="3"/>
    </xf>
    <xf numFmtId="0" fontId="6" fillId="2" borderId="8" xfId="0" applyFont="1" applyFill="1" applyBorder="1" applyAlignment="1">
      <alignment horizontal="center" vertical="top"/>
    </xf>
    <xf numFmtId="0" fontId="6" fillId="2" borderId="7" xfId="0" applyNumberFormat="1" applyFont="1" applyFill="1" applyBorder="1" applyAlignment="1">
      <alignment horizontal="left" wrapText="1" indent="2"/>
    </xf>
    <xf numFmtId="0" fontId="2" fillId="2" borderId="9" xfId="0" applyFont="1" applyFill="1" applyBorder="1" applyAlignment="1">
      <alignment wrapText="1"/>
    </xf>
    <xf numFmtId="164" fontId="1" fillId="2" borderId="10" xfId="1" applyNumberFormat="1" applyFill="1" applyBorder="1"/>
    <xf numFmtId="0" fontId="6" fillId="2" borderId="11" xfId="0" applyFont="1" applyFill="1" applyBorder="1"/>
    <xf numFmtId="166" fontId="5" fillId="2" borderId="5" xfId="1" applyNumberFormat="1" applyFont="1" applyFill="1" applyBorder="1" applyAlignment="1">
      <alignment horizontal="center"/>
    </xf>
    <xf numFmtId="166" fontId="6" fillId="2" borderId="5" xfId="0" applyNumberFormat="1" applyFont="1" applyFill="1" applyBorder="1"/>
    <xf numFmtId="166" fontId="6" fillId="2" borderId="1" xfId="0" applyNumberFormat="1" applyFont="1" applyFill="1" applyBorder="1"/>
    <xf numFmtId="166" fontId="2" fillId="2" borderId="5" xfId="0" applyNumberFormat="1" applyFont="1" applyFill="1" applyBorder="1"/>
    <xf numFmtId="166" fontId="2" fillId="2" borderId="6" xfId="0" applyNumberFormat="1" applyFont="1" applyFill="1" applyBorder="1"/>
    <xf numFmtId="166" fontId="2" fillId="0" borderId="0" xfId="0" applyNumberFormat="1" applyFont="1" applyBorder="1"/>
    <xf numFmtId="166" fontId="6" fillId="2" borderId="6" xfId="0" applyNumberFormat="1" applyFont="1" applyFill="1" applyBorder="1"/>
    <xf numFmtId="166" fontId="2" fillId="2" borderId="0" xfId="0" applyNumberFormat="1" applyFont="1" applyFill="1" applyBorder="1"/>
    <xf numFmtId="0" fontId="9" fillId="2" borderId="0" xfId="0" applyNumberFormat="1" applyFont="1" applyFill="1" applyBorder="1" applyAlignment="1">
      <alignment wrapText="1"/>
    </xf>
    <xf numFmtId="164" fontId="9" fillId="2" borderId="0" xfId="1" applyNumberFormat="1" applyFont="1" applyFill="1" applyBorder="1" applyAlignment="1"/>
    <xf numFmtId="0" fontId="9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/>
    <xf numFmtId="0" fontId="11" fillId="2" borderId="0" xfId="0" applyNumberFormat="1" applyFont="1" applyFill="1" applyBorder="1" applyAlignment="1"/>
    <xf numFmtId="0" fontId="12" fillId="2" borderId="0" xfId="0" applyNumberFormat="1" applyFont="1" applyFill="1" applyBorder="1" applyAlignment="1">
      <alignment wrapText="1"/>
    </xf>
    <xf numFmtId="164" fontId="12" fillId="2" borderId="0" xfId="1" applyNumberFormat="1" applyFont="1" applyFill="1" applyBorder="1" applyAlignment="1"/>
    <xf numFmtId="0" fontId="12" fillId="2" borderId="0" xfId="0" applyNumberFormat="1" applyFont="1" applyFill="1" applyBorder="1" applyAlignment="1">
      <alignment horizontal="center"/>
    </xf>
    <xf numFmtId="0" fontId="13" fillId="3" borderId="12" xfId="0" applyNumberFormat="1" applyFont="1" applyFill="1" applyBorder="1" applyAlignment="1">
      <alignment horizontal="center" vertical="center" wrapText="1"/>
    </xf>
    <xf numFmtId="164" fontId="13" fillId="3" borderId="12" xfId="1" applyNumberFormat="1" applyFont="1" applyFill="1" applyBorder="1" applyAlignment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wrapText="1"/>
    </xf>
    <xf numFmtId="0" fontId="12" fillId="3" borderId="3" xfId="0" applyNumberFormat="1" applyFont="1" applyFill="1" applyBorder="1" applyAlignment="1">
      <alignment horizontal="center" wrapText="1"/>
    </xf>
    <xf numFmtId="164" fontId="12" fillId="3" borderId="3" xfId="1" applyNumberFormat="1" applyFont="1" applyFill="1" applyBorder="1" applyAlignment="1"/>
    <xf numFmtId="0" fontId="12" fillId="3" borderId="1" xfId="0" applyNumberFormat="1" applyFont="1" applyFill="1" applyBorder="1" applyAlignment="1">
      <alignment horizontal="center"/>
    </xf>
    <xf numFmtId="166" fontId="12" fillId="3" borderId="3" xfId="1" applyNumberFormat="1" applyFont="1" applyFill="1" applyBorder="1" applyAlignment="1"/>
    <xf numFmtId="166" fontId="12" fillId="3" borderId="1" xfId="0" applyNumberFormat="1" applyFont="1" applyFill="1" applyBorder="1" applyAlignment="1">
      <alignment horizontal="center"/>
    </xf>
    <xf numFmtId="0" fontId="12" fillId="3" borderId="10" xfId="0" applyNumberFormat="1" applyFont="1" applyFill="1" applyBorder="1" applyAlignment="1">
      <alignment horizontal="left" wrapText="1"/>
    </xf>
    <xf numFmtId="0" fontId="12" fillId="3" borderId="10" xfId="0" applyNumberFormat="1" applyFont="1" applyFill="1" applyBorder="1" applyAlignment="1">
      <alignment horizontal="center" wrapText="1"/>
    </xf>
    <xf numFmtId="166" fontId="12" fillId="3" borderId="10" xfId="1" applyNumberFormat="1" applyFont="1" applyFill="1" applyBorder="1" applyAlignment="1"/>
    <xf numFmtId="166" fontId="12" fillId="3" borderId="14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 wrapText="1"/>
    </xf>
    <xf numFmtId="0" fontId="4" fillId="2" borderId="0" xfId="0" applyFont="1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287867</xdr:colOff>
      <xdr:row>0</xdr:row>
      <xdr:rowOff>95673</xdr:rowOff>
    </xdr:from>
    <xdr:to>
      <xdr:col>3</xdr:col>
      <xdr:colOff>784860</xdr:colOff>
      <xdr:row>2</xdr:row>
      <xdr:rowOff>103451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867" y="95673"/>
          <a:ext cx="1115060" cy="380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%20Paul's,%20Cramlington%20-%20type%204A%203B6P%20detach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2B"/>
      <sheetName val="2C"/>
      <sheetName val="2D"/>
      <sheetName val="2E"/>
      <sheetName val="2F"/>
      <sheetName val="2G"/>
      <sheetName val="2H"/>
      <sheetName val="3A"/>
      <sheetName val="3B"/>
      <sheetName val="3C"/>
      <sheetName val="4-"/>
      <sheetName val="5A"/>
      <sheetName val="5C"/>
      <sheetName val="5D-G"/>
      <sheetName val="5H"/>
      <sheetName val="5N"/>
      <sheetName val="sb"/>
      <sheetName val="uf"/>
      <sheetName val="rf"/>
      <sheetName val="st"/>
      <sheetName val="ew"/>
      <sheetName val="wd"/>
      <sheetName val="iw"/>
      <sheetName val="id"/>
      <sheetName val="wf"/>
      <sheetName val="ff"/>
      <sheetName val="cf"/>
      <sheetName val="fg"/>
      <sheetName val="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1">
          <cell r="AD31">
            <v>7.3100000000000005</v>
          </cell>
        </row>
        <row r="42">
          <cell r="AD42">
            <v>16.262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showZeros="0" view="pageBreakPreview" zoomScale="90" zoomScaleNormal="100" zoomScaleSheetLayoutView="90" workbookViewId="0">
      <selection activeCell="B6" sqref="B6:B11"/>
    </sheetView>
  </sheetViews>
  <sheetFormatPr defaultRowHeight="14.4" x14ac:dyDescent="0.3"/>
  <cols>
    <col min="1" max="1" width="16.33203125" style="68" customWidth="1"/>
    <col min="2" max="2" width="9.6640625" style="68" customWidth="1"/>
    <col min="3" max="3" width="9" style="69" customWidth="1"/>
    <col min="4" max="4" width="12.109375" style="70" customWidth="1"/>
  </cols>
  <sheetData>
    <row r="2" spans="1:4" x14ac:dyDescent="0.3">
      <c r="A2" s="71" t="s">
        <v>18</v>
      </c>
    </row>
    <row r="3" spans="1:4" x14ac:dyDescent="0.3">
      <c r="A3" s="72" t="s">
        <v>25</v>
      </c>
    </row>
    <row r="4" spans="1:4" x14ac:dyDescent="0.3">
      <c r="A4" s="73"/>
      <c r="B4" s="73"/>
      <c r="C4" s="74"/>
      <c r="D4" s="75"/>
    </row>
    <row r="5" spans="1:4" x14ac:dyDescent="0.3">
      <c r="A5" s="73"/>
      <c r="B5" s="73"/>
      <c r="C5" s="74"/>
      <c r="D5" s="75"/>
    </row>
    <row r="6" spans="1:4" ht="22.8" x14ac:dyDescent="0.3">
      <c r="A6" s="76" t="s">
        <v>19</v>
      </c>
      <c r="B6" s="76" t="s">
        <v>20</v>
      </c>
      <c r="C6" s="77" t="s">
        <v>21</v>
      </c>
      <c r="D6" s="78" t="s">
        <v>22</v>
      </c>
    </row>
    <row r="7" spans="1:4" x14ac:dyDescent="0.3">
      <c r="A7" s="79"/>
      <c r="B7" s="80"/>
      <c r="C7" s="81"/>
      <c r="D7" s="82"/>
    </row>
    <row r="8" spans="1:4" x14ac:dyDescent="0.3">
      <c r="A8" s="80" t="s">
        <v>23</v>
      </c>
      <c r="B8" s="80">
        <v>3</v>
      </c>
      <c r="C8" s="83">
        <f>'Type 4a'!G31</f>
        <v>0</v>
      </c>
      <c r="D8" s="84">
        <f>C8*B8</f>
        <v>0</v>
      </c>
    </row>
    <row r="9" spans="1:4" x14ac:dyDescent="0.3">
      <c r="A9" s="80" t="s">
        <v>24</v>
      </c>
      <c r="B9" s="80">
        <v>4</v>
      </c>
      <c r="C9" s="83">
        <f>'Type 4b'!G29</f>
        <v>0</v>
      </c>
      <c r="D9" s="84">
        <f>C9*B9</f>
        <v>0</v>
      </c>
    </row>
    <row r="10" spans="1:4" x14ac:dyDescent="0.3">
      <c r="A10" s="80">
        <v>7</v>
      </c>
      <c r="B10" s="80">
        <v>4</v>
      </c>
      <c r="C10" s="83">
        <f>'Type 7'!G33</f>
        <v>0</v>
      </c>
      <c r="D10" s="84">
        <f>C10*B10</f>
        <v>0</v>
      </c>
    </row>
    <row r="11" spans="1:4" x14ac:dyDescent="0.3">
      <c r="A11" s="80">
        <v>8</v>
      </c>
      <c r="B11" s="80">
        <v>8</v>
      </c>
      <c r="C11" s="83">
        <f>'Type 8'!G32</f>
        <v>0</v>
      </c>
      <c r="D11" s="84">
        <f>C11*B11</f>
        <v>0</v>
      </c>
    </row>
    <row r="12" spans="1:4" ht="15" thickBot="1" x14ac:dyDescent="0.35">
      <c r="A12" s="85"/>
      <c r="B12" s="86"/>
      <c r="C12" s="87"/>
      <c r="D12" s="88">
        <f>SUM(D8:D11)</f>
        <v>0</v>
      </c>
    </row>
    <row r="13" spans="1:4" ht="15" thickTop="1" x14ac:dyDescent="0.3">
      <c r="A13" s="89"/>
    </row>
    <row r="14" spans="1:4" x14ac:dyDescent="0.3">
      <c r="A14" s="89"/>
    </row>
    <row r="15" spans="1:4" x14ac:dyDescent="0.3">
      <c r="A15" s="89"/>
    </row>
    <row r="16" spans="1:4" x14ac:dyDescent="0.3">
      <c r="A16" s="89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tabSelected="1" view="pageBreakPreview" zoomScale="70" zoomScaleNormal="100" zoomScaleSheetLayoutView="70" workbookViewId="0">
      <selection activeCell="B37" sqref="B37"/>
    </sheetView>
  </sheetViews>
  <sheetFormatPr defaultRowHeight="14.4" x14ac:dyDescent="0.3"/>
  <cols>
    <col min="1" max="1" width="0.109375" style="36" customWidth="1"/>
    <col min="2" max="2" width="47.109375" style="15" customWidth="1"/>
    <col min="3" max="3" width="9.6640625" style="26" customWidth="1"/>
    <col min="4" max="4" width="9" style="37" customWidth="1"/>
    <col min="5" max="5" width="6.109375" style="38" customWidth="1"/>
    <col min="6" max="6" width="6.6640625" style="39" customWidth="1"/>
    <col min="7" max="7" width="13.6640625" style="67" customWidth="1"/>
    <col min="8" max="16384" width="8.88671875" style="14"/>
  </cols>
  <sheetData>
    <row r="1" spans="1:7" x14ac:dyDescent="0.3">
      <c r="A1" s="9"/>
      <c r="C1" s="16"/>
      <c r="D1" s="11"/>
      <c r="E1" s="12"/>
      <c r="F1" s="13"/>
      <c r="G1" s="60"/>
    </row>
    <row r="2" spans="1:7" x14ac:dyDescent="0.3">
      <c r="A2" s="9"/>
      <c r="B2" s="10" t="s">
        <v>0</v>
      </c>
      <c r="C2" s="17"/>
      <c r="D2" s="18"/>
      <c r="E2" s="19"/>
      <c r="F2" s="13"/>
      <c r="G2" s="63"/>
    </row>
    <row r="3" spans="1:7" x14ac:dyDescent="0.3">
      <c r="A3" s="9"/>
      <c r="C3" s="16"/>
      <c r="D3" s="18"/>
      <c r="E3" s="19"/>
      <c r="F3" s="13"/>
      <c r="G3" s="63"/>
    </row>
    <row r="4" spans="1:7" x14ac:dyDescent="0.3">
      <c r="A4" s="9"/>
      <c r="B4" s="41" t="s">
        <v>1</v>
      </c>
      <c r="C4" s="21"/>
      <c r="D4" s="22"/>
      <c r="E4" s="12"/>
      <c r="F4" s="13"/>
      <c r="G4" s="63"/>
    </row>
    <row r="5" spans="1:7" x14ac:dyDescent="0.3">
      <c r="A5" s="9"/>
      <c r="C5" s="21"/>
      <c r="D5" s="22"/>
      <c r="E5" s="12"/>
      <c r="F5" s="13"/>
      <c r="G5" s="63"/>
    </row>
    <row r="6" spans="1:7" ht="40.200000000000003" x14ac:dyDescent="0.3">
      <c r="A6" s="9"/>
      <c r="B6" s="90" t="s">
        <v>10</v>
      </c>
      <c r="C6" s="21"/>
      <c r="D6" s="22"/>
      <c r="E6" s="12"/>
      <c r="F6" s="13"/>
      <c r="G6" s="63">
        <f t="shared" ref="G6:G18" si="0">D6*F6</f>
        <v>0</v>
      </c>
    </row>
    <row r="7" spans="1:7" x14ac:dyDescent="0.3">
      <c r="A7" s="9"/>
      <c r="B7" s="23"/>
      <c r="C7" s="21"/>
      <c r="D7" s="22"/>
      <c r="E7" s="12"/>
      <c r="F7" s="13"/>
      <c r="G7" s="63">
        <f t="shared" si="0"/>
        <v>0</v>
      </c>
    </row>
    <row r="8" spans="1:7" x14ac:dyDescent="0.3">
      <c r="A8" s="9"/>
      <c r="B8" s="23" t="s">
        <v>11</v>
      </c>
      <c r="C8" s="21"/>
      <c r="D8" s="22"/>
      <c r="E8" s="12"/>
      <c r="F8" s="13"/>
      <c r="G8" s="63">
        <f t="shared" si="0"/>
        <v>0</v>
      </c>
    </row>
    <row r="9" spans="1:7" x14ac:dyDescent="0.3">
      <c r="A9" s="9"/>
      <c r="B9" s="23"/>
      <c r="C9" s="21"/>
      <c r="D9" s="22"/>
      <c r="E9" s="12"/>
      <c r="F9" s="13"/>
      <c r="G9" s="63">
        <f t="shared" si="0"/>
        <v>0</v>
      </c>
    </row>
    <row r="10" spans="1:7" x14ac:dyDescent="0.3">
      <c r="A10" s="9"/>
      <c r="B10" s="23" t="s">
        <v>12</v>
      </c>
      <c r="C10" s="21"/>
      <c r="D10" s="22">
        <v>13.24</v>
      </c>
      <c r="E10" s="12" t="s">
        <v>5</v>
      </c>
      <c r="F10" s="13"/>
      <c r="G10" s="63">
        <f t="shared" si="0"/>
        <v>0</v>
      </c>
    </row>
    <row r="11" spans="1:7" x14ac:dyDescent="0.3">
      <c r="A11" s="9"/>
      <c r="B11" s="23"/>
      <c r="C11" s="21"/>
      <c r="D11" s="22"/>
      <c r="E11" s="12"/>
      <c r="F11" s="13"/>
      <c r="G11" s="63">
        <f t="shared" si="0"/>
        <v>0</v>
      </c>
    </row>
    <row r="12" spans="1:7" x14ac:dyDescent="0.3">
      <c r="A12" s="9"/>
      <c r="B12" s="23" t="s">
        <v>13</v>
      </c>
      <c r="C12" s="21"/>
      <c r="D12" s="22">
        <v>2.7750000000000004</v>
      </c>
      <c r="E12" s="12" t="s">
        <v>8</v>
      </c>
      <c r="F12" s="13"/>
      <c r="G12" s="63">
        <f t="shared" si="0"/>
        <v>0</v>
      </c>
    </row>
    <row r="13" spans="1:7" x14ac:dyDescent="0.3">
      <c r="A13" s="9"/>
      <c r="B13" s="23"/>
      <c r="C13" s="21"/>
      <c r="D13" s="22"/>
      <c r="E13" s="12"/>
      <c r="F13" s="13"/>
      <c r="G13" s="63">
        <f t="shared" si="0"/>
        <v>0</v>
      </c>
    </row>
    <row r="14" spans="1:7" x14ac:dyDescent="0.3">
      <c r="A14" s="9"/>
      <c r="B14" s="23" t="s">
        <v>14</v>
      </c>
      <c r="C14" s="21"/>
      <c r="D14" s="22">
        <v>6.7999999999999989</v>
      </c>
      <c r="E14" s="12" t="s">
        <v>8</v>
      </c>
      <c r="F14" s="13"/>
      <c r="G14" s="63">
        <f t="shared" si="0"/>
        <v>0</v>
      </c>
    </row>
    <row r="15" spans="1:7" x14ac:dyDescent="0.3">
      <c r="A15" s="9"/>
      <c r="B15" s="23"/>
      <c r="C15" s="21"/>
      <c r="D15" s="22"/>
      <c r="E15" s="12"/>
      <c r="F15" s="13"/>
      <c r="G15" s="63">
        <f t="shared" si="0"/>
        <v>0</v>
      </c>
    </row>
    <row r="16" spans="1:7" x14ac:dyDescent="0.3">
      <c r="A16" s="9"/>
      <c r="B16" s="24" t="s">
        <v>15</v>
      </c>
      <c r="C16" s="21"/>
      <c r="D16" s="22">
        <v>6.9749999999999996</v>
      </c>
      <c r="E16" s="12" t="s">
        <v>8</v>
      </c>
      <c r="F16" s="13"/>
      <c r="G16" s="63">
        <f t="shared" si="0"/>
        <v>0</v>
      </c>
    </row>
    <row r="17" spans="1:7" x14ac:dyDescent="0.3">
      <c r="A17" s="9"/>
      <c r="B17" s="24"/>
      <c r="C17" s="21"/>
      <c r="D17" s="22"/>
      <c r="E17" s="12"/>
      <c r="F17" s="13"/>
      <c r="G17" s="63">
        <f t="shared" si="0"/>
        <v>0</v>
      </c>
    </row>
    <row r="18" spans="1:7" x14ac:dyDescent="0.3">
      <c r="A18" s="9"/>
      <c r="B18" s="24" t="s">
        <v>16</v>
      </c>
      <c r="C18" s="21"/>
      <c r="D18" s="22">
        <v>10.324999999999999</v>
      </c>
      <c r="E18" s="12" t="s">
        <v>8</v>
      </c>
      <c r="F18" s="13"/>
      <c r="G18" s="63">
        <f t="shared" si="0"/>
        <v>0</v>
      </c>
    </row>
    <row r="19" spans="1:7" x14ac:dyDescent="0.3">
      <c r="A19" s="9"/>
      <c r="B19" s="24"/>
      <c r="C19" s="21"/>
      <c r="D19" s="22"/>
      <c r="E19" s="12"/>
      <c r="F19" s="13"/>
      <c r="G19" s="63"/>
    </row>
    <row r="20" spans="1:7" ht="40.200000000000003" x14ac:dyDescent="0.3">
      <c r="A20" s="9"/>
      <c r="B20" s="40" t="s">
        <v>2</v>
      </c>
      <c r="C20" s="21"/>
      <c r="D20" s="22"/>
      <c r="E20" s="12"/>
      <c r="F20" s="13"/>
      <c r="G20" s="63"/>
    </row>
    <row r="21" spans="1:7" x14ac:dyDescent="0.3">
      <c r="A21" s="9"/>
      <c r="B21" s="25"/>
      <c r="C21" s="21"/>
      <c r="D21" s="22"/>
      <c r="E21" s="12"/>
      <c r="F21" s="13"/>
      <c r="G21" s="63"/>
    </row>
    <row r="22" spans="1:7" x14ac:dyDescent="0.3">
      <c r="A22" s="9"/>
      <c r="B22" s="26" t="s">
        <v>3</v>
      </c>
      <c r="C22" s="21"/>
      <c r="D22" s="22"/>
      <c r="E22" s="12"/>
      <c r="F22" s="13"/>
      <c r="G22" s="63"/>
    </row>
    <row r="23" spans="1:7" x14ac:dyDescent="0.3">
      <c r="A23" s="9"/>
      <c r="B23" s="26"/>
      <c r="C23" s="21"/>
      <c r="D23" s="22"/>
      <c r="E23" s="12"/>
      <c r="F23" s="13"/>
      <c r="G23" s="63"/>
    </row>
    <row r="24" spans="1:7" x14ac:dyDescent="0.3">
      <c r="A24" s="9"/>
      <c r="B24" s="27" t="s">
        <v>4</v>
      </c>
      <c r="C24" s="21"/>
      <c r="D24" s="22">
        <f>+[1]ff!AD31</f>
        <v>7.3100000000000005</v>
      </c>
      <c r="E24" s="12" t="s">
        <v>5</v>
      </c>
      <c r="F24" s="13"/>
      <c r="G24" s="63">
        <f>D24*F24</f>
        <v>0</v>
      </c>
    </row>
    <row r="25" spans="1:7" x14ac:dyDescent="0.3">
      <c r="A25" s="9"/>
      <c r="B25" s="28"/>
      <c r="C25" s="21"/>
      <c r="D25" s="22"/>
      <c r="E25" s="12"/>
      <c r="F25" s="13"/>
      <c r="G25" s="63">
        <f t="shared" ref="G25:G30" si="1">D25*F25</f>
        <v>0</v>
      </c>
    </row>
    <row r="26" spans="1:7" x14ac:dyDescent="0.3">
      <c r="A26" s="9"/>
      <c r="B26" s="15" t="s">
        <v>6</v>
      </c>
      <c r="C26" s="21"/>
      <c r="D26" s="22"/>
      <c r="E26" s="12"/>
      <c r="F26" s="13"/>
      <c r="G26" s="63">
        <f t="shared" si="1"/>
        <v>0</v>
      </c>
    </row>
    <row r="27" spans="1:7" x14ac:dyDescent="0.3">
      <c r="A27" s="9"/>
      <c r="B27" s="28"/>
      <c r="C27" s="21"/>
      <c r="D27" s="22"/>
      <c r="E27" s="12"/>
      <c r="F27" s="13"/>
      <c r="G27" s="63">
        <f t="shared" si="1"/>
        <v>0</v>
      </c>
    </row>
    <row r="28" spans="1:7" x14ac:dyDescent="0.3">
      <c r="A28" s="9"/>
      <c r="B28" s="27" t="s">
        <v>7</v>
      </c>
      <c r="C28" s="21"/>
      <c r="D28" s="22">
        <f>+[1]ff!AD42</f>
        <v>16.262</v>
      </c>
      <c r="E28" s="12" t="s">
        <v>8</v>
      </c>
      <c r="F28" s="13"/>
      <c r="G28" s="63">
        <f t="shared" si="1"/>
        <v>0</v>
      </c>
    </row>
    <row r="29" spans="1:7" x14ac:dyDescent="0.3">
      <c r="A29" s="9"/>
      <c r="B29" s="29"/>
      <c r="C29" s="16"/>
      <c r="D29" s="18"/>
      <c r="E29" s="19"/>
      <c r="F29" s="13"/>
      <c r="G29" s="63">
        <f t="shared" si="1"/>
        <v>0</v>
      </c>
    </row>
    <row r="30" spans="1:7" x14ac:dyDescent="0.3">
      <c r="A30" s="9"/>
      <c r="B30" s="23"/>
      <c r="C30" s="21"/>
      <c r="D30" s="22"/>
      <c r="E30" s="12"/>
      <c r="F30" s="13"/>
      <c r="G30" s="63">
        <f t="shared" si="1"/>
        <v>0</v>
      </c>
    </row>
    <row r="31" spans="1:7" ht="15" thickBot="1" x14ac:dyDescent="0.35">
      <c r="A31" s="30"/>
      <c r="B31" s="31"/>
      <c r="C31" s="32"/>
      <c r="D31" s="33"/>
      <c r="E31" s="34"/>
      <c r="F31" s="35"/>
      <c r="G31" s="64">
        <f>SUM(G1:G30)</f>
        <v>0</v>
      </c>
    </row>
    <row r="32" spans="1:7" ht="15" thickTop="1" x14ac:dyDescent="0.3"/>
  </sheetData>
  <pageMargins left="0.7" right="0.7" top="0.75" bottom="0.75" header="0.3" footer="0.3"/>
  <pageSetup paperSize="9" scale="94" orientation="portrait" verticalDpi="0" r:id="rId1"/>
  <rowBreaks count="1" manualBreakCount="1">
    <brk id="3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Zeros="0" view="pageBreakPreview" zoomScale="82" zoomScaleNormal="70" zoomScaleSheetLayoutView="82" workbookViewId="0">
      <selection sqref="A1:XFD1"/>
    </sheetView>
  </sheetViews>
  <sheetFormatPr defaultRowHeight="14.4" x14ac:dyDescent="0.3"/>
  <cols>
    <col min="1" max="1" width="0.109375" style="36" customWidth="1"/>
    <col min="2" max="2" width="47.109375" style="15" customWidth="1"/>
    <col min="3" max="3" width="9.6640625" style="26" customWidth="1"/>
    <col min="4" max="4" width="9" style="37" customWidth="1"/>
    <col min="5" max="5" width="6.109375" style="38" customWidth="1"/>
    <col min="6" max="6" width="6.6640625" style="39" customWidth="1"/>
    <col min="7" max="7" width="13.6640625" style="67" customWidth="1"/>
    <col min="8" max="16384" width="8.88671875" style="14"/>
  </cols>
  <sheetData>
    <row r="1" spans="1:7" x14ac:dyDescent="0.3">
      <c r="A1" s="9"/>
      <c r="C1" s="16"/>
      <c r="D1" s="11"/>
      <c r="E1" s="12"/>
      <c r="F1" s="13"/>
      <c r="G1" s="60"/>
    </row>
    <row r="2" spans="1:7" x14ac:dyDescent="0.3">
      <c r="A2" s="9"/>
      <c r="B2" s="10" t="s">
        <v>0</v>
      </c>
      <c r="C2" s="17"/>
      <c r="D2" s="18"/>
      <c r="E2" s="19"/>
      <c r="F2" s="13"/>
      <c r="G2" s="63"/>
    </row>
    <row r="3" spans="1:7" x14ac:dyDescent="0.3">
      <c r="A3" s="9"/>
      <c r="C3" s="16"/>
      <c r="D3" s="18"/>
      <c r="E3" s="19"/>
      <c r="F3" s="13"/>
      <c r="G3" s="63"/>
    </row>
    <row r="4" spans="1:7" x14ac:dyDescent="0.3">
      <c r="A4" s="42"/>
      <c r="B4" s="20" t="s">
        <v>1</v>
      </c>
      <c r="C4" s="16"/>
      <c r="D4" s="43"/>
      <c r="E4" s="12"/>
      <c r="F4" s="44"/>
      <c r="G4" s="61"/>
    </row>
    <row r="5" spans="1:7" x14ac:dyDescent="0.3">
      <c r="A5" s="42"/>
      <c r="B5" s="45"/>
      <c r="C5" s="16"/>
      <c r="D5" s="43"/>
      <c r="E5" s="12"/>
      <c r="F5" s="44"/>
      <c r="G5" s="61"/>
    </row>
    <row r="6" spans="1:7" ht="40.200000000000003" x14ac:dyDescent="0.3">
      <c r="A6" s="42"/>
      <c r="B6" s="46" t="s">
        <v>10</v>
      </c>
      <c r="C6" s="16"/>
      <c r="D6" s="43"/>
      <c r="E6" s="12"/>
      <c r="F6" s="44"/>
      <c r="G6" s="61"/>
    </row>
    <row r="7" spans="1:7" x14ac:dyDescent="0.3">
      <c r="A7" s="42"/>
      <c r="B7" s="47"/>
      <c r="C7" s="16"/>
      <c r="D7" s="43"/>
      <c r="E7" s="12"/>
      <c r="F7" s="44"/>
      <c r="G7" s="61"/>
    </row>
    <row r="8" spans="1:7" x14ac:dyDescent="0.3">
      <c r="A8" s="42"/>
      <c r="B8" s="26" t="s">
        <v>11</v>
      </c>
      <c r="C8" s="16"/>
      <c r="D8" s="43"/>
      <c r="E8" s="12"/>
      <c r="F8" s="44"/>
      <c r="G8" s="61"/>
    </row>
    <row r="9" spans="1:7" x14ac:dyDescent="0.3">
      <c r="A9" s="42"/>
      <c r="B9" s="26"/>
      <c r="C9" s="16"/>
      <c r="D9" s="43"/>
      <c r="E9" s="12"/>
      <c r="F9" s="44"/>
      <c r="G9" s="61"/>
    </row>
    <row r="10" spans="1:7" x14ac:dyDescent="0.3">
      <c r="A10" s="42"/>
      <c r="B10" s="48" t="s">
        <v>12</v>
      </c>
      <c r="C10" s="16"/>
      <c r="D10" s="43">
        <v>13.24</v>
      </c>
      <c r="E10" s="12" t="s">
        <v>5</v>
      </c>
      <c r="F10" s="44"/>
      <c r="G10" s="61">
        <f>D10*F10</f>
        <v>0</v>
      </c>
    </row>
    <row r="11" spans="1:7" x14ac:dyDescent="0.3">
      <c r="A11" s="42"/>
      <c r="B11" s="48"/>
      <c r="C11" s="16"/>
      <c r="D11" s="43"/>
      <c r="E11" s="12"/>
      <c r="F11" s="44"/>
      <c r="G11" s="61">
        <f t="shared" ref="G11:G28" si="0">D11*F11</f>
        <v>0</v>
      </c>
    </row>
    <row r="12" spans="1:7" x14ac:dyDescent="0.3">
      <c r="A12" s="42"/>
      <c r="B12" s="48" t="s">
        <v>13</v>
      </c>
      <c r="C12" s="16"/>
      <c r="D12" s="43">
        <v>2.7750000000000004</v>
      </c>
      <c r="E12" s="12" t="s">
        <v>8</v>
      </c>
      <c r="F12" s="44"/>
      <c r="G12" s="61">
        <f t="shared" si="0"/>
        <v>0</v>
      </c>
    </row>
    <row r="13" spans="1:7" x14ac:dyDescent="0.3">
      <c r="A13" s="42"/>
      <c r="B13" s="48"/>
      <c r="C13" s="16"/>
      <c r="D13" s="43"/>
      <c r="E13" s="12"/>
      <c r="F13" s="44"/>
      <c r="G13" s="61">
        <f t="shared" si="0"/>
        <v>0</v>
      </c>
    </row>
    <row r="14" spans="1:7" x14ac:dyDescent="0.3">
      <c r="A14" s="42"/>
      <c r="B14" s="49" t="s">
        <v>14</v>
      </c>
      <c r="C14" s="16"/>
      <c r="D14" s="43">
        <v>6.7999999999999989</v>
      </c>
      <c r="E14" s="12" t="s">
        <v>8</v>
      </c>
      <c r="F14" s="44"/>
      <c r="G14" s="61">
        <f t="shared" si="0"/>
        <v>0</v>
      </c>
    </row>
    <row r="15" spans="1:7" x14ac:dyDescent="0.3">
      <c r="A15" s="42"/>
      <c r="B15" s="48"/>
      <c r="C15" s="16"/>
      <c r="D15" s="43"/>
      <c r="E15" s="12"/>
      <c r="F15" s="44"/>
      <c r="G15" s="61">
        <f t="shared" si="0"/>
        <v>0</v>
      </c>
    </row>
    <row r="16" spans="1:7" x14ac:dyDescent="0.3">
      <c r="A16" s="42"/>
      <c r="B16" s="49" t="s">
        <v>15</v>
      </c>
      <c r="C16" s="16"/>
      <c r="D16" s="43">
        <v>6.9749999999999996</v>
      </c>
      <c r="E16" s="12" t="s">
        <v>8</v>
      </c>
      <c r="F16" s="44"/>
      <c r="G16" s="61">
        <f t="shared" si="0"/>
        <v>0</v>
      </c>
    </row>
    <row r="17" spans="1:7" x14ac:dyDescent="0.3">
      <c r="A17" s="42"/>
      <c r="B17" s="48"/>
      <c r="C17" s="16"/>
      <c r="D17" s="43"/>
      <c r="E17" s="12"/>
      <c r="F17" s="44"/>
      <c r="G17" s="61">
        <f t="shared" si="0"/>
        <v>0</v>
      </c>
    </row>
    <row r="18" spans="1:7" x14ac:dyDescent="0.3">
      <c r="A18" s="42"/>
      <c r="B18" s="49" t="s">
        <v>16</v>
      </c>
      <c r="C18" s="16"/>
      <c r="D18" s="43">
        <v>10.324999999999999</v>
      </c>
      <c r="E18" s="12" t="s">
        <v>8</v>
      </c>
      <c r="F18" s="44"/>
      <c r="G18" s="61">
        <f t="shared" si="0"/>
        <v>0</v>
      </c>
    </row>
    <row r="19" spans="1:7" x14ac:dyDescent="0.3">
      <c r="A19" s="42"/>
      <c r="B19" s="49"/>
      <c r="C19" s="16"/>
      <c r="D19" s="43"/>
      <c r="E19" s="12"/>
      <c r="F19" s="44"/>
      <c r="G19" s="61">
        <f t="shared" si="0"/>
        <v>0</v>
      </c>
    </row>
    <row r="20" spans="1:7" ht="40.200000000000003" x14ac:dyDescent="0.3">
      <c r="A20" s="9"/>
      <c r="B20" s="50" t="s">
        <v>2</v>
      </c>
      <c r="C20" s="21"/>
      <c r="D20" s="22"/>
      <c r="E20" s="12"/>
      <c r="F20" s="13"/>
      <c r="G20" s="61">
        <f t="shared" si="0"/>
        <v>0</v>
      </c>
    </row>
    <row r="21" spans="1:7" x14ac:dyDescent="0.3">
      <c r="A21" s="9"/>
      <c r="B21" s="25"/>
      <c r="C21" s="21"/>
      <c r="D21" s="22"/>
      <c r="E21" s="12"/>
      <c r="F21" s="13"/>
      <c r="G21" s="61">
        <f t="shared" si="0"/>
        <v>0</v>
      </c>
    </row>
    <row r="22" spans="1:7" x14ac:dyDescent="0.3">
      <c r="A22" s="9"/>
      <c r="B22" s="26" t="s">
        <v>3</v>
      </c>
      <c r="C22" s="21"/>
      <c r="D22" s="22"/>
      <c r="E22" s="12"/>
      <c r="F22" s="13"/>
      <c r="G22" s="61">
        <f t="shared" si="0"/>
        <v>0</v>
      </c>
    </row>
    <row r="23" spans="1:7" x14ac:dyDescent="0.3">
      <c r="A23" s="9"/>
      <c r="B23" s="26"/>
      <c r="C23" s="21"/>
      <c r="D23" s="22"/>
      <c r="E23" s="12"/>
      <c r="F23" s="13"/>
      <c r="G23" s="61">
        <f t="shared" si="0"/>
        <v>0</v>
      </c>
    </row>
    <row r="24" spans="1:7" x14ac:dyDescent="0.3">
      <c r="A24" s="9"/>
      <c r="B24" s="27" t="s">
        <v>4</v>
      </c>
      <c r="C24" s="21"/>
      <c r="D24" s="22">
        <v>7.3100000000000005</v>
      </c>
      <c r="E24" s="12" t="s">
        <v>5</v>
      </c>
      <c r="F24" s="13"/>
      <c r="G24" s="61">
        <f t="shared" si="0"/>
        <v>0</v>
      </c>
    </row>
    <row r="25" spans="1:7" x14ac:dyDescent="0.3">
      <c r="A25" s="9"/>
      <c r="B25" s="28"/>
      <c r="C25" s="21"/>
      <c r="D25" s="22"/>
      <c r="E25" s="12"/>
      <c r="F25" s="13"/>
      <c r="G25" s="61">
        <f t="shared" si="0"/>
        <v>0</v>
      </c>
    </row>
    <row r="26" spans="1:7" x14ac:dyDescent="0.3">
      <c r="A26" s="9"/>
      <c r="B26" s="15" t="s">
        <v>6</v>
      </c>
      <c r="C26" s="21"/>
      <c r="D26" s="22"/>
      <c r="E26" s="12"/>
      <c r="F26" s="13"/>
      <c r="G26" s="61">
        <f t="shared" si="0"/>
        <v>0</v>
      </c>
    </row>
    <row r="27" spans="1:7" x14ac:dyDescent="0.3">
      <c r="A27" s="9"/>
      <c r="B27" s="28"/>
      <c r="C27" s="21"/>
      <c r="D27" s="22"/>
      <c r="E27" s="12"/>
      <c r="F27" s="13"/>
      <c r="G27" s="61">
        <f t="shared" si="0"/>
        <v>0</v>
      </c>
    </row>
    <row r="28" spans="1:7" x14ac:dyDescent="0.3">
      <c r="A28" s="9"/>
      <c r="B28" s="27" t="s">
        <v>7</v>
      </c>
      <c r="C28" s="21"/>
      <c r="D28" s="22">
        <v>16.262</v>
      </c>
      <c r="E28" s="12" t="s">
        <v>8</v>
      </c>
      <c r="F28" s="13"/>
      <c r="G28" s="61">
        <f t="shared" si="0"/>
        <v>0</v>
      </c>
    </row>
    <row r="29" spans="1:7" ht="15" thickBot="1" x14ac:dyDescent="0.35">
      <c r="B29" s="51"/>
      <c r="C29" s="32"/>
      <c r="D29" s="33"/>
      <c r="E29" s="34"/>
      <c r="F29" s="35"/>
      <c r="G29" s="64">
        <f>SUM(G10:G28)</f>
        <v>0</v>
      </c>
    </row>
    <row r="30" spans="1:7" ht="15" thickTop="1" x14ac:dyDescent="0.3"/>
  </sheetData>
  <pageMargins left="0.7" right="0.7" top="0.75" bottom="0.75" header="0.3" footer="0.3"/>
  <pageSetup paperSize="9" scale="9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="75" zoomScaleNormal="100" zoomScaleSheetLayoutView="75" workbookViewId="0">
      <selection sqref="A1:XFD1"/>
    </sheetView>
  </sheetViews>
  <sheetFormatPr defaultRowHeight="14.4" x14ac:dyDescent="0.3"/>
  <cols>
    <col min="1" max="1" width="0.109375" style="4" customWidth="1"/>
    <col min="2" max="2" width="47.109375" style="2" customWidth="1"/>
    <col min="3" max="3" width="9.6640625" style="3" customWidth="1"/>
    <col min="4" max="4" width="9" style="7" customWidth="1"/>
    <col min="5" max="5" width="6.109375" style="5" customWidth="1"/>
    <col min="6" max="6" width="6.6640625" style="6" customWidth="1"/>
    <col min="7" max="7" width="13.6640625" style="65" customWidth="1"/>
  </cols>
  <sheetData>
    <row r="1" spans="1:7" x14ac:dyDescent="0.3">
      <c r="A1" s="1"/>
      <c r="B1" s="15"/>
      <c r="C1" s="16"/>
      <c r="D1" s="11"/>
      <c r="E1" s="12"/>
      <c r="F1" s="13"/>
      <c r="G1" s="60"/>
    </row>
    <row r="2" spans="1:7" x14ac:dyDescent="0.3">
      <c r="A2" s="8"/>
      <c r="B2" s="52" t="s">
        <v>9</v>
      </c>
      <c r="C2" s="16"/>
      <c r="D2" s="22"/>
      <c r="E2" s="12"/>
      <c r="F2" s="44"/>
      <c r="G2" s="61"/>
    </row>
    <row r="3" spans="1:7" x14ac:dyDescent="0.3">
      <c r="A3" s="8"/>
      <c r="B3" s="53"/>
      <c r="C3" s="16"/>
      <c r="D3" s="22"/>
      <c r="E3" s="12"/>
      <c r="F3" s="44"/>
      <c r="G3" s="61"/>
    </row>
    <row r="4" spans="1:7" x14ac:dyDescent="0.3">
      <c r="A4" s="8"/>
      <c r="B4" s="20" t="s">
        <v>1</v>
      </c>
      <c r="C4" s="16"/>
      <c r="D4" s="22"/>
      <c r="E4" s="12"/>
      <c r="F4" s="44"/>
      <c r="G4" s="61"/>
    </row>
    <row r="5" spans="1:7" x14ac:dyDescent="0.3">
      <c r="A5" s="8"/>
      <c r="B5" s="45"/>
      <c r="C5" s="16"/>
      <c r="D5" s="22"/>
      <c r="E5" s="12"/>
      <c r="F5" s="44"/>
      <c r="G5" s="61"/>
    </row>
    <row r="6" spans="1:7" ht="40.200000000000003" x14ac:dyDescent="0.3">
      <c r="A6" s="8"/>
      <c r="B6" s="46" t="s">
        <v>10</v>
      </c>
      <c r="C6" s="16"/>
      <c r="D6" s="22"/>
      <c r="E6" s="12"/>
      <c r="F6" s="44"/>
      <c r="G6" s="61"/>
    </row>
    <row r="7" spans="1:7" x14ac:dyDescent="0.3">
      <c r="A7" s="8"/>
      <c r="B7" s="47"/>
      <c r="C7" s="16"/>
      <c r="D7" s="22"/>
      <c r="E7" s="12"/>
      <c r="F7" s="44"/>
      <c r="G7" s="61"/>
    </row>
    <row r="8" spans="1:7" x14ac:dyDescent="0.3">
      <c r="A8" s="8"/>
      <c r="B8" s="26" t="s">
        <v>11</v>
      </c>
      <c r="C8" s="16"/>
      <c r="D8" s="22"/>
      <c r="E8" s="12"/>
      <c r="F8" s="44"/>
      <c r="G8" s="61"/>
    </row>
    <row r="9" spans="1:7" x14ac:dyDescent="0.3">
      <c r="A9" s="8"/>
      <c r="B9" s="26"/>
      <c r="C9" s="16"/>
      <c r="D9" s="22"/>
      <c r="E9" s="12"/>
      <c r="F9" s="44"/>
      <c r="G9" s="61"/>
    </row>
    <row r="10" spans="1:7" x14ac:dyDescent="0.3">
      <c r="A10" s="8"/>
      <c r="B10" s="48" t="s">
        <v>12</v>
      </c>
      <c r="C10" s="16"/>
      <c r="D10" s="22">
        <v>23.12</v>
      </c>
      <c r="E10" s="12" t="s">
        <v>5</v>
      </c>
      <c r="F10" s="44"/>
      <c r="G10" s="61"/>
    </row>
    <row r="11" spans="1:7" x14ac:dyDescent="0.3">
      <c r="A11" s="8"/>
      <c r="B11" s="48"/>
      <c r="C11" s="16"/>
      <c r="D11" s="22"/>
      <c r="E11" s="12"/>
      <c r="F11" s="44"/>
      <c r="G11" s="61"/>
    </row>
    <row r="12" spans="1:7" x14ac:dyDescent="0.3">
      <c r="A12" s="8"/>
      <c r="B12" s="48" t="s">
        <v>13</v>
      </c>
      <c r="C12" s="16"/>
      <c r="D12" s="22">
        <v>3.2749999999999999</v>
      </c>
      <c r="E12" s="12" t="s">
        <v>8</v>
      </c>
      <c r="F12" s="44"/>
      <c r="G12" s="61"/>
    </row>
    <row r="13" spans="1:7" x14ac:dyDescent="0.3">
      <c r="A13" s="8"/>
      <c r="B13" s="48"/>
      <c r="C13" s="16"/>
      <c r="D13" s="22"/>
      <c r="E13" s="12"/>
      <c r="F13" s="44"/>
      <c r="G13" s="61"/>
    </row>
    <row r="14" spans="1:7" x14ac:dyDescent="0.3">
      <c r="A14" s="8"/>
      <c r="B14" s="49" t="s">
        <v>14</v>
      </c>
      <c r="C14" s="16"/>
      <c r="D14" s="22">
        <v>6.1499999999999995</v>
      </c>
      <c r="E14" s="12" t="s">
        <v>8</v>
      </c>
      <c r="F14" s="44"/>
      <c r="G14" s="61"/>
    </row>
    <row r="15" spans="1:7" x14ac:dyDescent="0.3">
      <c r="A15" s="8"/>
      <c r="B15" s="48"/>
      <c r="C15" s="16"/>
      <c r="D15" s="22"/>
      <c r="E15" s="12"/>
      <c r="F15" s="44"/>
      <c r="G15" s="61"/>
    </row>
    <row r="16" spans="1:7" x14ac:dyDescent="0.3">
      <c r="A16" s="8"/>
      <c r="B16" s="49" t="s">
        <v>15</v>
      </c>
      <c r="C16" s="16"/>
      <c r="D16" s="22">
        <v>2.94</v>
      </c>
      <c r="E16" s="12" t="s">
        <v>8</v>
      </c>
      <c r="F16" s="44"/>
      <c r="G16" s="61"/>
    </row>
    <row r="17" spans="1:7" x14ac:dyDescent="0.3">
      <c r="A17" s="8"/>
      <c r="B17" s="48"/>
      <c r="C17" s="16"/>
      <c r="D17" s="22"/>
      <c r="E17" s="12"/>
      <c r="F17" s="44"/>
      <c r="G17" s="61"/>
    </row>
    <row r="18" spans="1:7" x14ac:dyDescent="0.3">
      <c r="A18" s="8"/>
      <c r="B18" s="49" t="s">
        <v>16</v>
      </c>
      <c r="C18" s="16"/>
      <c r="D18" s="22">
        <v>10.004999999999999</v>
      </c>
      <c r="E18" s="12" t="s">
        <v>8</v>
      </c>
      <c r="F18" s="44"/>
      <c r="G18" s="61"/>
    </row>
    <row r="19" spans="1:7" x14ac:dyDescent="0.3">
      <c r="A19" s="8"/>
      <c r="B19" s="49"/>
      <c r="C19" s="16"/>
      <c r="D19" s="22"/>
      <c r="E19" s="12"/>
      <c r="F19" s="44"/>
      <c r="G19" s="62"/>
    </row>
    <row r="20" spans="1:7" x14ac:dyDescent="0.3">
      <c r="A20" s="1"/>
      <c r="B20" s="15"/>
      <c r="C20" s="16"/>
      <c r="D20" s="18"/>
      <c r="E20" s="19"/>
      <c r="F20" s="13"/>
      <c r="G20" s="63"/>
    </row>
    <row r="21" spans="1:7" x14ac:dyDescent="0.3">
      <c r="A21" s="1"/>
      <c r="B21" s="15"/>
      <c r="C21" s="21"/>
      <c r="D21" s="22"/>
      <c r="E21" s="12"/>
      <c r="F21" s="13"/>
      <c r="G21" s="63"/>
    </row>
    <row r="22" spans="1:7" ht="40.200000000000003" x14ac:dyDescent="0.3">
      <c r="A22" s="1"/>
      <c r="B22" s="40" t="s">
        <v>2</v>
      </c>
      <c r="C22" s="21"/>
      <c r="D22" s="22"/>
      <c r="E22" s="12"/>
      <c r="F22" s="13"/>
      <c r="G22" s="63"/>
    </row>
    <row r="23" spans="1:7" x14ac:dyDescent="0.3">
      <c r="A23" s="1"/>
      <c r="B23" s="25"/>
      <c r="C23" s="21"/>
      <c r="D23" s="22"/>
      <c r="E23" s="12"/>
      <c r="F23" s="13"/>
      <c r="G23" s="63"/>
    </row>
    <row r="24" spans="1:7" x14ac:dyDescent="0.3">
      <c r="A24" s="1"/>
      <c r="B24" s="26" t="s">
        <v>3</v>
      </c>
      <c r="C24" s="21"/>
      <c r="D24" s="22"/>
      <c r="E24" s="12"/>
      <c r="F24" s="13"/>
      <c r="G24" s="63"/>
    </row>
    <row r="25" spans="1:7" x14ac:dyDescent="0.3">
      <c r="A25" s="1"/>
      <c r="B25" s="26"/>
      <c r="C25" s="21"/>
      <c r="D25" s="22"/>
      <c r="E25" s="12"/>
      <c r="F25" s="13"/>
      <c r="G25" s="63"/>
    </row>
    <row r="26" spans="1:7" x14ac:dyDescent="0.3">
      <c r="A26" s="1"/>
      <c r="B26" s="27" t="s">
        <v>4</v>
      </c>
      <c r="C26" s="21"/>
      <c r="D26" s="22">
        <v>9.1499999999999986</v>
      </c>
      <c r="E26" s="12" t="s">
        <v>5</v>
      </c>
      <c r="F26" s="13"/>
      <c r="G26" s="63"/>
    </row>
    <row r="27" spans="1:7" x14ac:dyDescent="0.3">
      <c r="A27" s="1"/>
      <c r="B27" s="28"/>
      <c r="C27" s="21"/>
      <c r="D27" s="22"/>
      <c r="E27" s="12"/>
      <c r="F27" s="13"/>
      <c r="G27" s="63"/>
    </row>
    <row r="28" spans="1:7" ht="40.200000000000003" x14ac:dyDescent="0.3">
      <c r="A28" s="1"/>
      <c r="B28" s="54" t="s">
        <v>17</v>
      </c>
      <c r="C28" s="21"/>
      <c r="D28" s="22">
        <v>1.2809999999999999</v>
      </c>
      <c r="E28" s="12" t="s">
        <v>8</v>
      </c>
      <c r="F28" s="13"/>
      <c r="G28" s="63"/>
    </row>
    <row r="29" spans="1:7" x14ac:dyDescent="0.3">
      <c r="A29" s="1"/>
      <c r="B29" s="28"/>
      <c r="C29" s="21"/>
      <c r="D29" s="22"/>
      <c r="E29" s="12"/>
      <c r="F29" s="13"/>
      <c r="G29" s="63"/>
    </row>
    <row r="30" spans="1:7" x14ac:dyDescent="0.3">
      <c r="A30" s="1"/>
      <c r="B30" s="15" t="s">
        <v>6</v>
      </c>
      <c r="C30" s="21"/>
      <c r="D30" s="22"/>
      <c r="E30" s="12"/>
      <c r="F30" s="13"/>
      <c r="G30" s="63"/>
    </row>
    <row r="31" spans="1:7" x14ac:dyDescent="0.3">
      <c r="A31" s="1"/>
      <c r="B31" s="28"/>
      <c r="C31" s="21"/>
      <c r="D31" s="22"/>
      <c r="E31" s="12"/>
      <c r="F31" s="13"/>
      <c r="G31" s="63"/>
    </row>
    <row r="32" spans="1:7" x14ac:dyDescent="0.3">
      <c r="A32" s="1"/>
      <c r="B32" s="27" t="s">
        <v>7</v>
      </c>
      <c r="C32" s="21"/>
      <c r="D32" s="22">
        <v>18.213999999999999</v>
      </c>
      <c r="E32" s="12" t="s">
        <v>8</v>
      </c>
      <c r="F32" s="13"/>
      <c r="G32" s="63"/>
    </row>
    <row r="33" spans="2:7" ht="15" thickBot="1" x14ac:dyDescent="0.35">
      <c r="B33" s="51"/>
      <c r="C33" s="32"/>
      <c r="D33" s="33"/>
      <c r="E33" s="34"/>
      <c r="F33" s="35"/>
      <c r="G33" s="64"/>
    </row>
    <row r="34" spans="2:7" ht="15" thickTop="1" x14ac:dyDescent="0.3"/>
  </sheetData>
  <pageMargins left="0.7" right="0.7" top="0.75" bottom="0.75" header="0.3" footer="0.3"/>
  <pageSetup paperSize="9" scale="9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Zeros="0" view="pageBreakPreview" zoomScale="80" zoomScaleNormal="100" zoomScaleSheetLayoutView="80" workbookViewId="0">
      <selection activeCell="B30" sqref="B30"/>
    </sheetView>
  </sheetViews>
  <sheetFormatPr defaultRowHeight="14.4" x14ac:dyDescent="0.3"/>
  <cols>
    <col min="1" max="1" width="0.109375" style="36" customWidth="1"/>
    <col min="2" max="2" width="47.109375" style="15" customWidth="1"/>
    <col min="3" max="3" width="9.6640625" style="26" customWidth="1"/>
    <col min="4" max="4" width="9" style="37" customWidth="1"/>
    <col min="5" max="5" width="6.109375" style="38" customWidth="1"/>
    <col min="6" max="6" width="6.6640625" style="39" customWidth="1"/>
    <col min="7" max="7" width="13.6640625" style="67" customWidth="1"/>
    <col min="8" max="16384" width="8.88671875" style="14"/>
  </cols>
  <sheetData>
    <row r="1" spans="1:7" x14ac:dyDescent="0.3">
      <c r="A1" s="9"/>
      <c r="C1" s="21"/>
      <c r="D1" s="22"/>
      <c r="E1" s="12"/>
      <c r="F1" s="13"/>
      <c r="G1" s="63"/>
    </row>
    <row r="2" spans="1:7" x14ac:dyDescent="0.3">
      <c r="A2" s="9"/>
      <c r="C2" s="16"/>
      <c r="D2" s="11"/>
      <c r="E2" s="12"/>
      <c r="F2" s="13"/>
      <c r="G2" s="60"/>
    </row>
    <row r="3" spans="1:7" x14ac:dyDescent="0.3">
      <c r="A3" s="9"/>
      <c r="B3" s="10" t="s">
        <v>0</v>
      </c>
      <c r="C3" s="17"/>
      <c r="D3" s="18"/>
      <c r="E3" s="19"/>
      <c r="F3" s="13"/>
      <c r="G3" s="63"/>
    </row>
    <row r="4" spans="1:7" x14ac:dyDescent="0.3">
      <c r="A4" s="9"/>
      <c r="C4" s="16"/>
      <c r="D4" s="18"/>
      <c r="E4" s="19"/>
      <c r="F4" s="13"/>
      <c r="G4" s="63"/>
    </row>
    <row r="5" spans="1:7" x14ac:dyDescent="0.3">
      <c r="A5" s="9"/>
      <c r="B5" s="20" t="s">
        <v>1</v>
      </c>
      <c r="C5" s="21"/>
      <c r="D5" s="22"/>
      <c r="E5" s="12"/>
      <c r="F5" s="13"/>
      <c r="G5" s="63"/>
    </row>
    <row r="6" spans="1:7" x14ac:dyDescent="0.3">
      <c r="A6" s="9"/>
      <c r="C6" s="21"/>
      <c r="D6" s="22"/>
      <c r="E6" s="12"/>
      <c r="F6" s="13"/>
      <c r="G6" s="63"/>
    </row>
    <row r="7" spans="1:7" ht="40.200000000000003" x14ac:dyDescent="0.3">
      <c r="A7" s="9"/>
      <c r="B7" s="40" t="s">
        <v>2</v>
      </c>
      <c r="C7" s="21"/>
      <c r="D7" s="22"/>
      <c r="E7" s="12"/>
      <c r="F7" s="13"/>
      <c r="G7" s="63"/>
    </row>
    <row r="8" spans="1:7" x14ac:dyDescent="0.3">
      <c r="A8" s="9"/>
      <c r="B8" s="25"/>
      <c r="C8" s="21"/>
      <c r="D8" s="22"/>
      <c r="E8" s="12"/>
      <c r="F8" s="13"/>
      <c r="G8" s="63"/>
    </row>
    <row r="9" spans="1:7" x14ac:dyDescent="0.3">
      <c r="A9" s="9"/>
      <c r="B9" s="26" t="s">
        <v>3</v>
      </c>
      <c r="C9" s="21"/>
      <c r="D9" s="22"/>
      <c r="E9" s="12"/>
      <c r="F9" s="13"/>
      <c r="G9" s="63"/>
    </row>
    <row r="10" spans="1:7" x14ac:dyDescent="0.3">
      <c r="A10" s="9"/>
      <c r="B10" s="26"/>
      <c r="C10" s="21"/>
      <c r="D10" s="22"/>
      <c r="E10" s="12"/>
      <c r="F10" s="13"/>
      <c r="G10" s="63"/>
    </row>
    <row r="11" spans="1:7" x14ac:dyDescent="0.3">
      <c r="A11" s="9"/>
      <c r="B11" s="27" t="s">
        <v>4</v>
      </c>
      <c r="C11" s="21"/>
      <c r="D11" s="22">
        <v>5.67</v>
      </c>
      <c r="E11" s="12" t="s">
        <v>5</v>
      </c>
      <c r="F11" s="13"/>
      <c r="G11" s="63">
        <f>D11*F11</f>
        <v>0</v>
      </c>
    </row>
    <row r="12" spans="1:7" x14ac:dyDescent="0.3">
      <c r="A12" s="9"/>
      <c r="B12" s="28"/>
      <c r="C12" s="21"/>
      <c r="D12" s="22"/>
      <c r="E12" s="12"/>
      <c r="F12" s="13"/>
      <c r="G12" s="63">
        <f t="shared" ref="G12:G31" si="0">D12*F12</f>
        <v>0</v>
      </c>
    </row>
    <row r="13" spans="1:7" ht="40.200000000000003" x14ac:dyDescent="0.3">
      <c r="A13" s="9"/>
      <c r="B13" s="54" t="s">
        <v>17</v>
      </c>
      <c r="C13" s="21"/>
      <c r="D13" s="22">
        <v>0.9</v>
      </c>
      <c r="E13" s="12" t="s">
        <v>8</v>
      </c>
      <c r="F13" s="13"/>
      <c r="G13" s="63">
        <f t="shared" si="0"/>
        <v>0</v>
      </c>
    </row>
    <row r="14" spans="1:7" x14ac:dyDescent="0.3">
      <c r="A14" s="9"/>
      <c r="B14" s="28"/>
      <c r="C14" s="21"/>
      <c r="D14" s="22"/>
      <c r="E14" s="12"/>
      <c r="F14" s="13"/>
      <c r="G14" s="63">
        <f t="shared" si="0"/>
        <v>0</v>
      </c>
    </row>
    <row r="15" spans="1:7" x14ac:dyDescent="0.3">
      <c r="A15" s="9"/>
      <c r="B15" s="15" t="s">
        <v>6</v>
      </c>
      <c r="C15" s="21"/>
      <c r="D15" s="22"/>
      <c r="E15" s="12"/>
      <c r="F15" s="13"/>
      <c r="G15" s="63">
        <f t="shared" si="0"/>
        <v>0</v>
      </c>
    </row>
    <row r="16" spans="1:7" x14ac:dyDescent="0.3">
      <c r="A16" s="9"/>
      <c r="B16" s="28"/>
      <c r="C16" s="21"/>
      <c r="D16" s="22"/>
      <c r="E16" s="12"/>
      <c r="F16" s="13"/>
      <c r="G16" s="63">
        <f t="shared" si="0"/>
        <v>0</v>
      </c>
    </row>
    <row r="17" spans="1:7" x14ac:dyDescent="0.3">
      <c r="A17" s="9"/>
      <c r="B17" s="27" t="s">
        <v>7</v>
      </c>
      <c r="C17" s="21"/>
      <c r="D17" s="22">
        <v>15.424000000000001</v>
      </c>
      <c r="E17" s="12" t="s">
        <v>8</v>
      </c>
      <c r="F17" s="13"/>
      <c r="G17" s="63">
        <f t="shared" si="0"/>
        <v>0</v>
      </c>
    </row>
    <row r="18" spans="1:7" x14ac:dyDescent="0.3">
      <c r="A18" s="9"/>
      <c r="B18" s="27"/>
      <c r="C18" s="21"/>
      <c r="D18" s="22"/>
      <c r="E18" s="12"/>
      <c r="F18" s="13"/>
      <c r="G18" s="63">
        <f t="shared" si="0"/>
        <v>0</v>
      </c>
    </row>
    <row r="19" spans="1:7" ht="40.200000000000003" x14ac:dyDescent="0.3">
      <c r="A19" s="42"/>
      <c r="B19" s="46" t="s">
        <v>10</v>
      </c>
      <c r="C19" s="16"/>
      <c r="D19" s="43"/>
      <c r="E19" s="12"/>
      <c r="F19" s="44"/>
      <c r="G19" s="63">
        <f t="shared" si="0"/>
        <v>0</v>
      </c>
    </row>
    <row r="20" spans="1:7" x14ac:dyDescent="0.3">
      <c r="A20" s="42"/>
      <c r="B20" s="47"/>
      <c r="C20" s="16"/>
      <c r="D20" s="43"/>
      <c r="E20" s="12"/>
      <c r="F20" s="44"/>
      <c r="G20" s="63">
        <f t="shared" si="0"/>
        <v>0</v>
      </c>
    </row>
    <row r="21" spans="1:7" x14ac:dyDescent="0.3">
      <c r="A21" s="42"/>
      <c r="B21" s="26" t="s">
        <v>11</v>
      </c>
      <c r="C21" s="16"/>
      <c r="D21" s="43"/>
      <c r="E21" s="12"/>
      <c r="F21" s="44"/>
      <c r="G21" s="63">
        <f t="shared" si="0"/>
        <v>0</v>
      </c>
    </row>
    <row r="22" spans="1:7" x14ac:dyDescent="0.3">
      <c r="A22" s="42"/>
      <c r="B22" s="26"/>
      <c r="C22" s="16"/>
      <c r="D22" s="43"/>
      <c r="E22" s="12"/>
      <c r="F22" s="44"/>
      <c r="G22" s="63">
        <f t="shared" si="0"/>
        <v>0</v>
      </c>
    </row>
    <row r="23" spans="1:7" x14ac:dyDescent="0.3">
      <c r="A23" s="42"/>
      <c r="B23" s="48" t="s">
        <v>12</v>
      </c>
      <c r="C23" s="16"/>
      <c r="D23" s="43">
        <v>30.21</v>
      </c>
      <c r="E23" s="12" t="s">
        <v>5</v>
      </c>
      <c r="F23" s="44"/>
      <c r="G23" s="63">
        <f t="shared" si="0"/>
        <v>0</v>
      </c>
    </row>
    <row r="24" spans="1:7" x14ac:dyDescent="0.3">
      <c r="A24" s="42"/>
      <c r="B24" s="48"/>
      <c r="C24" s="16"/>
      <c r="D24" s="43"/>
      <c r="E24" s="12"/>
      <c r="F24" s="44"/>
      <c r="G24" s="63">
        <f t="shared" si="0"/>
        <v>0</v>
      </c>
    </row>
    <row r="25" spans="1:7" x14ac:dyDescent="0.3">
      <c r="A25" s="42"/>
      <c r="B25" s="48" t="s">
        <v>13</v>
      </c>
      <c r="C25" s="16"/>
      <c r="D25" s="43">
        <v>2.9000000000000004</v>
      </c>
      <c r="E25" s="12" t="s">
        <v>8</v>
      </c>
      <c r="F25" s="44"/>
      <c r="G25" s="63">
        <f t="shared" si="0"/>
        <v>0</v>
      </c>
    </row>
    <row r="26" spans="1:7" x14ac:dyDescent="0.3">
      <c r="A26" s="42"/>
      <c r="B26" s="48"/>
      <c r="C26" s="16"/>
      <c r="D26" s="43"/>
      <c r="E26" s="12"/>
      <c r="F26" s="44"/>
      <c r="G26" s="63">
        <f t="shared" si="0"/>
        <v>0</v>
      </c>
    </row>
    <row r="27" spans="1:7" x14ac:dyDescent="0.3">
      <c r="A27" s="42"/>
      <c r="B27" s="49" t="s">
        <v>14</v>
      </c>
      <c r="C27" s="16"/>
      <c r="D27" s="43">
        <v>6.1000000000000005</v>
      </c>
      <c r="E27" s="12" t="s">
        <v>8</v>
      </c>
      <c r="F27" s="44"/>
      <c r="G27" s="63">
        <f t="shared" si="0"/>
        <v>0</v>
      </c>
    </row>
    <row r="28" spans="1:7" x14ac:dyDescent="0.3">
      <c r="A28" s="42"/>
      <c r="B28" s="48"/>
      <c r="C28" s="16"/>
      <c r="D28" s="43"/>
      <c r="E28" s="12"/>
      <c r="F28" s="44"/>
      <c r="G28" s="63">
        <f t="shared" si="0"/>
        <v>0</v>
      </c>
    </row>
    <row r="29" spans="1:7" x14ac:dyDescent="0.3">
      <c r="A29" s="42"/>
      <c r="B29" s="49" t="s">
        <v>15</v>
      </c>
      <c r="C29" s="16"/>
      <c r="D29" s="43">
        <v>3.2030000000000003</v>
      </c>
      <c r="E29" s="12" t="s">
        <v>8</v>
      </c>
      <c r="F29" s="44"/>
      <c r="G29" s="63">
        <f t="shared" si="0"/>
        <v>0</v>
      </c>
    </row>
    <row r="30" spans="1:7" x14ac:dyDescent="0.3">
      <c r="A30" s="42"/>
      <c r="B30" s="48"/>
      <c r="C30" s="16"/>
      <c r="D30" s="43"/>
      <c r="E30" s="12"/>
      <c r="F30" s="44"/>
      <c r="G30" s="63">
        <f t="shared" si="0"/>
        <v>0</v>
      </c>
    </row>
    <row r="31" spans="1:7" x14ac:dyDescent="0.3">
      <c r="A31" s="42"/>
      <c r="B31" s="49" t="s">
        <v>16</v>
      </c>
      <c r="C31" s="16"/>
      <c r="D31" s="43">
        <v>6.8090000000000011</v>
      </c>
      <c r="E31" s="12" t="s">
        <v>8</v>
      </c>
      <c r="F31" s="44"/>
      <c r="G31" s="63">
        <f t="shared" si="0"/>
        <v>0</v>
      </c>
    </row>
    <row r="32" spans="1:7" ht="15" thickBot="1" x14ac:dyDescent="0.35">
      <c r="A32" s="55"/>
      <c r="B32" s="56"/>
      <c r="C32" s="57"/>
      <c r="D32" s="58"/>
      <c r="E32" s="34"/>
      <c r="F32" s="59"/>
      <c r="G32" s="66">
        <f>SUM(G1:G31)</f>
        <v>0</v>
      </c>
    </row>
    <row r="33" ht="15" thickTop="1" x14ac:dyDescent="0.3"/>
  </sheetData>
  <pageMargins left="0.7" right="0.7" top="0.75" bottom="0.75" header="0.3" footer="0.3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Sheet</vt:lpstr>
      <vt:lpstr>Type 4a</vt:lpstr>
      <vt:lpstr>Type 4b</vt:lpstr>
      <vt:lpstr>Type 7</vt:lpstr>
      <vt:lpstr>Type 8</vt:lpstr>
      <vt:lpstr>'Summary Sheet'!Print_Area</vt:lpstr>
      <vt:lpstr>'Type 4a'!Print_Area</vt:lpstr>
      <vt:lpstr>'Type 4b'!Print_Area</vt:lpstr>
      <vt:lpstr>'Type 7'!Print_Area</vt:lpstr>
      <vt:lpstr>'Type 8'!Print_Area</vt:lpstr>
    </vt:vector>
  </TitlesOfParts>
  <Company>Northumberland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Allsopp</dc:creator>
  <cp:lastModifiedBy>Daniel Allsopp</cp:lastModifiedBy>
  <dcterms:created xsi:type="dcterms:W3CDTF">2019-07-23T08:21:15Z</dcterms:created>
  <dcterms:modified xsi:type="dcterms:W3CDTF">2019-07-30T11:32:29Z</dcterms:modified>
</cp:coreProperties>
</file>