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70" windowHeight="12255"/>
  </bookViews>
  <sheets>
    <sheet name="Sheet1" sheetId="1" r:id="rId1"/>
  </sheets>
  <definedNames>
    <definedName name="_xlnm.Print_Area" localSheetId="0">Sheet1!$A$1:$K$32</definedName>
  </definedNames>
  <calcPr calcId="145621"/>
</workbook>
</file>

<file path=xl/calcChain.xml><?xml version="1.0" encoding="utf-8"?>
<calcChain xmlns="http://schemas.openxmlformats.org/spreadsheetml/2006/main">
  <c r="K28" i="1" l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29" i="1" s="1"/>
</calcChain>
</file>

<file path=xl/sharedStrings.xml><?xml version="1.0" encoding="utf-8"?>
<sst xmlns="http://schemas.openxmlformats.org/spreadsheetml/2006/main" count="199" uniqueCount="82">
  <si>
    <t>CENTRAL BOILERHOUSE</t>
  </si>
  <si>
    <t>CHATTERLEY WHITFIELD (SITE)</t>
  </si>
  <si>
    <t>CIVIC CENTRE</t>
  </si>
  <si>
    <t>FENTON MANOR POOL/SPORTS CENTRE</t>
  </si>
  <si>
    <t>FORMER SPODE SITE</t>
  </si>
  <si>
    <t>LONGTON MARKET</t>
  </si>
  <si>
    <t>POTTERIES MUSEUM AND ART GALLERY</t>
  </si>
  <si>
    <t>REGENT CENTRE (SOCIAL SERVICES)</t>
  </si>
  <si>
    <t>Address Line 1</t>
  </si>
  <si>
    <t>Address Line 2</t>
  </si>
  <si>
    <t>off Tunstall Road ST6 8UN</t>
  </si>
  <si>
    <t>Glebe Street ST4 1RN</t>
  </si>
  <si>
    <t>DIMENSIONS Leisure Centre</t>
  </si>
  <si>
    <t>Scotia Road ST6 4ET</t>
  </si>
  <si>
    <t>Off City Road ST4 2RR</t>
  </si>
  <si>
    <t>Transport Lane ST3 1LA</t>
  </si>
  <si>
    <t>Regent Road ST1 1EG</t>
  </si>
  <si>
    <t>Warner Street ST1 3DR</t>
  </si>
  <si>
    <t>Quantity</t>
  </si>
  <si>
    <t>Cost per Visit</t>
  </si>
  <si>
    <t>Total</t>
  </si>
  <si>
    <t>2 Hour call-out rate, to include a minimum of 1 hour on site - during normal working hours</t>
  </si>
  <si>
    <t>2 Hour call-out rate, to include a minimum of 1 hour on site - outside normal working hours</t>
  </si>
  <si>
    <t>Contractors Uplift on material cost</t>
  </si>
  <si>
    <t>%</t>
  </si>
  <si>
    <t>Location</t>
  </si>
  <si>
    <t>Voltage</t>
  </si>
  <si>
    <t>External</t>
  </si>
  <si>
    <t>300kVA</t>
  </si>
  <si>
    <t>11/6.6kV</t>
  </si>
  <si>
    <t>Internal</t>
  </si>
  <si>
    <t>500kVA</t>
  </si>
  <si>
    <t>11kV</t>
  </si>
  <si>
    <t>Type</t>
  </si>
  <si>
    <t>Transformer</t>
  </si>
  <si>
    <t>140 gallons</t>
  </si>
  <si>
    <t>124 gallons</t>
  </si>
  <si>
    <t>490 litres</t>
  </si>
  <si>
    <t>1000kVA</t>
  </si>
  <si>
    <t>764 litres</t>
  </si>
  <si>
    <t>587 litres</t>
  </si>
  <si>
    <t>HV Switchgear</t>
  </si>
  <si>
    <t>454 litres</t>
  </si>
  <si>
    <t>630 litres</t>
  </si>
  <si>
    <t>947 litres</t>
  </si>
  <si>
    <t>Material Cost (Provisional Sum, to be expended as instructed to carry out work on this contract)</t>
  </si>
  <si>
    <t>Number of visits</t>
  </si>
  <si>
    <t>Item</t>
  </si>
  <si>
    <t>Hours</t>
  </si>
  <si>
    <t>Daywork Rate (per Hour) for hours in excess of call-out period</t>
  </si>
  <si>
    <t>LV Fuseboard/Pillar</t>
  </si>
  <si>
    <t>WEIGHBRIDGE SITE</t>
  </si>
  <si>
    <t xml:space="preserve"> Cromer Road ST1 6AY</t>
  </si>
  <si>
    <t xml:space="preserve"> Internal</t>
  </si>
  <si>
    <t xml:space="preserve">500 kVA </t>
  </si>
  <si>
    <t xml:space="preserve">11 kV </t>
  </si>
  <si>
    <t>N/A</t>
  </si>
  <si>
    <t>Lucy SF6</t>
  </si>
  <si>
    <t>Long &amp; Crawford T4GF3 (Oil)</t>
  </si>
  <si>
    <t xml:space="preserve">11kV </t>
  </si>
  <si>
    <t>11 kV</t>
  </si>
  <si>
    <t>TX coupled Long &amp; Crawford GF3 (Oil)</t>
  </si>
  <si>
    <t xml:space="preserve">ABB TX coupled. </t>
  </si>
  <si>
    <t>433 V</t>
  </si>
  <si>
    <t xml:space="preserve">Extenal </t>
  </si>
  <si>
    <t>Long &amp; Crawford T4GF3/ Stand alone metering unit (Oil)</t>
  </si>
  <si>
    <t>Long &amp; Crawford T4GF3 direct coupled metering unit (Oil)</t>
  </si>
  <si>
    <t>Volume of Oil</t>
  </si>
  <si>
    <t xml:space="preserve">Merlin Gerin Ringmaster RN2, 630 A SF6/ Merlin Gerin MU2 </t>
  </si>
  <si>
    <t xml:space="preserve">Merlin Gerin Ringmaster RN2, 630 A SF6/ Direct coupled Merlin Gerin MU2 </t>
  </si>
  <si>
    <t>Long &amp; Crawford T4GF3</t>
  </si>
  <si>
    <t>1000 kVA</t>
  </si>
  <si>
    <t>11 kV/ 6.6 kV</t>
  </si>
  <si>
    <t>995 Litres</t>
  </si>
  <si>
    <t>3 panel Merlin Gerin Ringmaster switchboard SF6</t>
  </si>
  <si>
    <t>Brush Electrical, oil filled fuse switch</t>
  </si>
  <si>
    <t xml:space="preserve">Long &amp; Crawford GF3/B </t>
  </si>
  <si>
    <t>Rating/Equipment</t>
  </si>
  <si>
    <t>Routine/Water Content, Dissolved Gas,  Polychlorinated Biphenyl &amp; Furans Analysis </t>
  </si>
  <si>
    <t>We confirm that the cost per visit is to include the following works, this is an addendum to the specification and shown on Issue Nr. 5 :</t>
  </si>
  <si>
    <t xml:space="preserve">Frequency of visits </t>
  </si>
  <si>
    <t>yearly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</si>
</sst>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44" fontId="3" fillId="0" borderId="1" xfId="0" applyNumberFormat="1" applyFont="1" applyBorder="1"/>
    <xf numFmtId="44" fontId="3" fillId="0" borderId="6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44" fontId="3" fillId="0" borderId="8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4" fontId="3" fillId="0" borderId="2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44" fontId="3" fillId="0" borderId="1" xfId="0" applyNumberFormat="1" applyFont="1" applyFill="1" applyBorder="1"/>
    <xf numFmtId="4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A28" sqref="A28:B28"/>
    </sheetView>
  </sheetViews>
  <sheetFormatPr defaultRowHeight="15" x14ac:dyDescent="0.25"/>
  <cols>
    <col min="1" max="1" width="44.140625" bestFit="1" customWidth="1"/>
    <col min="2" max="2" width="26.28515625" bestFit="1" customWidth="1"/>
    <col min="3" max="3" width="10.7109375" style="31" customWidth="1"/>
    <col min="4" max="4" width="19.7109375" customWidth="1"/>
    <col min="5" max="5" width="58" style="31" customWidth="1"/>
    <col min="6" max="6" width="13.140625" bestFit="1" customWidth="1"/>
    <col min="7" max="7" width="14.5703125" bestFit="1" customWidth="1"/>
    <col min="9" max="9" width="14.140625" customWidth="1"/>
    <col min="10" max="10" width="15.5703125" customWidth="1"/>
    <col min="11" max="11" width="12.7109375" customWidth="1"/>
  </cols>
  <sheetData>
    <row r="1" spans="1:11" ht="30" x14ac:dyDescent="0.25">
      <c r="A1" s="2" t="s">
        <v>8</v>
      </c>
      <c r="B1" s="8" t="s">
        <v>9</v>
      </c>
      <c r="C1" s="27" t="s">
        <v>25</v>
      </c>
      <c r="D1" s="8" t="s">
        <v>33</v>
      </c>
      <c r="E1" s="27" t="s">
        <v>77</v>
      </c>
      <c r="F1" s="8" t="s">
        <v>26</v>
      </c>
      <c r="G1" s="8" t="s">
        <v>67</v>
      </c>
      <c r="H1" s="2" t="s">
        <v>18</v>
      </c>
      <c r="I1" s="58" t="s">
        <v>80</v>
      </c>
      <c r="J1" s="2" t="s">
        <v>19</v>
      </c>
      <c r="K1" s="2" t="s">
        <v>20</v>
      </c>
    </row>
    <row r="2" spans="1:11" x14ac:dyDescent="0.25">
      <c r="A2" s="3" t="s">
        <v>0</v>
      </c>
      <c r="B2" s="10" t="s">
        <v>17</v>
      </c>
      <c r="C2" s="16" t="s">
        <v>30</v>
      </c>
      <c r="D2" s="13" t="s">
        <v>34</v>
      </c>
      <c r="E2" s="16" t="s">
        <v>31</v>
      </c>
      <c r="F2" s="13" t="s">
        <v>32</v>
      </c>
      <c r="G2" s="13" t="s">
        <v>35</v>
      </c>
      <c r="H2" s="7">
        <v>1</v>
      </c>
      <c r="I2" s="7" t="s">
        <v>81</v>
      </c>
      <c r="J2" s="11"/>
      <c r="K2" s="11">
        <f>H2*J2</f>
        <v>0</v>
      </c>
    </row>
    <row r="3" spans="1:11" x14ac:dyDescent="0.25">
      <c r="A3" s="3" t="s">
        <v>0</v>
      </c>
      <c r="B3" s="10" t="s">
        <v>17</v>
      </c>
      <c r="C3" s="16" t="s">
        <v>30</v>
      </c>
      <c r="D3" s="13" t="s">
        <v>41</v>
      </c>
      <c r="E3" s="16" t="s">
        <v>68</v>
      </c>
      <c r="F3" s="13" t="s">
        <v>60</v>
      </c>
      <c r="G3" s="13" t="s">
        <v>56</v>
      </c>
      <c r="H3" s="7">
        <v>1</v>
      </c>
      <c r="I3" s="7" t="s">
        <v>81</v>
      </c>
      <c r="J3" s="11"/>
      <c r="K3" s="11">
        <f>H3*J3</f>
        <v>0</v>
      </c>
    </row>
    <row r="4" spans="1:11" s="26" customFormat="1" x14ac:dyDescent="0.2">
      <c r="A4" s="3" t="s">
        <v>0</v>
      </c>
      <c r="B4" s="24" t="s">
        <v>17</v>
      </c>
      <c r="C4" s="16" t="s">
        <v>30</v>
      </c>
      <c r="D4" s="16" t="s">
        <v>41</v>
      </c>
      <c r="E4" s="16" t="s">
        <v>74</v>
      </c>
      <c r="F4" s="32" t="s">
        <v>60</v>
      </c>
      <c r="G4" s="16" t="s">
        <v>56</v>
      </c>
      <c r="H4" s="33">
        <v>1</v>
      </c>
      <c r="I4" s="7" t="s">
        <v>81</v>
      </c>
      <c r="J4" s="25"/>
      <c r="K4" s="11">
        <f>H4*J4</f>
        <v>0</v>
      </c>
    </row>
    <row r="5" spans="1:11" x14ac:dyDescent="0.25">
      <c r="A5" s="3" t="s">
        <v>1</v>
      </c>
      <c r="B5" s="9" t="s">
        <v>10</v>
      </c>
      <c r="C5" s="16" t="s">
        <v>27</v>
      </c>
      <c r="D5" s="13" t="s">
        <v>34</v>
      </c>
      <c r="E5" s="16" t="s">
        <v>28</v>
      </c>
      <c r="F5" s="14" t="s">
        <v>29</v>
      </c>
      <c r="G5" s="13" t="s">
        <v>36</v>
      </c>
      <c r="H5" s="7">
        <v>1</v>
      </c>
      <c r="I5" s="7" t="s">
        <v>81</v>
      </c>
      <c r="J5" s="11"/>
      <c r="K5" s="11">
        <f t="shared" ref="K5:K25" si="0">H5*J5</f>
        <v>0</v>
      </c>
    </row>
    <row r="6" spans="1:11" x14ac:dyDescent="0.25">
      <c r="A6" s="3" t="s">
        <v>2</v>
      </c>
      <c r="B6" s="10" t="s">
        <v>11</v>
      </c>
      <c r="C6" s="16" t="s">
        <v>30</v>
      </c>
      <c r="D6" s="13" t="s">
        <v>34</v>
      </c>
      <c r="E6" s="16" t="s">
        <v>31</v>
      </c>
      <c r="F6" s="13" t="s">
        <v>32</v>
      </c>
      <c r="G6" s="13" t="s">
        <v>37</v>
      </c>
      <c r="H6" s="7">
        <v>1</v>
      </c>
      <c r="I6" s="7" t="s">
        <v>81</v>
      </c>
      <c r="J6" s="11"/>
      <c r="K6" s="11">
        <f t="shared" si="0"/>
        <v>0</v>
      </c>
    </row>
    <row r="7" spans="1:11" x14ac:dyDescent="0.25">
      <c r="A7" s="5" t="s">
        <v>12</v>
      </c>
      <c r="B7" s="10" t="s">
        <v>13</v>
      </c>
      <c r="C7" s="16" t="s">
        <v>30</v>
      </c>
      <c r="D7" s="13" t="s">
        <v>34</v>
      </c>
      <c r="E7" s="16" t="s">
        <v>38</v>
      </c>
      <c r="F7" s="13" t="s">
        <v>32</v>
      </c>
      <c r="G7" s="13" t="s">
        <v>39</v>
      </c>
      <c r="H7" s="7">
        <v>1</v>
      </c>
      <c r="I7" s="7" t="s">
        <v>81</v>
      </c>
      <c r="J7" s="11"/>
      <c r="K7" s="11">
        <f t="shared" si="0"/>
        <v>0</v>
      </c>
    </row>
    <row r="8" spans="1:11" x14ac:dyDescent="0.25">
      <c r="A8" s="5" t="s">
        <v>12</v>
      </c>
      <c r="B8" s="10" t="s">
        <v>13</v>
      </c>
      <c r="C8" s="16" t="s">
        <v>30</v>
      </c>
      <c r="D8" s="13" t="s">
        <v>41</v>
      </c>
      <c r="E8" s="16" t="s">
        <v>66</v>
      </c>
      <c r="F8" s="13" t="s">
        <v>59</v>
      </c>
      <c r="G8" s="13" t="s">
        <v>56</v>
      </c>
      <c r="H8" s="7">
        <v>1</v>
      </c>
      <c r="I8" s="7" t="s">
        <v>81</v>
      </c>
      <c r="J8" s="11"/>
      <c r="K8" s="11">
        <f t="shared" si="0"/>
        <v>0</v>
      </c>
    </row>
    <row r="9" spans="1:11" x14ac:dyDescent="0.25">
      <c r="A9" s="3" t="s">
        <v>3</v>
      </c>
      <c r="B9" s="15" t="s">
        <v>14</v>
      </c>
      <c r="C9" s="16" t="s">
        <v>27</v>
      </c>
      <c r="D9" s="13" t="s">
        <v>34</v>
      </c>
      <c r="E9" s="16" t="s">
        <v>38</v>
      </c>
      <c r="F9" s="13" t="s">
        <v>32</v>
      </c>
      <c r="G9" s="13" t="s">
        <v>40</v>
      </c>
      <c r="H9" s="7">
        <v>1</v>
      </c>
      <c r="I9" s="7" t="s">
        <v>81</v>
      </c>
      <c r="J9" s="11"/>
      <c r="K9" s="11">
        <f t="shared" si="0"/>
        <v>0</v>
      </c>
    </row>
    <row r="10" spans="1:11" ht="28.5" customHeight="1" x14ac:dyDescent="0.25">
      <c r="A10" s="3" t="s">
        <v>3</v>
      </c>
      <c r="B10" s="15" t="s">
        <v>14</v>
      </c>
      <c r="C10" s="16" t="s">
        <v>27</v>
      </c>
      <c r="D10" s="13" t="s">
        <v>41</v>
      </c>
      <c r="E10" s="16" t="s">
        <v>61</v>
      </c>
      <c r="F10" s="13" t="s">
        <v>60</v>
      </c>
      <c r="G10" s="13" t="s">
        <v>56</v>
      </c>
      <c r="H10" s="7">
        <v>1</v>
      </c>
      <c r="I10" s="7" t="s">
        <v>81</v>
      </c>
      <c r="J10" s="11"/>
      <c r="K10" s="11">
        <f t="shared" si="0"/>
        <v>0</v>
      </c>
    </row>
    <row r="11" spans="1:11" s="31" customFormat="1" ht="28.5" x14ac:dyDescent="0.2">
      <c r="A11" s="47" t="s">
        <v>3</v>
      </c>
      <c r="B11" s="19" t="s">
        <v>14</v>
      </c>
      <c r="C11" s="21" t="s">
        <v>30</v>
      </c>
      <c r="D11" s="16" t="s">
        <v>41</v>
      </c>
      <c r="E11" s="16" t="s">
        <v>69</v>
      </c>
      <c r="F11" s="16" t="s">
        <v>60</v>
      </c>
      <c r="G11" s="16" t="s">
        <v>56</v>
      </c>
      <c r="H11" s="33">
        <v>1</v>
      </c>
      <c r="I11" s="7" t="s">
        <v>81</v>
      </c>
      <c r="J11" s="46"/>
      <c r="K11" s="46">
        <f>H11*J11</f>
        <v>0</v>
      </c>
    </row>
    <row r="12" spans="1:11" s="31" customFormat="1" ht="14.25" customHeight="1" x14ac:dyDescent="0.2">
      <c r="A12" s="47" t="s">
        <v>3</v>
      </c>
      <c r="B12" s="19" t="s">
        <v>14</v>
      </c>
      <c r="C12" s="21" t="s">
        <v>64</v>
      </c>
      <c r="D12" s="16" t="s">
        <v>50</v>
      </c>
      <c r="E12" s="16" t="s">
        <v>62</v>
      </c>
      <c r="F12" s="16" t="s">
        <v>63</v>
      </c>
      <c r="G12" s="16" t="s">
        <v>56</v>
      </c>
      <c r="H12" s="33">
        <v>1</v>
      </c>
      <c r="I12" s="7" t="s">
        <v>81</v>
      </c>
      <c r="J12" s="46"/>
      <c r="K12" s="46">
        <f t="shared" si="0"/>
        <v>0</v>
      </c>
    </row>
    <row r="13" spans="1:11" x14ac:dyDescent="0.25">
      <c r="A13" s="3" t="s">
        <v>4</v>
      </c>
      <c r="B13" s="10" t="s">
        <v>17</v>
      </c>
      <c r="C13" s="16" t="s">
        <v>30</v>
      </c>
      <c r="D13" s="13" t="s">
        <v>34</v>
      </c>
      <c r="E13" s="16" t="s">
        <v>38</v>
      </c>
      <c r="F13" s="16" t="s">
        <v>32</v>
      </c>
      <c r="G13" s="16" t="s">
        <v>44</v>
      </c>
      <c r="H13" s="7">
        <v>1</v>
      </c>
      <c r="I13" s="7" t="s">
        <v>81</v>
      </c>
      <c r="J13" s="11"/>
      <c r="K13" s="11">
        <f t="shared" si="0"/>
        <v>0</v>
      </c>
    </row>
    <row r="14" spans="1:11" x14ac:dyDescent="0.25">
      <c r="A14" s="3" t="s">
        <v>4</v>
      </c>
      <c r="B14" s="10" t="s">
        <v>17</v>
      </c>
      <c r="C14" s="16" t="s">
        <v>30</v>
      </c>
      <c r="D14" s="13" t="s">
        <v>41</v>
      </c>
      <c r="E14" s="16" t="s">
        <v>58</v>
      </c>
      <c r="F14" s="13" t="s">
        <v>60</v>
      </c>
      <c r="G14" s="13" t="s">
        <v>56</v>
      </c>
      <c r="H14" s="7">
        <v>1</v>
      </c>
      <c r="I14" s="7" t="s">
        <v>81</v>
      </c>
      <c r="J14" s="11"/>
      <c r="K14" s="11">
        <f t="shared" si="0"/>
        <v>0</v>
      </c>
    </row>
    <row r="15" spans="1:11" x14ac:dyDescent="0.25">
      <c r="A15" s="3" t="s">
        <v>4</v>
      </c>
      <c r="B15" s="10" t="s">
        <v>17</v>
      </c>
      <c r="C15" s="16" t="s">
        <v>30</v>
      </c>
      <c r="D15" s="13" t="s">
        <v>41</v>
      </c>
      <c r="E15" s="16" t="s">
        <v>70</v>
      </c>
      <c r="F15" s="13" t="s">
        <v>60</v>
      </c>
      <c r="G15" s="13" t="s">
        <v>56</v>
      </c>
      <c r="H15" s="7">
        <v>1</v>
      </c>
      <c r="I15" s="7" t="s">
        <v>81</v>
      </c>
      <c r="J15" s="11"/>
      <c r="K15" s="11">
        <f t="shared" si="0"/>
        <v>0</v>
      </c>
    </row>
    <row r="16" spans="1:11" x14ac:dyDescent="0.25">
      <c r="A16" s="3" t="s">
        <v>5</v>
      </c>
      <c r="B16" s="17" t="s">
        <v>15</v>
      </c>
      <c r="C16" s="28" t="s">
        <v>30</v>
      </c>
      <c r="D16" s="18" t="s">
        <v>34</v>
      </c>
      <c r="E16" s="28" t="s">
        <v>31</v>
      </c>
      <c r="F16" s="18" t="s">
        <v>32</v>
      </c>
      <c r="G16" s="18" t="s">
        <v>42</v>
      </c>
      <c r="H16" s="7">
        <v>1</v>
      </c>
      <c r="I16" s="7" t="s">
        <v>81</v>
      </c>
      <c r="J16" s="11"/>
      <c r="K16" s="11">
        <f t="shared" si="0"/>
        <v>0</v>
      </c>
    </row>
    <row r="17" spans="1:11" x14ac:dyDescent="0.25">
      <c r="A17" s="3" t="s">
        <v>5</v>
      </c>
      <c r="B17" s="17" t="s">
        <v>15</v>
      </c>
      <c r="C17" s="28" t="s">
        <v>30</v>
      </c>
      <c r="D17" s="13" t="s">
        <v>41</v>
      </c>
      <c r="E17" s="28" t="s">
        <v>65</v>
      </c>
      <c r="F17" s="18" t="s">
        <v>55</v>
      </c>
      <c r="G17" s="18" t="s">
        <v>56</v>
      </c>
      <c r="H17" s="7">
        <v>1</v>
      </c>
      <c r="I17" s="7" t="s">
        <v>81</v>
      </c>
      <c r="J17" s="11"/>
      <c r="K17" s="11">
        <f t="shared" si="0"/>
        <v>0</v>
      </c>
    </row>
    <row r="18" spans="1:11" x14ac:dyDescent="0.25">
      <c r="A18" s="3" t="s">
        <v>6</v>
      </c>
      <c r="B18" s="19" t="s">
        <v>17</v>
      </c>
      <c r="C18" s="16" t="s">
        <v>30</v>
      </c>
      <c r="D18" s="13" t="s">
        <v>34</v>
      </c>
      <c r="E18" s="16" t="s">
        <v>31</v>
      </c>
      <c r="F18" s="13" t="s">
        <v>32</v>
      </c>
      <c r="G18" s="13" t="s">
        <v>43</v>
      </c>
      <c r="H18" s="7">
        <v>1</v>
      </c>
      <c r="I18" s="7" t="s">
        <v>81</v>
      </c>
      <c r="J18" s="11"/>
      <c r="K18" s="11">
        <f t="shared" si="0"/>
        <v>0</v>
      </c>
    </row>
    <row r="19" spans="1:11" x14ac:dyDescent="0.25">
      <c r="A19" s="3" t="s">
        <v>6</v>
      </c>
      <c r="B19" s="19" t="s">
        <v>17</v>
      </c>
      <c r="C19" s="16" t="s">
        <v>30</v>
      </c>
      <c r="D19" s="13" t="s">
        <v>41</v>
      </c>
      <c r="E19" s="28" t="s">
        <v>75</v>
      </c>
      <c r="F19" s="18" t="s">
        <v>60</v>
      </c>
      <c r="G19" s="18" t="s">
        <v>56</v>
      </c>
      <c r="H19" s="7">
        <v>1</v>
      </c>
      <c r="I19" s="7" t="s">
        <v>81</v>
      </c>
      <c r="J19" s="11"/>
      <c r="K19" s="11">
        <f t="shared" si="0"/>
        <v>0</v>
      </c>
    </row>
    <row r="20" spans="1:11" x14ac:dyDescent="0.25">
      <c r="A20" s="34" t="s">
        <v>7</v>
      </c>
      <c r="B20" s="22" t="s">
        <v>16</v>
      </c>
      <c r="C20" s="35" t="s">
        <v>27</v>
      </c>
      <c r="D20" s="36" t="s">
        <v>34</v>
      </c>
      <c r="E20" s="37" t="s">
        <v>71</v>
      </c>
      <c r="F20" s="37" t="s">
        <v>72</v>
      </c>
      <c r="G20" s="37" t="s">
        <v>73</v>
      </c>
      <c r="H20" s="38">
        <v>1</v>
      </c>
      <c r="I20" s="7" t="s">
        <v>81</v>
      </c>
      <c r="J20" s="39"/>
      <c r="K20" s="11">
        <f t="shared" si="0"/>
        <v>0</v>
      </c>
    </row>
    <row r="21" spans="1:11" x14ac:dyDescent="0.25">
      <c r="A21" s="3" t="s">
        <v>7</v>
      </c>
      <c r="B21" s="40" t="s">
        <v>16</v>
      </c>
      <c r="C21" s="16" t="s">
        <v>27</v>
      </c>
      <c r="D21" s="13" t="s">
        <v>41</v>
      </c>
      <c r="E21" s="21" t="s">
        <v>76</v>
      </c>
      <c r="F21" s="21" t="s">
        <v>60</v>
      </c>
      <c r="G21" s="21" t="s">
        <v>56</v>
      </c>
      <c r="H21" s="7">
        <v>1</v>
      </c>
      <c r="I21" s="7" t="s">
        <v>81</v>
      </c>
      <c r="J21" s="11"/>
      <c r="K21" s="11">
        <f t="shared" si="0"/>
        <v>0</v>
      </c>
    </row>
    <row r="22" spans="1:11" x14ac:dyDescent="0.25">
      <c r="A22" s="41" t="s">
        <v>51</v>
      </c>
      <c r="B22" s="42" t="s">
        <v>52</v>
      </c>
      <c r="C22" s="28" t="s">
        <v>53</v>
      </c>
      <c r="D22" s="18" t="s">
        <v>34</v>
      </c>
      <c r="E22" s="33" t="s">
        <v>54</v>
      </c>
      <c r="F22" s="18" t="s">
        <v>55</v>
      </c>
      <c r="G22" s="18" t="s">
        <v>56</v>
      </c>
      <c r="H22" s="43">
        <v>1</v>
      </c>
      <c r="I22" s="7" t="s">
        <v>81</v>
      </c>
      <c r="J22" s="44"/>
      <c r="K22" s="45">
        <f t="shared" si="0"/>
        <v>0</v>
      </c>
    </row>
    <row r="23" spans="1:11" x14ac:dyDescent="0.25">
      <c r="A23" s="41" t="s">
        <v>51</v>
      </c>
      <c r="B23" s="42" t="s">
        <v>52</v>
      </c>
      <c r="C23" s="28" t="s">
        <v>53</v>
      </c>
      <c r="D23" s="18" t="s">
        <v>41</v>
      </c>
      <c r="E23" s="33" t="s">
        <v>57</v>
      </c>
      <c r="F23" s="18" t="s">
        <v>60</v>
      </c>
      <c r="G23" s="18" t="s">
        <v>56</v>
      </c>
      <c r="H23" s="43">
        <v>1</v>
      </c>
      <c r="I23" s="7" t="s">
        <v>81</v>
      </c>
      <c r="J23" s="44"/>
      <c r="K23" s="20">
        <f t="shared" si="0"/>
        <v>0</v>
      </c>
    </row>
    <row r="24" spans="1:11" ht="15" customHeight="1" x14ac:dyDescent="0.25">
      <c r="A24" s="53" t="s">
        <v>21</v>
      </c>
      <c r="B24" s="54"/>
      <c r="C24" s="54"/>
      <c r="D24" s="55"/>
      <c r="E24" s="13"/>
      <c r="F24" s="56" t="s">
        <v>46</v>
      </c>
      <c r="G24" s="57"/>
      <c r="H24" s="7">
        <v>1</v>
      </c>
      <c r="I24" s="7"/>
      <c r="J24" s="4"/>
      <c r="K24" s="11">
        <f t="shared" si="0"/>
        <v>0</v>
      </c>
    </row>
    <row r="25" spans="1:11" ht="15" customHeight="1" x14ac:dyDescent="0.25">
      <c r="A25" s="53" t="s">
        <v>22</v>
      </c>
      <c r="B25" s="54"/>
      <c r="C25" s="54"/>
      <c r="D25" s="55"/>
      <c r="E25" s="13"/>
      <c r="F25" s="56" t="s">
        <v>46</v>
      </c>
      <c r="G25" s="57"/>
      <c r="H25" s="7">
        <v>1</v>
      </c>
      <c r="I25" s="7"/>
      <c r="J25" s="4"/>
      <c r="K25" s="11">
        <f t="shared" si="0"/>
        <v>0</v>
      </c>
    </row>
    <row r="26" spans="1:11" ht="15" customHeight="1" x14ac:dyDescent="0.25">
      <c r="A26" s="53" t="s">
        <v>45</v>
      </c>
      <c r="B26" s="54"/>
      <c r="C26" s="54"/>
      <c r="D26" s="55"/>
      <c r="E26" s="13"/>
      <c r="F26" s="56" t="s">
        <v>47</v>
      </c>
      <c r="G26" s="57"/>
      <c r="H26" s="7"/>
      <c r="I26" s="7"/>
      <c r="J26" s="4"/>
      <c r="K26" s="11">
        <v>500</v>
      </c>
    </row>
    <row r="27" spans="1:11" x14ac:dyDescent="0.25">
      <c r="A27" s="49" t="s">
        <v>23</v>
      </c>
      <c r="B27" s="50"/>
      <c r="C27" s="23"/>
      <c r="D27" s="23"/>
      <c r="E27" s="23"/>
      <c r="F27" s="23"/>
      <c r="G27" s="23"/>
      <c r="H27" s="7"/>
      <c r="I27" s="7"/>
      <c r="J27" s="7" t="s">
        <v>24</v>
      </c>
      <c r="K27" s="11">
        <f>K26*H27%</f>
        <v>0</v>
      </c>
    </row>
    <row r="28" spans="1:11" x14ac:dyDescent="0.25">
      <c r="A28" s="49" t="s">
        <v>49</v>
      </c>
      <c r="B28" s="50"/>
      <c r="C28" s="23"/>
      <c r="D28" s="23"/>
      <c r="E28" s="23"/>
      <c r="F28" s="51" t="s">
        <v>48</v>
      </c>
      <c r="G28" s="52"/>
      <c r="H28" s="7">
        <v>6</v>
      </c>
      <c r="I28" s="7"/>
      <c r="J28" s="4"/>
      <c r="K28" s="11">
        <f t="shared" ref="K28" si="1">H28*J28</f>
        <v>0</v>
      </c>
    </row>
    <row r="29" spans="1:11" ht="15.75" thickBot="1" x14ac:dyDescent="0.3">
      <c r="A29" s="1"/>
      <c r="B29" s="1"/>
      <c r="C29" s="29"/>
      <c r="D29" s="6"/>
      <c r="E29" s="29"/>
      <c r="F29" s="6"/>
      <c r="G29" s="6"/>
      <c r="H29" s="6"/>
      <c r="I29" s="6"/>
      <c r="J29" s="1"/>
      <c r="K29" s="12">
        <f>SUM(K2:K28)</f>
        <v>500</v>
      </c>
    </row>
    <row r="30" spans="1:11" ht="15.75" thickTop="1" x14ac:dyDescent="0.25">
      <c r="A30" s="48" t="s">
        <v>79</v>
      </c>
    </row>
    <row r="31" spans="1:11" x14ac:dyDescent="0.25">
      <c r="A31" s="30" t="s">
        <v>78</v>
      </c>
    </row>
  </sheetData>
  <mergeCells count="9">
    <mergeCell ref="A27:B27"/>
    <mergeCell ref="A28:B28"/>
    <mergeCell ref="F28:G28"/>
    <mergeCell ref="A24:D24"/>
    <mergeCell ref="F24:G24"/>
    <mergeCell ref="A25:D25"/>
    <mergeCell ref="F25:G25"/>
    <mergeCell ref="A26:D26"/>
    <mergeCell ref="F26:G26"/>
  </mergeCells>
  <printOptions horizontalCentered="1"/>
  <pageMargins left="0.19685039370078741" right="0.19685039370078741" top="0.78740157480314965" bottom="0.59055118110236227" header="0.39370078740157483" footer="0.39370078740157483"/>
  <pageSetup paperSize="9" scale="64" orientation="landscape" r:id="rId1"/>
  <headerFooter>
    <oddHeader>&amp;C&amp;"Arial,Bold"&amp;UUnitas Ltd - Transformer/Switchgear Tender</oddHeader>
    <oddFooter>&amp;L&amp;"Arial,Bold"&amp;D&amp;C&amp;"Arial,Bold"&amp;P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Jones</dc:creator>
  <cp:lastModifiedBy>Faye Smith</cp:lastModifiedBy>
  <cp:lastPrinted>2018-06-25T13:49:50Z</cp:lastPrinted>
  <dcterms:created xsi:type="dcterms:W3CDTF">2018-04-30T14:04:20Z</dcterms:created>
  <dcterms:modified xsi:type="dcterms:W3CDTF">2019-07-19T09:10:51Z</dcterms:modified>
</cp:coreProperties>
</file>