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HNB\Buildings\Projects\Property\GOSPORT\2020\New Build\ITT\Final Documents\"/>
    </mc:Choice>
  </mc:AlternateContent>
  <bookViews>
    <workbookView xWindow="-105" yWindow="-105" windowWidth="23250" windowHeight="12570"/>
  </bookViews>
  <sheets>
    <sheet name="Summary" sheetId="1" r:id="rId1"/>
    <sheet name="Site 1 - Stoners Close" sheetId="2" r:id="rId2"/>
    <sheet name="Site 2 - Russell Street" sheetId="4" r:id="rId3"/>
    <sheet name="Site 3 - Glebe Drive" sheetId="3" r:id="rId4"/>
    <sheet name="Site 4 - Wheeler Close" sheetId="5" r:id="rId5"/>
    <sheet name="Site 5 - Stanley Close" sheetId="6" r:id="rId6"/>
    <sheet name="Site 6 - Shamrock Close" sheetId="7" r:id="rId7"/>
    <sheet name="Site 7 - Bridgemary Road" sheetId="8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3" i="1" l="1"/>
  <c r="I24" i="8"/>
  <c r="I23" i="8"/>
  <c r="I22" i="8"/>
  <c r="I21" i="8"/>
  <c r="I20" i="8"/>
  <c r="I18" i="8"/>
  <c r="I17" i="8"/>
  <c r="I16" i="8"/>
  <c r="I11" i="8"/>
  <c r="I104" i="1" s="1"/>
  <c r="I24" i="7"/>
  <c r="I23" i="7"/>
  <c r="I22" i="7"/>
  <c r="I21" i="7"/>
  <c r="I20" i="7"/>
  <c r="I19" i="7" s="1"/>
  <c r="I18" i="7"/>
  <c r="I17" i="7"/>
  <c r="I16" i="7"/>
  <c r="I11" i="7"/>
  <c r="I24" i="6"/>
  <c r="I23" i="6"/>
  <c r="I22" i="6"/>
  <c r="I21" i="6"/>
  <c r="I20" i="6"/>
  <c r="I18" i="6"/>
  <c r="I17" i="6"/>
  <c r="I16" i="6"/>
  <c r="I11" i="6"/>
  <c r="I102" i="1" s="1"/>
  <c r="I24" i="5"/>
  <c r="I23" i="5"/>
  <c r="I22" i="5"/>
  <c r="I21" i="5"/>
  <c r="I20" i="5"/>
  <c r="I19" i="5" s="1"/>
  <c r="I18" i="5"/>
  <c r="I17" i="5"/>
  <c r="I16" i="5"/>
  <c r="I11" i="5"/>
  <c r="I101" i="1" s="1"/>
  <c r="I19" i="8" l="1"/>
  <c r="I25" i="8" s="1"/>
  <c r="I114" i="1" s="1"/>
  <c r="I25" i="7"/>
  <c r="I113" i="1" s="1"/>
  <c r="I19" i="6"/>
  <c r="I25" i="6" s="1"/>
  <c r="I112" i="1" s="1"/>
  <c r="I25" i="5"/>
  <c r="I111" i="1" s="1"/>
  <c r="I24" i="4"/>
  <c r="I23" i="4"/>
  <c r="I22" i="4"/>
  <c r="I21" i="4"/>
  <c r="I20" i="4"/>
  <c r="I18" i="4"/>
  <c r="I17" i="4"/>
  <c r="I16" i="4"/>
  <c r="I11" i="4"/>
  <c r="I99" i="1" s="1"/>
  <c r="I24" i="3"/>
  <c r="I23" i="3"/>
  <c r="I22" i="3"/>
  <c r="I21" i="3"/>
  <c r="I20" i="3"/>
  <c r="I18" i="3"/>
  <c r="I17" i="3"/>
  <c r="I16" i="3"/>
  <c r="I11" i="3"/>
  <c r="I100" i="1" s="1"/>
  <c r="I22" i="2"/>
  <c r="I21" i="2"/>
  <c r="I20" i="2"/>
  <c r="I19" i="2" s="1"/>
  <c r="I19" i="4" l="1"/>
  <c r="I25" i="4"/>
  <c r="I109" i="1" s="1"/>
  <c r="I19" i="3"/>
  <c r="I25" i="3" s="1"/>
  <c r="I110" i="1" s="1"/>
  <c r="I11" i="2"/>
  <c r="I98" i="1" s="1"/>
  <c r="I24" i="2"/>
  <c r="I23" i="2"/>
  <c r="I18" i="2"/>
  <c r="I17" i="2"/>
  <c r="I16" i="2"/>
  <c r="I25" i="2" s="1"/>
  <c r="I108" i="1" l="1"/>
  <c r="I117" i="1" s="1"/>
  <c r="F81" i="1" s="1"/>
</calcChain>
</file>

<file path=xl/sharedStrings.xml><?xml version="1.0" encoding="utf-8"?>
<sst xmlns="http://schemas.openxmlformats.org/spreadsheetml/2006/main" count="369" uniqueCount="83">
  <si>
    <t>Name</t>
  </si>
  <si>
    <r>
      <t xml:space="preserve">The </t>
    </r>
    <r>
      <rPr>
        <i/>
        <sz val="11"/>
        <color theme="1"/>
        <rFont val="Calibri"/>
        <family val="2"/>
        <scheme val="minor"/>
      </rPr>
      <t>Consultant</t>
    </r>
    <r>
      <rPr>
        <sz val="11"/>
        <color theme="1"/>
        <rFont val="Calibri"/>
        <family val="2"/>
        <scheme val="minor"/>
      </rPr>
      <t xml:space="preserve"> is:</t>
    </r>
  </si>
  <si>
    <t>Rate</t>
  </si>
  <si>
    <t>Unit</t>
  </si>
  <si>
    <t>Price List</t>
  </si>
  <si>
    <t>Item No.</t>
  </si>
  <si>
    <t>Description</t>
  </si>
  <si>
    <t>Price</t>
  </si>
  <si>
    <t>The total of the Prices is</t>
  </si>
  <si>
    <t>Note: Tenderer is to fill in fields highlighted green and return this document in an excel format.</t>
  </si>
  <si>
    <r>
      <t xml:space="preserve">The </t>
    </r>
    <r>
      <rPr>
        <b/>
        <i/>
        <sz val="16"/>
        <color theme="1"/>
        <rFont val="Calibri"/>
        <family val="2"/>
        <scheme val="minor"/>
      </rPr>
      <t>Consultant's</t>
    </r>
    <r>
      <rPr>
        <b/>
        <sz val="16"/>
        <color theme="1"/>
        <rFont val="Calibri"/>
        <family val="2"/>
        <scheme val="minor"/>
      </rPr>
      <t xml:space="preserve"> Contract Data </t>
    </r>
  </si>
  <si>
    <t xml:space="preserve">Address for communications </t>
  </si>
  <si>
    <r>
      <t xml:space="preserve">The </t>
    </r>
    <r>
      <rPr>
        <i/>
        <sz val="11"/>
        <color theme="1"/>
        <rFont val="Calibri"/>
        <family val="2"/>
        <scheme val="minor"/>
      </rPr>
      <t>fee</t>
    </r>
    <r>
      <rPr>
        <sz val="11"/>
        <color theme="1"/>
        <rFont val="Calibri"/>
        <family val="2"/>
        <scheme val="minor"/>
      </rPr>
      <t xml:space="preserve"> percentage is </t>
    </r>
  </si>
  <si>
    <t>%</t>
  </si>
  <si>
    <r>
      <t xml:space="preserve">The </t>
    </r>
    <r>
      <rPr>
        <i/>
        <sz val="11"/>
        <color theme="1"/>
        <rFont val="Calibri"/>
        <family val="2"/>
        <scheme val="minor"/>
      </rPr>
      <t>people rates</t>
    </r>
    <r>
      <rPr>
        <sz val="11"/>
        <color theme="1"/>
        <rFont val="Calibri"/>
        <family val="2"/>
        <scheme val="minor"/>
      </rPr>
      <t xml:space="preserve"> are:</t>
    </r>
  </si>
  <si>
    <t xml:space="preserve">Category of person </t>
  </si>
  <si>
    <t xml:space="preserve">Unit </t>
  </si>
  <si>
    <t xml:space="preserve">The Consultant's Offer </t>
  </si>
  <si>
    <t>The Consultant offers to Provide the Service in accordance with these conditions of contract for an amount to be determined in accordance with these conditions of contract.</t>
  </si>
  <si>
    <t xml:space="preserve">The offered total of the Prices is       </t>
  </si>
  <si>
    <t>Lump sum</t>
  </si>
  <si>
    <t xml:space="preserve">Address for electronic communications </t>
  </si>
  <si>
    <t>Quantity</t>
  </si>
  <si>
    <t xml:space="preserve">New Build Housing Development </t>
  </si>
  <si>
    <t>Consultants</t>
  </si>
  <si>
    <t xml:space="preserve">Director </t>
  </si>
  <si>
    <t xml:space="preserve">Associate </t>
  </si>
  <si>
    <t>Site 1 - Stoners Close</t>
  </si>
  <si>
    <t xml:space="preserve">TOTAL </t>
  </si>
  <si>
    <t xml:space="preserve">RIBA Stage 2 - Concept Design  </t>
  </si>
  <si>
    <t xml:space="preserve">RIBA Stage 3 - Spatial Coordination  </t>
  </si>
  <si>
    <t>RIBA Stage 4 - Technical Design</t>
  </si>
  <si>
    <t>RIBA Stage 5 - Construction*</t>
  </si>
  <si>
    <t xml:space="preserve">RIBA Stage 6 - Handover </t>
  </si>
  <si>
    <t xml:space="preserve">RIBA Stage 7 - In Use </t>
  </si>
  <si>
    <t xml:space="preserve">Feasibility Study </t>
  </si>
  <si>
    <t>RIBA Stages 2 - 7</t>
  </si>
  <si>
    <t xml:space="preserve">Site 1 </t>
  </si>
  <si>
    <t>Stoners Close - RIBA Stages 2-7</t>
  </si>
  <si>
    <t xml:space="preserve">Site 2 </t>
  </si>
  <si>
    <t>Site 3</t>
  </si>
  <si>
    <t>Russell Street - RIBA Stages 2 - 7</t>
  </si>
  <si>
    <t xml:space="preserve">Per Hour </t>
  </si>
  <si>
    <t xml:space="preserve">Senior Professional </t>
  </si>
  <si>
    <t xml:space="preserve">Professional </t>
  </si>
  <si>
    <t xml:space="preserve">Graduate / Junior </t>
  </si>
  <si>
    <t xml:space="preserve">N/A </t>
  </si>
  <si>
    <t xml:space="preserve">Stoners Close - Feasibility Study </t>
  </si>
  <si>
    <t xml:space="preserve">Russell Street - Feasibility Study </t>
  </si>
  <si>
    <t>Schedule 3 - Consultants Contract Data, Offer and Price List</t>
  </si>
  <si>
    <t xml:space="preserve">Contract Administration </t>
  </si>
  <si>
    <t xml:space="preserve">Clerk of Works Service </t>
  </si>
  <si>
    <t xml:space="preserve">Design Support </t>
  </si>
  <si>
    <t>3.5.1</t>
  </si>
  <si>
    <t>3.5.2</t>
  </si>
  <si>
    <t>3.5.3</t>
  </si>
  <si>
    <t>The Consultant should enter the total lump sum cost for each item or work stage in the green fields.</t>
  </si>
  <si>
    <t>The cost for each item or work stage should include total costs of all consultants required to complete that item.</t>
  </si>
  <si>
    <t xml:space="preserve">Note the cost for RIBA Stage 5 is broken down to individual sections for Contract Administration, Clerk of Works Services and Design Support. </t>
  </si>
  <si>
    <t xml:space="preserve">Site 2 - Russell Street </t>
  </si>
  <si>
    <t>Site 3 - Glebe Drive</t>
  </si>
  <si>
    <t xml:space="preserve">Site 4 - Wheeler Close </t>
  </si>
  <si>
    <t xml:space="preserve">Site 7 - Bridgemary Road </t>
  </si>
  <si>
    <t>Site 6 - Shamrock Close</t>
  </si>
  <si>
    <t>Site 5 - Stanley Close</t>
  </si>
  <si>
    <t>Site 4</t>
  </si>
  <si>
    <t>Site 5</t>
  </si>
  <si>
    <t>Site 6</t>
  </si>
  <si>
    <t>Site 7</t>
  </si>
  <si>
    <t>Glebe Drive - RIBA Stage 2-7</t>
  </si>
  <si>
    <t>Wheeler Close - RIBA Stage 2-7</t>
  </si>
  <si>
    <t>Stanley Close - RIBA Stage 2-7</t>
  </si>
  <si>
    <t>Shamrock Close - RIBA Stage 2-7</t>
  </si>
  <si>
    <t>Bridgemary Road - RIBA Stage 2-7</t>
  </si>
  <si>
    <t xml:space="preserve">The Prices of the section below are automatically populated by entering Prices on the relevant tabs </t>
  </si>
  <si>
    <t xml:space="preserve">Glebe Drive - Feasibility Study </t>
  </si>
  <si>
    <t xml:space="preserve">Wheeler Close - Feasibility Study </t>
  </si>
  <si>
    <t xml:space="preserve">Stanley Close - Feasibility Study </t>
  </si>
  <si>
    <t xml:space="preserve">Shamrock Close - Feasibility Study </t>
  </si>
  <si>
    <t xml:space="preserve">Bridgemary Road - Feasibility Study </t>
  </si>
  <si>
    <t>TOTAL</t>
  </si>
  <si>
    <t>Note Total Price field is automatically populated by  entering Prices on the relevant tabs for Sites 1 to 7.</t>
  </si>
  <si>
    <t>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</si>
</sst>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0" borderId="0" xfId="0" applyFont="1" applyAlignment="1">
      <alignment horizontal="right"/>
    </xf>
    <xf numFmtId="0" fontId="0" fillId="2" borderId="4" xfId="0" applyFill="1" applyBorder="1"/>
    <xf numFmtId="0" fontId="1" fillId="2" borderId="4" xfId="0" applyFont="1" applyFill="1" applyBorder="1" applyAlignment="1">
      <alignment wrapText="1"/>
    </xf>
    <xf numFmtId="0" fontId="5" fillId="0" borderId="0" xfId="0" applyFont="1"/>
    <xf numFmtId="0" fontId="4" fillId="0" borderId="0" xfId="0" applyFont="1" applyAlignment="1" applyProtection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/>
    <xf numFmtId="0" fontId="9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0" fillId="2" borderId="5" xfId="0" applyFont="1" applyFill="1" applyBorder="1" applyAlignment="1">
      <alignment horizontal="left"/>
    </xf>
    <xf numFmtId="44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0" xfId="0" quotePrefix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Protection="1">
      <protection locked="0"/>
    </xf>
    <xf numFmtId="44" fontId="0" fillId="0" borderId="18" xfId="0" applyNumberFormat="1" applyFill="1" applyBorder="1" applyProtection="1">
      <protection locked="0"/>
    </xf>
    <xf numFmtId="0" fontId="1" fillId="2" borderId="8" xfId="0" applyFont="1" applyFill="1" applyBorder="1"/>
    <xf numFmtId="0" fontId="1" fillId="2" borderId="10" xfId="0" applyFont="1" applyFill="1" applyBorder="1"/>
    <xf numFmtId="0" fontId="0" fillId="0" borderId="0" xfId="0" applyAlignment="1">
      <alignment horizontal="left"/>
    </xf>
    <xf numFmtId="0" fontId="1" fillId="2" borderId="4" xfId="0" applyFont="1" applyFill="1" applyBorder="1"/>
    <xf numFmtId="0" fontId="0" fillId="3" borderId="45" xfId="0" applyNumberFormat="1" applyFill="1" applyBorder="1" applyAlignment="1" applyProtection="1">
      <alignment horizontal="left"/>
      <protection locked="0"/>
    </xf>
    <xf numFmtId="0" fontId="0" fillId="3" borderId="48" xfId="0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4" fontId="0" fillId="0" borderId="50" xfId="0" applyNumberFormat="1" applyBorder="1" applyProtection="1">
      <protection locked="0"/>
    </xf>
    <xf numFmtId="44" fontId="0" fillId="0" borderId="0" xfId="0" applyNumberFormat="1" applyBorder="1" applyAlignment="1"/>
    <xf numFmtId="44" fontId="0" fillId="4" borderId="48" xfId="0" applyNumberFormat="1" applyFill="1" applyBorder="1" applyProtection="1">
      <protection locked="0"/>
    </xf>
    <xf numFmtId="44" fontId="0" fillId="4" borderId="19" xfId="0" applyNumberFormat="1" applyFill="1" applyBorder="1" applyProtection="1">
      <protection locked="0"/>
    </xf>
    <xf numFmtId="44" fontId="0" fillId="4" borderId="3" xfId="0" applyNumberFormat="1" applyFill="1" applyBorder="1" applyProtection="1">
      <protection locked="0"/>
    </xf>
    <xf numFmtId="44" fontId="0" fillId="4" borderId="42" xfId="0" applyNumberFormat="1" applyFill="1" applyBorder="1" applyProtection="1">
      <protection locked="0"/>
    </xf>
    <xf numFmtId="44" fontId="0" fillId="4" borderId="25" xfId="0" applyNumberFormat="1" applyFill="1" applyBorder="1" applyProtection="1">
      <protection locked="0"/>
    </xf>
    <xf numFmtId="0" fontId="0" fillId="5" borderId="22" xfId="0" applyFill="1" applyBorder="1" applyAlignment="1" applyProtection="1">
      <alignment horizontal="left"/>
      <protection locked="0"/>
    </xf>
    <xf numFmtId="0" fontId="0" fillId="5" borderId="44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17" xfId="0" applyFill="1" applyBorder="1" applyAlignment="1" applyProtection="1">
      <alignment horizontal="left"/>
      <protection locked="0"/>
    </xf>
    <xf numFmtId="0" fontId="0" fillId="5" borderId="3" xfId="0" applyFill="1" applyBorder="1" applyProtection="1">
      <protection locked="0"/>
    </xf>
    <xf numFmtId="0" fontId="0" fillId="5" borderId="49" xfId="0" applyFill="1" applyBorder="1" applyAlignment="1" applyProtection="1">
      <alignment horizontal="left"/>
      <protection locked="0"/>
    </xf>
    <xf numFmtId="0" fontId="0" fillId="5" borderId="42" xfId="0" applyFill="1" applyBorder="1" applyProtection="1">
      <protection locked="0"/>
    </xf>
    <xf numFmtId="0" fontId="0" fillId="5" borderId="24" xfId="0" quotePrefix="1" applyFill="1" applyBorder="1" applyAlignment="1" applyProtection="1">
      <alignment horizontal="left"/>
      <protection locked="0"/>
    </xf>
    <xf numFmtId="0" fontId="0" fillId="5" borderId="41" xfId="0" applyFill="1" applyBorder="1" applyProtection="1">
      <protection locked="0"/>
    </xf>
    <xf numFmtId="0" fontId="0" fillId="5" borderId="25" xfId="0" applyFill="1" applyBorder="1" applyProtection="1">
      <protection locked="0"/>
    </xf>
    <xf numFmtId="44" fontId="0" fillId="5" borderId="27" xfId="0" applyNumberFormat="1" applyFill="1" applyBorder="1" applyProtection="1">
      <protection locked="0"/>
    </xf>
    <xf numFmtId="44" fontId="0" fillId="5" borderId="26" xfId="0" applyNumberFormat="1" applyFill="1" applyBorder="1" applyProtection="1">
      <protection locked="0"/>
    </xf>
    <xf numFmtId="44" fontId="0" fillId="5" borderId="10" xfId="0" applyNumberFormat="1" applyFill="1" applyBorder="1"/>
    <xf numFmtId="0" fontId="1" fillId="5" borderId="8" xfId="0" applyFont="1" applyFill="1" applyBorder="1"/>
    <xf numFmtId="0" fontId="0" fillId="5" borderId="8" xfId="0" applyNumberFormat="1" applyFill="1" applyBorder="1" applyAlignment="1" applyProtection="1">
      <alignment horizontal="left"/>
      <protection locked="0"/>
    </xf>
    <xf numFmtId="44" fontId="0" fillId="5" borderId="10" xfId="0" applyNumberFormat="1" applyFill="1" applyBorder="1" applyProtection="1">
      <protection locked="0"/>
    </xf>
    <xf numFmtId="0" fontId="0" fillId="5" borderId="8" xfId="0" applyFill="1" applyBorder="1" applyAlignment="1" applyProtection="1">
      <alignment horizontal="left"/>
      <protection locked="0"/>
    </xf>
    <xf numFmtId="44" fontId="0" fillId="5" borderId="51" xfId="0" applyNumberFormat="1" applyFill="1" applyBorder="1" applyAlignment="1"/>
    <xf numFmtId="44" fontId="0" fillId="4" borderId="28" xfId="0" applyNumberFormat="1" applyFill="1" applyBorder="1" applyProtection="1">
      <protection locked="0"/>
    </xf>
    <xf numFmtId="44" fontId="0" fillId="4" borderId="23" xfId="0" applyNumberFormat="1" applyFill="1" applyBorder="1" applyProtection="1">
      <protection locked="0"/>
    </xf>
    <xf numFmtId="0" fontId="0" fillId="4" borderId="15" xfId="0" applyFill="1" applyBorder="1" applyAlignment="1" applyProtection="1">
      <alignment vertical="top"/>
      <protection locked="0"/>
    </xf>
    <xf numFmtId="0" fontId="0" fillId="4" borderId="14" xfId="0" applyFill="1" applyBorder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/>
      <protection locked="0"/>
    </xf>
    <xf numFmtId="0" fontId="0" fillId="4" borderId="34" xfId="0" applyFill="1" applyBorder="1" applyAlignment="1" applyProtection="1">
      <alignment vertical="top"/>
      <protection locked="0"/>
    </xf>
    <xf numFmtId="0" fontId="0" fillId="4" borderId="35" xfId="0" applyFill="1" applyBorder="1" applyAlignment="1" applyProtection="1">
      <alignment vertical="top"/>
      <protection locked="0"/>
    </xf>
    <xf numFmtId="0" fontId="0" fillId="4" borderId="36" xfId="0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2" xfId="0" applyFill="1" applyBorder="1" applyAlignment="1" applyProtection="1">
      <alignment vertical="top"/>
      <protection locked="0"/>
    </xf>
    <xf numFmtId="0" fontId="0" fillId="4" borderId="20" xfId="0" applyFill="1" applyBorder="1" applyAlignment="1" applyProtection="1">
      <alignment vertical="top"/>
      <protection locked="0"/>
    </xf>
    <xf numFmtId="0" fontId="0" fillId="4" borderId="18" xfId="0" applyFill="1" applyBorder="1" applyAlignment="1" applyProtection="1">
      <alignment vertical="top"/>
      <protection locked="0"/>
    </xf>
    <xf numFmtId="0" fontId="0" fillId="4" borderId="21" xfId="0" applyFill="1" applyBorder="1" applyAlignment="1" applyProtection="1">
      <alignment vertical="top"/>
      <protection locked="0"/>
    </xf>
    <xf numFmtId="0" fontId="0" fillId="5" borderId="3" xfId="0" applyFill="1" applyBorder="1" applyAlignment="1" applyProtection="1">
      <alignment horizontal="left" vertical="top"/>
      <protection locked="0"/>
    </xf>
    <xf numFmtId="44" fontId="0" fillId="4" borderId="26" xfId="0" applyNumberFormat="1" applyFill="1" applyBorder="1" applyProtection="1">
      <protection locked="0"/>
    </xf>
    <xf numFmtId="0" fontId="3" fillId="0" borderId="0" xfId="0" applyFont="1" applyAlignment="1">
      <alignment horizontal="left" vertical="center"/>
    </xf>
    <xf numFmtId="0" fontId="1" fillId="2" borderId="8" xfId="0" applyFont="1" applyFill="1" applyBorder="1"/>
    <xf numFmtId="0" fontId="1" fillId="2" borderId="10" xfId="0" applyFont="1" applyFill="1" applyBorder="1"/>
    <xf numFmtId="0" fontId="1" fillId="2" borderId="4" xfId="0" applyFont="1" applyFill="1" applyBorder="1"/>
    <xf numFmtId="44" fontId="0" fillId="5" borderId="3" xfId="0" applyNumberFormat="1" applyFill="1" applyBorder="1" applyProtection="1">
      <protection locked="0"/>
    </xf>
    <xf numFmtId="0" fontId="1" fillId="2" borderId="8" xfId="0" applyFont="1" applyFill="1" applyBorder="1"/>
    <xf numFmtId="0" fontId="1" fillId="2" borderId="10" xfId="0" applyFont="1" applyFill="1" applyBorder="1"/>
    <xf numFmtId="0" fontId="1" fillId="2" borderId="4" xfId="0" applyFont="1" applyFill="1" applyBorder="1"/>
    <xf numFmtId="0" fontId="0" fillId="5" borderId="8" xfId="0" applyFill="1" applyBorder="1" applyAlignment="1" applyProtection="1">
      <alignment wrapText="1"/>
      <protection locked="0"/>
    </xf>
    <xf numFmtId="0" fontId="0" fillId="5" borderId="9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5" borderId="8" xfId="0" applyFill="1" applyBorder="1" applyAlignment="1" applyProtection="1">
      <alignment horizontal="left" wrapText="1"/>
      <protection locked="0"/>
    </xf>
    <xf numFmtId="0" fontId="0" fillId="5" borderId="9" xfId="0" applyFill="1" applyBorder="1" applyAlignment="1" applyProtection="1">
      <alignment horizontal="left" wrapText="1"/>
      <protection locked="0"/>
    </xf>
    <xf numFmtId="0" fontId="0" fillId="5" borderId="10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11" fillId="4" borderId="15" xfId="1" applyFill="1" applyBorder="1" applyAlignment="1" applyProtection="1">
      <alignment horizontal="left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5" borderId="32" xfId="0" applyFill="1" applyBorder="1" applyAlignment="1" applyProtection="1">
      <alignment horizontal="left" vertical="top"/>
      <protection locked="0"/>
    </xf>
    <xf numFmtId="0" fontId="0" fillId="5" borderId="14" xfId="0" applyFill="1" applyBorder="1" applyAlignment="1" applyProtection="1">
      <alignment horizontal="left" vertical="top"/>
      <protection locked="0"/>
    </xf>
    <xf numFmtId="0" fontId="0" fillId="5" borderId="16" xfId="0" applyFill="1" applyBorder="1" applyAlignment="1" applyProtection="1">
      <alignment horizontal="left" vertical="top"/>
      <protection locked="0"/>
    </xf>
    <xf numFmtId="0" fontId="0" fillId="5" borderId="15" xfId="0" applyFill="1" applyBorder="1" applyAlignment="1" applyProtection="1">
      <alignment vertical="top"/>
      <protection locked="0"/>
    </xf>
    <xf numFmtId="0" fontId="0" fillId="5" borderId="16" xfId="0" applyFill="1" applyBorder="1" applyAlignment="1" applyProtection="1">
      <alignment vertical="top"/>
      <protection locked="0"/>
    </xf>
    <xf numFmtId="0" fontId="0" fillId="5" borderId="33" xfId="0" applyFill="1" applyBorder="1" applyAlignment="1" applyProtection="1">
      <alignment horizontal="left" vertical="top"/>
      <protection locked="0"/>
    </xf>
    <xf numFmtId="0" fontId="0" fillId="5" borderId="30" xfId="0" applyFill="1" applyBorder="1" applyAlignment="1" applyProtection="1">
      <alignment horizontal="left" vertical="top"/>
      <protection locked="0"/>
    </xf>
    <xf numFmtId="0" fontId="0" fillId="5" borderId="29" xfId="0" applyFill="1" applyBorder="1" applyAlignment="1" applyProtection="1">
      <alignment horizontal="left" vertical="top"/>
      <protection locked="0"/>
    </xf>
    <xf numFmtId="0" fontId="0" fillId="5" borderId="43" xfId="0" applyFill="1" applyBorder="1" applyAlignment="1" applyProtection="1">
      <alignment vertical="top"/>
      <protection locked="0"/>
    </xf>
    <xf numFmtId="0" fontId="0" fillId="5" borderId="29" xfId="0" applyFill="1" applyBorder="1" applyAlignment="1" applyProtection="1">
      <alignment vertical="top"/>
      <protection locked="0"/>
    </xf>
    <xf numFmtId="0" fontId="0" fillId="5" borderId="31" xfId="0" applyFill="1" applyBorder="1" applyAlignment="1" applyProtection="1">
      <alignment horizontal="left" vertical="top"/>
      <protection locked="0"/>
    </xf>
    <xf numFmtId="0" fontId="0" fillId="5" borderId="11" xfId="0" applyFill="1" applyBorder="1" applyAlignment="1" applyProtection="1">
      <alignment horizontal="left" vertical="top"/>
      <protection locked="0"/>
    </xf>
    <xf numFmtId="0" fontId="0" fillId="5" borderId="13" xfId="0" applyFill="1" applyBorder="1" applyAlignment="1" applyProtection="1">
      <alignment horizontal="left" vertical="top"/>
      <protection locked="0"/>
    </xf>
    <xf numFmtId="0" fontId="0" fillId="5" borderId="12" xfId="0" applyFill="1" applyBorder="1" applyAlignment="1" applyProtection="1">
      <alignment vertical="top"/>
      <protection locked="0"/>
    </xf>
    <xf numFmtId="0" fontId="0" fillId="5" borderId="13" xfId="0" applyFill="1" applyBorder="1" applyAlignment="1" applyProtection="1">
      <alignment vertical="top"/>
      <protection locked="0"/>
    </xf>
    <xf numFmtId="44" fontId="0" fillId="5" borderId="37" xfId="0" applyNumberFormat="1" applyFill="1" applyBorder="1" applyAlignment="1" applyProtection="1">
      <alignment horizontal="center" wrapText="1"/>
      <protection locked="0"/>
    </xf>
    <xf numFmtId="44" fontId="0" fillId="5" borderId="52" xfId="0" applyNumberFormat="1" applyFill="1" applyBorder="1" applyAlignment="1" applyProtection="1">
      <alignment horizontal="center" wrapText="1"/>
      <protection locked="0"/>
    </xf>
    <xf numFmtId="44" fontId="0" fillId="5" borderId="38" xfId="0" applyNumberFormat="1" applyFill="1" applyBorder="1" applyAlignment="1" applyProtection="1">
      <alignment horizontal="center" wrapText="1"/>
      <protection locked="0"/>
    </xf>
    <xf numFmtId="44" fontId="0" fillId="5" borderId="39" xfId="0" applyNumberFormat="1" applyFill="1" applyBorder="1" applyAlignment="1" applyProtection="1">
      <alignment horizontal="center" wrapText="1"/>
      <protection locked="0"/>
    </xf>
    <xf numFmtId="44" fontId="0" fillId="5" borderId="53" xfId="0" applyNumberFormat="1" applyFill="1" applyBorder="1" applyAlignment="1" applyProtection="1">
      <alignment horizontal="center" wrapText="1"/>
      <protection locked="0"/>
    </xf>
    <xf numFmtId="44" fontId="0" fillId="5" borderId="40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center"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5" borderId="3" xfId="0" applyFill="1" applyBorder="1" applyAlignment="1" applyProtection="1">
      <alignment wrapText="1"/>
      <protection locked="0"/>
    </xf>
    <xf numFmtId="0" fontId="0" fillId="5" borderId="25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horizontal="left" wrapText="1"/>
      <protection locked="0"/>
    </xf>
    <xf numFmtId="0" fontId="0" fillId="5" borderId="14" xfId="0" applyFill="1" applyBorder="1" applyAlignment="1" applyProtection="1">
      <alignment horizontal="left" wrapText="1"/>
      <protection locked="0"/>
    </xf>
    <xf numFmtId="0" fontId="0" fillId="5" borderId="16" xfId="0" applyFill="1" applyBorder="1" applyAlignment="1" applyProtection="1">
      <alignment horizontal="left" wrapText="1"/>
      <protection locked="0"/>
    </xf>
    <xf numFmtId="0" fontId="0" fillId="5" borderId="3" xfId="0" applyFill="1" applyBorder="1" applyAlignment="1" applyProtection="1">
      <alignment horizontal="left" wrapText="1"/>
      <protection locked="0"/>
    </xf>
    <xf numFmtId="0" fontId="1" fillId="2" borderId="4" xfId="0" applyFont="1" applyFill="1" applyBorder="1"/>
    <xf numFmtId="0" fontId="0" fillId="3" borderId="46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47" xfId="0" applyFill="1" applyBorder="1" applyAlignment="1" applyProtection="1">
      <alignment horizontal="left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885266</xdr:colOff>
      <xdr:row>1</xdr:row>
      <xdr:rowOff>134470</xdr:rowOff>
    </xdr:from>
    <xdr:to>
      <xdr:col>10</xdr:col>
      <xdr:colOff>70835</xdr:colOff>
      <xdr:row>6</xdr:row>
      <xdr:rowOff>149710</xdr:rowOff>
    </xdr:to>
    <xdr:pic>
      <xdr:nvPicPr>
        <xdr:cNvPr id="3" name="Picture 2" descr="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6648" y="324970"/>
          <a:ext cx="3466216" cy="967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Q118"/>
  <sheetViews>
    <sheetView tabSelected="1" view="pageLayout" zoomScale="70" zoomScaleNormal="85" zoomScalePageLayoutView="70" workbookViewId="0">
      <selection activeCell="E27" sqref="E27"/>
    </sheetView>
  </sheetViews>
  <sheetFormatPr defaultRowHeight="15" x14ac:dyDescent="0.25"/>
  <cols>
    <col min="1" max="1" width="6.42578125" customWidth="1"/>
    <col min="3" max="3" width="1.140625" customWidth="1"/>
    <col min="5" max="5" width="18.28515625" customWidth="1"/>
    <col min="6" max="6" width="0.85546875" customWidth="1"/>
    <col min="7" max="7" width="10.28515625" customWidth="1"/>
    <col min="9" max="9" width="12.140625" customWidth="1"/>
  </cols>
  <sheetData>
    <row r="10" spans="1:10" ht="26.25" x14ac:dyDescent="0.25">
      <c r="A10" s="99" t="s">
        <v>23</v>
      </c>
      <c r="B10" s="99"/>
      <c r="C10" s="99"/>
      <c r="D10" s="99"/>
      <c r="E10" s="99"/>
      <c r="F10" s="99"/>
      <c r="G10" s="99"/>
      <c r="H10" s="99"/>
      <c r="I10" s="99"/>
      <c r="J10" s="99"/>
    </row>
    <row r="12" spans="1:10" ht="15" customHeight="1" x14ac:dyDescent="0.25">
      <c r="E12" s="99" t="s">
        <v>24</v>
      </c>
      <c r="F12" s="99"/>
      <c r="G12" s="99"/>
      <c r="H12" s="99"/>
      <c r="I12" s="99"/>
      <c r="J12" s="99"/>
    </row>
    <row r="14" spans="1:10" ht="26.25" x14ac:dyDescent="0.4">
      <c r="A14" s="103"/>
      <c r="B14" s="103"/>
      <c r="C14" s="103"/>
      <c r="D14" s="103"/>
      <c r="E14" s="103"/>
    </row>
    <row r="17" spans="1:10" ht="23.25" x14ac:dyDescent="0.35">
      <c r="A17" s="100" t="s">
        <v>49</v>
      </c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 ht="26.25" x14ac:dyDescent="0.4">
      <c r="A18" s="1"/>
    </row>
    <row r="21" spans="1:10" ht="26.25" customHeight="1" x14ac:dyDescent="0.25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10" x14ac:dyDescent="0.25">
      <c r="A22" s="102"/>
      <c r="B22" s="102"/>
      <c r="C22" s="102"/>
      <c r="D22" s="102"/>
      <c r="E22" s="102"/>
      <c r="F22" s="102"/>
      <c r="G22" s="102"/>
      <c r="H22" s="102"/>
      <c r="I22" s="102"/>
    </row>
    <row r="23" spans="1:10" x14ac:dyDescent="0.25">
      <c r="A23" s="102"/>
      <c r="B23" s="102"/>
      <c r="C23" s="102"/>
      <c r="D23" s="102"/>
      <c r="E23" s="102"/>
      <c r="F23" s="102"/>
      <c r="G23" s="102"/>
      <c r="H23" s="102"/>
      <c r="I23" s="102"/>
    </row>
    <row r="35" spans="1:13" x14ac:dyDescent="0.25">
      <c r="I35" s="35"/>
      <c r="J35" s="35"/>
      <c r="K35" s="35"/>
      <c r="L35" s="35"/>
      <c r="M35" s="35"/>
    </row>
    <row r="36" spans="1:13" x14ac:dyDescent="0.25">
      <c r="I36" s="35"/>
      <c r="J36" s="35"/>
      <c r="K36" s="35"/>
      <c r="L36" s="35"/>
      <c r="M36" s="35"/>
    </row>
    <row r="38" spans="1:13" ht="26.25" x14ac:dyDescent="0.25">
      <c r="A38" s="82"/>
    </row>
    <row r="39" spans="1:13" ht="26.25" x14ac:dyDescent="0.25">
      <c r="A39" s="82"/>
    </row>
    <row r="43" spans="1:13" x14ac:dyDescent="0.25">
      <c r="I43" s="101" t="s">
        <v>82</v>
      </c>
      <c r="J43" s="101"/>
    </row>
    <row r="46" spans="1:13" ht="26.25" x14ac:dyDescent="0.4">
      <c r="A46" s="2"/>
    </row>
    <row r="49" spans="1:9" ht="15.75" x14ac:dyDescent="0.25">
      <c r="A49" s="10" t="s">
        <v>9</v>
      </c>
    </row>
    <row r="51" spans="1:9" ht="21" x14ac:dyDescent="0.35">
      <c r="A51" s="9" t="s">
        <v>10</v>
      </c>
    </row>
    <row r="53" spans="1:9" x14ac:dyDescent="0.25">
      <c r="A53" t="s">
        <v>1</v>
      </c>
    </row>
    <row r="55" spans="1:9" x14ac:dyDescent="0.25">
      <c r="A55" s="104" t="s">
        <v>0</v>
      </c>
      <c r="B55" s="104"/>
      <c r="C55" s="104"/>
      <c r="D55" s="104"/>
      <c r="E55" s="68"/>
      <c r="F55" s="69"/>
      <c r="G55" s="69"/>
      <c r="H55" s="69"/>
      <c r="I55" s="70"/>
    </row>
    <row r="56" spans="1:9" x14ac:dyDescent="0.25">
      <c r="A56" s="105" t="s">
        <v>11</v>
      </c>
      <c r="B56" s="105"/>
      <c r="C56" s="105"/>
      <c r="D56" s="106"/>
      <c r="E56" s="71"/>
      <c r="F56" s="72"/>
      <c r="G56" s="72"/>
      <c r="H56" s="72"/>
      <c r="I56" s="73"/>
    </row>
    <row r="57" spans="1:9" x14ac:dyDescent="0.25">
      <c r="A57" s="105"/>
      <c r="B57" s="105"/>
      <c r="C57" s="105"/>
      <c r="D57" s="106"/>
      <c r="E57" s="74"/>
      <c r="F57" s="75"/>
      <c r="G57" s="75"/>
      <c r="H57" s="75"/>
      <c r="I57" s="76"/>
    </row>
    <row r="58" spans="1:9" x14ac:dyDescent="0.25">
      <c r="A58" s="12"/>
      <c r="B58" s="12"/>
      <c r="C58" s="12"/>
      <c r="D58" s="12"/>
      <c r="E58" s="74"/>
      <c r="F58" s="75"/>
      <c r="G58" s="75"/>
      <c r="H58" s="75"/>
      <c r="I58" s="76"/>
    </row>
    <row r="59" spans="1:9" x14ac:dyDescent="0.25">
      <c r="A59" s="12"/>
      <c r="B59" s="12"/>
      <c r="C59" s="12"/>
      <c r="D59" s="12"/>
      <c r="E59" s="74"/>
      <c r="F59" s="75"/>
      <c r="G59" s="75"/>
      <c r="H59" s="75"/>
      <c r="I59" s="76"/>
    </row>
    <row r="60" spans="1:9" x14ac:dyDescent="0.25">
      <c r="A60" s="107"/>
      <c r="B60" s="107"/>
      <c r="C60" s="107"/>
      <c r="D60" s="107"/>
      <c r="E60" s="77"/>
      <c r="F60" s="78"/>
      <c r="G60" s="78"/>
      <c r="H60" s="78"/>
      <c r="I60" s="79"/>
    </row>
    <row r="61" spans="1:9" ht="30" customHeight="1" x14ac:dyDescent="0.25">
      <c r="A61" s="108" t="s">
        <v>21</v>
      </c>
      <c r="B61" s="108"/>
      <c r="C61" s="108"/>
      <c r="D61" s="109"/>
      <c r="E61" s="110"/>
      <c r="F61" s="111"/>
      <c r="G61" s="111"/>
      <c r="H61" s="111"/>
      <c r="I61" s="112"/>
    </row>
    <row r="62" spans="1:9" x14ac:dyDescent="0.25">
      <c r="A62" s="11"/>
      <c r="B62" s="13"/>
      <c r="C62" s="14"/>
      <c r="D62" s="14"/>
      <c r="E62" s="14"/>
      <c r="F62" s="14"/>
      <c r="G62" s="14"/>
      <c r="H62" s="14"/>
    </row>
    <row r="63" spans="1:9" x14ac:dyDescent="0.25">
      <c r="A63" s="11"/>
      <c r="B63" s="13"/>
      <c r="C63" s="14"/>
      <c r="D63" s="14"/>
      <c r="E63" s="14"/>
      <c r="F63" s="14"/>
      <c r="G63" s="14"/>
      <c r="H63" s="14"/>
    </row>
    <row r="64" spans="1:9" x14ac:dyDescent="0.25">
      <c r="A64" s="113" t="s">
        <v>12</v>
      </c>
      <c r="B64" s="113"/>
      <c r="C64" s="113"/>
      <c r="D64" s="113"/>
      <c r="E64" s="80" t="s">
        <v>46</v>
      </c>
      <c r="F64" s="15" t="s">
        <v>13</v>
      </c>
      <c r="G64" s="14"/>
      <c r="H64" s="14"/>
    </row>
    <row r="65" spans="1:11" x14ac:dyDescent="0.25">
      <c r="B65" s="16"/>
      <c r="C65" s="16"/>
      <c r="D65" s="16"/>
      <c r="E65" s="16"/>
      <c r="F65" s="16"/>
      <c r="G65" s="16"/>
      <c r="H65" s="16"/>
    </row>
    <row r="66" spans="1:11" x14ac:dyDescent="0.25">
      <c r="A66" t="s">
        <v>14</v>
      </c>
    </row>
    <row r="67" spans="1:11" ht="15.75" thickBot="1" x14ac:dyDescent="0.3"/>
    <row r="68" spans="1:11" ht="15.75" thickBot="1" x14ac:dyDescent="0.3">
      <c r="B68" s="114" t="s">
        <v>15</v>
      </c>
      <c r="C68" s="115"/>
      <c r="D68" s="115"/>
      <c r="E68" s="115"/>
      <c r="F68" s="116"/>
      <c r="G68" s="117" t="s">
        <v>16</v>
      </c>
      <c r="H68" s="118"/>
      <c r="I68" s="7" t="s">
        <v>2</v>
      </c>
    </row>
    <row r="69" spans="1:11" x14ac:dyDescent="0.25">
      <c r="B69" s="129" t="s">
        <v>25</v>
      </c>
      <c r="C69" s="130"/>
      <c r="D69" s="130"/>
      <c r="E69" s="130"/>
      <c r="F69" s="131"/>
      <c r="G69" s="132" t="s">
        <v>42</v>
      </c>
      <c r="H69" s="133"/>
      <c r="I69" s="66"/>
    </row>
    <row r="70" spans="1:11" x14ac:dyDescent="0.25">
      <c r="B70" s="119" t="s">
        <v>26</v>
      </c>
      <c r="C70" s="120"/>
      <c r="D70" s="120"/>
      <c r="E70" s="120"/>
      <c r="F70" s="121"/>
      <c r="G70" s="122" t="s">
        <v>42</v>
      </c>
      <c r="H70" s="123"/>
      <c r="I70" s="67"/>
    </row>
    <row r="71" spans="1:11" x14ac:dyDescent="0.25">
      <c r="B71" s="119" t="s">
        <v>43</v>
      </c>
      <c r="C71" s="120"/>
      <c r="D71" s="120"/>
      <c r="E71" s="120"/>
      <c r="F71" s="121"/>
      <c r="G71" s="122" t="s">
        <v>42</v>
      </c>
      <c r="H71" s="123"/>
      <c r="I71" s="67"/>
    </row>
    <row r="72" spans="1:11" x14ac:dyDescent="0.25">
      <c r="B72" s="119" t="s">
        <v>44</v>
      </c>
      <c r="C72" s="120"/>
      <c r="D72" s="120"/>
      <c r="E72" s="120"/>
      <c r="F72" s="121"/>
      <c r="G72" s="122" t="s">
        <v>42</v>
      </c>
      <c r="H72" s="123"/>
      <c r="I72" s="67"/>
    </row>
    <row r="73" spans="1:11" ht="15.75" thickBot="1" x14ac:dyDescent="0.3">
      <c r="B73" s="124" t="s">
        <v>45</v>
      </c>
      <c r="C73" s="125"/>
      <c r="D73" s="125"/>
      <c r="E73" s="125"/>
      <c r="F73" s="126"/>
      <c r="G73" s="127" t="s">
        <v>42</v>
      </c>
      <c r="H73" s="128"/>
      <c r="I73" s="81"/>
    </row>
    <row r="75" spans="1:11" ht="18.75" x14ac:dyDescent="0.3">
      <c r="A75" s="17" t="s">
        <v>17</v>
      </c>
    </row>
    <row r="77" spans="1:11" x14ac:dyDescent="0.25">
      <c r="A77" s="93" t="s">
        <v>18</v>
      </c>
      <c r="B77" s="93"/>
      <c r="C77" s="93"/>
      <c r="D77" s="93"/>
      <c r="E77" s="93"/>
      <c r="F77" s="93"/>
      <c r="G77" s="93"/>
      <c r="H77" s="93"/>
      <c r="I77" s="93"/>
      <c r="K77" s="3"/>
    </row>
    <row r="78" spans="1:11" x14ac:dyDescent="0.25">
      <c r="A78" s="93"/>
      <c r="B78" s="93"/>
      <c r="C78" s="93"/>
      <c r="D78" s="93"/>
      <c r="E78" s="93"/>
      <c r="F78" s="93"/>
      <c r="G78" s="93"/>
      <c r="H78" s="93"/>
      <c r="I78" s="93"/>
      <c r="K78" s="3"/>
    </row>
    <row r="79" spans="1:11" hidden="1" x14ac:dyDescent="0.25">
      <c r="A79" s="93"/>
      <c r="B79" s="93"/>
      <c r="C79" s="93"/>
      <c r="D79" s="93"/>
      <c r="E79" s="93"/>
      <c r="F79" s="93"/>
      <c r="G79" s="93"/>
      <c r="H79" s="93"/>
      <c r="I79" s="93"/>
    </row>
    <row r="80" spans="1:11" ht="15.75" thickBot="1" x14ac:dyDescent="0.3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5.75" thickTop="1" x14ac:dyDescent="0.25">
      <c r="F81" s="134">
        <f>I117</f>
        <v>0</v>
      </c>
      <c r="G81" s="135"/>
      <c r="H81" s="136"/>
      <c r="I81" s="18"/>
    </row>
    <row r="82" spans="1:9" ht="15.75" thickBot="1" x14ac:dyDescent="0.3">
      <c r="A82" s="94" t="s">
        <v>19</v>
      </c>
      <c r="B82" s="94"/>
      <c r="C82" s="94"/>
      <c r="D82" s="94"/>
      <c r="E82" s="94"/>
      <c r="F82" s="137"/>
      <c r="G82" s="138"/>
      <c r="H82" s="139"/>
      <c r="I82" s="18"/>
    </row>
    <row r="83" spans="1:9" ht="15.75" thickTop="1" x14ac:dyDescent="0.25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25">
      <c r="A84" s="18"/>
      <c r="B84" s="18"/>
      <c r="C84" s="18"/>
      <c r="D84" s="18"/>
      <c r="E84" s="18"/>
      <c r="F84" s="18"/>
      <c r="G84" s="18"/>
      <c r="H84" s="18"/>
      <c r="I84" s="18"/>
    </row>
    <row r="85" spans="1:9" x14ac:dyDescent="0.25">
      <c r="A85" s="95" t="s">
        <v>81</v>
      </c>
      <c r="B85" s="95"/>
      <c r="C85" s="95"/>
      <c r="D85" s="95"/>
      <c r="E85" s="95"/>
      <c r="F85" s="95"/>
      <c r="G85" s="95"/>
      <c r="H85" s="95"/>
      <c r="I85" s="95"/>
    </row>
    <row r="86" spans="1:9" x14ac:dyDescent="0.25">
      <c r="A86" s="95"/>
      <c r="B86" s="95"/>
      <c r="C86" s="95"/>
      <c r="D86" s="95"/>
      <c r="E86" s="95"/>
      <c r="F86" s="95"/>
      <c r="G86" s="95"/>
      <c r="H86" s="95"/>
      <c r="I86" s="95"/>
    </row>
    <row r="90" spans="1:9" ht="21" customHeight="1" x14ac:dyDescent="0.25"/>
    <row r="93" spans="1:9" ht="21" x14ac:dyDescent="0.35">
      <c r="A93" s="9" t="s">
        <v>4</v>
      </c>
    </row>
    <row r="94" spans="1:9" ht="15.75" customHeight="1" x14ac:dyDescent="0.4">
      <c r="A94" s="1"/>
    </row>
    <row r="95" spans="1:9" s="20" customFormat="1" ht="36.75" customHeight="1" x14ac:dyDescent="0.25">
      <c r="A95" s="19"/>
      <c r="B95" s="140" t="s">
        <v>74</v>
      </c>
      <c r="C95" s="140"/>
      <c r="D95" s="140"/>
      <c r="E95" s="140"/>
      <c r="F95" s="140"/>
      <c r="G95" s="140"/>
      <c r="H95" s="140"/>
      <c r="I95" s="140"/>
    </row>
    <row r="96" spans="1:9" s="20" customFormat="1" ht="15" customHeight="1" thickBot="1" x14ac:dyDescent="0.3">
      <c r="A96" s="19"/>
    </row>
    <row r="97" spans="1:17" ht="15.75" thickBot="1" x14ac:dyDescent="0.3">
      <c r="B97" s="4" t="s">
        <v>5</v>
      </c>
      <c r="C97" s="141" t="s">
        <v>6</v>
      </c>
      <c r="D97" s="142"/>
      <c r="E97" s="142"/>
      <c r="F97" s="142"/>
      <c r="G97" s="142"/>
      <c r="H97" s="143"/>
      <c r="I97" s="5" t="s">
        <v>7</v>
      </c>
      <c r="J97" s="16"/>
      <c r="K97" s="16"/>
      <c r="L97" s="16"/>
      <c r="M97" s="16"/>
      <c r="N97" s="16"/>
    </row>
    <row r="98" spans="1:17" ht="35.25" customHeight="1" thickBot="1" x14ac:dyDescent="0.3">
      <c r="B98" s="62" t="s">
        <v>37</v>
      </c>
      <c r="C98" s="96" t="s">
        <v>47</v>
      </c>
      <c r="D98" s="97"/>
      <c r="E98" s="97"/>
      <c r="F98" s="97"/>
      <c r="G98" s="97"/>
      <c r="H98" s="98"/>
      <c r="I98" s="63">
        <f>'Site 1 - Stoners Close'!I11</f>
        <v>0</v>
      </c>
      <c r="J98" s="16"/>
      <c r="K98" s="16"/>
      <c r="L98" s="16"/>
      <c r="M98" s="16"/>
      <c r="N98" s="16"/>
    </row>
    <row r="99" spans="1:17" ht="35.25" customHeight="1" thickBot="1" x14ac:dyDescent="0.3">
      <c r="B99" s="62" t="s">
        <v>39</v>
      </c>
      <c r="C99" s="96" t="s">
        <v>48</v>
      </c>
      <c r="D99" s="97"/>
      <c r="E99" s="97"/>
      <c r="F99" s="97"/>
      <c r="G99" s="97"/>
      <c r="H99" s="98"/>
      <c r="I99" s="63">
        <f>'Site 2 - Russell Street'!I11</f>
        <v>0</v>
      </c>
      <c r="J99" s="16"/>
      <c r="K99" s="16"/>
      <c r="L99" s="16"/>
      <c r="M99" s="16"/>
      <c r="N99" s="16"/>
    </row>
    <row r="100" spans="1:17" ht="35.25" customHeight="1" thickBot="1" x14ac:dyDescent="0.3">
      <c r="B100" s="62" t="s">
        <v>40</v>
      </c>
      <c r="C100" s="96" t="s">
        <v>75</v>
      </c>
      <c r="D100" s="97"/>
      <c r="E100" s="97"/>
      <c r="F100" s="97"/>
      <c r="G100" s="97"/>
      <c r="H100" s="98"/>
      <c r="I100" s="63">
        <f>'Site 3 - Glebe Drive'!I11</f>
        <v>0</v>
      </c>
      <c r="J100" s="16"/>
      <c r="K100" s="16"/>
      <c r="L100" s="16"/>
      <c r="M100" s="16"/>
      <c r="N100" s="16"/>
    </row>
    <row r="101" spans="1:17" ht="35.25" customHeight="1" thickBot="1" x14ac:dyDescent="0.3">
      <c r="B101" s="62" t="s">
        <v>65</v>
      </c>
      <c r="C101" s="90" t="s">
        <v>76</v>
      </c>
      <c r="D101" s="91"/>
      <c r="E101" s="91"/>
      <c r="F101" s="91"/>
      <c r="G101" s="91"/>
      <c r="H101" s="92"/>
      <c r="I101" s="63">
        <f>'Site 4 - Wheeler Close'!I11</f>
        <v>0</v>
      </c>
      <c r="J101" s="16"/>
      <c r="K101" s="16"/>
      <c r="L101" s="16"/>
      <c r="M101" s="16"/>
      <c r="N101" s="16"/>
    </row>
    <row r="102" spans="1:17" ht="35.25" customHeight="1" thickBot="1" x14ac:dyDescent="0.3">
      <c r="B102" s="62" t="s">
        <v>66</v>
      </c>
      <c r="C102" s="90" t="s">
        <v>77</v>
      </c>
      <c r="D102" s="91"/>
      <c r="E102" s="91"/>
      <c r="F102" s="91"/>
      <c r="G102" s="91"/>
      <c r="H102" s="92"/>
      <c r="I102" s="63">
        <f>'Site 5 - Stanley Close'!I11</f>
        <v>0</v>
      </c>
      <c r="J102" s="16"/>
      <c r="K102" s="16"/>
      <c r="L102" s="16"/>
      <c r="M102" s="16"/>
      <c r="N102" s="16"/>
    </row>
    <row r="103" spans="1:17" ht="35.25" customHeight="1" thickBot="1" x14ac:dyDescent="0.3">
      <c r="B103" s="62" t="s">
        <v>67</v>
      </c>
      <c r="C103" s="90" t="s">
        <v>78</v>
      </c>
      <c r="D103" s="91"/>
      <c r="E103" s="91"/>
      <c r="F103" s="91"/>
      <c r="G103" s="91"/>
      <c r="H103" s="92"/>
      <c r="I103" s="63">
        <f>'Site 6 - Shamrock Close'!I11</f>
        <v>0</v>
      </c>
      <c r="J103" s="16"/>
      <c r="K103" s="16"/>
      <c r="L103" s="16"/>
      <c r="M103" s="16"/>
      <c r="N103" s="16"/>
    </row>
    <row r="104" spans="1:17" ht="35.25" customHeight="1" thickBot="1" x14ac:dyDescent="0.3">
      <c r="B104" s="62" t="s">
        <v>68</v>
      </c>
      <c r="C104" s="90" t="s">
        <v>79</v>
      </c>
      <c r="D104" s="91"/>
      <c r="E104" s="91"/>
      <c r="F104" s="91"/>
      <c r="G104" s="91"/>
      <c r="H104" s="92"/>
      <c r="I104" s="63">
        <f>'Site 7 - Bridgemary Road'!I11</f>
        <v>0</v>
      </c>
      <c r="J104" s="16"/>
      <c r="K104" s="16"/>
      <c r="L104" s="16"/>
      <c r="M104" s="16"/>
      <c r="N104" s="16"/>
    </row>
    <row r="105" spans="1:17" x14ac:dyDescent="0.25">
      <c r="A105" s="3"/>
      <c r="B105" s="39"/>
      <c r="C105" s="40"/>
      <c r="D105" s="40"/>
      <c r="E105" s="40"/>
      <c r="G105" s="28"/>
      <c r="H105" s="24"/>
      <c r="I105" s="28"/>
      <c r="J105" s="3"/>
      <c r="K105" s="16"/>
      <c r="L105" s="16"/>
      <c r="M105" s="16"/>
      <c r="N105" s="16"/>
      <c r="O105" s="16"/>
      <c r="P105" s="16"/>
      <c r="Q105" s="16"/>
    </row>
    <row r="106" spans="1:17" ht="15.75" thickBot="1" x14ac:dyDescent="0.3">
      <c r="B106" s="29"/>
      <c r="C106" s="40"/>
      <c r="D106" s="40"/>
      <c r="E106" s="40"/>
      <c r="G106" s="28"/>
      <c r="H106" s="24"/>
      <c r="I106" s="31"/>
      <c r="J106" s="3"/>
      <c r="K106" s="16"/>
      <c r="L106" s="16"/>
      <c r="M106" s="16"/>
      <c r="N106" s="16"/>
      <c r="O106" s="16"/>
      <c r="P106" s="16"/>
      <c r="Q106" s="16"/>
    </row>
    <row r="107" spans="1:17" ht="15.75" thickBot="1" x14ac:dyDescent="0.3">
      <c r="B107" s="33" t="s">
        <v>5</v>
      </c>
      <c r="C107" s="141" t="s">
        <v>6</v>
      </c>
      <c r="D107" s="142"/>
      <c r="E107" s="142"/>
      <c r="F107" s="142"/>
      <c r="G107" s="142"/>
      <c r="H107" s="143"/>
      <c r="I107" s="34" t="s">
        <v>7</v>
      </c>
      <c r="J107" s="16"/>
      <c r="K107" s="16"/>
      <c r="L107" s="16"/>
      <c r="M107" s="16"/>
      <c r="N107" s="16"/>
    </row>
    <row r="108" spans="1:17" ht="38.25" customHeight="1" thickBot="1" x14ac:dyDescent="0.3">
      <c r="B108" s="64" t="s">
        <v>37</v>
      </c>
      <c r="C108" s="96" t="s">
        <v>38</v>
      </c>
      <c r="D108" s="97"/>
      <c r="E108" s="97"/>
      <c r="F108" s="97"/>
      <c r="G108" s="97"/>
      <c r="H108" s="98"/>
      <c r="I108" s="63">
        <f>'Site 1 - Stoners Close'!I25</f>
        <v>0</v>
      </c>
      <c r="J108" s="16"/>
      <c r="K108" s="16"/>
      <c r="L108" s="16"/>
      <c r="M108" s="16"/>
      <c r="N108" s="16"/>
    </row>
    <row r="109" spans="1:17" ht="38.25" customHeight="1" thickBot="1" x14ac:dyDescent="0.3">
      <c r="B109" s="64" t="s">
        <v>39</v>
      </c>
      <c r="C109" s="96" t="s">
        <v>41</v>
      </c>
      <c r="D109" s="97"/>
      <c r="E109" s="97"/>
      <c r="F109" s="97"/>
      <c r="G109" s="97"/>
      <c r="H109" s="98"/>
      <c r="I109" s="63">
        <f>'Site 2 - Russell Street'!I25</f>
        <v>0</v>
      </c>
      <c r="J109" s="16"/>
      <c r="K109" s="16"/>
      <c r="L109" s="16"/>
      <c r="M109" s="16"/>
      <c r="N109" s="16"/>
    </row>
    <row r="110" spans="1:17" ht="38.25" customHeight="1" thickBot="1" x14ac:dyDescent="0.3">
      <c r="B110" s="64" t="s">
        <v>40</v>
      </c>
      <c r="C110" s="96" t="s">
        <v>69</v>
      </c>
      <c r="D110" s="97"/>
      <c r="E110" s="97"/>
      <c r="F110" s="97"/>
      <c r="G110" s="97"/>
      <c r="H110" s="98"/>
      <c r="I110" s="63">
        <f>'Site 3 - Glebe Drive'!I25</f>
        <v>0</v>
      </c>
      <c r="J110" s="16"/>
      <c r="K110" s="16"/>
      <c r="L110" s="16"/>
      <c r="M110" s="16"/>
      <c r="N110" s="16"/>
    </row>
    <row r="111" spans="1:17" ht="38.25" customHeight="1" thickBot="1" x14ac:dyDescent="0.3">
      <c r="B111" s="64" t="s">
        <v>65</v>
      </c>
      <c r="C111" s="90" t="s">
        <v>70</v>
      </c>
      <c r="D111" s="91"/>
      <c r="E111" s="91"/>
      <c r="F111" s="91"/>
      <c r="G111" s="91"/>
      <c r="H111" s="92"/>
      <c r="I111" s="63">
        <f>'Site 4 - Wheeler Close'!I25</f>
        <v>0</v>
      </c>
      <c r="J111" s="16"/>
      <c r="K111" s="16"/>
      <c r="L111" s="16"/>
      <c r="M111" s="16"/>
      <c r="N111" s="16"/>
    </row>
    <row r="112" spans="1:17" ht="38.25" customHeight="1" thickBot="1" x14ac:dyDescent="0.3">
      <c r="B112" s="64" t="s">
        <v>66</v>
      </c>
      <c r="C112" s="90" t="s">
        <v>71</v>
      </c>
      <c r="D112" s="91"/>
      <c r="E112" s="91"/>
      <c r="F112" s="91"/>
      <c r="G112" s="91"/>
      <c r="H112" s="92"/>
      <c r="I112" s="63">
        <f>'Site 5 - Stanley Close'!I25</f>
        <v>0</v>
      </c>
      <c r="J112" s="16"/>
      <c r="K112" s="16"/>
      <c r="L112" s="16"/>
      <c r="M112" s="16"/>
      <c r="N112" s="16"/>
    </row>
    <row r="113" spans="1:17" ht="38.25" customHeight="1" thickBot="1" x14ac:dyDescent="0.3">
      <c r="B113" s="64" t="s">
        <v>67</v>
      </c>
      <c r="C113" s="90" t="s">
        <v>72</v>
      </c>
      <c r="D113" s="91"/>
      <c r="E113" s="91"/>
      <c r="F113" s="91"/>
      <c r="G113" s="91"/>
      <c r="H113" s="92"/>
      <c r="I113" s="63">
        <f>'Site 6 - Shamrock Close'!I25</f>
        <v>0</v>
      </c>
      <c r="J113" s="16"/>
      <c r="K113" s="16"/>
      <c r="L113" s="16"/>
      <c r="M113" s="16"/>
      <c r="N113" s="16"/>
    </row>
    <row r="114" spans="1:17" ht="38.25" customHeight="1" thickBot="1" x14ac:dyDescent="0.3">
      <c r="B114" s="64" t="s">
        <v>68</v>
      </c>
      <c r="C114" s="90" t="s">
        <v>73</v>
      </c>
      <c r="D114" s="91"/>
      <c r="E114" s="91"/>
      <c r="F114" s="91"/>
      <c r="G114" s="91"/>
      <c r="H114" s="92"/>
      <c r="I114" s="63">
        <f>'Site 7 - Bridgemary Road'!I25</f>
        <v>0</v>
      </c>
      <c r="J114" s="16"/>
      <c r="K114" s="16"/>
      <c r="L114" s="16"/>
      <c r="M114" s="16"/>
      <c r="N114" s="16"/>
    </row>
    <row r="115" spans="1:17" x14ac:dyDescent="0.25">
      <c r="A115" s="25"/>
      <c r="B115" s="26"/>
      <c r="C115" s="27"/>
      <c r="D115" s="27"/>
      <c r="E115" s="27"/>
      <c r="F115" s="28"/>
      <c r="G115" s="28"/>
      <c r="H115" s="24"/>
      <c r="I115" s="24"/>
      <c r="J115" s="25"/>
      <c r="K115" s="16"/>
      <c r="L115" s="16"/>
      <c r="M115" s="16"/>
      <c r="N115" s="16"/>
      <c r="O115" s="16"/>
      <c r="P115" s="16"/>
      <c r="Q115" s="16"/>
    </row>
    <row r="116" spans="1:17" ht="15.75" thickBot="1" x14ac:dyDescent="0.3">
      <c r="I116" s="3"/>
      <c r="J116" s="3"/>
    </row>
    <row r="117" spans="1:17" ht="23.25" customHeight="1" thickTop="1" thickBot="1" x14ac:dyDescent="0.3">
      <c r="G117" s="6" t="s">
        <v>8</v>
      </c>
      <c r="H117" s="42"/>
      <c r="I117" s="65">
        <f>I98+I99+I100+I101+I102+I103+I104+I108+I109+I110+I111+I112+I113+I114</f>
        <v>0</v>
      </c>
    </row>
    <row r="118" spans="1:17" ht="15.75" thickTop="1" x14ac:dyDescent="0.25"/>
  </sheetData>
  <protectedRanges>
    <protectedRange sqref="E55:I61 I69:I73" name="Range1"/>
  </protectedRanges>
  <mergeCells count="45">
    <mergeCell ref="C109:H109"/>
    <mergeCell ref="C114:H114"/>
    <mergeCell ref="F81:H82"/>
    <mergeCell ref="B95:I95"/>
    <mergeCell ref="C99:H99"/>
    <mergeCell ref="C97:H97"/>
    <mergeCell ref="C104:H104"/>
    <mergeCell ref="C107:H107"/>
    <mergeCell ref="C108:H108"/>
    <mergeCell ref="C110:H110"/>
    <mergeCell ref="C111:H111"/>
    <mergeCell ref="C112:H112"/>
    <mergeCell ref="C113:H113"/>
    <mergeCell ref="C100:H100"/>
    <mergeCell ref="C101:H101"/>
    <mergeCell ref="B73:F73"/>
    <mergeCell ref="G73:H73"/>
    <mergeCell ref="B69:F69"/>
    <mergeCell ref="G69:H69"/>
    <mergeCell ref="B70:F70"/>
    <mergeCell ref="G70:H70"/>
    <mergeCell ref="B71:F71"/>
    <mergeCell ref="G71:H71"/>
    <mergeCell ref="A64:D64"/>
    <mergeCell ref="B68:F68"/>
    <mergeCell ref="G68:H68"/>
    <mergeCell ref="B72:F72"/>
    <mergeCell ref="G72:H72"/>
    <mergeCell ref="A55:D55"/>
    <mergeCell ref="A56:D57"/>
    <mergeCell ref="A60:D60"/>
    <mergeCell ref="A61:D61"/>
    <mergeCell ref="E61:I61"/>
    <mergeCell ref="A10:J10"/>
    <mergeCell ref="E12:J12"/>
    <mergeCell ref="A17:J17"/>
    <mergeCell ref="I43:J43"/>
    <mergeCell ref="A21:I23"/>
    <mergeCell ref="A14:E14"/>
    <mergeCell ref="C102:H102"/>
    <mergeCell ref="C103:H103"/>
    <mergeCell ref="A77:I79"/>
    <mergeCell ref="A82:E82"/>
    <mergeCell ref="A85:I86"/>
    <mergeCell ref="C98:H9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Layout" topLeftCell="A13" zoomScale="85" zoomScaleNormal="70" zoomScalePageLayoutView="85" workbookViewId="0">
      <selection activeCell="H20" sqref="H20:H24"/>
    </sheetView>
  </sheetViews>
  <sheetFormatPr defaultRowHeight="15" x14ac:dyDescent="0.25"/>
  <cols>
    <col min="1" max="1" width="5" customWidth="1"/>
    <col min="5" max="5" width="16.5703125" customWidth="1"/>
    <col min="6" max="7" width="9.140625" customWidth="1"/>
    <col min="8" max="8" width="10.5703125" customWidth="1"/>
    <col min="9" max="9" width="11.42578125" customWidth="1"/>
  </cols>
  <sheetData>
    <row r="1" spans="1:9" ht="21" x14ac:dyDescent="0.35">
      <c r="A1" s="9" t="s">
        <v>27</v>
      </c>
    </row>
    <row r="3" spans="1:9" ht="21" x14ac:dyDescent="0.35">
      <c r="A3" s="9" t="s">
        <v>4</v>
      </c>
    </row>
    <row r="4" spans="1:9" ht="26.25" x14ac:dyDescent="0.4">
      <c r="A4" s="1"/>
    </row>
    <row r="5" spans="1:9" ht="33.75" customHeight="1" x14ac:dyDescent="0.25">
      <c r="A5" s="19"/>
      <c r="B5" s="140" t="s">
        <v>56</v>
      </c>
      <c r="C5" s="140"/>
      <c r="D5" s="140"/>
      <c r="E5" s="140"/>
      <c r="F5" s="140"/>
      <c r="G5" s="140"/>
      <c r="H5" s="140"/>
      <c r="I5" s="20"/>
    </row>
    <row r="6" spans="1:9" ht="36" customHeight="1" x14ac:dyDescent="0.25">
      <c r="A6" s="19"/>
      <c r="B6" s="140" t="s">
        <v>57</v>
      </c>
      <c r="C6" s="140"/>
      <c r="D6" s="140"/>
      <c r="E6" s="140"/>
      <c r="F6" s="140"/>
      <c r="G6" s="140"/>
      <c r="H6" s="140"/>
      <c r="I6" s="20"/>
    </row>
    <row r="7" spans="1:9" ht="36" customHeight="1" x14ac:dyDescent="0.25">
      <c r="A7" s="19"/>
      <c r="B7" s="140" t="s">
        <v>58</v>
      </c>
      <c r="C7" s="140"/>
      <c r="D7" s="140"/>
      <c r="E7" s="140"/>
      <c r="F7" s="140"/>
      <c r="G7" s="140"/>
      <c r="H7" s="140"/>
      <c r="I7" s="20"/>
    </row>
    <row r="8" spans="1:9" ht="27" thickBot="1" x14ac:dyDescent="0.45">
      <c r="A8" s="1"/>
      <c r="B8" s="93"/>
      <c r="C8" s="93"/>
      <c r="D8" s="93"/>
      <c r="E8" s="93"/>
      <c r="F8" s="93"/>
      <c r="G8" s="93"/>
      <c r="H8" s="93"/>
      <c r="I8" s="93"/>
    </row>
    <row r="9" spans="1:9" ht="27" thickBot="1" x14ac:dyDescent="0.45">
      <c r="A9" s="1"/>
      <c r="B9" s="23" t="s">
        <v>35</v>
      </c>
      <c r="C9" s="21"/>
      <c r="D9" s="21"/>
      <c r="E9" s="21"/>
      <c r="F9" s="21"/>
      <c r="G9" s="22"/>
      <c r="H9" s="21"/>
      <c r="I9" s="5"/>
    </row>
    <row r="10" spans="1:9" ht="15.75" thickBot="1" x14ac:dyDescent="0.3">
      <c r="B10" s="4" t="s">
        <v>5</v>
      </c>
      <c r="C10" s="150" t="s">
        <v>6</v>
      </c>
      <c r="D10" s="150"/>
      <c r="E10" s="150"/>
      <c r="F10" s="36" t="s">
        <v>3</v>
      </c>
      <c r="G10" s="8" t="s">
        <v>22</v>
      </c>
      <c r="H10" s="36" t="s">
        <v>2</v>
      </c>
      <c r="I10" s="5" t="s">
        <v>7</v>
      </c>
    </row>
    <row r="11" spans="1:9" ht="28.5" customHeight="1" thickBot="1" x14ac:dyDescent="0.3">
      <c r="B11" s="37">
        <v>3.1</v>
      </c>
      <c r="C11" s="151" t="s">
        <v>35</v>
      </c>
      <c r="D11" s="152"/>
      <c r="E11" s="153"/>
      <c r="F11" s="38" t="s">
        <v>20</v>
      </c>
      <c r="G11" s="38">
        <v>1</v>
      </c>
      <c r="H11" s="43"/>
      <c r="I11" s="41">
        <f>G11*H11</f>
        <v>0</v>
      </c>
    </row>
    <row r="12" spans="1:9" x14ac:dyDescent="0.25">
      <c r="A12" s="3"/>
      <c r="B12" s="39"/>
      <c r="C12" s="40"/>
      <c r="D12" s="40"/>
      <c r="E12" s="40"/>
      <c r="F12" s="28"/>
      <c r="G12" s="28"/>
      <c r="H12" s="24"/>
      <c r="I12" s="24"/>
    </row>
    <row r="13" spans="1:9" s="3" customFormat="1" ht="15.75" thickBot="1" x14ac:dyDescent="0.3">
      <c r="B13" s="29"/>
      <c r="C13" s="30"/>
      <c r="D13" s="30"/>
      <c r="E13" s="30"/>
      <c r="F13" s="31"/>
      <c r="G13" s="31"/>
      <c r="H13" s="32"/>
      <c r="I13" s="24"/>
    </row>
    <row r="14" spans="1:9" ht="16.5" thickBot="1" x14ac:dyDescent="0.3">
      <c r="B14" s="23" t="s">
        <v>36</v>
      </c>
      <c r="C14" s="21"/>
      <c r="D14" s="21"/>
      <c r="E14" s="21"/>
      <c r="F14" s="21"/>
      <c r="G14" s="22"/>
      <c r="H14" s="21"/>
      <c r="I14" s="5"/>
    </row>
    <row r="15" spans="1:9" ht="15.75" thickBot="1" x14ac:dyDescent="0.3">
      <c r="B15" s="33" t="s">
        <v>5</v>
      </c>
      <c r="C15" s="150" t="s">
        <v>6</v>
      </c>
      <c r="D15" s="150"/>
      <c r="E15" s="150"/>
      <c r="F15" s="36" t="s">
        <v>3</v>
      </c>
      <c r="G15" s="8" t="s">
        <v>22</v>
      </c>
      <c r="H15" s="36" t="s">
        <v>2</v>
      </c>
      <c r="I15" s="34" t="s">
        <v>7</v>
      </c>
    </row>
    <row r="16" spans="1:9" ht="30.75" customHeight="1" x14ac:dyDescent="0.25">
      <c r="B16" s="48">
        <v>3.2</v>
      </c>
      <c r="C16" s="149" t="s">
        <v>29</v>
      </c>
      <c r="D16" s="149"/>
      <c r="E16" s="149"/>
      <c r="F16" s="49" t="s">
        <v>20</v>
      </c>
      <c r="G16" s="50">
        <v>1</v>
      </c>
      <c r="H16" s="44"/>
      <c r="I16" s="58">
        <f t="shared" ref="I16:I24" si="0">G16*H16</f>
        <v>0</v>
      </c>
    </row>
    <row r="17" spans="2:9" ht="30.75" customHeight="1" x14ac:dyDescent="0.25">
      <c r="B17" s="51">
        <v>3.3</v>
      </c>
      <c r="C17" s="149" t="s">
        <v>30</v>
      </c>
      <c r="D17" s="149"/>
      <c r="E17" s="149"/>
      <c r="F17" s="52" t="s">
        <v>20</v>
      </c>
      <c r="G17" s="52">
        <v>1</v>
      </c>
      <c r="H17" s="45"/>
      <c r="I17" s="58">
        <f t="shared" si="0"/>
        <v>0</v>
      </c>
    </row>
    <row r="18" spans="2:9" ht="30.75" customHeight="1" x14ac:dyDescent="0.25">
      <c r="B18" s="51">
        <v>3.4</v>
      </c>
      <c r="C18" s="144" t="s">
        <v>31</v>
      </c>
      <c r="D18" s="144"/>
      <c r="E18" s="144"/>
      <c r="F18" s="52" t="s">
        <v>20</v>
      </c>
      <c r="G18" s="52">
        <v>1</v>
      </c>
      <c r="H18" s="45"/>
      <c r="I18" s="58">
        <f t="shared" si="0"/>
        <v>0</v>
      </c>
    </row>
    <row r="19" spans="2:9" ht="30.75" customHeight="1" x14ac:dyDescent="0.25">
      <c r="B19" s="51">
        <v>3.5</v>
      </c>
      <c r="C19" s="144" t="s">
        <v>32</v>
      </c>
      <c r="D19" s="144"/>
      <c r="E19" s="144"/>
      <c r="F19" s="52" t="s">
        <v>20</v>
      </c>
      <c r="G19" s="52"/>
      <c r="H19" s="86"/>
      <c r="I19" s="58">
        <f>I20+I21+I22</f>
        <v>0</v>
      </c>
    </row>
    <row r="20" spans="2:9" ht="30.75" customHeight="1" x14ac:dyDescent="0.25">
      <c r="B20" s="53" t="s">
        <v>53</v>
      </c>
      <c r="C20" s="146" t="s">
        <v>50</v>
      </c>
      <c r="D20" s="147"/>
      <c r="E20" s="148"/>
      <c r="F20" s="52" t="s">
        <v>20</v>
      </c>
      <c r="G20" s="52">
        <v>1</v>
      </c>
      <c r="H20" s="45"/>
      <c r="I20" s="58">
        <f t="shared" ref="I20:I22" si="1">G20*H20</f>
        <v>0</v>
      </c>
    </row>
    <row r="21" spans="2:9" ht="30.75" customHeight="1" x14ac:dyDescent="0.25">
      <c r="B21" s="53" t="s">
        <v>54</v>
      </c>
      <c r="C21" s="146" t="s">
        <v>51</v>
      </c>
      <c r="D21" s="147"/>
      <c r="E21" s="148"/>
      <c r="F21" s="52" t="s">
        <v>20</v>
      </c>
      <c r="G21" s="52">
        <v>1</v>
      </c>
      <c r="H21" s="45"/>
      <c r="I21" s="58">
        <f t="shared" si="1"/>
        <v>0</v>
      </c>
    </row>
    <row r="22" spans="2:9" ht="30.75" customHeight="1" x14ac:dyDescent="0.25">
      <c r="B22" s="53" t="s">
        <v>55</v>
      </c>
      <c r="C22" s="146" t="s">
        <v>52</v>
      </c>
      <c r="D22" s="147"/>
      <c r="E22" s="148"/>
      <c r="F22" s="52" t="s">
        <v>20</v>
      </c>
      <c r="G22" s="52">
        <v>1</v>
      </c>
      <c r="H22" s="45"/>
      <c r="I22" s="58">
        <f t="shared" si="1"/>
        <v>0</v>
      </c>
    </row>
    <row r="23" spans="2:9" ht="30.75" customHeight="1" x14ac:dyDescent="0.25">
      <c r="B23" s="53">
        <v>3.6</v>
      </c>
      <c r="C23" s="146" t="s">
        <v>33</v>
      </c>
      <c r="D23" s="147"/>
      <c r="E23" s="148"/>
      <c r="F23" s="52" t="s">
        <v>20</v>
      </c>
      <c r="G23" s="54">
        <v>1</v>
      </c>
      <c r="H23" s="46"/>
      <c r="I23" s="58">
        <f t="shared" si="0"/>
        <v>0</v>
      </c>
    </row>
    <row r="24" spans="2:9" ht="30.75" customHeight="1" thickBot="1" x14ac:dyDescent="0.3">
      <c r="B24" s="55">
        <v>3.7</v>
      </c>
      <c r="C24" s="145" t="s">
        <v>34</v>
      </c>
      <c r="D24" s="145"/>
      <c r="E24" s="145"/>
      <c r="F24" s="56" t="s">
        <v>20</v>
      </c>
      <c r="G24" s="57">
        <v>1</v>
      </c>
      <c r="H24" s="47"/>
      <c r="I24" s="59">
        <f t="shared" si="0"/>
        <v>0</v>
      </c>
    </row>
    <row r="25" spans="2:9" ht="30.75" customHeight="1" thickBot="1" x14ac:dyDescent="0.3">
      <c r="H25" s="61" t="s">
        <v>28</v>
      </c>
      <c r="I25" s="60">
        <f>SUM(I16+I17+I18+I19+I23+I24)</f>
        <v>0</v>
      </c>
    </row>
  </sheetData>
  <mergeCells count="16">
    <mergeCell ref="B6:H6"/>
    <mergeCell ref="B5:H5"/>
    <mergeCell ref="B7:H7"/>
    <mergeCell ref="C17:E17"/>
    <mergeCell ref="C18:E18"/>
    <mergeCell ref="C15:E15"/>
    <mergeCell ref="C16:E16"/>
    <mergeCell ref="B8:I8"/>
    <mergeCell ref="C10:E10"/>
    <mergeCell ref="C11:E11"/>
    <mergeCell ref="C19:E19"/>
    <mergeCell ref="C24:E24"/>
    <mergeCell ref="C23:E23"/>
    <mergeCell ref="C21:E21"/>
    <mergeCell ref="C20:E20"/>
    <mergeCell ref="C22:E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Layout" topLeftCell="A16" zoomScale="85" zoomScaleNormal="70" zoomScalePageLayoutView="85" workbookViewId="0">
      <selection activeCell="H20" sqref="H20:H24"/>
    </sheetView>
  </sheetViews>
  <sheetFormatPr defaultRowHeight="15" x14ac:dyDescent="0.25"/>
  <cols>
    <col min="5" max="5" width="11.42578125" customWidth="1"/>
  </cols>
  <sheetData>
    <row r="1" spans="1:9" ht="21" x14ac:dyDescent="0.35">
      <c r="A1" s="9" t="s">
        <v>59</v>
      </c>
    </row>
    <row r="3" spans="1:9" ht="21" x14ac:dyDescent="0.35">
      <c r="A3" s="9" t="s">
        <v>4</v>
      </c>
    </row>
    <row r="4" spans="1:9" ht="26.25" x14ac:dyDescent="0.4">
      <c r="A4" s="1"/>
    </row>
    <row r="5" spans="1:9" ht="33" customHeight="1" x14ac:dyDescent="0.25">
      <c r="A5" s="19"/>
      <c r="B5" s="140" t="s">
        <v>56</v>
      </c>
      <c r="C5" s="140"/>
      <c r="D5" s="140"/>
      <c r="E5" s="140"/>
      <c r="F5" s="140"/>
      <c r="G5" s="140"/>
      <c r="H5" s="140"/>
      <c r="I5" s="20"/>
    </row>
    <row r="6" spans="1:9" ht="37.5" customHeight="1" x14ac:dyDescent="0.25">
      <c r="A6" s="19"/>
      <c r="B6" s="140" t="s">
        <v>57</v>
      </c>
      <c r="C6" s="140"/>
      <c r="D6" s="140"/>
      <c r="E6" s="140"/>
      <c r="F6" s="140"/>
      <c r="G6" s="140"/>
      <c r="H6" s="140"/>
      <c r="I6" s="20"/>
    </row>
    <row r="7" spans="1:9" ht="45.75" customHeight="1" x14ac:dyDescent="0.25">
      <c r="A7" s="19"/>
      <c r="B7" s="140" t="s">
        <v>58</v>
      </c>
      <c r="C7" s="140"/>
      <c r="D7" s="140"/>
      <c r="E7" s="140"/>
      <c r="F7" s="140"/>
      <c r="G7" s="140"/>
      <c r="H7" s="140"/>
      <c r="I7" s="20"/>
    </row>
    <row r="8" spans="1:9" ht="26.25" customHeight="1" thickBot="1" x14ac:dyDescent="0.45">
      <c r="A8" s="1"/>
      <c r="B8" s="93"/>
      <c r="C8" s="93"/>
      <c r="D8" s="93"/>
      <c r="E8" s="93"/>
      <c r="F8" s="93"/>
      <c r="G8" s="93"/>
      <c r="H8" s="93"/>
      <c r="I8" s="93"/>
    </row>
    <row r="9" spans="1:9" ht="27" customHeight="1" thickBot="1" x14ac:dyDescent="0.45">
      <c r="A9" s="1"/>
      <c r="B9" s="23" t="s">
        <v>35</v>
      </c>
      <c r="C9" s="21"/>
      <c r="D9" s="21"/>
      <c r="E9" s="21"/>
      <c r="F9" s="21"/>
      <c r="G9" s="22"/>
      <c r="H9" s="21"/>
      <c r="I9" s="5"/>
    </row>
    <row r="10" spans="1:9" ht="15.75" thickBot="1" x14ac:dyDescent="0.3">
      <c r="B10" s="4" t="s">
        <v>5</v>
      </c>
      <c r="C10" s="150" t="s">
        <v>6</v>
      </c>
      <c r="D10" s="150"/>
      <c r="E10" s="150"/>
      <c r="F10" s="85" t="s">
        <v>3</v>
      </c>
      <c r="G10" s="8" t="s">
        <v>22</v>
      </c>
      <c r="H10" s="85" t="s">
        <v>2</v>
      </c>
      <c r="I10" s="5" t="s">
        <v>7</v>
      </c>
    </row>
    <row r="11" spans="1:9" ht="32.25" customHeight="1" thickBot="1" x14ac:dyDescent="0.3">
      <c r="B11" s="37">
        <v>3.1</v>
      </c>
      <c r="C11" s="151" t="s">
        <v>35</v>
      </c>
      <c r="D11" s="152"/>
      <c r="E11" s="153"/>
      <c r="F11" s="38" t="s">
        <v>20</v>
      </c>
      <c r="G11" s="38">
        <v>1</v>
      </c>
      <c r="H11" s="43"/>
      <c r="I11" s="41">
        <f>G11*H11</f>
        <v>0</v>
      </c>
    </row>
    <row r="12" spans="1:9" ht="16.5" customHeight="1" x14ac:dyDescent="0.25">
      <c r="A12" s="3"/>
      <c r="B12" s="39"/>
      <c r="C12" s="40"/>
      <c r="D12" s="40"/>
      <c r="E12" s="40"/>
      <c r="F12" s="28"/>
      <c r="G12" s="28"/>
      <c r="H12" s="24"/>
      <c r="I12" s="24"/>
    </row>
    <row r="13" spans="1:9" ht="15.75" thickBot="1" x14ac:dyDescent="0.3">
      <c r="A13" s="3"/>
      <c r="B13" s="29"/>
      <c r="C13" s="30"/>
      <c r="D13" s="30"/>
      <c r="E13" s="30"/>
      <c r="F13" s="31"/>
      <c r="G13" s="31"/>
      <c r="H13" s="32"/>
      <c r="I13" s="24"/>
    </row>
    <row r="14" spans="1:9" ht="16.5" thickBot="1" x14ac:dyDescent="0.3">
      <c r="B14" s="23" t="s">
        <v>36</v>
      </c>
      <c r="C14" s="21"/>
      <c r="D14" s="21"/>
      <c r="E14" s="21"/>
      <c r="F14" s="21"/>
      <c r="G14" s="22"/>
      <c r="H14" s="21"/>
      <c r="I14" s="5"/>
    </row>
    <row r="15" spans="1:9" ht="15.75" thickBot="1" x14ac:dyDescent="0.3">
      <c r="B15" s="83" t="s">
        <v>5</v>
      </c>
      <c r="C15" s="150" t="s">
        <v>6</v>
      </c>
      <c r="D15" s="150"/>
      <c r="E15" s="150"/>
      <c r="F15" s="85" t="s">
        <v>3</v>
      </c>
      <c r="G15" s="8" t="s">
        <v>22</v>
      </c>
      <c r="H15" s="85" t="s">
        <v>2</v>
      </c>
      <c r="I15" s="84" t="s">
        <v>7</v>
      </c>
    </row>
    <row r="16" spans="1:9" ht="24.75" customHeight="1" x14ac:dyDescent="0.25">
      <c r="B16" s="48">
        <v>3.2</v>
      </c>
      <c r="C16" s="149" t="s">
        <v>29</v>
      </c>
      <c r="D16" s="149"/>
      <c r="E16" s="149"/>
      <c r="F16" s="49" t="s">
        <v>20</v>
      </c>
      <c r="G16" s="50">
        <v>1</v>
      </c>
      <c r="H16" s="44"/>
      <c r="I16" s="58">
        <f t="shared" ref="I16:I24" si="0">G16*H16</f>
        <v>0</v>
      </c>
    </row>
    <row r="17" spans="2:9" ht="31.5" customHeight="1" x14ac:dyDescent="0.25">
      <c r="B17" s="51">
        <v>3.3</v>
      </c>
      <c r="C17" s="149" t="s">
        <v>30</v>
      </c>
      <c r="D17" s="149"/>
      <c r="E17" s="149"/>
      <c r="F17" s="52" t="s">
        <v>20</v>
      </c>
      <c r="G17" s="52">
        <v>1</v>
      </c>
      <c r="H17" s="45"/>
      <c r="I17" s="58">
        <f t="shared" si="0"/>
        <v>0</v>
      </c>
    </row>
    <row r="18" spans="2:9" ht="31.5" customHeight="1" x14ac:dyDescent="0.25">
      <c r="B18" s="51">
        <v>3.4</v>
      </c>
      <c r="C18" s="144" t="s">
        <v>31</v>
      </c>
      <c r="D18" s="144"/>
      <c r="E18" s="144"/>
      <c r="F18" s="52" t="s">
        <v>20</v>
      </c>
      <c r="G18" s="52">
        <v>1</v>
      </c>
      <c r="H18" s="45"/>
      <c r="I18" s="58">
        <f t="shared" si="0"/>
        <v>0</v>
      </c>
    </row>
    <row r="19" spans="2:9" ht="31.5" customHeight="1" x14ac:dyDescent="0.25">
      <c r="B19" s="51">
        <v>3.5</v>
      </c>
      <c r="C19" s="144" t="s">
        <v>32</v>
      </c>
      <c r="D19" s="144"/>
      <c r="E19" s="144"/>
      <c r="F19" s="52" t="s">
        <v>20</v>
      </c>
      <c r="G19" s="52"/>
      <c r="H19" s="86"/>
      <c r="I19" s="58">
        <f>I20+I21+I22</f>
        <v>0</v>
      </c>
    </row>
    <row r="20" spans="2:9" ht="31.5" customHeight="1" x14ac:dyDescent="0.25">
      <c r="B20" s="53" t="s">
        <v>53</v>
      </c>
      <c r="C20" s="146" t="s">
        <v>50</v>
      </c>
      <c r="D20" s="147"/>
      <c r="E20" s="148"/>
      <c r="F20" s="52" t="s">
        <v>20</v>
      </c>
      <c r="G20" s="52">
        <v>1</v>
      </c>
      <c r="H20" s="45"/>
      <c r="I20" s="58">
        <f t="shared" ref="I20:I22" si="1">G20*H20</f>
        <v>0</v>
      </c>
    </row>
    <row r="21" spans="2:9" ht="31.5" customHeight="1" x14ac:dyDescent="0.25">
      <c r="B21" s="53" t="s">
        <v>54</v>
      </c>
      <c r="C21" s="146" t="s">
        <v>51</v>
      </c>
      <c r="D21" s="147"/>
      <c r="E21" s="148"/>
      <c r="F21" s="52" t="s">
        <v>20</v>
      </c>
      <c r="G21" s="52">
        <v>1</v>
      </c>
      <c r="H21" s="45"/>
      <c r="I21" s="58">
        <f t="shared" si="1"/>
        <v>0</v>
      </c>
    </row>
    <row r="22" spans="2:9" ht="31.5" customHeight="1" x14ac:dyDescent="0.25">
      <c r="B22" s="53" t="s">
        <v>55</v>
      </c>
      <c r="C22" s="146" t="s">
        <v>52</v>
      </c>
      <c r="D22" s="147"/>
      <c r="E22" s="148"/>
      <c r="F22" s="52" t="s">
        <v>20</v>
      </c>
      <c r="G22" s="52">
        <v>1</v>
      </c>
      <c r="H22" s="45"/>
      <c r="I22" s="58">
        <f t="shared" si="1"/>
        <v>0</v>
      </c>
    </row>
    <row r="23" spans="2:9" ht="33" customHeight="1" x14ac:dyDescent="0.25">
      <c r="B23" s="53">
        <v>3.6</v>
      </c>
      <c r="C23" s="146" t="s">
        <v>33</v>
      </c>
      <c r="D23" s="147"/>
      <c r="E23" s="148"/>
      <c r="F23" s="52" t="s">
        <v>20</v>
      </c>
      <c r="G23" s="54">
        <v>1</v>
      </c>
      <c r="H23" s="46"/>
      <c r="I23" s="58">
        <f t="shared" si="0"/>
        <v>0</v>
      </c>
    </row>
    <row r="24" spans="2:9" ht="31.5" customHeight="1" thickBot="1" x14ac:dyDescent="0.3">
      <c r="B24" s="55">
        <v>3.7</v>
      </c>
      <c r="C24" s="145" t="s">
        <v>34</v>
      </c>
      <c r="D24" s="145"/>
      <c r="E24" s="145"/>
      <c r="F24" s="56" t="s">
        <v>20</v>
      </c>
      <c r="G24" s="57">
        <v>1</v>
      </c>
      <c r="H24" s="47"/>
      <c r="I24" s="59">
        <f t="shared" si="0"/>
        <v>0</v>
      </c>
    </row>
    <row r="25" spans="2:9" ht="24" customHeight="1" thickBot="1" x14ac:dyDescent="0.3">
      <c r="H25" s="61" t="s">
        <v>28</v>
      </c>
      <c r="I25" s="60">
        <f>SUM(I16+I17+I18+I19+I23+I24)</f>
        <v>0</v>
      </c>
    </row>
  </sheetData>
  <mergeCells count="16">
    <mergeCell ref="C23:E23"/>
    <mergeCell ref="C24:E24"/>
    <mergeCell ref="B5:H5"/>
    <mergeCell ref="B6:H6"/>
    <mergeCell ref="B7:H7"/>
    <mergeCell ref="C10:E10"/>
    <mergeCell ref="C15:E15"/>
    <mergeCell ref="C22:E22"/>
    <mergeCell ref="B8:I8"/>
    <mergeCell ref="C11:E11"/>
    <mergeCell ref="C16:E16"/>
    <mergeCell ref="C17:E17"/>
    <mergeCell ref="C18:E18"/>
    <mergeCell ref="C19:E19"/>
    <mergeCell ref="C20:E20"/>
    <mergeCell ref="C21:E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Layout" topLeftCell="A10" zoomScale="85" zoomScaleNormal="100" zoomScalePageLayoutView="85" workbookViewId="0">
      <selection activeCell="H20" sqref="H20:H24"/>
    </sheetView>
  </sheetViews>
  <sheetFormatPr defaultRowHeight="15" x14ac:dyDescent="0.25"/>
  <cols>
    <col min="5" max="5" width="14.7109375" customWidth="1"/>
  </cols>
  <sheetData>
    <row r="1" spans="1:9" ht="21" x14ac:dyDescent="0.35">
      <c r="A1" s="9" t="s">
        <v>60</v>
      </c>
    </row>
    <row r="2" spans="1:9" ht="16.5" customHeight="1" x14ac:dyDescent="0.25"/>
    <row r="3" spans="1:9" ht="15.75" customHeight="1" x14ac:dyDescent="0.35">
      <c r="A3" s="9" t="s">
        <v>4</v>
      </c>
    </row>
    <row r="4" spans="1:9" ht="26.25" x14ac:dyDescent="0.4">
      <c r="A4" s="1"/>
    </row>
    <row r="5" spans="1:9" ht="28.5" customHeight="1" x14ac:dyDescent="0.25">
      <c r="A5" s="19"/>
      <c r="B5" s="140" t="s">
        <v>56</v>
      </c>
      <c r="C5" s="140"/>
      <c r="D5" s="140"/>
      <c r="E5" s="140"/>
      <c r="F5" s="140"/>
      <c r="G5" s="140"/>
      <c r="H5" s="140"/>
      <c r="I5" s="20"/>
    </row>
    <row r="6" spans="1:9" ht="42.75" customHeight="1" x14ac:dyDescent="0.25">
      <c r="A6" s="19"/>
      <c r="B6" s="140" t="s">
        <v>57</v>
      </c>
      <c r="C6" s="140"/>
      <c r="D6" s="140"/>
      <c r="E6" s="140"/>
      <c r="F6" s="140"/>
      <c r="G6" s="140"/>
      <c r="H6" s="140"/>
      <c r="I6" s="20"/>
    </row>
    <row r="7" spans="1:9" ht="54" customHeight="1" x14ac:dyDescent="0.25">
      <c r="A7" s="19"/>
      <c r="B7" s="140" t="s">
        <v>58</v>
      </c>
      <c r="C7" s="140"/>
      <c r="D7" s="140"/>
      <c r="E7" s="140"/>
      <c r="F7" s="140"/>
      <c r="G7" s="140"/>
      <c r="H7" s="140"/>
      <c r="I7" s="20"/>
    </row>
    <row r="8" spans="1:9" ht="17.25" customHeight="1" thickBot="1" x14ac:dyDescent="0.45">
      <c r="A8" s="1"/>
      <c r="B8" s="93"/>
      <c r="C8" s="93"/>
      <c r="D8" s="93"/>
      <c r="E8" s="93"/>
      <c r="F8" s="93"/>
      <c r="G8" s="93"/>
      <c r="H8" s="93"/>
      <c r="I8" s="93"/>
    </row>
    <row r="9" spans="1:9" ht="42.75" customHeight="1" thickBot="1" x14ac:dyDescent="0.45">
      <c r="A9" s="1"/>
      <c r="B9" s="23" t="s">
        <v>35</v>
      </c>
      <c r="C9" s="21"/>
      <c r="D9" s="21"/>
      <c r="E9" s="21"/>
      <c r="F9" s="21"/>
      <c r="G9" s="22"/>
      <c r="H9" s="21"/>
      <c r="I9" s="5"/>
    </row>
    <row r="10" spans="1:9" ht="15.75" thickBot="1" x14ac:dyDescent="0.3">
      <c r="B10" s="4" t="s">
        <v>5</v>
      </c>
      <c r="C10" s="150" t="s">
        <v>6</v>
      </c>
      <c r="D10" s="150"/>
      <c r="E10" s="150"/>
      <c r="F10" s="85" t="s">
        <v>3</v>
      </c>
      <c r="G10" s="8" t="s">
        <v>22</v>
      </c>
      <c r="H10" s="85" t="s">
        <v>2</v>
      </c>
      <c r="I10" s="5" t="s">
        <v>7</v>
      </c>
    </row>
    <row r="11" spans="1:9" ht="30" customHeight="1" thickBot="1" x14ac:dyDescent="0.3">
      <c r="B11" s="37">
        <v>3.1</v>
      </c>
      <c r="C11" s="151" t="s">
        <v>35</v>
      </c>
      <c r="D11" s="152"/>
      <c r="E11" s="153"/>
      <c r="F11" s="38" t="s">
        <v>20</v>
      </c>
      <c r="G11" s="38">
        <v>1</v>
      </c>
      <c r="H11" s="43"/>
      <c r="I11" s="41">
        <f>G11*H11</f>
        <v>0</v>
      </c>
    </row>
    <row r="12" spans="1:9" ht="18.75" customHeight="1" x14ac:dyDescent="0.25">
      <c r="A12" s="3"/>
      <c r="B12" s="39"/>
      <c r="C12" s="40"/>
      <c r="D12" s="40"/>
      <c r="E12" s="40"/>
      <c r="F12" s="28"/>
      <c r="G12" s="28"/>
      <c r="H12" s="24"/>
      <c r="I12" s="24"/>
    </row>
    <row r="13" spans="1:9" ht="15.75" thickBot="1" x14ac:dyDescent="0.3">
      <c r="A13" s="3"/>
      <c r="B13" s="29"/>
      <c r="C13" s="30"/>
      <c r="D13" s="30"/>
      <c r="E13" s="30"/>
      <c r="F13" s="31"/>
      <c r="G13" s="31"/>
      <c r="H13" s="32"/>
      <c r="I13" s="24"/>
    </row>
    <row r="14" spans="1:9" ht="16.5" thickBot="1" x14ac:dyDescent="0.3">
      <c r="B14" s="23" t="s">
        <v>36</v>
      </c>
      <c r="C14" s="21"/>
      <c r="D14" s="21"/>
      <c r="E14" s="21"/>
      <c r="F14" s="21"/>
      <c r="G14" s="22"/>
      <c r="H14" s="21"/>
      <c r="I14" s="5"/>
    </row>
    <row r="15" spans="1:9" ht="15.75" thickBot="1" x14ac:dyDescent="0.3">
      <c r="B15" s="83" t="s">
        <v>5</v>
      </c>
      <c r="C15" s="150" t="s">
        <v>6</v>
      </c>
      <c r="D15" s="150"/>
      <c r="E15" s="150"/>
      <c r="F15" s="85" t="s">
        <v>3</v>
      </c>
      <c r="G15" s="8" t="s">
        <v>22</v>
      </c>
      <c r="H15" s="85" t="s">
        <v>2</v>
      </c>
      <c r="I15" s="84" t="s">
        <v>7</v>
      </c>
    </row>
    <row r="16" spans="1:9" ht="32.25" customHeight="1" x14ac:dyDescent="0.25">
      <c r="B16" s="48">
        <v>3.2</v>
      </c>
      <c r="C16" s="149" t="s">
        <v>29</v>
      </c>
      <c r="D16" s="149"/>
      <c r="E16" s="149"/>
      <c r="F16" s="49" t="s">
        <v>20</v>
      </c>
      <c r="G16" s="50">
        <v>1</v>
      </c>
      <c r="H16" s="44"/>
      <c r="I16" s="58">
        <f t="shared" ref="I16:I24" si="0">G16*H16</f>
        <v>0</v>
      </c>
    </row>
    <row r="17" spans="2:9" ht="32.25" customHeight="1" x14ac:dyDescent="0.25">
      <c r="B17" s="51">
        <v>3.3</v>
      </c>
      <c r="C17" s="149" t="s">
        <v>30</v>
      </c>
      <c r="D17" s="149"/>
      <c r="E17" s="149"/>
      <c r="F17" s="52" t="s">
        <v>20</v>
      </c>
      <c r="G17" s="52">
        <v>1</v>
      </c>
      <c r="H17" s="45"/>
      <c r="I17" s="58">
        <f t="shared" si="0"/>
        <v>0</v>
      </c>
    </row>
    <row r="18" spans="2:9" ht="32.25" customHeight="1" x14ac:dyDescent="0.25">
      <c r="B18" s="51">
        <v>3.4</v>
      </c>
      <c r="C18" s="144" t="s">
        <v>31</v>
      </c>
      <c r="D18" s="144"/>
      <c r="E18" s="144"/>
      <c r="F18" s="52" t="s">
        <v>20</v>
      </c>
      <c r="G18" s="52">
        <v>1</v>
      </c>
      <c r="H18" s="45"/>
      <c r="I18" s="58">
        <f t="shared" si="0"/>
        <v>0</v>
      </c>
    </row>
    <row r="19" spans="2:9" ht="32.25" customHeight="1" x14ac:dyDescent="0.25">
      <c r="B19" s="51">
        <v>3.5</v>
      </c>
      <c r="C19" s="144" t="s">
        <v>32</v>
      </c>
      <c r="D19" s="144"/>
      <c r="E19" s="144"/>
      <c r="F19" s="52" t="s">
        <v>20</v>
      </c>
      <c r="G19" s="52"/>
      <c r="H19" s="86"/>
      <c r="I19" s="58">
        <f>I20+I21+I22</f>
        <v>0</v>
      </c>
    </row>
    <row r="20" spans="2:9" ht="32.25" customHeight="1" x14ac:dyDescent="0.25">
      <c r="B20" s="53" t="s">
        <v>53</v>
      </c>
      <c r="C20" s="146" t="s">
        <v>50</v>
      </c>
      <c r="D20" s="147"/>
      <c r="E20" s="148"/>
      <c r="F20" s="52" t="s">
        <v>20</v>
      </c>
      <c r="G20" s="52">
        <v>1</v>
      </c>
      <c r="H20" s="45"/>
      <c r="I20" s="58">
        <f t="shared" ref="I20:I22" si="1">G20*H20</f>
        <v>0</v>
      </c>
    </row>
    <row r="21" spans="2:9" ht="32.25" customHeight="1" x14ac:dyDescent="0.25">
      <c r="B21" s="53" t="s">
        <v>54</v>
      </c>
      <c r="C21" s="146" t="s">
        <v>51</v>
      </c>
      <c r="D21" s="147"/>
      <c r="E21" s="148"/>
      <c r="F21" s="52" t="s">
        <v>20</v>
      </c>
      <c r="G21" s="52">
        <v>1</v>
      </c>
      <c r="H21" s="45"/>
      <c r="I21" s="58">
        <f t="shared" si="1"/>
        <v>0</v>
      </c>
    </row>
    <row r="22" spans="2:9" ht="32.25" customHeight="1" x14ac:dyDescent="0.25">
      <c r="B22" s="53" t="s">
        <v>55</v>
      </c>
      <c r="C22" s="146" t="s">
        <v>52</v>
      </c>
      <c r="D22" s="147"/>
      <c r="E22" s="148"/>
      <c r="F22" s="52" t="s">
        <v>20</v>
      </c>
      <c r="G22" s="52">
        <v>1</v>
      </c>
      <c r="H22" s="45"/>
      <c r="I22" s="58">
        <f t="shared" si="1"/>
        <v>0</v>
      </c>
    </row>
    <row r="23" spans="2:9" ht="32.25" customHeight="1" x14ac:dyDescent="0.25">
      <c r="B23" s="53">
        <v>3.6</v>
      </c>
      <c r="C23" s="146" t="s">
        <v>33</v>
      </c>
      <c r="D23" s="147"/>
      <c r="E23" s="148"/>
      <c r="F23" s="52" t="s">
        <v>20</v>
      </c>
      <c r="G23" s="54">
        <v>1</v>
      </c>
      <c r="H23" s="46"/>
      <c r="I23" s="58">
        <f t="shared" si="0"/>
        <v>0</v>
      </c>
    </row>
    <row r="24" spans="2:9" ht="32.25" customHeight="1" thickBot="1" x14ac:dyDescent="0.3">
      <c r="B24" s="55">
        <v>3.7</v>
      </c>
      <c r="C24" s="145" t="s">
        <v>34</v>
      </c>
      <c r="D24" s="145"/>
      <c r="E24" s="145"/>
      <c r="F24" s="56" t="s">
        <v>20</v>
      </c>
      <c r="G24" s="57">
        <v>1</v>
      </c>
      <c r="H24" s="47"/>
      <c r="I24" s="59">
        <f t="shared" si="0"/>
        <v>0</v>
      </c>
    </row>
    <row r="25" spans="2:9" ht="32.25" customHeight="1" thickBot="1" x14ac:dyDescent="0.3">
      <c r="H25" s="61" t="s">
        <v>80</v>
      </c>
      <c r="I25" s="60">
        <f>SUM(I16+I17+I18+I19+I23+I24)</f>
        <v>0</v>
      </c>
    </row>
  </sheetData>
  <mergeCells count="16">
    <mergeCell ref="C23:E23"/>
    <mergeCell ref="C24:E24"/>
    <mergeCell ref="B5:H5"/>
    <mergeCell ref="B6:H6"/>
    <mergeCell ref="B7:H7"/>
    <mergeCell ref="C10:E10"/>
    <mergeCell ref="C15:E15"/>
    <mergeCell ref="C22:E22"/>
    <mergeCell ref="B8:I8"/>
    <mergeCell ref="C11:E11"/>
    <mergeCell ref="C16:E16"/>
    <mergeCell ref="C17:E17"/>
    <mergeCell ref="C18:E18"/>
    <mergeCell ref="C19:E19"/>
    <mergeCell ref="C20:E20"/>
    <mergeCell ref="C21:E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Layout" topLeftCell="A7" zoomScale="70" zoomScaleNormal="100" zoomScalePageLayoutView="70" workbookViewId="0">
      <selection activeCell="H20" sqref="H20:H24"/>
    </sheetView>
  </sheetViews>
  <sheetFormatPr defaultRowHeight="15" x14ac:dyDescent="0.25"/>
  <sheetData>
    <row r="1" spans="1:9" ht="21" x14ac:dyDescent="0.35">
      <c r="A1" s="9" t="s">
        <v>61</v>
      </c>
    </row>
    <row r="3" spans="1:9" ht="21" x14ac:dyDescent="0.35">
      <c r="A3" s="9" t="s">
        <v>4</v>
      </c>
    </row>
    <row r="4" spans="1:9" ht="26.25" x14ac:dyDescent="0.4">
      <c r="A4" s="1"/>
    </row>
    <row r="5" spans="1:9" ht="26.25" x14ac:dyDescent="0.25">
      <c r="A5" s="19"/>
      <c r="B5" s="140" t="s">
        <v>56</v>
      </c>
      <c r="C5" s="140"/>
      <c r="D5" s="140"/>
      <c r="E5" s="140"/>
      <c r="F5" s="140"/>
      <c r="G5" s="140"/>
      <c r="H5" s="140"/>
      <c r="I5" s="20"/>
    </row>
    <row r="6" spans="1:9" ht="26.25" x14ac:dyDescent="0.25">
      <c r="A6" s="19"/>
      <c r="B6" s="140" t="s">
        <v>57</v>
      </c>
      <c r="C6" s="140"/>
      <c r="D6" s="140"/>
      <c r="E6" s="140"/>
      <c r="F6" s="140"/>
      <c r="G6" s="140"/>
      <c r="H6" s="140"/>
      <c r="I6" s="20"/>
    </row>
    <row r="7" spans="1:9" ht="26.25" x14ac:dyDescent="0.25">
      <c r="A7" s="19"/>
      <c r="B7" s="140" t="s">
        <v>58</v>
      </c>
      <c r="C7" s="140"/>
      <c r="D7" s="140"/>
      <c r="E7" s="140"/>
      <c r="F7" s="140"/>
      <c r="G7" s="140"/>
      <c r="H7" s="140"/>
      <c r="I7" s="20"/>
    </row>
    <row r="8" spans="1:9" ht="27" thickBot="1" x14ac:dyDescent="0.45">
      <c r="A8" s="1"/>
      <c r="B8" s="93"/>
      <c r="C8" s="93"/>
      <c r="D8" s="93"/>
      <c r="E8" s="93"/>
      <c r="F8" s="93"/>
      <c r="G8" s="93"/>
      <c r="H8" s="93"/>
      <c r="I8" s="93"/>
    </row>
    <row r="9" spans="1:9" ht="27" thickBot="1" x14ac:dyDescent="0.45">
      <c r="A9" s="1"/>
      <c r="B9" s="23" t="s">
        <v>35</v>
      </c>
      <c r="C9" s="21"/>
      <c r="D9" s="21"/>
      <c r="E9" s="21"/>
      <c r="F9" s="21"/>
      <c r="G9" s="22"/>
      <c r="H9" s="21"/>
      <c r="I9" s="5"/>
    </row>
    <row r="10" spans="1:9" ht="15.75" thickBot="1" x14ac:dyDescent="0.3">
      <c r="B10" s="4" t="s">
        <v>5</v>
      </c>
      <c r="C10" s="150" t="s">
        <v>6</v>
      </c>
      <c r="D10" s="150"/>
      <c r="E10" s="150"/>
      <c r="F10" s="89" t="s">
        <v>3</v>
      </c>
      <c r="G10" s="8" t="s">
        <v>22</v>
      </c>
      <c r="H10" s="89" t="s">
        <v>2</v>
      </c>
      <c r="I10" s="5" t="s">
        <v>7</v>
      </c>
    </row>
    <row r="11" spans="1:9" ht="30" customHeight="1" thickBot="1" x14ac:dyDescent="0.3">
      <c r="B11" s="37">
        <v>3.1</v>
      </c>
      <c r="C11" s="151" t="s">
        <v>35</v>
      </c>
      <c r="D11" s="152"/>
      <c r="E11" s="153"/>
      <c r="F11" s="38" t="s">
        <v>20</v>
      </c>
      <c r="G11" s="38">
        <v>1</v>
      </c>
      <c r="H11" s="43"/>
      <c r="I11" s="41">
        <f>G11*H11</f>
        <v>0</v>
      </c>
    </row>
    <row r="12" spans="1:9" x14ac:dyDescent="0.25">
      <c r="A12" s="3"/>
      <c r="B12" s="39"/>
      <c r="C12" s="40"/>
      <c r="D12" s="40"/>
      <c r="E12" s="40"/>
      <c r="F12" s="28"/>
      <c r="G12" s="28"/>
      <c r="H12" s="24"/>
      <c r="I12" s="24"/>
    </row>
    <row r="13" spans="1:9" ht="15.75" thickBot="1" x14ac:dyDescent="0.3">
      <c r="A13" s="3"/>
      <c r="B13" s="29"/>
      <c r="C13" s="30"/>
      <c r="D13" s="30"/>
      <c r="E13" s="30"/>
      <c r="F13" s="31"/>
      <c r="G13" s="31"/>
      <c r="H13" s="32"/>
      <c r="I13" s="24"/>
    </row>
    <row r="14" spans="1:9" ht="16.5" thickBot="1" x14ac:dyDescent="0.3">
      <c r="B14" s="23" t="s">
        <v>36</v>
      </c>
      <c r="C14" s="21"/>
      <c r="D14" s="21"/>
      <c r="E14" s="21"/>
      <c r="F14" s="21"/>
      <c r="G14" s="22"/>
      <c r="H14" s="21"/>
      <c r="I14" s="5"/>
    </row>
    <row r="15" spans="1:9" ht="15.75" thickBot="1" x14ac:dyDescent="0.3">
      <c r="B15" s="87" t="s">
        <v>5</v>
      </c>
      <c r="C15" s="150" t="s">
        <v>6</v>
      </c>
      <c r="D15" s="150"/>
      <c r="E15" s="150"/>
      <c r="F15" s="89" t="s">
        <v>3</v>
      </c>
      <c r="G15" s="8" t="s">
        <v>22</v>
      </c>
      <c r="H15" s="89" t="s">
        <v>2</v>
      </c>
      <c r="I15" s="88" t="s">
        <v>7</v>
      </c>
    </row>
    <row r="16" spans="1:9" ht="36.75" customHeight="1" x14ac:dyDescent="0.25">
      <c r="B16" s="48">
        <v>3.2</v>
      </c>
      <c r="C16" s="149" t="s">
        <v>29</v>
      </c>
      <c r="D16" s="149"/>
      <c r="E16" s="149"/>
      <c r="F16" s="49" t="s">
        <v>20</v>
      </c>
      <c r="G16" s="50">
        <v>1</v>
      </c>
      <c r="H16" s="44"/>
      <c r="I16" s="58">
        <f t="shared" ref="I16:I24" si="0">G16*H16</f>
        <v>0</v>
      </c>
    </row>
    <row r="17" spans="2:9" ht="36.75" customHeight="1" x14ac:dyDescent="0.25">
      <c r="B17" s="51">
        <v>3.3</v>
      </c>
      <c r="C17" s="149" t="s">
        <v>30</v>
      </c>
      <c r="D17" s="149"/>
      <c r="E17" s="149"/>
      <c r="F17" s="52" t="s">
        <v>20</v>
      </c>
      <c r="G17" s="52">
        <v>1</v>
      </c>
      <c r="H17" s="45"/>
      <c r="I17" s="58">
        <f t="shared" si="0"/>
        <v>0</v>
      </c>
    </row>
    <row r="18" spans="2:9" ht="36.75" customHeight="1" x14ac:dyDescent="0.25">
      <c r="B18" s="51">
        <v>3.4</v>
      </c>
      <c r="C18" s="144" t="s">
        <v>31</v>
      </c>
      <c r="D18" s="144"/>
      <c r="E18" s="144"/>
      <c r="F18" s="52" t="s">
        <v>20</v>
      </c>
      <c r="G18" s="52">
        <v>1</v>
      </c>
      <c r="H18" s="45"/>
      <c r="I18" s="58">
        <f t="shared" si="0"/>
        <v>0</v>
      </c>
    </row>
    <row r="19" spans="2:9" ht="36.75" customHeight="1" x14ac:dyDescent="0.25">
      <c r="B19" s="51">
        <v>3.5</v>
      </c>
      <c r="C19" s="144" t="s">
        <v>32</v>
      </c>
      <c r="D19" s="144"/>
      <c r="E19" s="144"/>
      <c r="F19" s="52" t="s">
        <v>20</v>
      </c>
      <c r="G19" s="52"/>
      <c r="H19" s="86"/>
      <c r="I19" s="58">
        <f>I20+I21+I22</f>
        <v>0</v>
      </c>
    </row>
    <row r="20" spans="2:9" ht="36.75" customHeight="1" x14ac:dyDescent="0.25">
      <c r="B20" s="53" t="s">
        <v>53</v>
      </c>
      <c r="C20" s="146" t="s">
        <v>50</v>
      </c>
      <c r="D20" s="147"/>
      <c r="E20" s="148"/>
      <c r="F20" s="52" t="s">
        <v>20</v>
      </c>
      <c r="G20" s="52">
        <v>1</v>
      </c>
      <c r="H20" s="45"/>
      <c r="I20" s="58">
        <f t="shared" ref="I20:I22" si="1">G20*H20</f>
        <v>0</v>
      </c>
    </row>
    <row r="21" spans="2:9" ht="36.75" customHeight="1" x14ac:dyDescent="0.25">
      <c r="B21" s="53" t="s">
        <v>54</v>
      </c>
      <c r="C21" s="146" t="s">
        <v>51</v>
      </c>
      <c r="D21" s="147"/>
      <c r="E21" s="148"/>
      <c r="F21" s="52" t="s">
        <v>20</v>
      </c>
      <c r="G21" s="52">
        <v>1</v>
      </c>
      <c r="H21" s="45"/>
      <c r="I21" s="58">
        <f t="shared" si="1"/>
        <v>0</v>
      </c>
    </row>
    <row r="22" spans="2:9" ht="36.75" customHeight="1" x14ac:dyDescent="0.25">
      <c r="B22" s="53" t="s">
        <v>55</v>
      </c>
      <c r="C22" s="146" t="s">
        <v>52</v>
      </c>
      <c r="D22" s="147"/>
      <c r="E22" s="148"/>
      <c r="F22" s="52" t="s">
        <v>20</v>
      </c>
      <c r="G22" s="52">
        <v>1</v>
      </c>
      <c r="H22" s="45"/>
      <c r="I22" s="58">
        <f t="shared" si="1"/>
        <v>0</v>
      </c>
    </row>
    <row r="23" spans="2:9" ht="36.75" customHeight="1" x14ac:dyDescent="0.25">
      <c r="B23" s="53">
        <v>3.6</v>
      </c>
      <c r="C23" s="146" t="s">
        <v>33</v>
      </c>
      <c r="D23" s="147"/>
      <c r="E23" s="148"/>
      <c r="F23" s="52" t="s">
        <v>20</v>
      </c>
      <c r="G23" s="54">
        <v>1</v>
      </c>
      <c r="H23" s="46"/>
      <c r="I23" s="58">
        <f t="shared" si="0"/>
        <v>0</v>
      </c>
    </row>
    <row r="24" spans="2:9" ht="36.75" customHeight="1" thickBot="1" x14ac:dyDescent="0.3">
      <c r="B24" s="55">
        <v>3.7</v>
      </c>
      <c r="C24" s="145" t="s">
        <v>34</v>
      </c>
      <c r="D24" s="145"/>
      <c r="E24" s="145"/>
      <c r="F24" s="56" t="s">
        <v>20</v>
      </c>
      <c r="G24" s="57">
        <v>1</v>
      </c>
      <c r="H24" s="47"/>
      <c r="I24" s="59">
        <f t="shared" si="0"/>
        <v>0</v>
      </c>
    </row>
    <row r="25" spans="2:9" ht="36.75" customHeight="1" thickBot="1" x14ac:dyDescent="0.3">
      <c r="H25" s="61" t="s">
        <v>28</v>
      </c>
      <c r="I25" s="60">
        <f>SUM(I16+I17+I18+I19+I23+I24)</f>
        <v>0</v>
      </c>
    </row>
  </sheetData>
  <mergeCells count="16">
    <mergeCell ref="C11:E11"/>
    <mergeCell ref="B5:H5"/>
    <mergeCell ref="B6:H6"/>
    <mergeCell ref="B7:H7"/>
    <mergeCell ref="B8:I8"/>
    <mergeCell ref="C10:E10"/>
    <mergeCell ref="C21:E21"/>
    <mergeCell ref="C22:E22"/>
    <mergeCell ref="C23:E23"/>
    <mergeCell ref="C24:E24"/>
    <mergeCell ref="C15:E15"/>
    <mergeCell ref="C16:E16"/>
    <mergeCell ref="C17:E17"/>
    <mergeCell ref="C18:E18"/>
    <mergeCell ref="C19:E19"/>
    <mergeCell ref="C20:E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Layout" zoomScale="55" zoomScaleNormal="100" zoomScalePageLayoutView="55" workbookViewId="0">
      <selection activeCell="H20" sqref="H20:H24"/>
    </sheetView>
  </sheetViews>
  <sheetFormatPr defaultRowHeight="15" x14ac:dyDescent="0.25"/>
  <sheetData>
    <row r="1" spans="1:9" ht="21" x14ac:dyDescent="0.35">
      <c r="A1" s="9" t="s">
        <v>64</v>
      </c>
    </row>
    <row r="3" spans="1:9" ht="21" x14ac:dyDescent="0.35">
      <c r="A3" s="9" t="s">
        <v>4</v>
      </c>
    </row>
    <row r="4" spans="1:9" ht="26.25" x14ac:dyDescent="0.4">
      <c r="A4" s="1"/>
    </row>
    <row r="5" spans="1:9" ht="26.25" x14ac:dyDescent="0.25">
      <c r="A5" s="19"/>
      <c r="B5" s="140" t="s">
        <v>56</v>
      </c>
      <c r="C5" s="140"/>
      <c r="D5" s="140"/>
      <c r="E5" s="140"/>
      <c r="F5" s="140"/>
      <c r="G5" s="140"/>
      <c r="H5" s="140"/>
      <c r="I5" s="20"/>
    </row>
    <row r="6" spans="1:9" ht="26.25" x14ac:dyDescent="0.25">
      <c r="A6" s="19"/>
      <c r="B6" s="140" t="s">
        <v>57</v>
      </c>
      <c r="C6" s="140"/>
      <c r="D6" s="140"/>
      <c r="E6" s="140"/>
      <c r="F6" s="140"/>
      <c r="G6" s="140"/>
      <c r="H6" s="140"/>
      <c r="I6" s="20"/>
    </row>
    <row r="7" spans="1:9" ht="26.25" x14ac:dyDescent="0.25">
      <c r="A7" s="19"/>
      <c r="B7" s="140" t="s">
        <v>58</v>
      </c>
      <c r="C7" s="140"/>
      <c r="D7" s="140"/>
      <c r="E7" s="140"/>
      <c r="F7" s="140"/>
      <c r="G7" s="140"/>
      <c r="H7" s="140"/>
      <c r="I7" s="20"/>
    </row>
    <row r="8" spans="1:9" ht="27" thickBot="1" x14ac:dyDescent="0.45">
      <c r="A8" s="1"/>
      <c r="B8" s="93"/>
      <c r="C8" s="93"/>
      <c r="D8" s="93"/>
      <c r="E8" s="93"/>
      <c r="F8" s="93"/>
      <c r="G8" s="93"/>
      <c r="H8" s="93"/>
      <c r="I8" s="93"/>
    </row>
    <row r="9" spans="1:9" ht="27" thickBot="1" x14ac:dyDescent="0.45">
      <c r="A9" s="1"/>
      <c r="B9" s="23" t="s">
        <v>35</v>
      </c>
      <c r="C9" s="21"/>
      <c r="D9" s="21"/>
      <c r="E9" s="21"/>
      <c r="F9" s="21"/>
      <c r="G9" s="22"/>
      <c r="H9" s="21"/>
      <c r="I9" s="5"/>
    </row>
    <row r="10" spans="1:9" ht="15.75" thickBot="1" x14ac:dyDescent="0.3">
      <c r="B10" s="4" t="s">
        <v>5</v>
      </c>
      <c r="C10" s="150" t="s">
        <v>6</v>
      </c>
      <c r="D10" s="150"/>
      <c r="E10" s="150"/>
      <c r="F10" s="89" t="s">
        <v>3</v>
      </c>
      <c r="G10" s="8" t="s">
        <v>22</v>
      </c>
      <c r="H10" s="89" t="s">
        <v>2</v>
      </c>
      <c r="I10" s="5" t="s">
        <v>7</v>
      </c>
    </row>
    <row r="11" spans="1:9" ht="27" customHeight="1" thickBot="1" x14ac:dyDescent="0.3">
      <c r="B11" s="37">
        <v>3.1</v>
      </c>
      <c r="C11" s="151" t="s">
        <v>35</v>
      </c>
      <c r="D11" s="152"/>
      <c r="E11" s="153"/>
      <c r="F11" s="38" t="s">
        <v>20</v>
      </c>
      <c r="G11" s="38">
        <v>1</v>
      </c>
      <c r="H11" s="43"/>
      <c r="I11" s="41">
        <f>G11*H11</f>
        <v>0</v>
      </c>
    </row>
    <row r="12" spans="1:9" x14ac:dyDescent="0.25">
      <c r="A12" s="3"/>
      <c r="B12" s="39"/>
      <c r="C12" s="40"/>
      <c r="D12" s="40"/>
      <c r="E12" s="40"/>
      <c r="F12" s="28"/>
      <c r="G12" s="28"/>
      <c r="H12" s="24"/>
      <c r="I12" s="24"/>
    </row>
    <row r="13" spans="1:9" ht="15.75" thickBot="1" x14ac:dyDescent="0.3">
      <c r="A13" s="3"/>
      <c r="B13" s="29"/>
      <c r="C13" s="30"/>
      <c r="D13" s="30"/>
      <c r="E13" s="30"/>
      <c r="F13" s="31"/>
      <c r="G13" s="31"/>
      <c r="H13" s="32"/>
      <c r="I13" s="24"/>
    </row>
    <row r="14" spans="1:9" ht="16.5" thickBot="1" x14ac:dyDescent="0.3">
      <c r="B14" s="23" t="s">
        <v>36</v>
      </c>
      <c r="C14" s="21"/>
      <c r="D14" s="21"/>
      <c r="E14" s="21"/>
      <c r="F14" s="21"/>
      <c r="G14" s="22"/>
      <c r="H14" s="21"/>
      <c r="I14" s="5"/>
    </row>
    <row r="15" spans="1:9" ht="15.75" thickBot="1" x14ac:dyDescent="0.3">
      <c r="B15" s="87" t="s">
        <v>5</v>
      </c>
      <c r="C15" s="150" t="s">
        <v>6</v>
      </c>
      <c r="D15" s="150"/>
      <c r="E15" s="150"/>
      <c r="F15" s="89" t="s">
        <v>3</v>
      </c>
      <c r="G15" s="8" t="s">
        <v>22</v>
      </c>
      <c r="H15" s="89" t="s">
        <v>2</v>
      </c>
      <c r="I15" s="88" t="s">
        <v>7</v>
      </c>
    </row>
    <row r="16" spans="1:9" ht="36.75" customHeight="1" x14ac:dyDescent="0.25">
      <c r="B16" s="48">
        <v>3.2</v>
      </c>
      <c r="C16" s="149" t="s">
        <v>29</v>
      </c>
      <c r="D16" s="149"/>
      <c r="E16" s="149"/>
      <c r="F16" s="49" t="s">
        <v>20</v>
      </c>
      <c r="G16" s="50">
        <v>1</v>
      </c>
      <c r="H16" s="44"/>
      <c r="I16" s="58">
        <f t="shared" ref="I16:I24" si="0">G16*H16</f>
        <v>0</v>
      </c>
    </row>
    <row r="17" spans="2:9" ht="36.75" customHeight="1" x14ac:dyDescent="0.25">
      <c r="B17" s="51">
        <v>3.3</v>
      </c>
      <c r="C17" s="149" t="s">
        <v>30</v>
      </c>
      <c r="D17" s="149"/>
      <c r="E17" s="149"/>
      <c r="F17" s="52" t="s">
        <v>20</v>
      </c>
      <c r="G17" s="52">
        <v>1</v>
      </c>
      <c r="H17" s="45"/>
      <c r="I17" s="58">
        <f t="shared" si="0"/>
        <v>0</v>
      </c>
    </row>
    <row r="18" spans="2:9" ht="36.75" customHeight="1" x14ac:dyDescent="0.25">
      <c r="B18" s="51">
        <v>3.4</v>
      </c>
      <c r="C18" s="144" t="s">
        <v>31</v>
      </c>
      <c r="D18" s="144"/>
      <c r="E18" s="144"/>
      <c r="F18" s="52" t="s">
        <v>20</v>
      </c>
      <c r="G18" s="52">
        <v>1</v>
      </c>
      <c r="H18" s="45"/>
      <c r="I18" s="58">
        <f t="shared" si="0"/>
        <v>0</v>
      </c>
    </row>
    <row r="19" spans="2:9" ht="36.75" customHeight="1" x14ac:dyDescent="0.25">
      <c r="B19" s="51">
        <v>3.5</v>
      </c>
      <c r="C19" s="144" t="s">
        <v>32</v>
      </c>
      <c r="D19" s="144"/>
      <c r="E19" s="144"/>
      <c r="F19" s="52" t="s">
        <v>20</v>
      </c>
      <c r="G19" s="52"/>
      <c r="H19" s="86"/>
      <c r="I19" s="58">
        <f>I20+I21+I22</f>
        <v>0</v>
      </c>
    </row>
    <row r="20" spans="2:9" ht="36.75" customHeight="1" x14ac:dyDescent="0.25">
      <c r="B20" s="53" t="s">
        <v>53</v>
      </c>
      <c r="C20" s="146" t="s">
        <v>50</v>
      </c>
      <c r="D20" s="147"/>
      <c r="E20" s="148"/>
      <c r="F20" s="52" t="s">
        <v>20</v>
      </c>
      <c r="G20" s="52">
        <v>1</v>
      </c>
      <c r="H20" s="45"/>
      <c r="I20" s="58">
        <f t="shared" ref="I20:I22" si="1">G20*H20</f>
        <v>0</v>
      </c>
    </row>
    <row r="21" spans="2:9" ht="36.75" customHeight="1" x14ac:dyDescent="0.25">
      <c r="B21" s="53" t="s">
        <v>54</v>
      </c>
      <c r="C21" s="146" t="s">
        <v>51</v>
      </c>
      <c r="D21" s="147"/>
      <c r="E21" s="148"/>
      <c r="F21" s="52" t="s">
        <v>20</v>
      </c>
      <c r="G21" s="52">
        <v>1</v>
      </c>
      <c r="H21" s="45"/>
      <c r="I21" s="58">
        <f t="shared" si="1"/>
        <v>0</v>
      </c>
    </row>
    <row r="22" spans="2:9" ht="36.75" customHeight="1" x14ac:dyDescent="0.25">
      <c r="B22" s="53" t="s">
        <v>55</v>
      </c>
      <c r="C22" s="146" t="s">
        <v>52</v>
      </c>
      <c r="D22" s="147"/>
      <c r="E22" s="148"/>
      <c r="F22" s="52" t="s">
        <v>20</v>
      </c>
      <c r="G22" s="52">
        <v>1</v>
      </c>
      <c r="H22" s="45"/>
      <c r="I22" s="58">
        <f t="shared" si="1"/>
        <v>0</v>
      </c>
    </row>
    <row r="23" spans="2:9" ht="36.75" customHeight="1" x14ac:dyDescent="0.25">
      <c r="B23" s="53">
        <v>3.6</v>
      </c>
      <c r="C23" s="146" t="s">
        <v>33</v>
      </c>
      <c r="D23" s="147"/>
      <c r="E23" s="148"/>
      <c r="F23" s="52" t="s">
        <v>20</v>
      </c>
      <c r="G23" s="54">
        <v>1</v>
      </c>
      <c r="H23" s="46"/>
      <c r="I23" s="58">
        <f t="shared" si="0"/>
        <v>0</v>
      </c>
    </row>
    <row r="24" spans="2:9" ht="36.75" customHeight="1" thickBot="1" x14ac:dyDescent="0.3">
      <c r="B24" s="55">
        <v>3.7</v>
      </c>
      <c r="C24" s="145" t="s">
        <v>34</v>
      </c>
      <c r="D24" s="145"/>
      <c r="E24" s="145"/>
      <c r="F24" s="56" t="s">
        <v>20</v>
      </c>
      <c r="G24" s="57">
        <v>1</v>
      </c>
      <c r="H24" s="47"/>
      <c r="I24" s="59">
        <f t="shared" si="0"/>
        <v>0</v>
      </c>
    </row>
    <row r="25" spans="2:9" ht="36.75" customHeight="1" thickBot="1" x14ac:dyDescent="0.3">
      <c r="H25" s="61" t="s">
        <v>80</v>
      </c>
      <c r="I25" s="60">
        <f>SUM(I16+I17+I18+I19+I23+I24)</f>
        <v>0</v>
      </c>
    </row>
  </sheetData>
  <mergeCells count="16">
    <mergeCell ref="C11:E11"/>
    <mergeCell ref="B5:H5"/>
    <mergeCell ref="B6:H6"/>
    <mergeCell ref="B7:H7"/>
    <mergeCell ref="B8:I8"/>
    <mergeCell ref="C10:E10"/>
    <mergeCell ref="C21:E21"/>
    <mergeCell ref="C22:E22"/>
    <mergeCell ref="C23:E23"/>
    <mergeCell ref="C24:E24"/>
    <mergeCell ref="C15:E15"/>
    <mergeCell ref="C16:E16"/>
    <mergeCell ref="C17:E17"/>
    <mergeCell ref="C18:E18"/>
    <mergeCell ref="C19:E19"/>
    <mergeCell ref="C20:E2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Layout" zoomScale="70" zoomScaleNormal="100" zoomScalePageLayoutView="70" workbookViewId="0">
      <selection activeCell="H20" sqref="H20:H24"/>
    </sheetView>
  </sheetViews>
  <sheetFormatPr defaultRowHeight="15" x14ac:dyDescent="0.25"/>
  <sheetData>
    <row r="1" spans="1:9" ht="21" x14ac:dyDescent="0.35">
      <c r="A1" s="9" t="s">
        <v>63</v>
      </c>
    </row>
    <row r="3" spans="1:9" ht="21" x14ac:dyDescent="0.35">
      <c r="A3" s="9" t="s">
        <v>4</v>
      </c>
    </row>
    <row r="4" spans="1:9" ht="26.25" x14ac:dyDescent="0.4">
      <c r="A4" s="1"/>
    </row>
    <row r="5" spans="1:9" ht="26.25" x14ac:dyDescent="0.25">
      <c r="A5" s="19"/>
      <c r="B5" s="140" t="s">
        <v>56</v>
      </c>
      <c r="C5" s="140"/>
      <c r="D5" s="140"/>
      <c r="E5" s="140"/>
      <c r="F5" s="140"/>
      <c r="G5" s="140"/>
      <c r="H5" s="140"/>
      <c r="I5" s="20"/>
    </row>
    <row r="6" spans="1:9" ht="26.25" x14ac:dyDescent="0.25">
      <c r="A6" s="19"/>
      <c r="B6" s="140" t="s">
        <v>57</v>
      </c>
      <c r="C6" s="140"/>
      <c r="D6" s="140"/>
      <c r="E6" s="140"/>
      <c r="F6" s="140"/>
      <c r="G6" s="140"/>
      <c r="H6" s="140"/>
      <c r="I6" s="20"/>
    </row>
    <row r="7" spans="1:9" ht="26.25" x14ac:dyDescent="0.25">
      <c r="A7" s="19"/>
      <c r="B7" s="140" t="s">
        <v>58</v>
      </c>
      <c r="C7" s="140"/>
      <c r="D7" s="140"/>
      <c r="E7" s="140"/>
      <c r="F7" s="140"/>
      <c r="G7" s="140"/>
      <c r="H7" s="140"/>
      <c r="I7" s="20"/>
    </row>
    <row r="8" spans="1:9" ht="27" thickBot="1" x14ac:dyDescent="0.45">
      <c r="A8" s="1"/>
      <c r="B8" s="93"/>
      <c r="C8" s="93"/>
      <c r="D8" s="93"/>
      <c r="E8" s="93"/>
      <c r="F8" s="93"/>
      <c r="G8" s="93"/>
      <c r="H8" s="93"/>
      <c r="I8" s="93"/>
    </row>
    <row r="9" spans="1:9" ht="27" thickBot="1" x14ac:dyDescent="0.45">
      <c r="A9" s="1"/>
      <c r="B9" s="23" t="s">
        <v>35</v>
      </c>
      <c r="C9" s="21"/>
      <c r="D9" s="21"/>
      <c r="E9" s="21"/>
      <c r="F9" s="21"/>
      <c r="G9" s="22"/>
      <c r="H9" s="21"/>
      <c r="I9" s="5"/>
    </row>
    <row r="10" spans="1:9" ht="15.75" thickBot="1" x14ac:dyDescent="0.3">
      <c r="B10" s="4" t="s">
        <v>5</v>
      </c>
      <c r="C10" s="150" t="s">
        <v>6</v>
      </c>
      <c r="D10" s="150"/>
      <c r="E10" s="150"/>
      <c r="F10" s="89" t="s">
        <v>3</v>
      </c>
      <c r="G10" s="8" t="s">
        <v>22</v>
      </c>
      <c r="H10" s="89" t="s">
        <v>2</v>
      </c>
      <c r="I10" s="5" t="s">
        <v>7</v>
      </c>
    </row>
    <row r="11" spans="1:9" ht="30" customHeight="1" thickBot="1" x14ac:dyDescent="0.3">
      <c r="B11" s="37">
        <v>3.1</v>
      </c>
      <c r="C11" s="151" t="s">
        <v>35</v>
      </c>
      <c r="D11" s="152"/>
      <c r="E11" s="153"/>
      <c r="F11" s="38" t="s">
        <v>20</v>
      </c>
      <c r="G11" s="38">
        <v>1</v>
      </c>
      <c r="H11" s="43"/>
      <c r="I11" s="41">
        <f>G11*H11</f>
        <v>0</v>
      </c>
    </row>
    <row r="12" spans="1:9" x14ac:dyDescent="0.25">
      <c r="A12" s="3"/>
      <c r="B12" s="39"/>
      <c r="C12" s="40"/>
      <c r="D12" s="40"/>
      <c r="E12" s="40"/>
      <c r="F12" s="28"/>
      <c r="G12" s="28"/>
      <c r="H12" s="24"/>
      <c r="I12" s="24"/>
    </row>
    <row r="13" spans="1:9" ht="15.75" thickBot="1" x14ac:dyDescent="0.3">
      <c r="A13" s="3"/>
      <c r="B13" s="29"/>
      <c r="C13" s="30"/>
      <c r="D13" s="30"/>
      <c r="E13" s="30"/>
      <c r="F13" s="31"/>
      <c r="G13" s="31"/>
      <c r="H13" s="32"/>
      <c r="I13" s="24"/>
    </row>
    <row r="14" spans="1:9" ht="16.5" thickBot="1" x14ac:dyDescent="0.3">
      <c r="B14" s="23" t="s">
        <v>36</v>
      </c>
      <c r="C14" s="21"/>
      <c r="D14" s="21"/>
      <c r="E14" s="21"/>
      <c r="F14" s="21"/>
      <c r="G14" s="22"/>
      <c r="H14" s="21"/>
      <c r="I14" s="5"/>
    </row>
    <row r="15" spans="1:9" ht="15.75" thickBot="1" x14ac:dyDescent="0.3">
      <c r="B15" s="87" t="s">
        <v>5</v>
      </c>
      <c r="C15" s="150" t="s">
        <v>6</v>
      </c>
      <c r="D15" s="150"/>
      <c r="E15" s="150"/>
      <c r="F15" s="89" t="s">
        <v>3</v>
      </c>
      <c r="G15" s="8" t="s">
        <v>22</v>
      </c>
      <c r="H15" s="89" t="s">
        <v>2</v>
      </c>
      <c r="I15" s="88" t="s">
        <v>7</v>
      </c>
    </row>
    <row r="16" spans="1:9" ht="34.5" customHeight="1" x14ac:dyDescent="0.25">
      <c r="B16" s="48">
        <v>3.2</v>
      </c>
      <c r="C16" s="149" t="s">
        <v>29</v>
      </c>
      <c r="D16" s="149"/>
      <c r="E16" s="149"/>
      <c r="F16" s="49" t="s">
        <v>20</v>
      </c>
      <c r="G16" s="50">
        <v>1</v>
      </c>
      <c r="H16" s="44"/>
      <c r="I16" s="58">
        <f t="shared" ref="I16:I24" si="0">G16*H16</f>
        <v>0</v>
      </c>
    </row>
    <row r="17" spans="2:9" ht="34.5" customHeight="1" x14ac:dyDescent="0.25">
      <c r="B17" s="51">
        <v>3.3</v>
      </c>
      <c r="C17" s="149" t="s">
        <v>30</v>
      </c>
      <c r="D17" s="149"/>
      <c r="E17" s="149"/>
      <c r="F17" s="52" t="s">
        <v>20</v>
      </c>
      <c r="G17" s="52">
        <v>1</v>
      </c>
      <c r="H17" s="45"/>
      <c r="I17" s="58">
        <f t="shared" si="0"/>
        <v>0</v>
      </c>
    </row>
    <row r="18" spans="2:9" ht="34.5" customHeight="1" x14ac:dyDescent="0.25">
      <c r="B18" s="51">
        <v>3.4</v>
      </c>
      <c r="C18" s="144" t="s">
        <v>31</v>
      </c>
      <c r="D18" s="144"/>
      <c r="E18" s="144"/>
      <c r="F18" s="52" t="s">
        <v>20</v>
      </c>
      <c r="G18" s="52">
        <v>1</v>
      </c>
      <c r="H18" s="45"/>
      <c r="I18" s="58">
        <f t="shared" si="0"/>
        <v>0</v>
      </c>
    </row>
    <row r="19" spans="2:9" ht="34.5" customHeight="1" x14ac:dyDescent="0.25">
      <c r="B19" s="51">
        <v>3.5</v>
      </c>
      <c r="C19" s="144" t="s">
        <v>32</v>
      </c>
      <c r="D19" s="144"/>
      <c r="E19" s="144"/>
      <c r="F19" s="52" t="s">
        <v>20</v>
      </c>
      <c r="G19" s="52"/>
      <c r="H19" s="86"/>
      <c r="I19" s="58">
        <f>I20+I21+I22</f>
        <v>0</v>
      </c>
    </row>
    <row r="20" spans="2:9" ht="34.5" customHeight="1" x14ac:dyDescent="0.25">
      <c r="B20" s="53" t="s">
        <v>53</v>
      </c>
      <c r="C20" s="146" t="s">
        <v>50</v>
      </c>
      <c r="D20" s="147"/>
      <c r="E20" s="148"/>
      <c r="F20" s="52" t="s">
        <v>20</v>
      </c>
      <c r="G20" s="52">
        <v>1</v>
      </c>
      <c r="H20" s="45"/>
      <c r="I20" s="58">
        <f t="shared" ref="I20:I22" si="1">G20*H20</f>
        <v>0</v>
      </c>
    </row>
    <row r="21" spans="2:9" ht="34.5" customHeight="1" x14ac:dyDescent="0.25">
      <c r="B21" s="53" t="s">
        <v>54</v>
      </c>
      <c r="C21" s="146" t="s">
        <v>51</v>
      </c>
      <c r="D21" s="147"/>
      <c r="E21" s="148"/>
      <c r="F21" s="52" t="s">
        <v>20</v>
      </c>
      <c r="G21" s="52">
        <v>1</v>
      </c>
      <c r="H21" s="45"/>
      <c r="I21" s="58">
        <f t="shared" si="1"/>
        <v>0</v>
      </c>
    </row>
    <row r="22" spans="2:9" ht="34.5" customHeight="1" x14ac:dyDescent="0.25">
      <c r="B22" s="53" t="s">
        <v>55</v>
      </c>
      <c r="C22" s="146" t="s">
        <v>52</v>
      </c>
      <c r="D22" s="147"/>
      <c r="E22" s="148"/>
      <c r="F22" s="52" t="s">
        <v>20</v>
      </c>
      <c r="G22" s="52">
        <v>1</v>
      </c>
      <c r="H22" s="45"/>
      <c r="I22" s="58">
        <f t="shared" si="1"/>
        <v>0</v>
      </c>
    </row>
    <row r="23" spans="2:9" ht="34.5" customHeight="1" x14ac:dyDescent="0.25">
      <c r="B23" s="53">
        <v>3.6</v>
      </c>
      <c r="C23" s="146" t="s">
        <v>33</v>
      </c>
      <c r="D23" s="147"/>
      <c r="E23" s="148"/>
      <c r="F23" s="52" t="s">
        <v>20</v>
      </c>
      <c r="G23" s="54">
        <v>1</v>
      </c>
      <c r="H23" s="46"/>
      <c r="I23" s="58">
        <f t="shared" si="0"/>
        <v>0</v>
      </c>
    </row>
    <row r="24" spans="2:9" ht="34.5" customHeight="1" thickBot="1" x14ac:dyDescent="0.3">
      <c r="B24" s="55">
        <v>3.7</v>
      </c>
      <c r="C24" s="145" t="s">
        <v>34</v>
      </c>
      <c r="D24" s="145"/>
      <c r="E24" s="145"/>
      <c r="F24" s="56" t="s">
        <v>20</v>
      </c>
      <c r="G24" s="57">
        <v>1</v>
      </c>
      <c r="H24" s="47"/>
      <c r="I24" s="59">
        <f t="shared" si="0"/>
        <v>0</v>
      </c>
    </row>
    <row r="25" spans="2:9" ht="34.5" customHeight="1" thickBot="1" x14ac:dyDescent="0.3">
      <c r="H25" s="61" t="s">
        <v>28</v>
      </c>
      <c r="I25" s="60">
        <f>SUM(I16+I17+I18+I19+I23+I24)</f>
        <v>0</v>
      </c>
    </row>
  </sheetData>
  <mergeCells count="16">
    <mergeCell ref="C11:E11"/>
    <mergeCell ref="B5:H5"/>
    <mergeCell ref="B6:H6"/>
    <mergeCell ref="B7:H7"/>
    <mergeCell ref="B8:I8"/>
    <mergeCell ref="C10:E10"/>
    <mergeCell ref="C21:E21"/>
    <mergeCell ref="C22:E22"/>
    <mergeCell ref="C23:E23"/>
    <mergeCell ref="C24:E24"/>
    <mergeCell ref="C15:E15"/>
    <mergeCell ref="C16:E16"/>
    <mergeCell ref="C17:E17"/>
    <mergeCell ref="C18:E18"/>
    <mergeCell ref="C19:E19"/>
    <mergeCell ref="C20:E2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Layout" topLeftCell="A16" zoomScaleNormal="100" workbookViewId="0">
      <selection activeCell="H20" sqref="H20:H24"/>
    </sheetView>
  </sheetViews>
  <sheetFormatPr defaultRowHeight="15" x14ac:dyDescent="0.25"/>
  <sheetData>
    <row r="1" spans="1:9" ht="21" x14ac:dyDescent="0.35">
      <c r="A1" s="9" t="s">
        <v>62</v>
      </c>
    </row>
    <row r="3" spans="1:9" ht="21" x14ac:dyDescent="0.35">
      <c r="A3" s="9" t="s">
        <v>4</v>
      </c>
    </row>
    <row r="4" spans="1:9" ht="26.25" x14ac:dyDescent="0.4">
      <c r="A4" s="1"/>
    </row>
    <row r="5" spans="1:9" ht="26.25" x14ac:dyDescent="0.25">
      <c r="A5" s="19"/>
      <c r="B5" s="140" t="s">
        <v>56</v>
      </c>
      <c r="C5" s="140"/>
      <c r="D5" s="140"/>
      <c r="E5" s="140"/>
      <c r="F5" s="140"/>
      <c r="G5" s="140"/>
      <c r="H5" s="140"/>
      <c r="I5" s="20"/>
    </row>
    <row r="6" spans="1:9" ht="26.25" x14ac:dyDescent="0.25">
      <c r="A6" s="19"/>
      <c r="B6" s="140" t="s">
        <v>57</v>
      </c>
      <c r="C6" s="140"/>
      <c r="D6" s="140"/>
      <c r="E6" s="140"/>
      <c r="F6" s="140"/>
      <c r="G6" s="140"/>
      <c r="H6" s="140"/>
      <c r="I6" s="20"/>
    </row>
    <row r="7" spans="1:9" ht="26.25" x14ac:dyDescent="0.25">
      <c r="A7" s="19"/>
      <c r="B7" s="140" t="s">
        <v>58</v>
      </c>
      <c r="C7" s="140"/>
      <c r="D7" s="140"/>
      <c r="E7" s="140"/>
      <c r="F7" s="140"/>
      <c r="G7" s="140"/>
      <c r="H7" s="140"/>
      <c r="I7" s="20"/>
    </row>
    <row r="8" spans="1:9" ht="27" thickBot="1" x14ac:dyDescent="0.45">
      <c r="A8" s="1"/>
      <c r="B8" s="93"/>
      <c r="C8" s="93"/>
      <c r="D8" s="93"/>
      <c r="E8" s="93"/>
      <c r="F8" s="93"/>
      <c r="G8" s="93"/>
      <c r="H8" s="93"/>
      <c r="I8" s="93"/>
    </row>
    <row r="9" spans="1:9" ht="27" thickBot="1" x14ac:dyDescent="0.45">
      <c r="A9" s="1"/>
      <c r="B9" s="23" t="s">
        <v>35</v>
      </c>
      <c r="C9" s="21"/>
      <c r="D9" s="21"/>
      <c r="E9" s="21"/>
      <c r="F9" s="21"/>
      <c r="G9" s="22"/>
      <c r="H9" s="21"/>
      <c r="I9" s="5"/>
    </row>
    <row r="10" spans="1:9" ht="15.75" thickBot="1" x14ac:dyDescent="0.3">
      <c r="B10" s="4" t="s">
        <v>5</v>
      </c>
      <c r="C10" s="150" t="s">
        <v>6</v>
      </c>
      <c r="D10" s="150"/>
      <c r="E10" s="150"/>
      <c r="F10" s="89" t="s">
        <v>3</v>
      </c>
      <c r="G10" s="8" t="s">
        <v>22</v>
      </c>
      <c r="H10" s="89" t="s">
        <v>2</v>
      </c>
      <c r="I10" s="5" t="s">
        <v>7</v>
      </c>
    </row>
    <row r="11" spans="1:9" ht="32.25" customHeight="1" thickBot="1" x14ac:dyDescent="0.3">
      <c r="B11" s="37">
        <v>3.1</v>
      </c>
      <c r="C11" s="151" t="s">
        <v>35</v>
      </c>
      <c r="D11" s="152"/>
      <c r="E11" s="153"/>
      <c r="F11" s="38" t="s">
        <v>20</v>
      </c>
      <c r="G11" s="38">
        <v>1</v>
      </c>
      <c r="H11" s="43"/>
      <c r="I11" s="41">
        <f>G11*H11</f>
        <v>0</v>
      </c>
    </row>
    <row r="12" spans="1:9" x14ac:dyDescent="0.25">
      <c r="A12" s="3"/>
      <c r="B12" s="39"/>
      <c r="C12" s="40"/>
      <c r="D12" s="40"/>
      <c r="E12" s="40"/>
      <c r="F12" s="28"/>
      <c r="G12" s="28"/>
      <c r="H12" s="24"/>
      <c r="I12" s="24"/>
    </row>
    <row r="13" spans="1:9" ht="15.75" thickBot="1" x14ac:dyDescent="0.3">
      <c r="A13" s="3"/>
      <c r="B13" s="29"/>
      <c r="C13" s="30"/>
      <c r="D13" s="30"/>
      <c r="E13" s="30"/>
      <c r="F13" s="31"/>
      <c r="G13" s="31"/>
      <c r="H13" s="32"/>
      <c r="I13" s="24"/>
    </row>
    <row r="14" spans="1:9" ht="16.5" thickBot="1" x14ac:dyDescent="0.3">
      <c r="B14" s="23" t="s">
        <v>36</v>
      </c>
      <c r="C14" s="21"/>
      <c r="D14" s="21"/>
      <c r="E14" s="21"/>
      <c r="F14" s="21"/>
      <c r="G14" s="22"/>
      <c r="H14" s="21"/>
      <c r="I14" s="5"/>
    </row>
    <row r="15" spans="1:9" ht="15.75" thickBot="1" x14ac:dyDescent="0.3">
      <c r="B15" s="87" t="s">
        <v>5</v>
      </c>
      <c r="C15" s="150" t="s">
        <v>6</v>
      </c>
      <c r="D15" s="150"/>
      <c r="E15" s="150"/>
      <c r="F15" s="89" t="s">
        <v>3</v>
      </c>
      <c r="G15" s="8" t="s">
        <v>22</v>
      </c>
      <c r="H15" s="89" t="s">
        <v>2</v>
      </c>
      <c r="I15" s="88" t="s">
        <v>7</v>
      </c>
    </row>
    <row r="16" spans="1:9" ht="33.75" customHeight="1" x14ac:dyDescent="0.25">
      <c r="B16" s="48">
        <v>3.2</v>
      </c>
      <c r="C16" s="149" t="s">
        <v>29</v>
      </c>
      <c r="D16" s="149"/>
      <c r="E16" s="149"/>
      <c r="F16" s="49" t="s">
        <v>20</v>
      </c>
      <c r="G16" s="50">
        <v>1</v>
      </c>
      <c r="H16" s="44"/>
      <c r="I16" s="58">
        <f t="shared" ref="I16:I24" si="0">G16*H16</f>
        <v>0</v>
      </c>
    </row>
    <row r="17" spans="2:9" ht="33.75" customHeight="1" x14ac:dyDescent="0.25">
      <c r="B17" s="51">
        <v>3.3</v>
      </c>
      <c r="C17" s="149" t="s">
        <v>30</v>
      </c>
      <c r="D17" s="149"/>
      <c r="E17" s="149"/>
      <c r="F17" s="52" t="s">
        <v>20</v>
      </c>
      <c r="G17" s="52">
        <v>1</v>
      </c>
      <c r="H17" s="45"/>
      <c r="I17" s="58">
        <f t="shared" si="0"/>
        <v>0</v>
      </c>
    </row>
    <row r="18" spans="2:9" ht="33.75" customHeight="1" x14ac:dyDescent="0.25">
      <c r="B18" s="51">
        <v>3.4</v>
      </c>
      <c r="C18" s="144" t="s">
        <v>31</v>
      </c>
      <c r="D18" s="144"/>
      <c r="E18" s="144"/>
      <c r="F18" s="52" t="s">
        <v>20</v>
      </c>
      <c r="G18" s="52">
        <v>1</v>
      </c>
      <c r="H18" s="45"/>
      <c r="I18" s="58">
        <f t="shared" si="0"/>
        <v>0</v>
      </c>
    </row>
    <row r="19" spans="2:9" ht="33.75" customHeight="1" x14ac:dyDescent="0.25">
      <c r="B19" s="51">
        <v>3.5</v>
      </c>
      <c r="C19" s="144" t="s">
        <v>32</v>
      </c>
      <c r="D19" s="144"/>
      <c r="E19" s="144"/>
      <c r="F19" s="52" t="s">
        <v>20</v>
      </c>
      <c r="G19" s="52"/>
      <c r="H19" s="86"/>
      <c r="I19" s="58">
        <f>I20+I21+I22</f>
        <v>0</v>
      </c>
    </row>
    <row r="20" spans="2:9" ht="33.75" customHeight="1" x14ac:dyDescent="0.25">
      <c r="B20" s="53" t="s">
        <v>53</v>
      </c>
      <c r="C20" s="146" t="s">
        <v>50</v>
      </c>
      <c r="D20" s="147"/>
      <c r="E20" s="148"/>
      <c r="F20" s="52" t="s">
        <v>20</v>
      </c>
      <c r="G20" s="52">
        <v>1</v>
      </c>
      <c r="H20" s="45"/>
      <c r="I20" s="58">
        <f t="shared" ref="I20:I22" si="1">G20*H20</f>
        <v>0</v>
      </c>
    </row>
    <row r="21" spans="2:9" ht="33.75" customHeight="1" x14ac:dyDescent="0.25">
      <c r="B21" s="53" t="s">
        <v>54</v>
      </c>
      <c r="C21" s="146" t="s">
        <v>51</v>
      </c>
      <c r="D21" s="147"/>
      <c r="E21" s="148"/>
      <c r="F21" s="52" t="s">
        <v>20</v>
      </c>
      <c r="G21" s="52">
        <v>1</v>
      </c>
      <c r="H21" s="45"/>
      <c r="I21" s="58">
        <f t="shared" si="1"/>
        <v>0</v>
      </c>
    </row>
    <row r="22" spans="2:9" ht="33.75" customHeight="1" x14ac:dyDescent="0.25">
      <c r="B22" s="53" t="s">
        <v>55</v>
      </c>
      <c r="C22" s="146" t="s">
        <v>52</v>
      </c>
      <c r="D22" s="147"/>
      <c r="E22" s="148"/>
      <c r="F22" s="52" t="s">
        <v>20</v>
      </c>
      <c r="G22" s="52">
        <v>1</v>
      </c>
      <c r="H22" s="45"/>
      <c r="I22" s="58">
        <f t="shared" si="1"/>
        <v>0</v>
      </c>
    </row>
    <row r="23" spans="2:9" ht="33.75" customHeight="1" x14ac:dyDescent="0.25">
      <c r="B23" s="53">
        <v>3.6</v>
      </c>
      <c r="C23" s="146" t="s">
        <v>33</v>
      </c>
      <c r="D23" s="147"/>
      <c r="E23" s="148"/>
      <c r="F23" s="52" t="s">
        <v>20</v>
      </c>
      <c r="G23" s="54">
        <v>1</v>
      </c>
      <c r="H23" s="46"/>
      <c r="I23" s="58">
        <f t="shared" si="0"/>
        <v>0</v>
      </c>
    </row>
    <row r="24" spans="2:9" ht="33.75" customHeight="1" thickBot="1" x14ac:dyDescent="0.3">
      <c r="B24" s="55">
        <v>3.7</v>
      </c>
      <c r="C24" s="145" t="s">
        <v>34</v>
      </c>
      <c r="D24" s="145"/>
      <c r="E24" s="145"/>
      <c r="F24" s="56" t="s">
        <v>20</v>
      </c>
      <c r="G24" s="57">
        <v>1</v>
      </c>
      <c r="H24" s="47"/>
      <c r="I24" s="59">
        <f t="shared" si="0"/>
        <v>0</v>
      </c>
    </row>
    <row r="25" spans="2:9" ht="33.75" customHeight="1" thickBot="1" x14ac:dyDescent="0.3">
      <c r="H25" s="61" t="s">
        <v>28</v>
      </c>
      <c r="I25" s="60">
        <f>SUM(I16+I17+I18+I19+I23+I24)</f>
        <v>0</v>
      </c>
    </row>
  </sheetData>
  <mergeCells count="16">
    <mergeCell ref="C11:E11"/>
    <mergeCell ref="B5:H5"/>
    <mergeCell ref="B6:H6"/>
    <mergeCell ref="B7:H7"/>
    <mergeCell ref="B8:I8"/>
    <mergeCell ref="C10:E10"/>
    <mergeCell ref="C21:E21"/>
    <mergeCell ref="C22:E22"/>
    <mergeCell ref="C23:E23"/>
    <mergeCell ref="C24:E24"/>
    <mergeCell ref="C15:E15"/>
    <mergeCell ref="C16:E16"/>
    <mergeCell ref="C17:E17"/>
    <mergeCell ref="C18:E18"/>
    <mergeCell ref="C19:E19"/>
    <mergeCell ref="C20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Site 1 - Stoners Close</vt:lpstr>
      <vt:lpstr>Site 2 - Russell Street</vt:lpstr>
      <vt:lpstr>Site 3 - Glebe Drive</vt:lpstr>
      <vt:lpstr>Site 4 - Wheeler Close</vt:lpstr>
      <vt:lpstr>Site 5 - Stanley Close</vt:lpstr>
      <vt:lpstr>Site 6 - Shamrock Close</vt:lpstr>
      <vt:lpstr>Site 7 - Bridgemary Road</vt:lpstr>
    </vt:vector>
  </TitlesOfParts>
  <Company>Portsmouth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Blackwell, Tim</dc:creator>
  <cp:lastModifiedBy>Hardwick, Adam</cp:lastModifiedBy>
  <dcterms:created xsi:type="dcterms:W3CDTF">2018-05-03T08:50:04Z</dcterms:created>
  <dcterms:modified xsi:type="dcterms:W3CDTF">2021-03-30T20:07:15Z</dcterms:modified>
</cp:coreProperties>
</file>