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oxfordshire\migration\Treas-Server3\Group folders\Contracts &amp; Purchasing\Shared\$3 Tender Management\Environmental Services\Waste Management\Hazardous Waste Fly Tipping I-0118\2. Draft Tender Docs\"/>
    </mc:Choice>
  </mc:AlternateContent>
  <xr:revisionPtr revIDLastSave="0" documentId="13_ncr:1_{42A83A88-672B-4FC8-BF57-81F3247CDBD7}" xr6:coauthVersionLast="45" xr6:coauthVersionMax="45" xr10:uidLastSave="{00000000-0000-0000-0000-000000000000}"/>
  <bookViews>
    <workbookView xWindow="-110" yWindow="-110" windowWidth="19420" windowHeight="10420" xr2:uid="{00000000-000D-0000-FFFF-FFFF00000000}"/>
  </bookViews>
  <sheets>
    <sheet name="Instructions" sheetId="15" r:id="rId1"/>
    <sheet name="Pricing Document"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3" l="1"/>
  <c r="D48" i="3"/>
  <c r="B48" i="3"/>
  <c r="C44" i="3"/>
  <c r="D44" i="3"/>
  <c r="B44" i="3"/>
  <c r="D22" i="3"/>
  <c r="D23" i="3"/>
  <c r="D24" i="3"/>
  <c r="D25" i="3"/>
  <c r="C22" i="3"/>
  <c r="C23" i="3"/>
  <c r="C24" i="3"/>
  <c r="C25" i="3"/>
  <c r="C21" i="3"/>
  <c r="D21" i="3"/>
  <c r="B22" i="3"/>
  <c r="B23" i="3"/>
  <c r="B24" i="3"/>
  <c r="B25" i="3"/>
  <c r="B21" i="3"/>
  <c r="E40" i="3" l="1"/>
  <c r="D8" i="3"/>
  <c r="C8" i="3"/>
  <c r="B8" i="3"/>
  <c r="E7" i="3"/>
  <c r="E6" i="3"/>
  <c r="E5" i="3"/>
  <c r="E4" i="3"/>
  <c r="E3" i="3"/>
  <c r="E8" i="3" l="1"/>
  <c r="E48" i="3"/>
  <c r="E44" i="3"/>
  <c r="E23" i="3"/>
  <c r="D26" i="3"/>
  <c r="E22" i="3"/>
  <c r="E25" i="3"/>
  <c r="C26" i="3"/>
  <c r="B26" i="3"/>
  <c r="E21" i="3"/>
  <c r="E24" i="3"/>
  <c r="E52" i="3" l="1"/>
  <c r="E26" i="3"/>
  <c r="E51" i="3" s="1"/>
  <c r="E54" i="3" l="1"/>
</calcChain>
</file>

<file path=xl/sharedStrings.xml><?xml version="1.0" encoding="utf-8"?>
<sst xmlns="http://schemas.openxmlformats.org/spreadsheetml/2006/main" count="63" uniqueCount="24">
  <si>
    <t>Estimated number of annual callouts</t>
  </si>
  <si>
    <t>Asbestos</t>
  </si>
  <si>
    <t>Other misc solid</t>
  </si>
  <si>
    <t>Other misc liquid</t>
  </si>
  <si>
    <t>Total</t>
  </si>
  <si>
    <t>0-250kg</t>
  </si>
  <si>
    <t>251-500kg</t>
  </si>
  <si>
    <t>501-750kg</t>
  </si>
  <si>
    <t>751-1000kg</t>
  </si>
  <si>
    <t>1000kg+</t>
  </si>
  <si>
    <t>Tenderer's Call Out Rates</t>
  </si>
  <si>
    <t>Tenderer's Disposal Rates</t>
  </si>
  <si>
    <t>Bidder's Disposal Solution</t>
  </si>
  <si>
    <t>Direct to landfill (Y/N)</t>
  </si>
  <si>
    <t>No</t>
  </si>
  <si>
    <t>Estimated annual tonnage</t>
  </si>
  <si>
    <t>Total call out cost</t>
  </si>
  <si>
    <t>Total disposal cost</t>
  </si>
  <si>
    <t>Total Direct Cost to the Council</t>
  </si>
  <si>
    <t>Instructions to Bidder</t>
  </si>
  <si>
    <t xml:space="preserve">Annual cost of callouts </t>
  </si>
  <si>
    <t>Annual cost of disposal</t>
  </si>
  <si>
    <t>Landfill Tax Costs</t>
  </si>
  <si>
    <t xml:space="preserve">The bidder must enter their call out rates into the shaded cells at B12, B13, B14, B15, B16 of the Pricing Document tab.  
	                                                                                                                                                    Landfill tax costs will be added based on the tenderers proposed disposal routes. The bidder must enter their disposal rates in B32, C32 and D32. If the bidder's disposal solution is direct to landfill, please change the "No" in cells B35, C35 and D35 to a "Yes".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</si>
</sst>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8" x14ac:knownFonts="1">
    <font>
      <sz val="10"/>
      <name val="Arial"/>
    </font>
    <font>
      <sz val="11"/>
      <color theme="1"/>
      <name val="Calibri"/>
      <family val="2"/>
      <scheme val="minor"/>
    </font>
    <font>
      <sz val="10"/>
      <name val="Arial"/>
      <family val="2"/>
    </font>
    <font>
      <b/>
      <sz val="10"/>
      <name val="Arial"/>
      <family val="2"/>
    </font>
    <font>
      <b/>
      <sz val="11"/>
      <color indexed="52"/>
      <name val="Calibri"/>
      <family val="2"/>
    </font>
    <font>
      <sz val="11"/>
      <color indexed="62"/>
      <name val="Calibri"/>
      <family val="2"/>
    </font>
    <font>
      <b/>
      <sz val="11"/>
      <color indexed="63"/>
      <name val="Calibri"/>
      <family val="2"/>
    </font>
    <font>
      <b/>
      <sz val="11"/>
      <color indexed="8"/>
      <name val="Calibri"/>
      <family val="2"/>
    </font>
  </fonts>
  <fills count="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rgb="FFFFFF00"/>
        <bgColor indexed="64"/>
      </patternFill>
    </fill>
    <fill>
      <patternFill patternType="solid">
        <fgColor indexed="47"/>
        <bgColor indexed="64"/>
      </patternFill>
    </fill>
    <fill>
      <patternFill patternType="solid">
        <fgColor rgb="FF00B0F0"/>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top/>
      <bottom style="thin">
        <color indexed="64"/>
      </bottom>
      <diagonal/>
    </border>
    <border>
      <left/>
      <right/>
      <top style="thin">
        <color indexed="64"/>
      </top>
      <bottom style="medium">
        <color indexed="64"/>
      </bottom>
      <diagonal/>
    </border>
    <border>
      <left/>
      <right/>
      <top style="double">
        <color indexed="64"/>
      </top>
      <bottom/>
      <diagonal/>
    </border>
    <border>
      <left style="thin">
        <color auto="1"/>
      </left>
      <right/>
      <top style="thin">
        <color auto="1"/>
      </top>
      <bottom/>
      <diagonal/>
    </border>
  </borders>
  <cellStyleXfs count="16">
    <xf numFmtId="0" fontId="0" fillId="0" borderId="0"/>
    <xf numFmtId="0" fontId="2" fillId="0" borderId="0"/>
    <xf numFmtId="0" fontId="4" fillId="2" borderId="10" applyNumberFormat="0" applyAlignment="0" applyProtection="0"/>
    <xf numFmtId="44" fontId="2" fillId="0" borderId="0" applyFont="0" applyFill="0" applyBorder="0" applyAlignment="0" applyProtection="0"/>
    <xf numFmtId="0" fontId="5" fillId="3" borderId="10" applyNumberFormat="0" applyAlignment="0" applyProtection="0"/>
    <xf numFmtId="0" fontId="2" fillId="0" borderId="0"/>
    <xf numFmtId="0" fontId="2" fillId="0" borderId="0"/>
    <xf numFmtId="0" fontId="2" fillId="0" borderId="0"/>
    <xf numFmtId="0" fontId="2" fillId="4" borderId="11" applyNumberFormat="0" applyFont="0" applyAlignment="0" applyProtection="0"/>
    <xf numFmtId="0" fontId="2" fillId="4" borderId="11" applyNumberFormat="0" applyFont="0" applyAlignment="0" applyProtection="0"/>
    <xf numFmtId="0" fontId="6" fillId="2" borderId="1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13" applyNumberFormat="0" applyFill="0" applyAlignment="0" applyProtection="0"/>
    <xf numFmtId="9" fontId="1" fillId="0" borderId="0" applyFont="0" applyFill="0" applyBorder="0" applyAlignment="0" applyProtection="0"/>
  </cellStyleXfs>
  <cellXfs count="44">
    <xf numFmtId="0" fontId="0" fillId="0" borderId="0" xfId="0"/>
    <xf numFmtId="0" fontId="2" fillId="0" borderId="0" xfId="1"/>
    <xf numFmtId="0" fontId="2" fillId="0" borderId="0" xfId="1" applyFont="1"/>
    <xf numFmtId="0" fontId="3" fillId="0" borderId="0" xfId="1" applyFont="1"/>
    <xf numFmtId="1" fontId="2" fillId="5" borderId="1" xfId="1" applyNumberFormat="1" applyFill="1" applyBorder="1"/>
    <xf numFmtId="1" fontId="3" fillId="0" borderId="0" xfId="1" applyNumberFormat="1" applyFont="1"/>
    <xf numFmtId="0" fontId="2" fillId="0" borderId="14" xfId="1" applyBorder="1"/>
    <xf numFmtId="1" fontId="2" fillId="5" borderId="15" xfId="1" applyNumberFormat="1" applyFill="1" applyBorder="1"/>
    <xf numFmtId="1" fontId="3" fillId="0" borderId="14" xfId="1" applyNumberFormat="1" applyFont="1" applyBorder="1"/>
    <xf numFmtId="0" fontId="3" fillId="0" borderId="0" xfId="1" applyFont="1" applyFill="1" applyBorder="1"/>
    <xf numFmtId="164" fontId="2" fillId="6" borderId="1" xfId="1" applyNumberFormat="1" applyFill="1" applyBorder="1" applyProtection="1">
      <protection locked="0"/>
    </xf>
    <xf numFmtId="164" fontId="3" fillId="0" borderId="0" xfId="1" applyNumberFormat="1" applyFont="1"/>
    <xf numFmtId="0" fontId="3" fillId="0" borderId="0" xfId="1" applyFont="1" applyAlignment="1">
      <alignment horizontal="center"/>
    </xf>
    <xf numFmtId="164" fontId="2" fillId="6" borderId="1" xfId="1" applyNumberFormat="1" applyFill="1" applyBorder="1" applyAlignment="1" applyProtection="1">
      <alignment horizontal="center"/>
      <protection locked="0"/>
    </xf>
    <xf numFmtId="2" fontId="3" fillId="5" borderId="0" xfId="1" applyNumberFormat="1" applyFont="1" applyFill="1" applyAlignment="1">
      <alignment horizontal="center"/>
    </xf>
    <xf numFmtId="2" fontId="3" fillId="0" borderId="0" xfId="1" applyNumberFormat="1" applyFont="1" applyAlignment="1">
      <alignment horizontal="center"/>
    </xf>
    <xf numFmtId="0" fontId="3" fillId="0" borderId="4" xfId="1" applyFont="1" applyBorder="1"/>
    <xf numFmtId="0" fontId="2" fillId="0" borderId="2" xfId="1" applyFont="1" applyBorder="1"/>
    <xf numFmtId="0" fontId="2" fillId="0" borderId="2" xfId="1" applyFont="1" applyFill="1" applyBorder="1"/>
    <xf numFmtId="0" fontId="3" fillId="0" borderId="2" xfId="1" applyFont="1" applyBorder="1"/>
    <xf numFmtId="0" fontId="2" fillId="0" borderId="5" xfId="1" applyFont="1" applyFill="1" applyBorder="1"/>
    <xf numFmtId="164" fontId="3" fillId="0" borderId="0" xfId="1" applyNumberFormat="1" applyFont="1" applyBorder="1"/>
    <xf numFmtId="0" fontId="2" fillId="0" borderId="0" xfId="1" applyFont="1" applyAlignment="1">
      <alignment horizontal="right"/>
    </xf>
    <xf numFmtId="164" fontId="3" fillId="7" borderId="18" xfId="1" applyNumberFormat="1" applyFont="1" applyFill="1" applyBorder="1"/>
    <xf numFmtId="0" fontId="2" fillId="0" borderId="7" xfId="1" applyBorder="1"/>
    <xf numFmtId="0" fontId="2" fillId="0" borderId="0" xfId="1"/>
    <xf numFmtId="0" fontId="2" fillId="0" borderId="16" xfId="1" applyBorder="1"/>
    <xf numFmtId="0" fontId="3" fillId="0" borderId="20" xfId="1" applyFont="1" applyBorder="1"/>
    <xf numFmtId="0" fontId="3" fillId="0" borderId="0" xfId="1" applyFont="1" applyBorder="1" applyAlignment="1">
      <alignment horizontal="center"/>
    </xf>
    <xf numFmtId="0" fontId="3" fillId="0" borderId="16" xfId="1" applyFont="1" applyBorder="1" applyAlignment="1">
      <alignment horizontal="center"/>
    </xf>
    <xf numFmtId="164" fontId="2" fillId="0" borderId="0" xfId="1" applyNumberFormat="1" applyBorder="1" applyAlignment="1">
      <alignment horizontal="center"/>
    </xf>
    <xf numFmtId="164" fontId="3" fillId="0" borderId="16" xfId="1" applyNumberFormat="1" applyFont="1" applyBorder="1" applyAlignment="1">
      <alignment horizontal="center"/>
    </xf>
    <xf numFmtId="0" fontId="2" fillId="0" borderId="0" xfId="1" applyBorder="1" applyAlignment="1">
      <alignment horizontal="center"/>
    </xf>
    <xf numFmtId="164" fontId="2" fillId="0" borderId="17" xfId="1" applyNumberFormat="1" applyBorder="1" applyAlignment="1">
      <alignment horizontal="center"/>
    </xf>
    <xf numFmtId="164" fontId="3" fillId="0" borderId="6" xfId="1" applyNumberFormat="1" applyFont="1" applyBorder="1" applyAlignment="1">
      <alignment horizontal="center"/>
    </xf>
    <xf numFmtId="164" fontId="2" fillId="0" borderId="1" xfId="1" applyNumberFormat="1" applyFill="1" applyBorder="1" applyAlignment="1">
      <alignment horizontal="center"/>
    </xf>
    <xf numFmtId="164" fontId="3" fillId="0" borderId="0" xfId="1" applyNumberFormat="1" applyFont="1" applyAlignment="1">
      <alignment horizontal="center"/>
    </xf>
    <xf numFmtId="164" fontId="2" fillId="0" borderId="3" xfId="1" applyNumberFormat="1" applyFill="1" applyBorder="1" applyAlignment="1">
      <alignment horizontal="center"/>
    </xf>
    <xf numFmtId="164" fontId="3" fillId="0" borderId="14" xfId="1" applyNumberFormat="1" applyFont="1" applyBorder="1" applyAlignment="1">
      <alignment horizontal="center"/>
    </xf>
    <xf numFmtId="164" fontId="3" fillId="0" borderId="19" xfId="1" applyNumberFormat="1" applyFont="1" applyBorder="1" applyAlignment="1">
      <alignment horizontal="center"/>
    </xf>
    <xf numFmtId="0" fontId="0" fillId="0" borderId="0" xfId="0" applyAlignment="1">
      <alignment wrapText="1"/>
    </xf>
    <xf numFmtId="0" fontId="2" fillId="0" borderId="9" xfId="0" applyFont="1" applyBorder="1" applyAlignment="1">
      <alignment wrapText="1"/>
    </xf>
    <xf numFmtId="0" fontId="3" fillId="0" borderId="8" xfId="0" applyFont="1" applyBorder="1" applyAlignment="1">
      <alignment horizontal="center" wrapText="1"/>
    </xf>
    <xf numFmtId="0" fontId="2" fillId="8" borderId="1" xfId="1" applyFont="1" applyFill="1" applyBorder="1" applyAlignment="1">
      <alignment horizontal="center"/>
    </xf>
  </cellXfs>
  <cellStyles count="16">
    <cellStyle name="Calculation 2" xfId="2" xr:uid="{00000000-0005-0000-0000-000000000000}"/>
    <cellStyle name="Currency 2" xfId="3" xr:uid="{00000000-0005-0000-0000-000001000000}"/>
    <cellStyle name="Input 2" xfId="4" xr:uid="{00000000-0005-0000-0000-000002000000}"/>
    <cellStyle name="Normal" xfId="0" builtinId="0"/>
    <cellStyle name="Normal 2" xfId="1" xr:uid="{00000000-0005-0000-0000-000004000000}"/>
    <cellStyle name="Normal 2 2" xfId="5" xr:uid="{00000000-0005-0000-0000-000005000000}"/>
    <cellStyle name="Normal 3" xfId="6" xr:uid="{00000000-0005-0000-0000-000006000000}"/>
    <cellStyle name="Normal 4" xfId="7" xr:uid="{00000000-0005-0000-0000-000007000000}"/>
    <cellStyle name="Note 2" xfId="8" xr:uid="{00000000-0005-0000-0000-000008000000}"/>
    <cellStyle name="Note 3" xfId="9" xr:uid="{00000000-0005-0000-0000-000009000000}"/>
    <cellStyle name="Output 2" xfId="10" xr:uid="{00000000-0005-0000-0000-00000A000000}"/>
    <cellStyle name="Percent 2" xfId="11" xr:uid="{00000000-0005-0000-0000-00000B000000}"/>
    <cellStyle name="Percent 2 2" xfId="12" xr:uid="{00000000-0005-0000-0000-00000C000000}"/>
    <cellStyle name="Percent 3" xfId="13" xr:uid="{00000000-0005-0000-0000-00000D000000}"/>
    <cellStyle name="Percent 4" xfId="15" xr:uid="{00000000-0005-0000-0000-00000E000000}"/>
    <cellStyle name="Total 2"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28726-7716-41C9-B3AE-75491894CC0F}">
  <dimension ref="A1:A2"/>
  <sheetViews>
    <sheetView tabSelected="1" workbookViewId="0">
      <selection activeCell="I3" sqref="I3"/>
    </sheetView>
  </sheetViews>
  <sheetFormatPr defaultRowHeight="12.5" x14ac:dyDescent="0.25"/>
  <cols>
    <col min="1" max="1" width="83" style="40" customWidth="1"/>
  </cols>
  <sheetData>
    <row r="1" spans="1:1" ht="13.5" thickBot="1" x14ac:dyDescent="0.35">
      <c r="A1" s="42" t="s">
        <v>19</v>
      </c>
    </row>
    <row r="2" spans="1:1" ht="84" customHeight="1" thickBot="1" x14ac:dyDescent="0.3">
      <c r="A2" s="4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4"/>
  <sheetViews>
    <sheetView topLeftCell="A4" workbookViewId="0">
      <selection activeCell="G15" sqref="G15"/>
    </sheetView>
  </sheetViews>
  <sheetFormatPr defaultColWidth="24" defaultRowHeight="13" x14ac:dyDescent="0.3"/>
  <cols>
    <col min="1" max="1" width="27" style="1" customWidth="1"/>
    <col min="2" max="4" width="16.81640625" style="1" customWidth="1"/>
    <col min="5" max="5" width="16.81640625" style="3" customWidth="1"/>
    <col min="6" max="256" width="24" style="1"/>
    <col min="257" max="257" width="27" style="1" customWidth="1"/>
    <col min="258" max="261" width="16.81640625" style="1" customWidth="1"/>
    <col min="262" max="512" width="24" style="1"/>
    <col min="513" max="513" width="27" style="1" customWidth="1"/>
    <col min="514" max="517" width="16.81640625" style="1" customWidth="1"/>
    <col min="518" max="768" width="24" style="1"/>
    <col min="769" max="769" width="27" style="1" customWidth="1"/>
    <col min="770" max="773" width="16.81640625" style="1" customWidth="1"/>
    <col min="774" max="1024" width="24" style="1"/>
    <col min="1025" max="1025" width="27" style="1" customWidth="1"/>
    <col min="1026" max="1029" width="16.81640625" style="1" customWidth="1"/>
    <col min="1030" max="1280" width="24" style="1"/>
    <col min="1281" max="1281" width="27" style="1" customWidth="1"/>
    <col min="1282" max="1285" width="16.81640625" style="1" customWidth="1"/>
    <col min="1286" max="1536" width="24" style="1"/>
    <col min="1537" max="1537" width="27" style="1" customWidth="1"/>
    <col min="1538" max="1541" width="16.81640625" style="1" customWidth="1"/>
    <col min="1542" max="1792" width="24" style="1"/>
    <col min="1793" max="1793" width="27" style="1" customWidth="1"/>
    <col min="1794" max="1797" width="16.81640625" style="1" customWidth="1"/>
    <col min="1798" max="2048" width="24" style="1"/>
    <col min="2049" max="2049" width="27" style="1" customWidth="1"/>
    <col min="2050" max="2053" width="16.81640625" style="1" customWidth="1"/>
    <col min="2054" max="2304" width="24" style="1"/>
    <col min="2305" max="2305" width="27" style="1" customWidth="1"/>
    <col min="2306" max="2309" width="16.81640625" style="1" customWidth="1"/>
    <col min="2310" max="2560" width="24" style="1"/>
    <col min="2561" max="2561" width="27" style="1" customWidth="1"/>
    <col min="2562" max="2565" width="16.81640625" style="1" customWidth="1"/>
    <col min="2566" max="2816" width="24" style="1"/>
    <col min="2817" max="2817" width="27" style="1" customWidth="1"/>
    <col min="2818" max="2821" width="16.81640625" style="1" customWidth="1"/>
    <col min="2822" max="3072" width="24" style="1"/>
    <col min="3073" max="3073" width="27" style="1" customWidth="1"/>
    <col min="3074" max="3077" width="16.81640625" style="1" customWidth="1"/>
    <col min="3078" max="3328" width="24" style="1"/>
    <col min="3329" max="3329" width="27" style="1" customWidth="1"/>
    <col min="3330" max="3333" width="16.81640625" style="1" customWidth="1"/>
    <col min="3334" max="3584" width="24" style="1"/>
    <col min="3585" max="3585" width="27" style="1" customWidth="1"/>
    <col min="3586" max="3589" width="16.81640625" style="1" customWidth="1"/>
    <col min="3590" max="3840" width="24" style="1"/>
    <col min="3841" max="3841" width="27" style="1" customWidth="1"/>
    <col min="3842" max="3845" width="16.81640625" style="1" customWidth="1"/>
    <col min="3846" max="4096" width="24" style="1"/>
    <col min="4097" max="4097" width="27" style="1" customWidth="1"/>
    <col min="4098" max="4101" width="16.81640625" style="1" customWidth="1"/>
    <col min="4102" max="4352" width="24" style="1"/>
    <col min="4353" max="4353" width="27" style="1" customWidth="1"/>
    <col min="4354" max="4357" width="16.81640625" style="1" customWidth="1"/>
    <col min="4358" max="4608" width="24" style="1"/>
    <col min="4609" max="4609" width="27" style="1" customWidth="1"/>
    <col min="4610" max="4613" width="16.81640625" style="1" customWidth="1"/>
    <col min="4614" max="4864" width="24" style="1"/>
    <col min="4865" max="4865" width="27" style="1" customWidth="1"/>
    <col min="4866" max="4869" width="16.81640625" style="1" customWidth="1"/>
    <col min="4870" max="5120" width="24" style="1"/>
    <col min="5121" max="5121" width="27" style="1" customWidth="1"/>
    <col min="5122" max="5125" width="16.81640625" style="1" customWidth="1"/>
    <col min="5126" max="5376" width="24" style="1"/>
    <col min="5377" max="5377" width="27" style="1" customWidth="1"/>
    <col min="5378" max="5381" width="16.81640625" style="1" customWidth="1"/>
    <col min="5382" max="5632" width="24" style="1"/>
    <col min="5633" max="5633" width="27" style="1" customWidth="1"/>
    <col min="5634" max="5637" width="16.81640625" style="1" customWidth="1"/>
    <col min="5638" max="5888" width="24" style="1"/>
    <col min="5889" max="5889" width="27" style="1" customWidth="1"/>
    <col min="5890" max="5893" width="16.81640625" style="1" customWidth="1"/>
    <col min="5894" max="6144" width="24" style="1"/>
    <col min="6145" max="6145" width="27" style="1" customWidth="1"/>
    <col min="6146" max="6149" width="16.81640625" style="1" customWidth="1"/>
    <col min="6150" max="6400" width="24" style="1"/>
    <col min="6401" max="6401" width="27" style="1" customWidth="1"/>
    <col min="6402" max="6405" width="16.81640625" style="1" customWidth="1"/>
    <col min="6406" max="6656" width="24" style="1"/>
    <col min="6657" max="6657" width="27" style="1" customWidth="1"/>
    <col min="6658" max="6661" width="16.81640625" style="1" customWidth="1"/>
    <col min="6662" max="6912" width="24" style="1"/>
    <col min="6913" max="6913" width="27" style="1" customWidth="1"/>
    <col min="6914" max="6917" width="16.81640625" style="1" customWidth="1"/>
    <col min="6918" max="7168" width="24" style="1"/>
    <col min="7169" max="7169" width="27" style="1" customWidth="1"/>
    <col min="7170" max="7173" width="16.81640625" style="1" customWidth="1"/>
    <col min="7174" max="7424" width="24" style="1"/>
    <col min="7425" max="7425" width="27" style="1" customWidth="1"/>
    <col min="7426" max="7429" width="16.81640625" style="1" customWidth="1"/>
    <col min="7430" max="7680" width="24" style="1"/>
    <col min="7681" max="7681" width="27" style="1" customWidth="1"/>
    <col min="7682" max="7685" width="16.81640625" style="1" customWidth="1"/>
    <col min="7686" max="7936" width="24" style="1"/>
    <col min="7937" max="7937" width="27" style="1" customWidth="1"/>
    <col min="7938" max="7941" width="16.81640625" style="1" customWidth="1"/>
    <col min="7942" max="8192" width="24" style="1"/>
    <col min="8193" max="8193" width="27" style="1" customWidth="1"/>
    <col min="8194" max="8197" width="16.81640625" style="1" customWidth="1"/>
    <col min="8198" max="8448" width="24" style="1"/>
    <col min="8449" max="8449" width="27" style="1" customWidth="1"/>
    <col min="8450" max="8453" width="16.81640625" style="1" customWidth="1"/>
    <col min="8454" max="8704" width="24" style="1"/>
    <col min="8705" max="8705" width="27" style="1" customWidth="1"/>
    <col min="8706" max="8709" width="16.81640625" style="1" customWidth="1"/>
    <col min="8710" max="8960" width="24" style="1"/>
    <col min="8961" max="8961" width="27" style="1" customWidth="1"/>
    <col min="8962" max="8965" width="16.81640625" style="1" customWidth="1"/>
    <col min="8966" max="9216" width="24" style="1"/>
    <col min="9217" max="9217" width="27" style="1" customWidth="1"/>
    <col min="9218" max="9221" width="16.81640625" style="1" customWidth="1"/>
    <col min="9222" max="9472" width="24" style="1"/>
    <col min="9473" max="9473" width="27" style="1" customWidth="1"/>
    <col min="9474" max="9477" width="16.81640625" style="1" customWidth="1"/>
    <col min="9478" max="9728" width="24" style="1"/>
    <col min="9729" max="9729" width="27" style="1" customWidth="1"/>
    <col min="9730" max="9733" width="16.81640625" style="1" customWidth="1"/>
    <col min="9734" max="9984" width="24" style="1"/>
    <col min="9985" max="9985" width="27" style="1" customWidth="1"/>
    <col min="9986" max="9989" width="16.81640625" style="1" customWidth="1"/>
    <col min="9990" max="10240" width="24" style="1"/>
    <col min="10241" max="10241" width="27" style="1" customWidth="1"/>
    <col min="10242" max="10245" width="16.81640625" style="1" customWidth="1"/>
    <col min="10246" max="10496" width="24" style="1"/>
    <col min="10497" max="10497" width="27" style="1" customWidth="1"/>
    <col min="10498" max="10501" width="16.81640625" style="1" customWidth="1"/>
    <col min="10502" max="10752" width="24" style="1"/>
    <col min="10753" max="10753" width="27" style="1" customWidth="1"/>
    <col min="10754" max="10757" width="16.81640625" style="1" customWidth="1"/>
    <col min="10758" max="11008" width="24" style="1"/>
    <col min="11009" max="11009" width="27" style="1" customWidth="1"/>
    <col min="11010" max="11013" width="16.81640625" style="1" customWidth="1"/>
    <col min="11014" max="11264" width="24" style="1"/>
    <col min="11265" max="11265" width="27" style="1" customWidth="1"/>
    <col min="11266" max="11269" width="16.81640625" style="1" customWidth="1"/>
    <col min="11270" max="11520" width="24" style="1"/>
    <col min="11521" max="11521" width="27" style="1" customWidth="1"/>
    <col min="11522" max="11525" width="16.81640625" style="1" customWidth="1"/>
    <col min="11526" max="11776" width="24" style="1"/>
    <col min="11777" max="11777" width="27" style="1" customWidth="1"/>
    <col min="11778" max="11781" width="16.81640625" style="1" customWidth="1"/>
    <col min="11782" max="12032" width="24" style="1"/>
    <col min="12033" max="12033" width="27" style="1" customWidth="1"/>
    <col min="12034" max="12037" width="16.81640625" style="1" customWidth="1"/>
    <col min="12038" max="12288" width="24" style="1"/>
    <col min="12289" max="12289" width="27" style="1" customWidth="1"/>
    <col min="12290" max="12293" width="16.81640625" style="1" customWidth="1"/>
    <col min="12294" max="12544" width="24" style="1"/>
    <col min="12545" max="12545" width="27" style="1" customWidth="1"/>
    <col min="12546" max="12549" width="16.81640625" style="1" customWidth="1"/>
    <col min="12550" max="12800" width="24" style="1"/>
    <col min="12801" max="12801" width="27" style="1" customWidth="1"/>
    <col min="12802" max="12805" width="16.81640625" style="1" customWidth="1"/>
    <col min="12806" max="13056" width="24" style="1"/>
    <col min="13057" max="13057" width="27" style="1" customWidth="1"/>
    <col min="13058" max="13061" width="16.81640625" style="1" customWidth="1"/>
    <col min="13062" max="13312" width="24" style="1"/>
    <col min="13313" max="13313" width="27" style="1" customWidth="1"/>
    <col min="13314" max="13317" width="16.81640625" style="1" customWidth="1"/>
    <col min="13318" max="13568" width="24" style="1"/>
    <col min="13569" max="13569" width="27" style="1" customWidth="1"/>
    <col min="13570" max="13573" width="16.81640625" style="1" customWidth="1"/>
    <col min="13574" max="13824" width="24" style="1"/>
    <col min="13825" max="13825" width="27" style="1" customWidth="1"/>
    <col min="13826" max="13829" width="16.81640625" style="1" customWidth="1"/>
    <col min="13830" max="14080" width="24" style="1"/>
    <col min="14081" max="14081" width="27" style="1" customWidth="1"/>
    <col min="14082" max="14085" width="16.81640625" style="1" customWidth="1"/>
    <col min="14086" max="14336" width="24" style="1"/>
    <col min="14337" max="14337" width="27" style="1" customWidth="1"/>
    <col min="14338" max="14341" width="16.81640625" style="1" customWidth="1"/>
    <col min="14342" max="14592" width="24" style="1"/>
    <col min="14593" max="14593" width="27" style="1" customWidth="1"/>
    <col min="14594" max="14597" width="16.81640625" style="1" customWidth="1"/>
    <col min="14598" max="14848" width="24" style="1"/>
    <col min="14849" max="14849" width="27" style="1" customWidth="1"/>
    <col min="14850" max="14853" width="16.81640625" style="1" customWidth="1"/>
    <col min="14854" max="15104" width="24" style="1"/>
    <col min="15105" max="15105" width="27" style="1" customWidth="1"/>
    <col min="15106" max="15109" width="16.81640625" style="1" customWidth="1"/>
    <col min="15110" max="15360" width="24" style="1"/>
    <col min="15361" max="15361" width="27" style="1" customWidth="1"/>
    <col min="15362" max="15365" width="16.81640625" style="1" customWidth="1"/>
    <col min="15366" max="15616" width="24" style="1"/>
    <col min="15617" max="15617" width="27" style="1" customWidth="1"/>
    <col min="15618" max="15621" width="16.81640625" style="1" customWidth="1"/>
    <col min="15622" max="15872" width="24" style="1"/>
    <col min="15873" max="15873" width="27" style="1" customWidth="1"/>
    <col min="15874" max="15877" width="16.81640625" style="1" customWidth="1"/>
    <col min="15878" max="16128" width="24" style="1"/>
    <col min="16129" max="16129" width="27" style="1" customWidth="1"/>
    <col min="16130" max="16133" width="16.81640625" style="1" customWidth="1"/>
    <col min="16134" max="16384" width="24" style="1"/>
  </cols>
  <sheetData>
    <row r="1" spans="1:6" x14ac:dyDescent="0.3">
      <c r="A1" s="3" t="s">
        <v>0</v>
      </c>
      <c r="B1" s="25"/>
      <c r="C1" s="25"/>
      <c r="D1" s="25"/>
      <c r="F1" s="25"/>
    </row>
    <row r="2" spans="1:6" x14ac:dyDescent="0.3">
      <c r="A2" s="25"/>
      <c r="B2" s="3" t="s">
        <v>1</v>
      </c>
      <c r="C2" s="3" t="s">
        <v>2</v>
      </c>
      <c r="D2" s="3" t="s">
        <v>3</v>
      </c>
      <c r="E2" s="3" t="s">
        <v>4</v>
      </c>
      <c r="F2" s="25"/>
    </row>
    <row r="3" spans="1:6" x14ac:dyDescent="0.3">
      <c r="A3" s="25" t="s">
        <v>5</v>
      </c>
      <c r="B3" s="4">
        <v>43</v>
      </c>
      <c r="C3" s="4">
        <v>3</v>
      </c>
      <c r="D3" s="4">
        <v>3</v>
      </c>
      <c r="E3" s="5">
        <f>SUM(B3:D3)</f>
        <v>49</v>
      </c>
      <c r="F3" s="25"/>
    </row>
    <row r="4" spans="1:6" x14ac:dyDescent="0.3">
      <c r="A4" s="25" t="s">
        <v>6</v>
      </c>
      <c r="B4" s="4">
        <v>8</v>
      </c>
      <c r="C4" s="4">
        <v>0</v>
      </c>
      <c r="D4" s="4">
        <v>1</v>
      </c>
      <c r="E4" s="5">
        <f>SUM(B4:D4)</f>
        <v>9</v>
      </c>
      <c r="F4" s="25"/>
    </row>
    <row r="5" spans="1:6" x14ac:dyDescent="0.3">
      <c r="A5" s="25" t="s">
        <v>7</v>
      </c>
      <c r="B5" s="4">
        <v>2</v>
      </c>
      <c r="C5" s="4">
        <v>0</v>
      </c>
      <c r="D5" s="4">
        <v>0</v>
      </c>
      <c r="E5" s="5">
        <f>SUM(B5:D5)</f>
        <v>2</v>
      </c>
      <c r="F5" s="25"/>
    </row>
    <row r="6" spans="1:6" x14ac:dyDescent="0.3">
      <c r="A6" s="25" t="s">
        <v>8</v>
      </c>
      <c r="B6" s="4">
        <v>2</v>
      </c>
      <c r="C6" s="4">
        <v>0</v>
      </c>
      <c r="D6" s="4">
        <v>0</v>
      </c>
      <c r="E6" s="5">
        <f>SUM(B6:D6)</f>
        <v>2</v>
      </c>
      <c r="F6" s="25"/>
    </row>
    <row r="7" spans="1:6" ht="13.5" thickBot="1" x14ac:dyDescent="0.35">
      <c r="A7" s="6" t="s">
        <v>9</v>
      </c>
      <c r="B7" s="7">
        <v>2</v>
      </c>
      <c r="C7" s="7">
        <v>0</v>
      </c>
      <c r="D7" s="7">
        <v>0</v>
      </c>
      <c r="E7" s="8">
        <f>SUM(B7:D7)</f>
        <v>2</v>
      </c>
      <c r="F7" s="25"/>
    </row>
    <row r="8" spans="1:6" s="3" customFormat="1" ht="13.5" thickTop="1" x14ac:dyDescent="0.3">
      <c r="A8" s="9" t="s">
        <v>4</v>
      </c>
      <c r="B8" s="5">
        <f>SUM(B3:B7)</f>
        <v>57</v>
      </c>
      <c r="C8" s="5">
        <f>SUM(C3:C7)</f>
        <v>3</v>
      </c>
      <c r="D8" s="5">
        <f>SUM(D3:D7)</f>
        <v>4</v>
      </c>
      <c r="E8" s="5">
        <f>SUM(E3:E7)</f>
        <v>64</v>
      </c>
    </row>
    <row r="10" spans="1:6" x14ac:dyDescent="0.3">
      <c r="A10" s="3" t="s">
        <v>10</v>
      </c>
      <c r="B10" s="25"/>
      <c r="C10" s="25"/>
      <c r="D10" s="25"/>
      <c r="F10" s="25"/>
    </row>
    <row r="11" spans="1:6" x14ac:dyDescent="0.3">
      <c r="A11" s="25"/>
      <c r="B11" s="3"/>
      <c r="C11" s="3"/>
      <c r="D11" s="25"/>
      <c r="E11" s="25"/>
      <c r="F11" s="25"/>
    </row>
    <row r="12" spans="1:6" x14ac:dyDescent="0.3">
      <c r="A12" s="25" t="s">
        <v>5</v>
      </c>
      <c r="B12" s="10"/>
      <c r="C12" s="3"/>
      <c r="D12" s="25"/>
      <c r="E12" s="25"/>
      <c r="F12" s="25"/>
    </row>
    <row r="13" spans="1:6" x14ac:dyDescent="0.3">
      <c r="A13" s="25" t="s">
        <v>6</v>
      </c>
      <c r="B13" s="10"/>
      <c r="C13" s="3"/>
      <c r="D13" s="25"/>
      <c r="E13" s="25"/>
      <c r="F13" s="25"/>
    </row>
    <row r="14" spans="1:6" x14ac:dyDescent="0.3">
      <c r="A14" s="25" t="s">
        <v>7</v>
      </c>
      <c r="B14" s="10"/>
      <c r="C14" s="3"/>
      <c r="D14" s="25"/>
      <c r="E14" s="25"/>
    </row>
    <row r="15" spans="1:6" x14ac:dyDescent="0.3">
      <c r="A15" s="25" t="s">
        <v>8</v>
      </c>
      <c r="B15" s="10"/>
      <c r="C15" s="3"/>
      <c r="D15" s="25"/>
      <c r="E15" s="25"/>
    </row>
    <row r="16" spans="1:6" x14ac:dyDescent="0.3">
      <c r="A16" s="26" t="s">
        <v>9</v>
      </c>
      <c r="B16" s="10"/>
      <c r="C16" s="3"/>
      <c r="D16" s="25"/>
      <c r="E16" s="25"/>
    </row>
    <row r="18" spans="1:7" x14ac:dyDescent="0.3">
      <c r="A18" s="3" t="s">
        <v>20</v>
      </c>
      <c r="B18" s="25"/>
      <c r="C18" s="25"/>
      <c r="D18" s="25"/>
    </row>
    <row r="20" spans="1:7" x14ac:dyDescent="0.3">
      <c r="A20" s="25"/>
      <c r="B20" s="12" t="s">
        <v>1</v>
      </c>
      <c r="C20" s="12" t="s">
        <v>2</v>
      </c>
      <c r="D20" s="12" t="s">
        <v>3</v>
      </c>
      <c r="E20" s="12" t="s">
        <v>4</v>
      </c>
    </row>
    <row r="21" spans="1:7" x14ac:dyDescent="0.3">
      <c r="A21" s="25" t="s">
        <v>5</v>
      </c>
      <c r="B21" s="35">
        <f>B3*$B12</f>
        <v>0</v>
      </c>
      <c r="C21" s="35">
        <f t="shared" ref="C21:D21" si="0">C3*$B12</f>
        <v>0</v>
      </c>
      <c r="D21" s="35">
        <f t="shared" si="0"/>
        <v>0</v>
      </c>
      <c r="E21" s="36">
        <f>SUM(B21:D21)</f>
        <v>0</v>
      </c>
    </row>
    <row r="22" spans="1:7" x14ac:dyDescent="0.3">
      <c r="A22" s="25" t="s">
        <v>6</v>
      </c>
      <c r="B22" s="35">
        <f t="shared" ref="B22:D25" si="1">B4*$B13</f>
        <v>0</v>
      </c>
      <c r="C22" s="35">
        <f t="shared" si="1"/>
        <v>0</v>
      </c>
      <c r="D22" s="35">
        <f t="shared" si="1"/>
        <v>0</v>
      </c>
      <c r="E22" s="36">
        <f>SUM(B22:D22)</f>
        <v>0</v>
      </c>
    </row>
    <row r="23" spans="1:7" x14ac:dyDescent="0.3">
      <c r="A23" s="25" t="s">
        <v>7</v>
      </c>
      <c r="B23" s="35">
        <f t="shared" si="1"/>
        <v>0</v>
      </c>
      <c r="C23" s="35">
        <f t="shared" si="1"/>
        <v>0</v>
      </c>
      <c r="D23" s="35">
        <f t="shared" si="1"/>
        <v>0</v>
      </c>
      <c r="E23" s="36">
        <f>SUM(B23:D23)</f>
        <v>0</v>
      </c>
    </row>
    <row r="24" spans="1:7" x14ac:dyDescent="0.3">
      <c r="A24" s="25" t="s">
        <v>8</v>
      </c>
      <c r="B24" s="35">
        <f t="shared" si="1"/>
        <v>0</v>
      </c>
      <c r="C24" s="35">
        <f t="shared" si="1"/>
        <v>0</v>
      </c>
      <c r="D24" s="35">
        <f t="shared" si="1"/>
        <v>0</v>
      </c>
      <c r="E24" s="36">
        <f>SUM(B24:D24)</f>
        <v>0</v>
      </c>
    </row>
    <row r="25" spans="1:7" ht="13.5" thickBot="1" x14ac:dyDescent="0.35">
      <c r="A25" s="6" t="s">
        <v>9</v>
      </c>
      <c r="B25" s="37">
        <f t="shared" si="1"/>
        <v>0</v>
      </c>
      <c r="C25" s="37">
        <f t="shared" si="1"/>
        <v>0</v>
      </c>
      <c r="D25" s="37">
        <f t="shared" si="1"/>
        <v>0</v>
      </c>
      <c r="E25" s="38">
        <f>SUM(B25:D25)</f>
        <v>0</v>
      </c>
    </row>
    <row r="26" spans="1:7" s="3" customFormat="1" ht="13.5" thickTop="1" x14ac:dyDescent="0.3">
      <c r="A26" s="9" t="s">
        <v>4</v>
      </c>
      <c r="B26" s="39">
        <f>SUM(B21:B25)</f>
        <v>0</v>
      </c>
      <c r="C26" s="39">
        <f>SUM(C21:C25)</f>
        <v>0</v>
      </c>
      <c r="D26" s="39">
        <f>SUM(D21:D25)</f>
        <v>0</v>
      </c>
      <c r="E26" s="36">
        <f>SUM(E21:E25)</f>
        <v>0</v>
      </c>
    </row>
    <row r="27" spans="1:7" s="3" customFormat="1" x14ac:dyDescent="0.3">
      <c r="A27" s="9"/>
      <c r="B27" s="11"/>
      <c r="C27" s="11"/>
      <c r="D27" s="11"/>
      <c r="E27" s="11"/>
    </row>
    <row r="30" spans="1:7" x14ac:dyDescent="0.3">
      <c r="A30" s="3" t="s">
        <v>11</v>
      </c>
      <c r="B30" s="25"/>
      <c r="C30" s="25"/>
      <c r="D30" s="25"/>
      <c r="F30" s="25"/>
      <c r="G30" s="25"/>
    </row>
    <row r="31" spans="1:7" x14ac:dyDescent="0.3">
      <c r="A31" s="25"/>
      <c r="B31" s="12" t="s">
        <v>1</v>
      </c>
      <c r="C31" s="12" t="s">
        <v>2</v>
      </c>
      <c r="D31" s="12" t="s">
        <v>3</v>
      </c>
      <c r="F31" s="25"/>
      <c r="G31" s="25"/>
    </row>
    <row r="32" spans="1:7" x14ac:dyDescent="0.3">
      <c r="A32" s="25"/>
      <c r="B32" s="13"/>
      <c r="C32" s="13"/>
      <c r="D32" s="13"/>
      <c r="F32" s="25"/>
      <c r="G32" s="25"/>
    </row>
    <row r="34" spans="1:7" x14ac:dyDescent="0.3">
      <c r="A34" s="3" t="s">
        <v>12</v>
      </c>
      <c r="B34" s="12" t="s">
        <v>1</v>
      </c>
      <c r="C34" s="12" t="s">
        <v>2</v>
      </c>
      <c r="D34" s="12" t="s">
        <v>3</v>
      </c>
      <c r="F34" s="25"/>
      <c r="G34" s="25"/>
    </row>
    <row r="35" spans="1:7" x14ac:dyDescent="0.3">
      <c r="A35" s="2" t="s">
        <v>13</v>
      </c>
      <c r="B35" s="43" t="s">
        <v>14</v>
      </c>
      <c r="C35" s="43" t="s">
        <v>14</v>
      </c>
      <c r="D35" s="43" t="s">
        <v>14</v>
      </c>
      <c r="F35" s="25"/>
      <c r="G35" s="25"/>
    </row>
    <row r="38" spans="1:7" x14ac:dyDescent="0.3">
      <c r="A38" s="3" t="s">
        <v>15</v>
      </c>
      <c r="B38" s="25"/>
      <c r="C38" s="25"/>
      <c r="D38" s="25"/>
      <c r="F38" s="25"/>
      <c r="G38" s="25"/>
    </row>
    <row r="39" spans="1:7" x14ac:dyDescent="0.3">
      <c r="A39" s="2"/>
      <c r="B39" s="12" t="s">
        <v>1</v>
      </c>
      <c r="C39" s="12" t="s">
        <v>2</v>
      </c>
      <c r="D39" s="12" t="s">
        <v>3</v>
      </c>
      <c r="E39" s="12" t="s">
        <v>4</v>
      </c>
      <c r="F39" s="25"/>
      <c r="G39" s="25"/>
    </row>
    <row r="40" spans="1:7" s="3" customFormat="1" x14ac:dyDescent="0.3">
      <c r="A40" s="9" t="s">
        <v>4</v>
      </c>
      <c r="B40" s="14">
        <v>9</v>
      </c>
      <c r="C40" s="14">
        <v>5</v>
      </c>
      <c r="D40" s="14">
        <v>2</v>
      </c>
      <c r="E40" s="15">
        <f>SUM(B40:D40)</f>
        <v>16</v>
      </c>
    </row>
    <row r="41" spans="1:7" x14ac:dyDescent="0.3">
      <c r="A41" s="2"/>
      <c r="B41" s="25"/>
      <c r="C41" s="25"/>
      <c r="D41" s="25"/>
      <c r="F41" s="25"/>
      <c r="G41" s="25"/>
    </row>
    <row r="42" spans="1:7" x14ac:dyDescent="0.3">
      <c r="A42" s="27" t="s">
        <v>21</v>
      </c>
      <c r="B42" s="24"/>
      <c r="C42" s="24"/>
      <c r="D42" s="24"/>
      <c r="E42" s="16"/>
      <c r="F42" s="25"/>
      <c r="G42" s="25"/>
    </row>
    <row r="43" spans="1:7" x14ac:dyDescent="0.3">
      <c r="A43" s="17"/>
      <c r="B43" s="28" t="s">
        <v>1</v>
      </c>
      <c r="C43" s="28" t="s">
        <v>2</v>
      </c>
      <c r="D43" s="28" t="s">
        <v>3</v>
      </c>
      <c r="E43" s="29" t="s">
        <v>4</v>
      </c>
      <c r="F43" s="25"/>
      <c r="G43" s="25"/>
    </row>
    <row r="44" spans="1:7" x14ac:dyDescent="0.3">
      <c r="A44" s="18" t="s">
        <v>4</v>
      </c>
      <c r="B44" s="30">
        <f>B40*$B$32</f>
        <v>0</v>
      </c>
      <c r="C44" s="30">
        <f t="shared" ref="C44:D44" si="2">C40*$B$32</f>
        <v>0</v>
      </c>
      <c r="D44" s="30">
        <f t="shared" si="2"/>
        <v>0</v>
      </c>
      <c r="E44" s="31">
        <f>SUM(B44:D44)</f>
        <v>0</v>
      </c>
      <c r="F44" s="25"/>
      <c r="G44" s="11"/>
    </row>
    <row r="45" spans="1:7" x14ac:dyDescent="0.3">
      <c r="A45" s="17"/>
      <c r="B45" s="32"/>
      <c r="C45" s="32"/>
      <c r="D45" s="32"/>
      <c r="E45" s="29"/>
      <c r="F45" s="25"/>
      <c r="G45" s="25"/>
    </row>
    <row r="46" spans="1:7" x14ac:dyDescent="0.3">
      <c r="A46" s="19" t="s">
        <v>22</v>
      </c>
      <c r="B46" s="32"/>
      <c r="C46" s="32"/>
      <c r="D46" s="32"/>
      <c r="E46" s="29"/>
    </row>
    <row r="47" spans="1:7" x14ac:dyDescent="0.3">
      <c r="A47" s="17"/>
      <c r="B47" s="28" t="s">
        <v>1</v>
      </c>
      <c r="C47" s="28" t="s">
        <v>2</v>
      </c>
      <c r="D47" s="28" t="s">
        <v>3</v>
      </c>
      <c r="E47" s="29" t="s">
        <v>4</v>
      </c>
    </row>
    <row r="48" spans="1:7" x14ac:dyDescent="0.3">
      <c r="A48" s="20" t="s">
        <v>4</v>
      </c>
      <c r="B48" s="33" t="b">
        <f>IF(B$35="Yes",B40*96.7)</f>
        <v>0</v>
      </c>
      <c r="C48" s="33" t="b">
        <f t="shared" ref="C48:D48" si="3">IF(C$35="Yes",C40*96.7)</f>
        <v>0</v>
      </c>
      <c r="D48" s="33" t="b">
        <f t="shared" si="3"/>
        <v>0</v>
      </c>
      <c r="E48" s="34">
        <f>SUM(B48:D48)</f>
        <v>0</v>
      </c>
    </row>
    <row r="49" spans="1:5" x14ac:dyDescent="0.3">
      <c r="A49" s="2"/>
      <c r="B49" s="25"/>
      <c r="C49" s="25"/>
      <c r="D49" s="25"/>
    </row>
    <row r="51" spans="1:5" x14ac:dyDescent="0.3">
      <c r="A51" s="25"/>
      <c r="B51" s="25"/>
      <c r="C51" s="25"/>
      <c r="D51" s="22" t="s">
        <v>16</v>
      </c>
      <c r="E51" s="21">
        <f>E26</f>
        <v>0</v>
      </c>
    </row>
    <row r="52" spans="1:5" x14ac:dyDescent="0.3">
      <c r="A52" s="25"/>
      <c r="B52" s="25"/>
      <c r="C52" s="25"/>
      <c r="D52" s="22" t="s">
        <v>17</v>
      </c>
      <c r="E52" s="21">
        <f>E44+E48</f>
        <v>0</v>
      </c>
    </row>
    <row r="54" spans="1:5" ht="13.5" thickBot="1" x14ac:dyDescent="0.35">
      <c r="A54" s="25"/>
      <c r="B54" s="25"/>
      <c r="C54" s="25"/>
      <c r="D54" s="22" t="s">
        <v>18</v>
      </c>
      <c r="E54" s="23">
        <f>E51+E52</f>
        <v>0</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BB028902FB174D8E0DDECC9781893C" ma:contentTypeVersion="6" ma:contentTypeDescription="Create a new document." ma:contentTypeScope="" ma:versionID="b3b46ddb9f3aed44939eb73de116a0e9">
  <xsd:schema xmlns:xsd="http://www.w3.org/2001/XMLSchema" xmlns:xs="http://www.w3.org/2001/XMLSchema" xmlns:p="http://schemas.microsoft.com/office/2006/metadata/properties" xmlns:ns2="4c4ccaa0-1a90-4532-9ef5-8ca4f844c603" xmlns:ns3="05561c1c-8c89-40dc-a30a-5bca09534cef" targetNamespace="http://schemas.microsoft.com/office/2006/metadata/properties" ma:root="true" ma:fieldsID="9bde767c9f0e1792848658662e8b8430" ns2:_="" ns3:_="">
    <xsd:import namespace="4c4ccaa0-1a90-4532-9ef5-8ca4f844c603"/>
    <xsd:import namespace="05561c1c-8c89-40dc-a30a-5bca09534c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ccaa0-1a90-4532-9ef5-8ca4f844c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561c1c-8c89-40dc-a30a-5bca09534c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5D55E-87CC-4BBA-AC1D-0B2FC1B32DC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4FD94-098D-4757-ACB3-FB2418670EB4}">
  <ds:schemaRefs>
    <ds:schemaRef ds:uri="http://schemas.microsoft.com/sharepoint/v3/contenttype/forms"/>
  </ds:schemaRefs>
</ds:datastoreItem>
</file>

<file path=customXml/itemProps3.xml><?xml version="1.0" encoding="utf-8"?>
<ds:datastoreItem xmlns:ds="http://schemas.openxmlformats.org/officeDocument/2006/customXml" ds:itemID="{6C81B138-1A5D-4818-8E1D-BE5620D994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ccaa0-1a90-4532-9ef5-8ca4f844c603"/>
    <ds:schemaRef ds:uri="05561c1c-8c89-40dc-a30a-5bca09534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Pricing Document</vt:lpstr>
    </vt:vector>
  </TitlesOfParts>
  <Manager/>
  <Company>Oxfordshire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Rene.Lowell</dc:creator>
  <cp:keywords/>
  <dc:description/>
  <cp:lastModifiedBy>Keylock, Amy - S&amp;CS</cp:lastModifiedBy>
  <cp:revision/>
  <dcterms:created xsi:type="dcterms:W3CDTF">2015-09-21T12:15:21Z</dcterms:created>
  <dcterms:modified xsi:type="dcterms:W3CDTF">2021-06-03T13:59:50Z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0x01010048BB028902FB174D8E0DDECC9781893C</vt:lpwstr>
  </property>
</Properties>
</file>