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 userName="Brown, Lawrence" algorithmName="SHA-512" hashValue="C+w6KZbBHkGKwrMsupT1D+9oWULTgJHK4RJ+/AnMgCD5pYZ313x9HFmpQ7oRTEkrAPXaZ9ocmlPJxUW+7tIvIg==" saltValue="9eoiHyZdzk5EpNLpTBTn2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Corporate Shared\PCMC\Projects\Corporate_Svcs\Occupational Health 2021\"/>
    </mc:Choice>
  </mc:AlternateContent>
  <bookViews>
    <workbookView xWindow="-120" yWindow="-120" windowWidth="29040" windowHeight="15840" tabRatio="790"/>
  </bookViews>
  <sheets>
    <sheet name="Cover Sheet" sheetId="1" r:id="rId1"/>
    <sheet name="Pricing Schedule" sheetId="11" r:id="rId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1" l="1"/>
  <c r="I49" i="11" l="1"/>
  <c r="I48" i="11"/>
  <c r="I47" i="11"/>
  <c r="I46" i="11"/>
  <c r="I45" i="11"/>
  <c r="I44" i="11"/>
  <c r="I43" i="11"/>
  <c r="I42" i="11"/>
  <c r="I41" i="11"/>
  <c r="I40" i="11"/>
  <c r="I39" i="11"/>
  <c r="I50" i="11" s="1"/>
  <c r="I36" i="11"/>
  <c r="I35" i="11"/>
  <c r="I37" i="11" s="1"/>
  <c r="I24" i="11"/>
  <c r="I23" i="11"/>
  <c r="I22" i="11"/>
  <c r="I21" i="11"/>
  <c r="I18" i="11"/>
  <c r="I17" i="11"/>
  <c r="I16" i="11"/>
  <c r="I15" i="11"/>
  <c r="I12" i="11"/>
  <c r="I11" i="11"/>
  <c r="I10" i="11"/>
  <c r="I9" i="11"/>
  <c r="I32" i="11"/>
  <c r="I31" i="11"/>
  <c r="I30" i="11"/>
  <c r="I29" i="11"/>
  <c r="I28" i="11"/>
  <c r="I27" i="11"/>
  <c r="I33" i="11" s="1"/>
  <c r="I25" i="11" l="1"/>
  <c r="I19" i="11"/>
  <c r="I13" i="11"/>
</calcChain>
</file>

<file path=xl/sharedStrings.xml><?xml version="1.0" encoding="utf-8"?>
<sst xmlns="http://schemas.openxmlformats.org/spreadsheetml/2006/main" count="101" uniqueCount="69">
  <si>
    <t>Contract Reference:</t>
  </si>
  <si>
    <t>Contract Title:</t>
  </si>
  <si>
    <t>Return Date:</t>
  </si>
  <si>
    <t>Return Time:</t>
  </si>
  <si>
    <t>Return To:</t>
  </si>
  <si>
    <t>Applicant Name:</t>
  </si>
  <si>
    <t>£</t>
  </si>
  <si>
    <t>Price per day for OHP (9.00 am to 5.00 pm)</t>
  </si>
  <si>
    <t>Price per day for OHN (9.00 am to 5.00 pm)</t>
  </si>
  <si>
    <t>Pre-employment Health Screening</t>
  </si>
  <si>
    <t>Initial on line no action required</t>
  </si>
  <si>
    <t>Telephone assessment OHN</t>
  </si>
  <si>
    <t>Face to Face Assessment OHN</t>
  </si>
  <si>
    <t>Face to Face Assessment OHP</t>
  </si>
  <si>
    <t>Initial telephone appointments OHN</t>
  </si>
  <si>
    <t>Initial telephone appointments OHP</t>
  </si>
  <si>
    <t>Initial face to face appointments OHN</t>
  </si>
  <si>
    <t>Initial face to face appointments OHP</t>
  </si>
  <si>
    <t>Review telephone appointments OHN</t>
  </si>
  <si>
    <t>Review telephone appointments OHP</t>
  </si>
  <si>
    <t>Review face to face appointments OHN</t>
  </si>
  <si>
    <t>Review face to face appointments OHP</t>
  </si>
  <si>
    <t>Ill Health Retirement</t>
  </si>
  <si>
    <t>Medical Assessment</t>
  </si>
  <si>
    <t>Tier review assessment</t>
  </si>
  <si>
    <t>Clinician Rates</t>
  </si>
  <si>
    <t>Price per half day for OHP (9.00 am to 1.00 pm)</t>
  </si>
  <si>
    <t>Price per half day for OHN (9.00 am to 1.00 pm)</t>
  </si>
  <si>
    <t>Price per day for Health Surveillance Nurse (9.0 am to 5.00 pm)</t>
  </si>
  <si>
    <t>Price per half day for Health Surveillance Nurse (9.00 am to 1.00 pm)</t>
  </si>
  <si>
    <t>Other</t>
  </si>
  <si>
    <t>GP/Specialist letters</t>
  </si>
  <si>
    <t>Work place assessments</t>
  </si>
  <si>
    <t>Hearing tests/spirometry</t>
  </si>
  <si>
    <t>Vaccinations</t>
  </si>
  <si>
    <t>Attendance at key meetings/tribunals OHP</t>
  </si>
  <si>
    <t>Attendance at key meetings/tribunals OHN</t>
  </si>
  <si>
    <t>Counselling session</t>
  </si>
  <si>
    <t>Training delivery (if not covered in half or full day rate above)</t>
  </si>
  <si>
    <t>Physiotherapy session</t>
  </si>
  <si>
    <t>Travel Costs</t>
  </si>
  <si>
    <t>Total</t>
  </si>
  <si>
    <t>Unit Cost per Appointment</t>
  </si>
  <si>
    <t xml:space="preserve">                                                                                                                      </t>
  </si>
  <si>
    <t xml:space="preserve">          Total</t>
  </si>
  <si>
    <t>Management Referrals (based on a 1 hour appointment slot)</t>
  </si>
  <si>
    <t>Management Referrals (based on a 3/4 hour appointment slot)</t>
  </si>
  <si>
    <t xml:space="preserve">  Total</t>
  </si>
  <si>
    <t>Service Element Total Annual Price - Unit cost multiplied by Numbers per annum (within the last 12 months)</t>
  </si>
  <si>
    <t>Unit Cost per Assessment</t>
  </si>
  <si>
    <t xml:space="preserve">                                                                                                                                </t>
  </si>
  <si>
    <r>
      <t xml:space="preserve">          </t>
    </r>
    <r>
      <rPr>
        <b/>
        <sz val="12"/>
        <color theme="1"/>
        <rFont val="Arial"/>
        <family val="2"/>
      </rPr>
      <t>Total</t>
    </r>
  </si>
  <si>
    <t>Unit Cost for Other Costs</t>
  </si>
  <si>
    <t xml:space="preserve">      Prices (£ exc. VAT)</t>
  </si>
  <si>
    <t>Unit Cost per Day/ Half Day</t>
  </si>
  <si>
    <t>Unit  Cost per Referral</t>
  </si>
  <si>
    <r>
      <t>Grand Total' Core Service Costs</t>
    </r>
    <r>
      <rPr>
        <b/>
        <sz val="16"/>
        <color theme="1"/>
        <rFont val="Arial"/>
        <family val="2"/>
      </rPr>
      <t>*</t>
    </r>
  </si>
  <si>
    <r>
      <rPr>
        <b/>
        <sz val="16"/>
        <rFont val="Arial"/>
        <family val="2"/>
      </rPr>
      <t>*</t>
    </r>
    <r>
      <rPr>
        <sz val="11"/>
        <rFont val="Arial"/>
        <family val="2"/>
      </rPr>
      <t xml:space="preserve"> Applicants should please note that 'Grand Total' Core Service Costs are included for the purposes of ensuring that these submitted prices are in-line with the Authority's available annual budget for this service.</t>
    </r>
  </si>
  <si>
    <t>School Crossing Patrol/Power Boat/Seafarer medicals</t>
  </si>
  <si>
    <r>
      <t>Numbers per annum</t>
    </r>
    <r>
      <rPr>
        <b/>
        <sz val="12"/>
        <color theme="0"/>
        <rFont val="Arial"/>
        <family val="2"/>
      </rPr>
      <t xml:space="preserve"> </t>
    </r>
    <r>
      <rPr>
        <b/>
        <sz val="12"/>
        <color rgb="FFFFFF00"/>
        <rFont val="Arial"/>
        <family val="2"/>
      </rPr>
      <t>(based on service usage 2019/20 financial year)</t>
    </r>
  </si>
  <si>
    <t>TCORP1920</t>
  </si>
  <si>
    <t xml:space="preserve">Occupational Health Services </t>
  </si>
  <si>
    <r>
      <t xml:space="preserve">www.supplyingthesouthwest.org.uk </t>
    </r>
    <r>
      <rPr>
        <b/>
        <sz val="24"/>
        <color rgb="FF0070C0"/>
        <rFont val="Arial"/>
        <family val="2"/>
      </rPr>
      <t>(ProContract)</t>
    </r>
  </si>
  <si>
    <t>To be completed by all Applicants</t>
  </si>
  <si>
    <r>
      <t xml:space="preserve">Pricing Schedule </t>
    </r>
    <r>
      <rPr>
        <b/>
        <sz val="16"/>
        <color theme="0"/>
        <rFont val="Arial"/>
        <family val="2"/>
      </rPr>
      <t>- for Occupational Health Services for Core Council &amp; SWISCo</t>
    </r>
  </si>
  <si>
    <r>
      <t xml:space="preserve">Applicants should please note that Torbay Council's overall budget for all Core Council services required within this Tender, is £70,000 per annum for the first 2 years (initial period) of this Contract. </t>
    </r>
    <r>
      <rPr>
        <b/>
        <sz val="12"/>
        <color rgb="FFFF0000"/>
        <rFont val="Arial"/>
        <family val="2"/>
      </rPr>
      <t>PLEASE NOTE:</t>
    </r>
    <r>
      <rPr>
        <b/>
        <sz val="12"/>
        <color theme="1"/>
        <rFont val="Arial"/>
        <family val="2"/>
      </rPr>
      <t xml:space="preserve"> This is now a combined budget for Core Council &amp; SWISCo.                                                                              Please refer to section 2.2.1 Award Evaluation, for details on the Pricing Evaluation.</t>
    </r>
  </si>
  <si>
    <r>
      <t xml:space="preserve">Part 5 - Pricing Submission </t>
    </r>
    <r>
      <rPr>
        <b/>
        <sz val="20"/>
        <color rgb="FFFFFFFF"/>
        <rFont val="Arial"/>
        <family val="2"/>
      </rPr>
      <t>- (For Core Council and SWISCo)</t>
    </r>
  </si>
  <si>
    <t>Tuesday 08 December 2020</t>
  </si>
  <si>
    <t>No later than 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</si>
</sst>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24"/>
      <color rgb="FF0070C0"/>
      <name val="Arial"/>
      <family val="2"/>
    </font>
    <font>
      <b/>
      <sz val="20"/>
      <color rgb="FFFFFFFF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FF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medium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/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3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3" tint="-0.24994659260841701"/>
      </bottom>
      <diagonal/>
    </border>
    <border>
      <left/>
      <right/>
      <top style="thin">
        <color indexed="64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top"/>
    </xf>
    <xf numFmtId="0" fontId="0" fillId="3" borderId="0" xfId="0" applyFill="1" applyBorder="1"/>
    <xf numFmtId="0" fontId="0" fillId="9" borderId="0" xfId="0" applyFill="1" applyBorder="1"/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2" fillId="0" borderId="0" xfId="0" applyFont="1" applyAlignment="1"/>
    <xf numFmtId="0" fontId="17" fillId="3" borderId="0" xfId="0" applyFont="1" applyFill="1"/>
    <xf numFmtId="0" fontId="16" fillId="7" borderId="8" xfId="0" applyFont="1" applyFill="1" applyBorder="1" applyAlignment="1">
      <alignment horizontal="left" vertical="center" wrapText="1"/>
    </xf>
    <xf numFmtId="0" fontId="16" fillId="7" borderId="9" xfId="0" applyFont="1" applyFill="1" applyBorder="1" applyAlignment="1">
      <alignment horizontal="center" vertical="center" wrapText="1"/>
    </xf>
    <xf numFmtId="164" fontId="16" fillId="6" borderId="32" xfId="0" applyNumberFormat="1" applyFont="1" applyFill="1" applyBorder="1"/>
    <xf numFmtId="0" fontId="16" fillId="7" borderId="31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2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4" fillId="3" borderId="15" xfId="1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 wrapText="1"/>
    </xf>
    <xf numFmtId="0" fontId="18" fillId="13" borderId="3" xfId="0" applyFont="1" applyFill="1" applyBorder="1" applyAlignment="1">
      <alignment horizontal="center" vertical="top"/>
    </xf>
    <xf numFmtId="0" fontId="0" fillId="0" borderId="0" xfId="0" applyBorder="1" applyAlignment="1"/>
    <xf numFmtId="0" fontId="24" fillId="0" borderId="0" xfId="0" applyFont="1" applyFill="1" applyBorder="1" applyAlignment="1">
      <alignment horizontal="left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/>
    <xf numFmtId="0" fontId="17" fillId="6" borderId="0" xfId="0" applyFont="1" applyFill="1" applyBorder="1" applyAlignment="1"/>
    <xf numFmtId="0" fontId="17" fillId="6" borderId="0" xfId="0" applyFont="1" applyFill="1" applyAlignment="1"/>
    <xf numFmtId="0" fontId="17" fillId="6" borderId="27" xfId="0" applyFont="1" applyFill="1" applyBorder="1" applyAlignment="1"/>
    <xf numFmtId="0" fontId="18" fillId="6" borderId="20" xfId="0" applyFont="1" applyFill="1" applyBorder="1" applyAlignment="1">
      <alignment vertical="center" wrapText="1"/>
    </xf>
    <xf numFmtId="0" fontId="16" fillId="7" borderId="22" xfId="0" applyFont="1" applyFill="1" applyBorder="1" applyAlignment="1">
      <alignment vertical="top"/>
    </xf>
    <xf numFmtId="0" fontId="16" fillId="6" borderId="20" xfId="0" applyFont="1" applyFill="1" applyBorder="1" applyAlignment="1">
      <alignment vertical="center"/>
    </xf>
    <xf numFmtId="0" fontId="17" fillId="7" borderId="20" xfId="0" applyFont="1" applyFill="1" applyBorder="1" applyAlignment="1"/>
    <xf numFmtId="0" fontId="16" fillId="6" borderId="20" xfId="0" applyFont="1" applyFill="1" applyBorder="1" applyAlignment="1">
      <alignment vertical="center" wrapText="1"/>
    </xf>
    <xf numFmtId="0" fontId="0" fillId="7" borderId="34" xfId="0" applyFill="1" applyBorder="1" applyAlignment="1">
      <alignment vertical="top"/>
    </xf>
    <xf numFmtId="0" fontId="0" fillId="7" borderId="35" xfId="0" applyFill="1" applyBorder="1" applyAlignment="1">
      <alignment vertical="top"/>
    </xf>
    <xf numFmtId="0" fontId="0" fillId="7" borderId="0" xfId="0" applyFill="1" applyAlignment="1">
      <alignment vertical="top"/>
    </xf>
    <xf numFmtId="0" fontId="0" fillId="7" borderId="14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0" fillId="7" borderId="33" xfId="0" applyFill="1" applyBorder="1" applyAlignment="1">
      <alignment vertical="top"/>
    </xf>
    <xf numFmtId="0" fontId="16" fillId="7" borderId="46" xfId="0" applyFont="1" applyFill="1" applyBorder="1" applyAlignment="1">
      <alignment horizontal="center" vertical="center" wrapText="1"/>
    </xf>
    <xf numFmtId="0" fontId="23" fillId="7" borderId="46" xfId="0" applyFont="1" applyFill="1" applyBorder="1" applyAlignment="1">
      <alignment horizontal="center" vertical="center" wrapText="1"/>
    </xf>
    <xf numFmtId="164" fontId="16" fillId="11" borderId="7" xfId="0" applyNumberFormat="1" applyFont="1" applyFill="1" applyBorder="1" applyAlignment="1" applyProtection="1">
      <alignment horizontal="center" vertical="top"/>
      <protection locked="0"/>
    </xf>
    <xf numFmtId="164" fontId="16" fillId="12" borderId="7" xfId="0" applyNumberFormat="1" applyFont="1" applyFill="1" applyBorder="1" applyAlignment="1" applyProtection="1">
      <alignment horizontal="center" vertical="top"/>
      <protection locked="0"/>
    </xf>
    <xf numFmtId="4" fontId="16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7" xfId="0" applyFont="1" applyFill="1" applyBorder="1" applyAlignment="1"/>
    <xf numFmtId="164" fontId="16" fillId="8" borderId="10" xfId="0" applyNumberFormat="1" applyFont="1" applyFill="1" applyBorder="1" applyAlignment="1">
      <alignment horizontal="center" vertical="center"/>
    </xf>
    <xf numFmtId="164" fontId="25" fillId="8" borderId="29" xfId="0" applyNumberFormat="1" applyFont="1" applyFill="1" applyBorder="1" applyAlignment="1">
      <alignment horizontal="center" vertical="center"/>
    </xf>
    <xf numFmtId="164" fontId="25" fillId="8" borderId="13" xfId="0" applyNumberFormat="1" applyFont="1" applyFill="1" applyBorder="1" applyAlignment="1">
      <alignment horizontal="center" vertical="center"/>
    </xf>
    <xf numFmtId="164" fontId="25" fillId="16" borderId="13" xfId="0" applyNumberFormat="1" applyFont="1" applyFill="1" applyBorder="1" applyAlignment="1">
      <alignment horizontal="center" vertical="center"/>
    </xf>
    <xf numFmtId="164" fontId="16" fillId="8" borderId="3" xfId="0" applyNumberFormat="1" applyFont="1" applyFill="1" applyBorder="1" applyAlignment="1">
      <alignment horizontal="center" vertical="center"/>
    </xf>
    <xf numFmtId="164" fontId="25" fillId="8" borderId="3" xfId="0" applyNumberFormat="1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/>
    <xf numFmtId="0" fontId="23" fillId="7" borderId="45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horizontal="center" vertical="center" wrapText="1"/>
    </xf>
    <xf numFmtId="164" fontId="16" fillId="14" borderId="13" xfId="0" applyNumberFormat="1" applyFont="1" applyFill="1" applyBorder="1" applyAlignment="1" applyProtection="1">
      <alignment horizontal="center" vertical="top"/>
      <protection locked="0"/>
    </xf>
    <xf numFmtId="164" fontId="16" fillId="13" borderId="13" xfId="0" applyNumberFormat="1" applyFont="1" applyFill="1" applyBorder="1" applyAlignment="1" applyProtection="1">
      <alignment horizontal="center" vertical="top"/>
      <protection locked="0"/>
    </xf>
    <xf numFmtId="0" fontId="7" fillId="12" borderId="51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1" borderId="52" xfId="0" applyFont="1" applyFill="1" applyBorder="1" applyAlignment="1">
      <alignment horizontal="center" vertical="center" wrapText="1"/>
    </xf>
    <xf numFmtId="0" fontId="18" fillId="6" borderId="53" xfId="0" applyFont="1" applyFill="1" applyBorder="1" applyAlignment="1">
      <alignment vertical="center" wrapText="1"/>
    </xf>
    <xf numFmtId="0" fontId="17" fillId="6" borderId="54" xfId="0" applyFont="1" applyFill="1" applyBorder="1" applyAlignment="1"/>
    <xf numFmtId="0" fontId="16" fillId="7" borderId="55" xfId="0" applyFont="1" applyFill="1" applyBorder="1" applyAlignment="1">
      <alignment horizontal="center" vertical="center" wrapText="1"/>
    </xf>
    <xf numFmtId="0" fontId="16" fillId="7" borderId="56" xfId="0" applyFont="1" applyFill="1" applyBorder="1" applyAlignment="1">
      <alignment horizontal="left" vertical="center" wrapText="1"/>
    </xf>
    <xf numFmtId="0" fontId="16" fillId="7" borderId="32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164" fontId="22" fillId="15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left" vertical="center" wrapText="1"/>
    </xf>
    <xf numFmtId="0" fontId="0" fillId="0" borderId="25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18" fillId="15" borderId="23" xfId="0" quotePrefix="1" applyFont="1" applyFill="1" applyBorder="1" applyAlignment="1">
      <alignment horizontal="right"/>
    </xf>
    <xf numFmtId="0" fontId="18" fillId="15" borderId="28" xfId="0" applyFont="1" applyFill="1" applyBorder="1" applyAlignment="1">
      <alignment horizontal="right"/>
    </xf>
    <xf numFmtId="0" fontId="18" fillId="15" borderId="2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20" fillId="15" borderId="6" xfId="0" applyFont="1" applyFill="1" applyBorder="1" applyAlignment="1">
      <alignment wrapText="1"/>
    </xf>
    <xf numFmtId="0" fontId="20" fillId="15" borderId="43" xfId="0" applyFont="1" applyFill="1" applyBorder="1" applyAlignment="1">
      <alignment wrapText="1"/>
    </xf>
    <xf numFmtId="0" fontId="20" fillId="15" borderId="4" xfId="0" applyFont="1" applyFill="1" applyBorder="1" applyAlignment="1">
      <alignment wrapText="1"/>
    </xf>
    <xf numFmtId="0" fontId="20" fillId="15" borderId="18" xfId="0" applyFont="1" applyFill="1" applyBorder="1" applyAlignment="1">
      <alignment wrapText="1"/>
    </xf>
    <xf numFmtId="0" fontId="20" fillId="15" borderId="19" xfId="0" applyFont="1" applyFill="1" applyBorder="1" applyAlignment="1">
      <alignment wrapText="1"/>
    </xf>
    <xf numFmtId="0" fontId="20" fillId="15" borderId="33" xfId="0" applyFont="1" applyFill="1" applyBorder="1" applyAlignment="1">
      <alignment wrapText="1"/>
    </xf>
    <xf numFmtId="0" fontId="16" fillId="7" borderId="22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/>
    </xf>
    <xf numFmtId="0" fontId="17" fillId="7" borderId="35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17" fillId="7" borderId="33" xfId="0" applyFont="1" applyFill="1" applyBorder="1" applyAlignment="1">
      <alignment horizontal="center"/>
    </xf>
    <xf numFmtId="0" fontId="16" fillId="7" borderId="31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6" fillId="6" borderId="20" xfId="0" applyFont="1" applyFill="1" applyBorder="1" applyAlignment="1">
      <alignment horizontal="left" vertical="center" wrapText="1"/>
    </xf>
    <xf numFmtId="0" fontId="17" fillId="6" borderId="27" xfId="0" applyFont="1" applyFill="1" applyBorder="1" applyAlignment="1"/>
    <xf numFmtId="0" fontId="16" fillId="14" borderId="23" xfId="0" applyFont="1" applyFill="1" applyBorder="1" applyAlignment="1">
      <alignment horizontal="left" vertical="center"/>
    </xf>
    <xf numFmtId="0" fontId="17" fillId="14" borderId="28" xfId="0" applyFont="1" applyFill="1" applyBorder="1" applyAlignment="1">
      <alignment horizontal="left" vertical="center"/>
    </xf>
    <xf numFmtId="0" fontId="18" fillId="6" borderId="21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6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4" fontId="18" fillId="6" borderId="23" xfId="0" applyNumberFormat="1" applyFont="1" applyFill="1" applyBorder="1" applyAlignment="1">
      <alignment horizontal="center" vertical="top"/>
    </xf>
    <xf numFmtId="4" fontId="18" fillId="6" borderId="43" xfId="0" applyNumberFormat="1" applyFont="1" applyFill="1" applyBorder="1" applyAlignment="1">
      <alignment horizontal="center" vertical="top"/>
    </xf>
    <xf numFmtId="4" fontId="18" fillId="6" borderId="4" xfId="0" applyNumberFormat="1" applyFont="1" applyFill="1" applyBorder="1" applyAlignment="1">
      <alignment horizontal="center" vertical="top"/>
    </xf>
    <xf numFmtId="0" fontId="18" fillId="10" borderId="23" xfId="0" applyFont="1" applyFill="1" applyBorder="1" applyAlignment="1">
      <alignment horizontal="left" vertical="center"/>
    </xf>
    <xf numFmtId="0" fontId="19" fillId="10" borderId="28" xfId="0" applyFont="1" applyFill="1" applyBorder="1" applyAlignment="1">
      <alignment horizontal="left" vertical="center"/>
    </xf>
    <xf numFmtId="0" fontId="18" fillId="6" borderId="20" xfId="0" applyFont="1" applyFill="1" applyBorder="1" applyAlignment="1">
      <alignment horizontal="center" vertical="top"/>
    </xf>
    <xf numFmtId="0" fontId="17" fillId="6" borderId="0" xfId="0" applyFont="1" applyFill="1" applyAlignment="1"/>
    <xf numFmtId="0" fontId="17" fillId="6" borderId="14" xfId="0" applyFont="1" applyFill="1" applyBorder="1" applyAlignment="1"/>
    <xf numFmtId="0" fontId="18" fillId="6" borderId="20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 vertical="top"/>
    </xf>
    <xf numFmtId="0" fontId="16" fillId="7" borderId="43" xfId="0" applyFont="1" applyFill="1" applyBorder="1" applyAlignment="1">
      <alignment horizontal="center" vertical="top"/>
    </xf>
    <xf numFmtId="0" fontId="16" fillId="7" borderId="4" xfId="0" applyFont="1" applyFill="1" applyBorder="1" applyAlignment="1">
      <alignment horizontal="center" vertical="top"/>
    </xf>
    <xf numFmtId="0" fontId="16" fillId="7" borderId="20" xfId="0" applyFont="1" applyFill="1" applyBorder="1" applyAlignment="1">
      <alignment horizontal="center" vertical="top"/>
    </xf>
    <xf numFmtId="0" fontId="16" fillId="7" borderId="0" xfId="0" applyFont="1" applyFill="1" applyBorder="1" applyAlignment="1">
      <alignment horizontal="center" vertical="top"/>
    </xf>
    <xf numFmtId="0" fontId="16" fillId="7" borderId="14" xfId="0" applyFont="1" applyFill="1" applyBorder="1" applyAlignment="1">
      <alignment horizontal="center" vertical="top"/>
    </xf>
    <xf numFmtId="0" fontId="16" fillId="7" borderId="18" xfId="0" applyFont="1" applyFill="1" applyBorder="1" applyAlignment="1">
      <alignment horizontal="center" vertical="top"/>
    </xf>
    <xf numFmtId="0" fontId="16" fillId="7" borderId="19" xfId="0" applyFont="1" applyFill="1" applyBorder="1" applyAlignment="1">
      <alignment horizontal="center" vertical="top"/>
    </xf>
    <xf numFmtId="0" fontId="16" fillId="7" borderId="33" xfId="0" applyFont="1" applyFill="1" applyBorder="1" applyAlignment="1">
      <alignment horizontal="center" vertical="top"/>
    </xf>
    <xf numFmtId="0" fontId="18" fillId="11" borderId="24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center" vertical="center"/>
    </xf>
    <xf numFmtId="0" fontId="18" fillId="11" borderId="44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8" xfId="0" applyFont="1" applyFill="1" applyBorder="1" applyAlignment="1">
      <alignment horizontal="center" vertical="center"/>
    </xf>
    <xf numFmtId="0" fontId="18" fillId="12" borderId="2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0" fillId="0" borderId="0" xfId="0" applyAlignment="1"/>
    <xf numFmtId="0" fontId="8" fillId="4" borderId="0" xfId="0" applyFont="1" applyFill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CCFFCC"/>
      <color rgb="FFFF6600"/>
      <color rgb="FFCCFFFF"/>
      <color rgb="FF99CCFF"/>
      <color rgb="FFFF99FF"/>
      <color rgb="FF00FFFF"/>
      <color rgb="FFC2D69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68.25" customHeight="1" thickTop="1" thickBot="1" x14ac:dyDescent="0.3">
      <c r="B2" s="80" t="s">
        <v>66</v>
      </c>
      <c r="C2" s="81"/>
    </row>
    <row r="3" spans="1:5" ht="45" customHeight="1" x14ac:dyDescent="0.25">
      <c r="B3" s="21" t="s">
        <v>0</v>
      </c>
      <c r="C3" s="22" t="s">
        <v>60</v>
      </c>
    </row>
    <row r="4" spans="1:5" ht="75.75" customHeight="1" x14ac:dyDescent="0.25">
      <c r="B4" s="23" t="s">
        <v>1</v>
      </c>
      <c r="C4" s="24" t="s">
        <v>61</v>
      </c>
    </row>
    <row r="5" spans="1:5" ht="45" customHeight="1" x14ac:dyDescent="0.25">
      <c r="B5" s="23" t="s">
        <v>2</v>
      </c>
      <c r="C5" s="24" t="s">
        <v>67</v>
      </c>
    </row>
    <row r="6" spans="1:5" ht="45" customHeight="1" x14ac:dyDescent="0.25">
      <c r="B6" s="23" t="s">
        <v>3</v>
      </c>
      <c r="C6" s="24" t="s">
        <v>68</v>
      </c>
    </row>
    <row r="7" spans="1:5" s="3" customFormat="1" ht="45" customHeight="1" x14ac:dyDescent="0.25">
      <c r="A7" s="2"/>
      <c r="B7" s="23" t="s">
        <v>4</v>
      </c>
      <c r="C7" s="25" t="s">
        <v>62</v>
      </c>
      <c r="D7" s="2"/>
      <c r="E7" s="2"/>
    </row>
    <row r="8" spans="1:5" s="3" customFormat="1" ht="45" customHeight="1" thickBot="1" x14ac:dyDescent="0.3">
      <c r="A8" s="2"/>
      <c r="B8" s="26" t="s">
        <v>5</v>
      </c>
      <c r="C8" s="27"/>
      <c r="D8" s="2"/>
      <c r="E8" s="2"/>
    </row>
    <row r="9" spans="1:5" s="1" customFormat="1" ht="30" customHeight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="85" zoomScaleNormal="85" workbookViewId="0"/>
  </sheetViews>
  <sheetFormatPr defaultRowHeight="15" x14ac:dyDescent="0.25"/>
  <cols>
    <col min="1" max="1" width="2.7109375" style="1" customWidth="1"/>
    <col min="2" max="2" width="76.85546875" customWidth="1"/>
    <col min="3" max="3" width="20.140625" customWidth="1"/>
    <col min="4" max="4" width="18.85546875" customWidth="1"/>
    <col min="5" max="6" width="17.85546875" style="1" customWidth="1"/>
    <col min="7" max="7" width="17.28515625" style="1" customWidth="1"/>
    <col min="8" max="8" width="15.85546875" style="1" customWidth="1"/>
    <col min="9" max="9" width="21.140625" style="1" customWidth="1"/>
    <col min="10" max="13" width="9.140625" style="1"/>
  </cols>
  <sheetData>
    <row r="1" spans="1:11" s="1" customFormat="1" x14ac:dyDescent="0.25"/>
    <row r="2" spans="1:11" ht="30" x14ac:dyDescent="0.4">
      <c r="B2" s="149" t="s">
        <v>64</v>
      </c>
      <c r="C2" s="149"/>
      <c r="D2" s="149"/>
      <c r="E2" s="149"/>
      <c r="F2" s="149"/>
      <c r="G2" s="149"/>
      <c r="H2" s="149"/>
      <c r="I2" s="150"/>
    </row>
    <row r="3" spans="1:11" ht="23.25" x14ac:dyDescent="0.35">
      <c r="B3" s="151" t="s">
        <v>63</v>
      </c>
      <c r="C3" s="151"/>
      <c r="D3" s="151"/>
      <c r="E3" s="151"/>
      <c r="F3" s="151"/>
      <c r="G3" s="151"/>
      <c r="H3" s="151"/>
      <c r="I3" s="150"/>
    </row>
    <row r="4" spans="1:11" x14ac:dyDescent="0.25">
      <c r="B4" s="4"/>
      <c r="C4" s="4"/>
      <c r="D4" s="4"/>
    </row>
    <row r="5" spans="1:11" s="1" customFormat="1" ht="16.5" customHeight="1" thickBot="1" x14ac:dyDescent="0.3">
      <c r="C5" s="10"/>
      <c r="D5" s="10"/>
      <c r="E5" s="10"/>
      <c r="F5" s="10"/>
      <c r="G5" s="10"/>
      <c r="H5" s="10"/>
      <c r="I5" s="10"/>
    </row>
    <row r="6" spans="1:11" s="5" customFormat="1" ht="79.5" customHeight="1" x14ac:dyDescent="0.25">
      <c r="B6" s="159" t="s">
        <v>65</v>
      </c>
      <c r="C6" s="152" t="s">
        <v>59</v>
      </c>
      <c r="D6" s="71" t="s">
        <v>55</v>
      </c>
      <c r="E6" s="69" t="s">
        <v>42</v>
      </c>
      <c r="F6" s="70" t="s">
        <v>54</v>
      </c>
      <c r="G6" s="16" t="s">
        <v>49</v>
      </c>
      <c r="H6" s="66" t="s">
        <v>52</v>
      </c>
      <c r="I6" s="154" t="s">
        <v>48</v>
      </c>
      <c r="K6" s="9"/>
    </row>
    <row r="7" spans="1:11" s="5" customFormat="1" ht="29.25" customHeight="1" thickBot="1" x14ac:dyDescent="0.3">
      <c r="B7" s="160"/>
      <c r="C7" s="153"/>
      <c r="D7" s="157" t="s">
        <v>53</v>
      </c>
      <c r="E7" s="158"/>
      <c r="F7" s="158"/>
      <c r="G7" s="158"/>
      <c r="H7" s="158"/>
      <c r="I7" s="155"/>
      <c r="J7" s="9"/>
      <c r="K7" s="9"/>
    </row>
    <row r="8" spans="1:11" s="5" customFormat="1" ht="32.25" customHeight="1" thickBot="1" x14ac:dyDescent="0.3">
      <c r="B8" s="17" t="s">
        <v>9</v>
      </c>
      <c r="C8" s="37"/>
      <c r="D8" s="35"/>
      <c r="E8" s="35"/>
      <c r="F8" s="35"/>
      <c r="G8" s="35"/>
      <c r="H8" s="35"/>
      <c r="I8" s="156"/>
    </row>
    <row r="9" spans="1:11" s="5" customFormat="1" ht="20.100000000000001" customHeight="1" thickBot="1" x14ac:dyDescent="0.3">
      <c r="B9" s="11" t="s">
        <v>10</v>
      </c>
      <c r="C9" s="12">
        <v>726</v>
      </c>
      <c r="D9" s="50" t="s">
        <v>6</v>
      </c>
      <c r="E9" s="134"/>
      <c r="F9" s="135"/>
      <c r="G9" s="135"/>
      <c r="H9" s="136"/>
      <c r="I9" s="54" t="e">
        <f>C9*D9</f>
        <v>#VALUE!</v>
      </c>
    </row>
    <row r="10" spans="1:11" s="5" customFormat="1" ht="20.100000000000001" customHeight="1" thickBot="1" x14ac:dyDescent="0.3">
      <c r="A10" s="6"/>
      <c r="B10" s="11" t="s">
        <v>11</v>
      </c>
      <c r="C10" s="12">
        <v>83</v>
      </c>
      <c r="D10" s="50" t="s">
        <v>6</v>
      </c>
      <c r="E10" s="137"/>
      <c r="F10" s="138"/>
      <c r="G10" s="138"/>
      <c r="H10" s="139"/>
      <c r="I10" s="54" t="e">
        <f>C10*D10</f>
        <v>#VALUE!</v>
      </c>
    </row>
    <row r="11" spans="1:11" s="5" customFormat="1" ht="20.100000000000001" customHeight="1" thickBot="1" x14ac:dyDescent="0.3">
      <c r="B11" s="11" t="s">
        <v>12</v>
      </c>
      <c r="C11" s="12">
        <v>43</v>
      </c>
      <c r="D11" s="50" t="s">
        <v>6</v>
      </c>
      <c r="E11" s="137"/>
      <c r="F11" s="138"/>
      <c r="G11" s="138"/>
      <c r="H11" s="139"/>
      <c r="I11" s="54" t="e">
        <f>C11*D11</f>
        <v>#VALUE!</v>
      </c>
    </row>
    <row r="12" spans="1:11" s="5" customFormat="1" ht="20.100000000000001" customHeight="1" thickBot="1" x14ac:dyDescent="0.3">
      <c r="B12" s="15" t="s">
        <v>13</v>
      </c>
      <c r="C12" s="61">
        <v>12</v>
      </c>
      <c r="D12" s="50" t="s">
        <v>6</v>
      </c>
      <c r="E12" s="140"/>
      <c r="F12" s="141"/>
      <c r="G12" s="141"/>
      <c r="H12" s="142"/>
      <c r="I12" s="54" t="e">
        <f>C12*D12</f>
        <v>#VALUE!</v>
      </c>
    </row>
    <row r="13" spans="1:11" s="5" customFormat="1" ht="20.100000000000001" customHeight="1" thickBot="1" x14ac:dyDescent="0.3">
      <c r="B13" s="39"/>
      <c r="C13" s="60"/>
      <c r="D13" s="143" t="s">
        <v>47</v>
      </c>
      <c r="E13" s="144"/>
      <c r="F13" s="144"/>
      <c r="G13" s="144"/>
      <c r="H13" s="145"/>
      <c r="I13" s="55" t="e">
        <f>SUM(I9:I12)</f>
        <v>#VALUE!</v>
      </c>
    </row>
    <row r="14" spans="1:11" s="5" customFormat="1" ht="32.25" customHeight="1" thickBot="1" x14ac:dyDescent="0.3">
      <c r="B14" s="17" t="s">
        <v>45</v>
      </c>
      <c r="C14" s="123" t="s">
        <v>43</v>
      </c>
      <c r="D14" s="124"/>
      <c r="E14" s="124"/>
      <c r="F14" s="124"/>
      <c r="G14" s="124"/>
      <c r="H14" s="124"/>
      <c r="I14" s="125"/>
    </row>
    <row r="15" spans="1:11" s="5" customFormat="1" ht="20.100000000000001" customHeight="1" thickBot="1" x14ac:dyDescent="0.3">
      <c r="B15" s="11" t="s">
        <v>14</v>
      </c>
      <c r="C15" s="31">
        <v>155</v>
      </c>
      <c r="D15" s="38"/>
      <c r="E15" s="51" t="s">
        <v>6</v>
      </c>
      <c r="F15" s="127"/>
      <c r="G15" s="116"/>
      <c r="H15" s="117"/>
      <c r="I15" s="54" t="e">
        <f>C15*E15</f>
        <v>#VALUE!</v>
      </c>
    </row>
    <row r="16" spans="1:11" s="5" customFormat="1" ht="20.100000000000001" customHeight="1" thickBot="1" x14ac:dyDescent="0.3">
      <c r="B16" s="11" t="s">
        <v>15</v>
      </c>
      <c r="C16" s="31">
        <v>80</v>
      </c>
      <c r="D16" s="40"/>
      <c r="E16" s="51" t="s">
        <v>6</v>
      </c>
      <c r="F16" s="127"/>
      <c r="G16" s="116"/>
      <c r="H16" s="117"/>
      <c r="I16" s="54" t="e">
        <f>C16*E16</f>
        <v>#VALUE!</v>
      </c>
    </row>
    <row r="17" spans="2:9" s="5" customFormat="1" ht="20.100000000000001" customHeight="1" thickBot="1" x14ac:dyDescent="0.3">
      <c r="B17" s="11" t="s">
        <v>16</v>
      </c>
      <c r="C17" s="31">
        <v>40</v>
      </c>
      <c r="D17" s="40"/>
      <c r="E17" s="51" t="s">
        <v>6</v>
      </c>
      <c r="F17" s="127"/>
      <c r="G17" s="116"/>
      <c r="H17" s="117"/>
      <c r="I17" s="54" t="e">
        <f>C17*E17</f>
        <v>#VALUE!</v>
      </c>
    </row>
    <row r="18" spans="2:9" s="5" customFormat="1" ht="20.100000000000001" customHeight="1" thickBot="1" x14ac:dyDescent="0.3">
      <c r="B18" s="15" t="s">
        <v>17</v>
      </c>
      <c r="C18" s="62">
        <v>23</v>
      </c>
      <c r="D18" s="63"/>
      <c r="E18" s="51" t="s">
        <v>6</v>
      </c>
      <c r="F18" s="127"/>
      <c r="G18" s="116"/>
      <c r="H18" s="117"/>
      <c r="I18" s="54" t="e">
        <f>C18*E18</f>
        <v>#VALUE!</v>
      </c>
    </row>
    <row r="19" spans="2:9" s="5" customFormat="1" ht="20.100000000000001" customHeight="1" thickBot="1" x14ac:dyDescent="0.3">
      <c r="B19" s="41"/>
      <c r="C19" s="53"/>
      <c r="D19" s="53"/>
      <c r="E19" s="146" t="s">
        <v>44</v>
      </c>
      <c r="F19" s="147"/>
      <c r="G19" s="147"/>
      <c r="H19" s="148"/>
      <c r="I19" s="56" t="e">
        <f>SUM(I15:I18)</f>
        <v>#VALUE!</v>
      </c>
    </row>
    <row r="20" spans="2:9" s="5" customFormat="1" ht="32.25" customHeight="1" thickBot="1" x14ac:dyDescent="0.3">
      <c r="B20" s="17" t="s">
        <v>46</v>
      </c>
      <c r="C20" s="126"/>
      <c r="D20" s="124"/>
      <c r="E20" s="124"/>
      <c r="F20" s="124"/>
      <c r="G20" s="124"/>
      <c r="H20" s="124"/>
      <c r="I20" s="125"/>
    </row>
    <row r="21" spans="2:9" s="5" customFormat="1" ht="20.100000000000001" customHeight="1" thickBot="1" x14ac:dyDescent="0.3">
      <c r="B21" s="11" t="s">
        <v>18</v>
      </c>
      <c r="C21" s="49">
        <v>135</v>
      </c>
      <c r="D21" s="128"/>
      <c r="E21" s="51" t="s">
        <v>6</v>
      </c>
      <c r="F21" s="127"/>
      <c r="G21" s="116"/>
      <c r="H21" s="117"/>
      <c r="I21" s="54" t="e">
        <f>C21*E21</f>
        <v>#VALUE!</v>
      </c>
    </row>
    <row r="22" spans="2:9" s="5" customFormat="1" ht="20.100000000000001" customHeight="1" thickBot="1" x14ac:dyDescent="0.3">
      <c r="B22" s="11" t="s">
        <v>19</v>
      </c>
      <c r="C22" s="49">
        <v>10</v>
      </c>
      <c r="D22" s="129"/>
      <c r="E22" s="51" t="s">
        <v>6</v>
      </c>
      <c r="F22" s="127"/>
      <c r="G22" s="116"/>
      <c r="H22" s="117"/>
      <c r="I22" s="54" t="e">
        <f>C22*E22</f>
        <v>#VALUE!</v>
      </c>
    </row>
    <row r="23" spans="2:9" s="5" customFormat="1" ht="20.100000000000001" customHeight="1" thickBot="1" x14ac:dyDescent="0.3">
      <c r="B23" s="11" t="s">
        <v>20</v>
      </c>
      <c r="C23" s="49">
        <v>12</v>
      </c>
      <c r="D23" s="129"/>
      <c r="E23" s="51" t="s">
        <v>6</v>
      </c>
      <c r="F23" s="127"/>
      <c r="G23" s="116"/>
      <c r="H23" s="117"/>
      <c r="I23" s="54" t="e">
        <f>C23*E23</f>
        <v>#VALUE!</v>
      </c>
    </row>
    <row r="24" spans="2:9" s="5" customFormat="1" ht="20.100000000000001" customHeight="1" thickBot="1" x14ac:dyDescent="0.3">
      <c r="B24" s="15" t="s">
        <v>21</v>
      </c>
      <c r="C24" s="64">
        <v>3</v>
      </c>
      <c r="D24" s="130"/>
      <c r="E24" s="51" t="s">
        <v>6</v>
      </c>
      <c r="F24" s="127"/>
      <c r="G24" s="116"/>
      <c r="H24" s="117"/>
      <c r="I24" s="54" t="e">
        <f>C24*E24</f>
        <v>#VALUE!</v>
      </c>
    </row>
    <row r="25" spans="2:9" s="5" customFormat="1" ht="20.100000000000001" customHeight="1" thickBot="1" x14ac:dyDescent="0.3">
      <c r="B25" s="41"/>
      <c r="C25" s="53"/>
      <c r="D25" s="36"/>
      <c r="E25" s="146" t="s">
        <v>44</v>
      </c>
      <c r="F25" s="147"/>
      <c r="G25" s="147"/>
      <c r="H25" s="148"/>
      <c r="I25" s="57" t="e">
        <f>SUM(I21:I24)</f>
        <v>#VALUE!</v>
      </c>
    </row>
    <row r="26" spans="2:9" s="5" customFormat="1" ht="32.25" customHeight="1" thickBot="1" x14ac:dyDescent="0.3">
      <c r="B26" s="18" t="s">
        <v>25</v>
      </c>
      <c r="C26" s="131"/>
      <c r="D26" s="132"/>
      <c r="E26" s="132"/>
      <c r="F26" s="132"/>
      <c r="G26" s="132"/>
      <c r="H26" s="132"/>
      <c r="I26" s="133"/>
    </row>
    <row r="27" spans="2:9" s="5" customFormat="1" ht="21" customHeight="1" thickBot="1" x14ac:dyDescent="0.3">
      <c r="B27" s="19" t="s">
        <v>7</v>
      </c>
      <c r="C27" s="48">
        <v>2</v>
      </c>
      <c r="D27" s="116"/>
      <c r="E27" s="117"/>
      <c r="F27" s="52" t="s">
        <v>6</v>
      </c>
      <c r="G27" s="42"/>
      <c r="H27" s="43"/>
      <c r="I27" s="54" t="e">
        <f t="shared" ref="I27:I32" si="0">C27*F27</f>
        <v>#VALUE!</v>
      </c>
    </row>
    <row r="28" spans="2:9" s="5" customFormat="1" ht="20.100000000000001" customHeight="1" thickBot="1" x14ac:dyDescent="0.3">
      <c r="B28" s="75" t="s">
        <v>8</v>
      </c>
      <c r="C28" s="48">
        <v>2</v>
      </c>
      <c r="D28" s="116"/>
      <c r="E28" s="117"/>
      <c r="F28" s="52" t="s">
        <v>6</v>
      </c>
      <c r="G28" s="44"/>
      <c r="H28" s="45"/>
      <c r="I28" s="54" t="e">
        <f t="shared" si="0"/>
        <v>#VALUE!</v>
      </c>
    </row>
    <row r="29" spans="2:9" s="5" customFormat="1" ht="20.100000000000001" customHeight="1" thickBot="1" x14ac:dyDescent="0.3">
      <c r="B29" s="77" t="s">
        <v>28</v>
      </c>
      <c r="C29" s="74">
        <v>35</v>
      </c>
      <c r="D29" s="116"/>
      <c r="E29" s="117"/>
      <c r="F29" s="52" t="s">
        <v>6</v>
      </c>
      <c r="G29" s="44"/>
      <c r="H29" s="45"/>
      <c r="I29" s="54" t="e">
        <f t="shared" si="0"/>
        <v>#VALUE!</v>
      </c>
    </row>
    <row r="30" spans="2:9" s="5" customFormat="1" ht="20.100000000000001" customHeight="1" thickBot="1" x14ac:dyDescent="0.3">
      <c r="B30" s="76" t="s">
        <v>26</v>
      </c>
      <c r="C30" s="48">
        <v>3</v>
      </c>
      <c r="D30" s="116"/>
      <c r="E30" s="117"/>
      <c r="F30" s="52" t="s">
        <v>6</v>
      </c>
      <c r="G30" s="44"/>
      <c r="H30" s="45"/>
      <c r="I30" s="54" t="e">
        <f t="shared" si="0"/>
        <v>#VALUE!</v>
      </c>
    </row>
    <row r="31" spans="2:9" s="5" customFormat="1" ht="20.100000000000001" customHeight="1" thickBot="1" x14ac:dyDescent="0.3">
      <c r="B31" s="19" t="s">
        <v>27</v>
      </c>
      <c r="C31" s="48">
        <v>3</v>
      </c>
      <c r="D31" s="116"/>
      <c r="E31" s="117"/>
      <c r="F31" s="52" t="s">
        <v>6</v>
      </c>
      <c r="G31" s="44"/>
      <c r="H31" s="45"/>
      <c r="I31" s="54" t="e">
        <f t="shared" si="0"/>
        <v>#VALUE!</v>
      </c>
    </row>
    <row r="32" spans="2:9" s="5" customFormat="1" ht="20.100000000000001" customHeight="1" thickBot="1" x14ac:dyDescent="0.3">
      <c r="B32" s="20" t="s">
        <v>29</v>
      </c>
      <c r="C32" s="48">
        <v>0</v>
      </c>
      <c r="D32" s="116"/>
      <c r="E32" s="117"/>
      <c r="F32" s="52" t="s">
        <v>6</v>
      </c>
      <c r="G32" s="46"/>
      <c r="H32" s="47"/>
      <c r="I32" s="54" t="e">
        <f t="shared" si="0"/>
        <v>#VALUE!</v>
      </c>
    </row>
    <row r="33" spans="2:9" s="5" customFormat="1" ht="20.100000000000001" customHeight="1" thickBot="1" x14ac:dyDescent="0.3">
      <c r="B33" s="118"/>
      <c r="C33" s="119"/>
      <c r="D33" s="119"/>
      <c r="E33" s="120"/>
      <c r="F33" s="121" t="s">
        <v>44</v>
      </c>
      <c r="G33" s="122"/>
      <c r="H33" s="122"/>
      <c r="I33" s="56" t="e">
        <f>SUM(I27:I32)</f>
        <v>#VALUE!</v>
      </c>
    </row>
    <row r="34" spans="2:9" s="5" customFormat="1" ht="32.25" customHeight="1" thickBot="1" x14ac:dyDescent="0.3">
      <c r="B34" s="17" t="s">
        <v>22</v>
      </c>
      <c r="C34" s="72"/>
      <c r="D34" s="73"/>
      <c r="E34" s="73"/>
      <c r="F34" s="33"/>
      <c r="G34" s="34"/>
      <c r="H34" s="33"/>
      <c r="I34" s="13"/>
    </row>
    <row r="35" spans="2:9" s="5" customFormat="1" ht="20.100000000000001" customHeight="1" thickBot="1" x14ac:dyDescent="0.3">
      <c r="B35" s="11" t="s">
        <v>23</v>
      </c>
      <c r="C35" s="12">
        <v>5</v>
      </c>
      <c r="D35" s="97"/>
      <c r="E35" s="98"/>
      <c r="F35" s="99"/>
      <c r="G35" s="67" t="s">
        <v>6</v>
      </c>
      <c r="H35" s="103"/>
      <c r="I35" s="54" t="e">
        <f>C35*G35</f>
        <v>#VALUE!</v>
      </c>
    </row>
    <row r="36" spans="2:9" s="5" customFormat="1" ht="20.100000000000001" customHeight="1" thickBot="1" x14ac:dyDescent="0.3">
      <c r="B36" s="15" t="s">
        <v>24</v>
      </c>
      <c r="C36" s="65">
        <v>1</v>
      </c>
      <c r="D36" s="100"/>
      <c r="E36" s="101"/>
      <c r="F36" s="102"/>
      <c r="G36" s="67" t="s">
        <v>6</v>
      </c>
      <c r="H36" s="104"/>
      <c r="I36" s="54" t="e">
        <f>C36*G36</f>
        <v>#VALUE!</v>
      </c>
    </row>
    <row r="37" spans="2:9" s="5" customFormat="1" ht="20.100000000000001" customHeight="1" thickBot="1" x14ac:dyDescent="0.3">
      <c r="B37" s="105"/>
      <c r="C37" s="106"/>
      <c r="D37" s="106"/>
      <c r="E37" s="106"/>
      <c r="F37" s="106"/>
      <c r="G37" s="107" t="s">
        <v>51</v>
      </c>
      <c r="H37" s="108"/>
      <c r="I37" s="56" t="e">
        <f>SUM(I35:I36)</f>
        <v>#VALUE!</v>
      </c>
    </row>
    <row r="38" spans="2:9" s="5" customFormat="1" ht="32.25" customHeight="1" thickBot="1" x14ac:dyDescent="0.3">
      <c r="B38" s="17" t="s">
        <v>30</v>
      </c>
      <c r="C38" s="109" t="s">
        <v>50</v>
      </c>
      <c r="D38" s="110"/>
      <c r="E38" s="110"/>
      <c r="F38" s="110"/>
      <c r="G38" s="110"/>
      <c r="H38" s="110"/>
      <c r="I38" s="13"/>
    </row>
    <row r="39" spans="2:9" s="5" customFormat="1" ht="20.100000000000001" customHeight="1" thickBot="1" x14ac:dyDescent="0.3">
      <c r="B39" s="11" t="s">
        <v>31</v>
      </c>
      <c r="C39" s="31">
        <v>15</v>
      </c>
      <c r="D39" s="111"/>
      <c r="E39" s="112"/>
      <c r="F39" s="112"/>
      <c r="G39" s="113"/>
      <c r="H39" s="68" t="s">
        <v>6</v>
      </c>
      <c r="I39" s="54" t="e">
        <f t="shared" ref="I39:I49" si="1">C39*H39</f>
        <v>#VALUE!</v>
      </c>
    </row>
    <row r="40" spans="2:9" s="5" customFormat="1" ht="20.100000000000001" customHeight="1" thickBot="1" x14ac:dyDescent="0.3">
      <c r="B40" s="11" t="s">
        <v>32</v>
      </c>
      <c r="C40" s="31">
        <v>0</v>
      </c>
      <c r="D40" s="112"/>
      <c r="E40" s="112"/>
      <c r="F40" s="112"/>
      <c r="G40" s="113"/>
      <c r="H40" s="68" t="s">
        <v>6</v>
      </c>
      <c r="I40" s="54" t="e">
        <f t="shared" si="1"/>
        <v>#VALUE!</v>
      </c>
    </row>
    <row r="41" spans="2:9" s="5" customFormat="1" ht="20.100000000000001" customHeight="1" thickBot="1" x14ac:dyDescent="0.3">
      <c r="B41" s="11" t="s">
        <v>58</v>
      </c>
      <c r="C41" s="31">
        <v>0</v>
      </c>
      <c r="D41" s="112"/>
      <c r="E41" s="112"/>
      <c r="F41" s="112"/>
      <c r="G41" s="113"/>
      <c r="H41" s="68" t="s">
        <v>6</v>
      </c>
      <c r="I41" s="54" t="e">
        <f t="shared" si="1"/>
        <v>#VALUE!</v>
      </c>
    </row>
    <row r="42" spans="2:9" s="5" customFormat="1" ht="20.100000000000001" customHeight="1" thickBot="1" x14ac:dyDescent="0.3">
      <c r="B42" s="11" t="s">
        <v>33</v>
      </c>
      <c r="C42" s="31">
        <v>0</v>
      </c>
      <c r="D42" s="112"/>
      <c r="E42" s="112"/>
      <c r="F42" s="112"/>
      <c r="G42" s="113"/>
      <c r="H42" s="68" t="s">
        <v>6</v>
      </c>
      <c r="I42" s="54" t="e">
        <f t="shared" si="1"/>
        <v>#VALUE!</v>
      </c>
    </row>
    <row r="43" spans="2:9" s="5" customFormat="1" ht="20.100000000000001" customHeight="1" thickBot="1" x14ac:dyDescent="0.3">
      <c r="B43" s="11" t="s">
        <v>34</v>
      </c>
      <c r="C43" s="31">
        <v>0</v>
      </c>
      <c r="D43" s="112"/>
      <c r="E43" s="112"/>
      <c r="F43" s="112"/>
      <c r="G43" s="113"/>
      <c r="H43" s="68" t="s">
        <v>6</v>
      </c>
      <c r="I43" s="54" t="e">
        <f t="shared" si="1"/>
        <v>#VALUE!</v>
      </c>
    </row>
    <row r="44" spans="2:9" s="5" customFormat="1" ht="20.100000000000001" customHeight="1" thickBot="1" x14ac:dyDescent="0.3">
      <c r="B44" s="11" t="s">
        <v>36</v>
      </c>
      <c r="C44" s="31">
        <v>0</v>
      </c>
      <c r="D44" s="112"/>
      <c r="E44" s="112"/>
      <c r="F44" s="112"/>
      <c r="G44" s="113"/>
      <c r="H44" s="68" t="s">
        <v>6</v>
      </c>
      <c r="I44" s="54" t="e">
        <f t="shared" si="1"/>
        <v>#VALUE!</v>
      </c>
    </row>
    <row r="45" spans="2:9" s="5" customFormat="1" ht="20.100000000000001" customHeight="1" thickBot="1" x14ac:dyDescent="0.3">
      <c r="B45" s="11" t="s">
        <v>35</v>
      </c>
      <c r="C45" s="31">
        <v>0</v>
      </c>
      <c r="D45" s="112"/>
      <c r="E45" s="112"/>
      <c r="F45" s="112"/>
      <c r="G45" s="113"/>
      <c r="H45" s="68" t="s">
        <v>6</v>
      </c>
      <c r="I45" s="54" t="e">
        <f t="shared" si="1"/>
        <v>#VALUE!</v>
      </c>
    </row>
    <row r="46" spans="2:9" s="5" customFormat="1" ht="20.100000000000001" customHeight="1" thickBot="1" x14ac:dyDescent="0.3">
      <c r="B46" s="11" t="s">
        <v>37</v>
      </c>
      <c r="C46" s="31">
        <v>0</v>
      </c>
      <c r="D46" s="112"/>
      <c r="E46" s="112"/>
      <c r="F46" s="112"/>
      <c r="G46" s="113"/>
      <c r="H46" s="68" t="s">
        <v>6</v>
      </c>
      <c r="I46" s="54" t="e">
        <f t="shared" si="1"/>
        <v>#VALUE!</v>
      </c>
    </row>
    <row r="47" spans="2:9" s="5" customFormat="1" ht="20.100000000000001" customHeight="1" thickBot="1" x14ac:dyDescent="0.3">
      <c r="B47" s="11" t="s">
        <v>39</v>
      </c>
      <c r="C47" s="31">
        <v>0</v>
      </c>
      <c r="D47" s="112"/>
      <c r="E47" s="112"/>
      <c r="F47" s="112"/>
      <c r="G47" s="113"/>
      <c r="H47" s="68" t="s">
        <v>6</v>
      </c>
      <c r="I47" s="54" t="e">
        <f t="shared" si="1"/>
        <v>#VALUE!</v>
      </c>
    </row>
    <row r="48" spans="2:9" s="5" customFormat="1" ht="20.100000000000001" customHeight="1" thickBot="1" x14ac:dyDescent="0.3">
      <c r="B48" s="14" t="s">
        <v>40</v>
      </c>
      <c r="C48" s="32">
        <v>0</v>
      </c>
      <c r="D48" s="112"/>
      <c r="E48" s="112"/>
      <c r="F48" s="112"/>
      <c r="G48" s="113"/>
      <c r="H48" s="68" t="s">
        <v>6</v>
      </c>
      <c r="I48" s="54" t="e">
        <f t="shared" si="1"/>
        <v>#VALUE!</v>
      </c>
    </row>
    <row r="49" spans="2:9" s="5" customFormat="1" ht="20.100000000000001" customHeight="1" thickBot="1" x14ac:dyDescent="0.3">
      <c r="B49" s="14" t="s">
        <v>38</v>
      </c>
      <c r="C49" s="32">
        <v>0</v>
      </c>
      <c r="D49" s="114"/>
      <c r="E49" s="114"/>
      <c r="F49" s="114"/>
      <c r="G49" s="115"/>
      <c r="H49" s="68" t="s">
        <v>6</v>
      </c>
      <c r="I49" s="58" t="e">
        <f t="shared" si="1"/>
        <v>#VALUE!</v>
      </c>
    </row>
    <row r="50" spans="2:9" s="5" customFormat="1" ht="20.100000000000001" customHeight="1" thickBot="1" x14ac:dyDescent="0.3">
      <c r="B50" s="82"/>
      <c r="C50" s="83"/>
      <c r="D50" s="83"/>
      <c r="E50" s="83"/>
      <c r="F50" s="84"/>
      <c r="G50" s="85"/>
      <c r="H50" s="28" t="s">
        <v>41</v>
      </c>
      <c r="I50" s="59" t="e">
        <f>SUM(I39:I49)</f>
        <v>#VALUE!</v>
      </c>
    </row>
    <row r="51" spans="2:9" s="5" customFormat="1" ht="20.100000000000001" customHeight="1" thickBot="1" x14ac:dyDescent="0.35">
      <c r="B51" s="30"/>
      <c r="C51" s="29"/>
      <c r="D51" s="29"/>
      <c r="E51" s="86" t="s">
        <v>56</v>
      </c>
      <c r="F51" s="87"/>
      <c r="G51" s="87"/>
      <c r="H51" s="88"/>
      <c r="I51" s="79" t="e">
        <f>I13+I19+I25</f>
        <v>#VALUE!</v>
      </c>
    </row>
    <row r="52" spans="2:9" s="8" customFormat="1" ht="20.100000000000001" customHeight="1" x14ac:dyDescent="0.25">
      <c r="B52" s="7"/>
      <c r="C52" s="7"/>
      <c r="D52" s="7"/>
      <c r="E52" s="89"/>
      <c r="F52" s="90"/>
      <c r="G52" s="90"/>
      <c r="H52" s="90"/>
      <c r="I52" s="78"/>
    </row>
    <row r="53" spans="2:9" s="1" customFormat="1" x14ac:dyDescent="0.25"/>
    <row r="54" spans="2:9" s="1" customFormat="1" x14ac:dyDescent="0.25"/>
    <row r="55" spans="2:9" s="1" customFormat="1" ht="15.75" thickBot="1" x14ac:dyDescent="0.3"/>
    <row r="56" spans="2:9" s="1" customFormat="1" x14ac:dyDescent="0.25">
      <c r="B56" s="91" t="s">
        <v>57</v>
      </c>
      <c r="C56" s="92"/>
      <c r="D56" s="92"/>
      <c r="E56" s="92"/>
      <c r="F56" s="92"/>
      <c r="G56" s="92"/>
      <c r="H56" s="93"/>
    </row>
    <row r="57" spans="2:9" ht="15.75" thickBot="1" x14ac:dyDescent="0.3">
      <c r="B57" s="94"/>
      <c r="C57" s="95"/>
      <c r="D57" s="95"/>
      <c r="E57" s="95"/>
      <c r="F57" s="95"/>
      <c r="G57" s="95"/>
      <c r="H57" s="96"/>
    </row>
  </sheetData>
  <sheetProtection selectLockedCells="1"/>
  <mergeCells count="29">
    <mergeCell ref="B2:I2"/>
    <mergeCell ref="B3:I3"/>
    <mergeCell ref="C6:C7"/>
    <mergeCell ref="I6:I8"/>
    <mergeCell ref="D7:H7"/>
    <mergeCell ref="B6:B7"/>
    <mergeCell ref="E9:H12"/>
    <mergeCell ref="D13:H13"/>
    <mergeCell ref="F15:H18"/>
    <mergeCell ref="E19:H19"/>
    <mergeCell ref="E25:H25"/>
    <mergeCell ref="D27:E32"/>
    <mergeCell ref="B33:E33"/>
    <mergeCell ref="F33:H33"/>
    <mergeCell ref="C14:I14"/>
    <mergeCell ref="C20:I20"/>
    <mergeCell ref="F21:H24"/>
    <mergeCell ref="D21:D24"/>
    <mergeCell ref="C26:I26"/>
    <mergeCell ref="B50:G50"/>
    <mergeCell ref="E51:H51"/>
    <mergeCell ref="E52:H52"/>
    <mergeCell ref="B56:H57"/>
    <mergeCell ref="D35:F36"/>
    <mergeCell ref="H35:H36"/>
    <mergeCell ref="B37:F37"/>
    <mergeCell ref="G37:H37"/>
    <mergeCell ref="C38:H38"/>
    <mergeCell ref="D39:G4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Pricing Schedule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4a Pricing</dc:title>
  <dc:subject>Tender Template</dc:subject>
  <dc:creator>sshg235</dc:creator>
  <cp:lastModifiedBy>Brown, Lawrence</cp:lastModifiedBy>
  <dcterms:created xsi:type="dcterms:W3CDTF">2014-01-31T12:01:38Z</dcterms:created>
  <dcterms:modified xsi:type="dcterms:W3CDTF">2021-01-28T16:32:33Z</dcterms:modified>
  <cp:contentStatus>Draft</cp:contentStatus>
</cp:coreProperties>
</file>