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ThisWorkbook"/>
  <bookViews>
    <workbookView xWindow="240" yWindow="105" windowWidth="14805" windowHeight="8025" tabRatio="825"/>
  </bookViews>
  <sheets>
    <sheet name="Summary" sheetId="64" r:id="rId1"/>
    <sheet name="External Works" sheetId="67" r:id="rId2"/>
  </sheets>
  <externalReferences>
    <externalReference r:id="rId3"/>
  </externalReferences>
  <definedNames>
    <definedName name="_xlnm._FilterDatabase" localSheetId="0" hidden="1">'[1]3.0 pre-construction'!#REF!</definedName>
    <definedName name="_xlnm._FilterDatabase" hidden="1">'[1]3.0 pre-construction'!#REF!</definedName>
    <definedName name="Alpha" localSheetId="0">#REF!</definedName>
    <definedName name="Alpha">#REF!</definedName>
    <definedName name="Peak" localSheetId="0">#REF!</definedName>
    <definedName name="Peak">#REF!</definedName>
    <definedName name="_xlnm.Print_Area" localSheetId="0">Summary!$A$1:$D$25</definedName>
    <definedName name="_xlnm.Print_Titles" localSheetId="0">Summary!$1:$11</definedName>
    <definedName name="Time" localSheetId="0">#REF!</definedName>
    <definedName name="Time">#REF!</definedName>
    <definedName name="Time0" localSheetId="0">#REF!</definedName>
    <definedName name="Time0">#REF!</definedName>
    <definedName name="Time1" localSheetId="0">#REF!</definedName>
    <definedName name="Time1">#REF!</definedName>
    <definedName name="Time2" localSheetId="0">#REF!</definedName>
    <definedName name="Time2">#REF!</definedName>
    <definedName name="Value1" localSheetId="0">#REF!</definedName>
    <definedName name="Value1">#REF!</definedName>
    <definedName name="Value2" localSheetId="0">#REF!</definedName>
    <definedName name="Value2">#REF!</definedName>
  </definedNames>
  <calcPr calcId="145621"/>
</workbook>
</file>

<file path=xl/calcChain.xml><?xml version="1.0" encoding="utf-8"?>
<calcChain xmlns="http://schemas.openxmlformats.org/spreadsheetml/2006/main">
  <c r="C15" i="64" l="1"/>
  <c r="F305" i="67"/>
  <c r="C89" i="64" l="1"/>
  <c r="F142" i="67" l="1"/>
  <c r="F136" i="67"/>
  <c r="F135" i="67"/>
  <c r="F134" i="67"/>
  <c r="F125" i="67"/>
  <c r="F124" i="67"/>
  <c r="F122" i="67"/>
  <c r="F121" i="67"/>
  <c r="F119" i="67"/>
  <c r="F118" i="67"/>
  <c r="F117" i="67"/>
  <c r="F116" i="67"/>
  <c r="F115" i="67"/>
  <c r="F114" i="67"/>
  <c r="F112" i="67"/>
  <c r="F111" i="67"/>
  <c r="F110" i="67"/>
  <c r="F109" i="67"/>
  <c r="F102" i="67"/>
  <c r="F99" i="67"/>
  <c r="F86" i="67"/>
  <c r="F85" i="67"/>
  <c r="F84" i="67"/>
  <c r="F83" i="67"/>
  <c r="F82" i="67"/>
  <c r="F81" i="67"/>
  <c r="F80" i="67"/>
  <c r="F79" i="67"/>
  <c r="F78" i="67"/>
  <c r="F74" i="67"/>
  <c r="F73" i="67"/>
  <c r="F72" i="67"/>
  <c r="F71" i="67"/>
  <c r="F70" i="67"/>
  <c r="F62" i="67"/>
  <c r="F54" i="67"/>
  <c r="F53" i="67"/>
  <c r="F52" i="67"/>
  <c r="F51" i="67"/>
  <c r="F50" i="67"/>
  <c r="F30" i="67"/>
  <c r="F18" i="67"/>
  <c r="C18" i="64" l="1"/>
  <c r="C24" i="64" l="1"/>
</calcChain>
</file>

<file path=xl/sharedStrings.xml><?xml version="1.0" encoding="utf-8"?>
<sst xmlns="http://schemas.openxmlformats.org/spreadsheetml/2006/main" count="517" uniqueCount="439">
  <si>
    <t>Description</t>
  </si>
  <si>
    <t>Ref</t>
  </si>
  <si>
    <t>Unit</t>
  </si>
  <si>
    <t>Rate</t>
  </si>
  <si>
    <t>item</t>
  </si>
  <si>
    <t>Comments</t>
  </si>
  <si>
    <t>nr</t>
  </si>
  <si>
    <t>Total Building Works</t>
  </si>
  <si>
    <t>External Works</t>
  </si>
  <si>
    <t>Total Construction Works</t>
  </si>
  <si>
    <t>4.1.1</t>
  </si>
  <si>
    <t>4.1.2</t>
  </si>
  <si>
    <t>4.3.1</t>
  </si>
  <si>
    <t>4.3.2</t>
  </si>
  <si>
    <t>4.3.3</t>
  </si>
  <si>
    <t>4.3.4</t>
  </si>
  <si>
    <t>4.4.1</t>
  </si>
  <si>
    <t>4.4.2</t>
  </si>
  <si>
    <t>4.4.3</t>
  </si>
  <si>
    <t>4.4.4</t>
  </si>
  <si>
    <t>4.7.1</t>
  </si>
  <si>
    <t>4.7.2</t>
  </si>
  <si>
    <t>4.6.1</t>
  </si>
  <si>
    <t>4.8.1</t>
  </si>
  <si>
    <t>4.8.2</t>
  </si>
  <si>
    <t>4.8.3</t>
  </si>
  <si>
    <t>4.8.4</t>
  </si>
  <si>
    <t>4.8.5</t>
  </si>
  <si>
    <t>4.8.6</t>
  </si>
  <si>
    <t>m</t>
  </si>
  <si>
    <t>4.8.7</t>
  </si>
  <si>
    <t>Description of Project</t>
  </si>
  <si>
    <t>Quant</t>
  </si>
  <si>
    <t>£</t>
  </si>
  <si>
    <t>Scope of Works</t>
  </si>
  <si>
    <t>The Work is set within the Museum of Oxford located within the environs of the Town Hall, St. Aldate's Oxford.</t>
  </si>
  <si>
    <t>The work comprises the refurbishment of one glazed lantern light, repairs to the external roofs and building fabric and redecorations to the roof area and associated areas above GF Museum.</t>
  </si>
  <si>
    <t>Schedule of Works</t>
  </si>
  <si>
    <t>Note 1:</t>
  </si>
  <si>
    <t>This roof area does not currently have an R&amp;D Survey.  The contractor should note that a Type 3 R&amp;D survey is required prior to commencement of the works.</t>
  </si>
  <si>
    <t>Note 2:</t>
  </si>
  <si>
    <t>Asbestos found during the course of this survey is to be removed prior to works starting under a separate enabling contract</t>
  </si>
  <si>
    <t>Note 3:</t>
  </si>
  <si>
    <t>The contractor may assume that display items below the area of the work will have been removed by others prior to the works commencing</t>
  </si>
  <si>
    <t>Note 4:</t>
  </si>
  <si>
    <t>The contractor may assume that there will be no access for staff or the public below the area of the work, but a clear corridor to be provided for emergency exit.</t>
  </si>
  <si>
    <t>Note 5:</t>
  </si>
  <si>
    <t>Preparatory Work and Protection Measures</t>
  </si>
  <si>
    <t>1.2.1</t>
  </si>
  <si>
    <t>Supply and fix all internal signage, warning of persons working overhead, restricted access and emergency exit directions.</t>
  </si>
  <si>
    <t>1.2.2</t>
  </si>
  <si>
    <t>Disconnect, re-locate and reposition as required internal fluorescent light fitting; re-instate on completion of the works.</t>
  </si>
  <si>
    <t>1.2.3</t>
  </si>
  <si>
    <t>Supply erect and subsequently dismantle internal crash deck &amp; working platform.  Foam Protect standards and provide a clear walkway below for pedestrian access.</t>
  </si>
  <si>
    <t>1.2.4</t>
  </si>
  <si>
    <t xml:space="preserve">Electrics generally - Isolate, disconnect, move as required and reconnect all wiring on completion.  </t>
  </si>
  <si>
    <t>1.2.5</t>
  </si>
  <si>
    <t>All electrical work will require a completion certificate in accordance with BS 7671: 2008 Requirements for Electrical Installations, IEE Wiring Regulations 17th Edition latest amendment must be provided.</t>
  </si>
  <si>
    <t>1.2.6</t>
  </si>
  <si>
    <t>Work to include protection to the lantern light whilst scaffold is erected</t>
  </si>
  <si>
    <t>1.2.7</t>
  </si>
  <si>
    <t>Work to include internal protection to meeting room adjacent to higher level flat roof.  Access through this room is not permitted</t>
  </si>
  <si>
    <t>1.2.8</t>
  </si>
  <si>
    <t>Provide internal access to rooflight for inspection surveys</t>
  </si>
  <si>
    <t>1.2.9</t>
  </si>
  <si>
    <t>Provide adequate external weather protection, use heavy duty polythene.</t>
  </si>
  <si>
    <t>Access Equipment and Guarding Measures</t>
  </si>
  <si>
    <t>1.3.1</t>
  </si>
  <si>
    <t>Access to the working area to be gained from the Museum Yard, as indicated in the photo, below</t>
  </si>
  <si>
    <t>1.3.2</t>
  </si>
  <si>
    <t>Provide full scaffolding and guarding measures to the working areas, both lantern light roof level and higher level walls and high level flat roof</t>
  </si>
  <si>
    <t>1.3.3</t>
  </si>
  <si>
    <t>Extend Scaffolding upwards to provide access for repairs to guttering, rwp and anti pigeon netting and other redecoration &amp; repairs.</t>
  </si>
  <si>
    <t>1.3.4</t>
  </si>
  <si>
    <t>Allow space and working landing suitable for the building repairs required to the top course of parapets.</t>
  </si>
  <si>
    <t>1.3.5</t>
  </si>
  <si>
    <t>Supply and install MSA's Latchways Push Lock Safety Eyebolts to provide roof access safety - Allow 4 No.</t>
  </si>
  <si>
    <t>1.3.6</t>
  </si>
  <si>
    <t>Access route</t>
  </si>
  <si>
    <t>1.3.7</t>
  </si>
  <si>
    <t>Protection to glass required during scaffold erection</t>
  </si>
  <si>
    <t>1.3.8</t>
  </si>
  <si>
    <t>1.3.9</t>
  </si>
  <si>
    <t>Edge protection to be provided to the parapet wall</t>
  </si>
  <si>
    <t>1.3.10</t>
  </si>
  <si>
    <t>1.3.11</t>
  </si>
  <si>
    <t>1.3.12</t>
  </si>
  <si>
    <t>Man-safe measures required when working by/above glass or voids</t>
  </si>
  <si>
    <t>1.3.13</t>
  </si>
  <si>
    <t xml:space="preserve">High Level Flat Roof </t>
  </si>
  <si>
    <t>1.4.1</t>
  </si>
  <si>
    <t>Remove all debris and vegetation</t>
  </si>
  <si>
    <t>1.4.2</t>
  </si>
  <si>
    <t>Clear debris and silt from rainwater outlets</t>
  </si>
  <si>
    <t>1.4.3</t>
  </si>
  <si>
    <t>Clip loose cables;  remove redundant cabling</t>
  </si>
  <si>
    <t>1.4.4</t>
  </si>
  <si>
    <t>Supply and apply Liquid Applied Membrane Systems with Sikalastic by Sika.  Work to be undertaken strictly in accordance with manufacturer's recommendations.  Membrane to be applied up and over existing upstands and into rainwater outlet</t>
  </si>
  <si>
    <t>1.4.5</t>
  </si>
  <si>
    <t>Carefully cut out chase in existing joints in perimeter walling.  Supply and fit Code 6 lead cover flashing, securely wedged and pointed into the chase and dressed down over the top edge of the upstand</t>
  </si>
  <si>
    <t>Structural Crack Repairs</t>
  </si>
  <si>
    <t>1.5.1</t>
  </si>
  <si>
    <t>Repair the structural cracking above and below the window with helibar system, installed strictly in accordance with manufacturer's details and recommendations.  Work to be undertaken by an approved installer.</t>
  </si>
  <si>
    <t>Note:</t>
  </si>
  <si>
    <t>Helibar technical information is provided in the Appendix below this Schedule</t>
  </si>
  <si>
    <t>Parapet Walls to Both Roofs (approximately 5 linear metres)</t>
  </si>
  <si>
    <t>1.6.1</t>
  </si>
  <si>
    <t>Carefully remove top course of parapet brickwork and set aside.</t>
  </si>
  <si>
    <t>1.6.2</t>
  </si>
  <si>
    <t>Clean bullnose glazed bricks removing all existing mortar, including to wall upstand.</t>
  </si>
  <si>
    <t>1.6.3</t>
  </si>
  <si>
    <t>Remove existing lead flashing and prepare and protect brickwork</t>
  </si>
  <si>
    <t>1.6.4</t>
  </si>
  <si>
    <t>Supply and dress code 5 lead flashing over brickwork providing flashing detail 100mm, both sides of parapet.</t>
  </si>
  <si>
    <t>1.6.5</t>
  </si>
  <si>
    <t>Re-bed top course of bullnose brickwork.</t>
  </si>
  <si>
    <t>1.6.6</t>
  </si>
  <si>
    <t>Repoint bullnose brickwork - include lead mastic to finish lead to underside of Bullnose.</t>
  </si>
  <si>
    <t>General Wall Repairs, Overhaul and Redecoration of Rainwater Goods, Windows, etc</t>
  </si>
  <si>
    <t>1.7.1</t>
  </si>
  <si>
    <t>Remove all vegetation, clear all rainwater outlets, clean down brickwork, rainwater goods &amp; leaf guards</t>
  </si>
  <si>
    <t>1.7.2</t>
  </si>
  <si>
    <t>Include to locally rake out and repoint using limetec lime mortar, open, cracked and worn mortar joints in the brickwork</t>
  </si>
  <si>
    <t>1.7.3</t>
  </si>
  <si>
    <t>Replace damaged glazed brickwork with new Ibstock glazed white and repoint.  Allow for 20 bricks.</t>
  </si>
  <si>
    <t>1.7.4</t>
  </si>
  <si>
    <t>Include to overhaul all rainwater goods, waste pipes and all other pipework.  Re-fix rwp brackets where broken and loose; seal cast iron joints and leave all clean and free running</t>
  </si>
  <si>
    <t>1.7.5</t>
  </si>
  <si>
    <t>Replace grey plastic down pipework with new black plastic.</t>
  </si>
  <si>
    <t>1.7.6</t>
  </si>
  <si>
    <t>Redecorate highlevel windows, overhaul ease and adjust and leave in good working order.</t>
  </si>
  <si>
    <t>1.7.8</t>
  </si>
  <si>
    <t>Renew cracked broken damaged putties.  Prepare and re-seal frame sealant to all windows and openings.</t>
  </si>
  <si>
    <t>1.7.9</t>
  </si>
  <si>
    <t>Include to redecorate rainwater goods, waste pipes and all other previously painted pipework</t>
  </si>
  <si>
    <t>1.7.10</t>
  </si>
  <si>
    <t>Supply and install good quality galvanised steel hopper leaf guards and gulley guards, replacing exisitng.</t>
  </si>
  <si>
    <t xml:space="preserve">Access Hatch </t>
  </si>
  <si>
    <t>1.8.1</t>
  </si>
  <si>
    <t xml:space="preserve">Carefully remove existing timber framework and doors.  Cart away all debris.  </t>
  </si>
  <si>
    <t>1.8.2</t>
  </si>
  <si>
    <t>Allow for inspection of exposed void by Contract Administrator</t>
  </si>
  <si>
    <t>1.8.3</t>
  </si>
  <si>
    <t>Allow the Provisonal sum of £1,000.00 to identify, isolate, remove and relocate internal services within void.</t>
  </si>
  <si>
    <t>1.8.4</t>
  </si>
  <si>
    <t>Prepare jambs  and infill void with Ibstock white glazed brickwork, toothed and bonded into existing walling</t>
  </si>
  <si>
    <t>1.8.5</t>
  </si>
  <si>
    <t>Re-point brickwork and wash down.</t>
  </si>
  <si>
    <t>Lantern Light and Surrounding Flat Roof</t>
  </si>
  <si>
    <t>1.9.1</t>
  </si>
  <si>
    <t>Carefully strip off all lead to ridge, stepped flashing to wall, glazing bars, upstands to the lantern light and upstands to the flat roofing to the perimeter.   Cart away.  Credit salvage value on lead</t>
  </si>
  <si>
    <t>1.9.2</t>
  </si>
  <si>
    <t>Isolate, disconnect and remove existing ventilation ducting in existing latern light including all associated parts and cart away.</t>
  </si>
  <si>
    <t>1.9.3</t>
  </si>
  <si>
    <t>Carefully remove all glazing and cart away</t>
  </si>
  <si>
    <t>1.9.4</t>
  </si>
  <si>
    <t>Assess existing glazing bars for re-use; clean and prepare, prime ready to take replacement glazing gaskets and glazing.</t>
  </si>
  <si>
    <t>1.9.5</t>
  </si>
  <si>
    <t>Allow the Provisional Sum of £2,000 for replacement Glazing bars on written instruction only.</t>
  </si>
  <si>
    <t>1.9.6</t>
  </si>
  <si>
    <t>Remove all debris and vegetation from flat roof areas</t>
  </si>
  <si>
    <t>1.9.7</t>
  </si>
  <si>
    <t xml:space="preserve">item </t>
  </si>
  <si>
    <t>1.9.8</t>
  </si>
  <si>
    <t>Supply and apply Liquid Applied Membrane Systems with Sikalastic by Sika to flat roof areas.  Work to be undertaken strictly in accordance with manufacturer's recommendations.  Membrane to be applied up and over existing upstands and into rainwater outlet</t>
  </si>
  <si>
    <t>1.9.9</t>
  </si>
  <si>
    <t>Carefully cut out chase in existing joints in perimeter walling.  Supply and fit Code 5 lead cover flashing, securely wedged and dressed down over the top edge of the upstand to roof</t>
  </si>
  <si>
    <t>1.9.10</t>
  </si>
  <si>
    <t>Carefully prepare upstand to lantern light.  Supply and fit Code 5 lead cover flashing, securely wedged and pointed into the chase and dressed down over the top edge of the upstand</t>
  </si>
  <si>
    <t>1.9.11</t>
  </si>
  <si>
    <t>Prepare and redecorate all previously painted timber boarding, cheeks, lantern laylight and internal facets.</t>
  </si>
  <si>
    <t>1.9.12</t>
  </si>
  <si>
    <t>Carefully measure to allow for agreed overhang depth of glazing.</t>
  </si>
  <si>
    <t>1.9.13</t>
  </si>
  <si>
    <t>Supply and install Pilkington Optilam, clear laminated glass,  6mm thick</t>
  </si>
  <si>
    <t>1.9.14</t>
  </si>
  <si>
    <t>Supply and apply Solar reflective Museum Film sheets to external glass.</t>
  </si>
  <si>
    <t>1.9.15</t>
  </si>
  <si>
    <t xml:space="preserve">As work proceeds leave a 3 - 5 mm ventilation gap to the perimeter, below the panes of glass </t>
  </si>
  <si>
    <t>1.9.16</t>
  </si>
  <si>
    <t>Apply 2 coats patination oil in accordance with manufacturer's instructions to all sides of new leadwork on Lantern</t>
  </si>
  <si>
    <t>1.9.17</t>
  </si>
  <si>
    <t>Supply and fit Code 5 lead cover flashing, to ridge, stepped flashing to wall, and glazing bars, all secured and sealed strictly in accordance with Lead Association recommendations</t>
  </si>
  <si>
    <t>Interior - below Lantern Light</t>
  </si>
  <si>
    <t>2.0.1</t>
  </si>
  <si>
    <t>Remove, clean, redecorate and subsequently re-instate internal metal grille</t>
  </si>
  <si>
    <t>2.0.2</t>
  </si>
  <si>
    <t>Thoroughly clean and decorate within area of lantern light</t>
  </si>
  <si>
    <t>2.0.3</t>
  </si>
  <si>
    <t>To ceiling, carefully remove damp plaster, retaining coving insitu,  and cart away.  Leave to dry naturally in the air (no reinstatement works)</t>
  </si>
  <si>
    <t>Interior - below Small Flat Roof</t>
  </si>
  <si>
    <t>2.2.1</t>
  </si>
  <si>
    <t>Contingency Sum</t>
  </si>
  <si>
    <t>2.3.1</t>
  </si>
  <si>
    <t>Allow a Contingency Sum of £8,000 for work of an unseen nature to be expended or deducted at the sole discretion of the Contract Administrator.</t>
  </si>
  <si>
    <t>Commencement and Completion Dates</t>
  </si>
  <si>
    <t>2.4.1</t>
  </si>
  <si>
    <t xml:space="preserve">Planned start:          </t>
  </si>
  <si>
    <t>2.4.2</t>
  </si>
  <si>
    <t xml:space="preserve">Planned finish:       </t>
  </si>
  <si>
    <t>Phasing the Works</t>
  </si>
  <si>
    <t>2.5.1</t>
  </si>
  <si>
    <t>All works to be undertaken concurrently.  The area will be rendered "out of bounds" whilst work are in progress</t>
  </si>
  <si>
    <t>Timescales</t>
  </si>
  <si>
    <t>2.6.1</t>
  </si>
  <si>
    <t xml:space="preserve">A minimum time of 2 weeks to be allowed between appointment of 
the Principal Contractor and instructions to commence work on site  </t>
  </si>
  <si>
    <t>Client’s Considerations and Management Requirements</t>
  </si>
  <si>
    <t>2.7.1</t>
  </si>
  <si>
    <t>Parties to the Contract</t>
  </si>
  <si>
    <t>2.7.2</t>
  </si>
  <si>
    <t>2.7.3</t>
  </si>
  <si>
    <t>2.7.4</t>
  </si>
  <si>
    <t>2.7.5</t>
  </si>
  <si>
    <t>2.7.6</t>
  </si>
  <si>
    <t>2.7.7</t>
  </si>
  <si>
    <t>Records and Details</t>
  </si>
  <si>
    <t>2.8.1</t>
  </si>
  <si>
    <t xml:space="preserve">Extent and location of existing records and plans: </t>
  </si>
  <si>
    <t>·   Plans indicating the location of the works are included in this package</t>
  </si>
  <si>
    <t>Planning and Managing the Work</t>
  </si>
  <si>
    <t>2.9.1</t>
  </si>
  <si>
    <t xml:space="preserve">The finished design will be a place of work and need to take account 
of the relevant  requirements of the Workplace (Health, Safety and Welfare) Regulations 1992). </t>
  </si>
  <si>
    <t>2.9.2</t>
  </si>
  <si>
    <t>The daily activities of the Town Hall will be ongoing during the course of 
the works.</t>
  </si>
  <si>
    <t>Health and Safety Goals for the Project</t>
  </si>
  <si>
    <t>3.1.1</t>
  </si>
  <si>
    <t xml:space="preserve">The aim for the project is that no accidents, incidents or near misses
occur during the works and that the project is at all times compliant with HSE directives and the Construction (Design and Management) Regulations 2015.  </t>
  </si>
  <si>
    <t>3.1.2</t>
  </si>
  <si>
    <t>Ideally there will be no residual risks attached to the future use of the building/site.</t>
  </si>
  <si>
    <t>3.1.3</t>
  </si>
  <si>
    <t>All contracting companies and personnel working on this project must adopt high standards of on-site health and safety. Risks must be minimized as far as reasonably practicable by the selection of appropriate working methods. It is the Principal Contractor’s responsibility, through effective site supervision, to ensure that this occurs in practice as well as theory. It is essential therefore, that all contractors and their employees agree to conform to on-site safety rules and current health and safety legislation, guidelines and codes of practice</t>
  </si>
  <si>
    <t>3.1.4</t>
  </si>
  <si>
    <t>The Principal Contractor must ensure that every contracting company is issued with, and has read, the Principal Contractor’s Construction Phase Plan</t>
  </si>
  <si>
    <t>3.1.5</t>
  </si>
  <si>
    <t>All contract personnel must receive a site safety induction, covering the relevant points of the Plan, the key risk elements, the pre-agreed safe methods of working and any site rules, from the Principal Contractor, prior to starting work.</t>
  </si>
  <si>
    <t>Duties of Principal Contractor under the CDM 2015 Regulations</t>
  </si>
  <si>
    <t>3.2.1</t>
  </si>
  <si>
    <t xml:space="preserve">The Principal Contractor will ensure that following takes place before and during the works: </t>
  </si>
  <si>
    <t>3.2.2</t>
  </si>
  <si>
    <t xml:space="preserve">To take the initial health and safety information from the Principal Designer and develop it into a management document to control health &amp; safety throughout the project. </t>
  </si>
  <si>
    <t>3.2.3</t>
  </si>
  <si>
    <t xml:space="preserve">To take reasonable steps to ensure co-operation between all contractors sharing the site. </t>
  </si>
  <si>
    <t>3.2.4</t>
  </si>
  <si>
    <t xml:space="preserve">To ensure, so far as is reasonably practicable, that all contractors (and persons) follow the rules contained in the health &amp; safety plan. </t>
  </si>
  <si>
    <t>3.2.5</t>
  </si>
  <si>
    <t xml:space="preserve">To take reasonable steps to ensure that only authorised persons are allowed on site </t>
  </si>
  <si>
    <t>3.2.6</t>
  </si>
  <si>
    <t xml:space="preserve"> To ensure that the project notification details (F10) are clearly displayed </t>
  </si>
  <si>
    <t>3.2.7</t>
  </si>
  <si>
    <t xml:space="preserve">To liaise and co-operate with the Principal Designer and other contractors as required </t>
  </si>
  <si>
    <t>3.2.8</t>
  </si>
  <si>
    <t xml:space="preserve">To give reasonable direction to any contractor, with regards to health &amp; safety </t>
  </si>
  <si>
    <t>3.2.10</t>
  </si>
  <si>
    <t xml:space="preserve">To ensure that any specific site rules are included in the Health &amp; Safety Plan </t>
  </si>
  <si>
    <t>3.2.11</t>
  </si>
  <si>
    <t xml:space="preserve">To disseminate information to contractors on the risks associated with the work </t>
  </si>
  <si>
    <t>3.2.12</t>
  </si>
  <si>
    <t xml:space="preserve">To ensure that contractors’ employees are aware of any site rules contained in the health &amp; safety plan,  and have been trained in the site’s emergency procedures. </t>
  </si>
  <si>
    <t>3.2.13</t>
  </si>
  <si>
    <t xml:space="preserve">To make suitable arrangements, taking into account the nature and size of the project, for employees and contractors to advise, discuss and comment on issues that will affect their health &amp; safety. </t>
  </si>
  <si>
    <t>3.2.14</t>
  </si>
  <si>
    <t xml:space="preserve">To take measures to ensure that all other parties involved in the project are; </t>
  </si>
  <si>
    <t>3.2.15</t>
  </si>
  <si>
    <t xml:space="preserve">·       Provided with the necessary information in respect of health and safety (and allow adequate time for planning and preparation) </t>
  </si>
  <si>
    <t>3.2.16</t>
  </si>
  <si>
    <t xml:space="preserve">·       Are aware of their duties under the regulations (In particular the requirement for the client to appoint a competent Principal Designer) </t>
  </si>
  <si>
    <t>3.2.17</t>
  </si>
  <si>
    <t xml:space="preserve">·       Are competent to carry out the roles to which they are to carry out </t>
  </si>
  <si>
    <t>3.2.18</t>
  </si>
  <si>
    <t xml:space="preserve">·       Ensure that all workers have been provided with suitable induction, information and training. </t>
  </si>
  <si>
    <t>3.2.19</t>
  </si>
  <si>
    <t>To ensure that the construction phase is properly planned, managed, and monitored with competent site management/supervision.</t>
  </si>
  <si>
    <t>3.2.20</t>
  </si>
  <si>
    <t>To maintain a project health &amp; safety file and present this to either the Client (If the Principal Designer has left the project) or the Principal Designer at the end of the project.</t>
  </si>
  <si>
    <t>Communication and Liaison between Client and Others</t>
  </si>
  <si>
    <t>3.3.1</t>
  </si>
  <si>
    <t xml:space="preserve">A review of the Project will be undertaken at the regular Contract 
Meetings.  Any relevant changes that are likely to affect the Construction Phase Plan will be discussed and any necessary actions agreed and recorded. </t>
  </si>
  <si>
    <t>3.3.2</t>
  </si>
  <si>
    <t>The Principal Designer is to be advised of any unforeseen eventuality 
that occurs during the Construction Phase that may result in changes to the specification/schedule of works, and which may affect resources.  Details of the Health &amp; Safety implications are to be submitted as soon as possible.</t>
  </si>
  <si>
    <t>3.3.3</t>
  </si>
  <si>
    <t>The Principal Designer is to be informed of any visit from the Health
 &amp; Safety Executive.</t>
  </si>
  <si>
    <t>Security of the Site</t>
  </si>
  <si>
    <t>3.4.1</t>
  </si>
  <si>
    <t>In view of the close proximity of the staff, visitors and general public whilst work is being carried out, all reasonably practicable precautions must be taken to avoid unauthorised entry into the work areas.</t>
  </si>
  <si>
    <t>Welfare</t>
  </si>
  <si>
    <t>3.5.1</t>
  </si>
  <si>
    <t>Staff welfare, washing and toilet facilities are to be provided by the Principal Contractor. These must be in accordance with Managing Health and Safety in Construction, Construction (Design and Management) Regulations 2015.</t>
  </si>
  <si>
    <t>3.5.2</t>
  </si>
  <si>
    <t>Subject to liaison the public toilets may be able to be utilised.</t>
  </si>
  <si>
    <t>3.5.3</t>
  </si>
  <si>
    <t>All sanitary accommodation to be left clean and tidy at all times.</t>
  </si>
  <si>
    <t>Occupied Building(s)</t>
  </si>
  <si>
    <t>3.6.1</t>
  </si>
  <si>
    <t xml:space="preserve">The remainder of the Town Hall  will be in occupation during the contract period and they will continue with their usual  activities.  Close liaison with FM staff will be required to ensure the smooth running of the Contract.  </t>
  </si>
  <si>
    <t>3.6.2</t>
  </si>
  <si>
    <t>The Principal Contractor may have to concentrate site operations in a particular area or during certain times in order to fit in with activities in the Town Hall</t>
  </si>
  <si>
    <t>3.6.3</t>
  </si>
  <si>
    <t>Staff,  the public and official visitors to the site will be in the vicinity during the execution of the works. The Principal Contractor is to consider all Health &amp; Safety issues that arise where works are located in premises occupied or partially occupied by the Client.</t>
  </si>
  <si>
    <t>Other Work(s) Occurring on Site at the Same Time</t>
  </si>
  <si>
    <t>3.7.1</t>
  </si>
  <si>
    <t>None currently arranged, however, the Principal Contractor shall liaise with the Principal Contractor of any other works, should any occur on site at the same time.</t>
  </si>
  <si>
    <t>Specific Site Rules</t>
  </si>
  <si>
    <t>3.8.1</t>
  </si>
  <si>
    <t>None</t>
  </si>
  <si>
    <t>Site Hoarding Requirements</t>
  </si>
  <si>
    <t>3.9.1</t>
  </si>
  <si>
    <t>See signage above</t>
  </si>
  <si>
    <t>Site Transport Arrangements or Vehicle Movement Restrictions</t>
  </si>
  <si>
    <t>4.0.1</t>
  </si>
  <si>
    <t>Access for operatives, materials and equipment will only be affected by using appropriate transport and via St Aldates and Blue Boar Street.</t>
  </si>
  <si>
    <t>4.0.2</t>
  </si>
  <si>
    <t>The Principal Contractor should note that the site is within an occupied buildings where activities are ongoing 7 days a week, from early morning to late evening.</t>
  </si>
  <si>
    <t>4.0.3</t>
  </si>
  <si>
    <t xml:space="preserve">No staff car parking will be permitted. </t>
  </si>
  <si>
    <t>4.0.5</t>
  </si>
  <si>
    <t xml:space="preserve">Refuse collection will require regular access.  </t>
  </si>
  <si>
    <t>4.0.6</t>
  </si>
  <si>
    <t>Emergency vehicles could require access at any time.</t>
  </si>
  <si>
    <t>Client Permit-to-Work Systems</t>
  </si>
  <si>
    <t>No specific Client permit to work systems, however, direction is given to the Principal Contractor regarding hot works.  The Buidling is Grade 11* listed</t>
  </si>
  <si>
    <t>In addition to this the Principal Contractor will be expected to operate his own permits to work system - details of which are to be included in the Construction Phase Plan.</t>
  </si>
  <si>
    <t>Fire Precautions</t>
  </si>
  <si>
    <t>The Principal Contractor shall detail his proposals in his Construction Phase Plan.</t>
  </si>
  <si>
    <t>Emergency Procedures and Means of Escape</t>
  </si>
  <si>
    <t xml:space="preserve">The works will be conducted while the remainder of the building is in occupation and they will continue with their usual activities.  </t>
  </si>
  <si>
    <t>Maintenance of fire escapes routes, access for emergency vehicles, fire alarms, etc and ensuring the health and safety of those affected by the works will be required.</t>
  </si>
  <si>
    <t>Also, the Principal Contractor must liaise with FM, prior to work commencing, to establish that each knows what the other’s actions will be regarding fire and emergency procedures.</t>
  </si>
  <si>
    <t>The Principal Contractor shall detail his proposals in the Construction Phase Plan.</t>
  </si>
  <si>
    <t xml:space="preserve">Restricted Areas or Other Authorisation Requirements </t>
  </si>
  <si>
    <t>The following areas are restricted:-</t>
  </si>
  <si>
    <t xml:space="preserve">      Adjacent structures</t>
  </si>
  <si>
    <t xml:space="preserve">      Basement</t>
  </si>
  <si>
    <t xml:space="preserve">      Town Hall Offices and Meeting Rooms</t>
  </si>
  <si>
    <t xml:space="preserve">Any Areas the Client has Designated as Confined Spaces </t>
  </si>
  <si>
    <t>Parking Restrictions</t>
  </si>
  <si>
    <t>No parking available</t>
  </si>
  <si>
    <t>Smoking Restrictions</t>
  </si>
  <si>
    <t>No smoking allowed within 5 metres of the site boundaries.</t>
  </si>
  <si>
    <t>No smoking allowed within 5 metres of the entrance to any other building.</t>
  </si>
  <si>
    <t>Environmental Restrictions and Existing On-Site Risks</t>
  </si>
  <si>
    <t>4.8.8</t>
  </si>
  <si>
    <t>4.8.9</t>
  </si>
  <si>
    <t>4.8.10</t>
  </si>
  <si>
    <t>4.8.11</t>
  </si>
  <si>
    <t>4.8.12</t>
  </si>
  <si>
    <t>4.8.13</t>
  </si>
  <si>
    <t>4.8.14</t>
  </si>
  <si>
    <t>4.8.15</t>
  </si>
  <si>
    <t>4.8.16</t>
  </si>
  <si>
    <t>4.8.17</t>
  </si>
  <si>
    <t>4.8.18</t>
  </si>
  <si>
    <t>4.8.19</t>
  </si>
  <si>
    <t>Emergency Contacts</t>
  </si>
  <si>
    <t>4.9.1</t>
  </si>
  <si>
    <t>In the event of an emergency, the relevant emergency service should 
be summoned.</t>
  </si>
  <si>
    <t>4.9.2</t>
  </si>
  <si>
    <t>The emergency contact numbers are:</t>
  </si>
  <si>
    <t>4.9.3</t>
  </si>
  <si>
    <t>4.9.4</t>
  </si>
  <si>
    <t>4.9.5</t>
  </si>
  <si>
    <t>4.9.6</t>
  </si>
  <si>
    <t>Significant Design and Construction Hazards</t>
  </si>
  <si>
    <t>5.1.</t>
  </si>
  <si>
    <t>5.1.1</t>
  </si>
  <si>
    <t>5.1.2</t>
  </si>
  <si>
    <t>5.1.3</t>
  </si>
  <si>
    <t>Total to be c/f to collection page £</t>
  </si>
  <si>
    <t>Appendix A</t>
  </si>
  <si>
    <t>HELIFIX</t>
  </si>
  <si>
    <t>Creating Load Bearing Beams in Solid Walls using HeliBars</t>
  </si>
  <si>
    <t>METHOD STATEMENT</t>
  </si>
  <si>
    <t>Using a twin bladed, diamond tipped wall chaser and vacuum attachment followed by a hand or power chisel, cut slots into horizontal mortar joints, to the specified depth and at the required vertical spacing.  Ensure that NO mortar is left attached to the exposed brick surfaces in order to provide a good masonry/grout bond.</t>
  </si>
  <si>
    <t>Remove ALL dust and mortar from the slots and thoroughly flush with water.   Where the substrate is very porous or flushing with water is inappropriate, use HeliPrimer WB. Ensure the slot is damp or primed prior to commencing step 5.</t>
  </si>
  <si>
    <t>Mix HeliBond cementitious grout using a power mixer and load into the Helifix Pointing Gun CS.</t>
  </si>
  <si>
    <t>Fit appropriate mortar nozzle.</t>
  </si>
  <si>
    <t>Inject a bead of HeliBond cementitious grout, approx. 15mm deep, into the back of the slot.</t>
  </si>
  <si>
    <t>Push the first 6mm HeliBar into the grout to obtain good coverage.</t>
  </si>
  <si>
    <t>Inject a second bead of HeliBond grout over the exposed HeliBar.</t>
  </si>
  <si>
    <t>Push the second 6mm HeliBar into the grout to obtain good coverage.</t>
  </si>
  <si>
    <t>Inject a third bead of HeliBond grout over the exposed HeliBar and iron it into the slot using a finger trowel.   Inject additional HeliBond as necessary, leaving 10- 15mm for new pointing.</t>
  </si>
  <si>
    <t>Point up the remaining slot with matching mortar to suit.</t>
  </si>
  <si>
    <t>Clean tools with clean, fresh water.</t>
  </si>
  <si>
    <t>RECOMMENDED TOOLING</t>
  </si>
  <si>
    <t>For cutting slots up to 40mm deep: -   Twin bladed cutter with vacuum attachment</t>
  </si>
  <si>
    <t>To achieve final depth of slot beyond 40mm: -   Hand or power chisel</t>
  </si>
  <si>
    <t>For mixing HeliBond: -   3-jaw-chuck drill with mixing paddle</t>
  </si>
  <si>
    <t>For injection of HeliBond into slots: -    Helifix Pointing Gun CS with mortar nozzle</t>
  </si>
  <si>
    <t>For smoothing pointing: -   Standard finger trowel</t>
  </si>
  <si>
    <t>Specification Notes</t>
  </si>
  <si>
    <t>The following criteria are to be used unless specified otherwise:</t>
  </si>
  <si>
    <t>Depth of slot into the masonry to be 55mm to 70mm.</t>
  </si>
  <si>
    <t xml:space="preserve">Height of slot to be equal to full mortar joint height, with a minimum of 8mm. </t>
  </si>
  <si>
    <t>If HeliBars are to be joined in a straight run, overlap the bars by a minimum of 500mm.</t>
  </si>
  <si>
    <t>Top and bottom reinforcements should be positioned as far apart as practicable, up to a maximum distance equivalent to 12 brick courses (approx. 900mm).</t>
  </si>
  <si>
    <t>Any fractures in the masonry within the ’beam zone’ MUST be stabilised by Crack Stitching, CrackBond TE or replacement of the masonry.</t>
  </si>
  <si>
    <t>Any missing or very poor quality masonry MUST be replaced.</t>
  </si>
  <si>
    <t>Multiple Helibeams should be installed starting at the top and working down to the bottom.</t>
  </si>
  <si>
    <t>In hot conditions ensure the masonry is well wetted or primed to prevent premature drying of the HeliBond due to rapid de-watering. Ideally additional wetting of the slot, or priming with HeliPrimer WB, should be carried out just prior to injecting the HeliBond grout.</t>
  </si>
  <si>
    <t>Do not use HeliBond when the air temperature is +4°C and falling or apply over ice. In all instances the slot must be thoroughly damp or primed prior to injection of the HeliBond grout.</t>
  </si>
  <si>
    <t>Oxford City Council</t>
  </si>
  <si>
    <t>Museum of Oxford</t>
  </si>
  <si>
    <t>PS</t>
  </si>
  <si>
    <r>
      <t xml:space="preserve">Photographs are provided throughout the text only to identify and reference the areas of the work.  The photographs show samples of the work required, </t>
    </r>
    <r>
      <rPr>
        <b/>
        <u/>
        <sz val="8"/>
        <color theme="1"/>
        <rFont val="Arial"/>
        <family val="2"/>
      </rPr>
      <t>not</t>
    </r>
    <r>
      <rPr>
        <sz val="8"/>
        <color theme="1"/>
        <rFont val="Arial"/>
        <family val="2"/>
      </rPr>
      <t xml:space="preserve"> the full extent of the works</t>
    </r>
  </si>
  <si>
    <r>
      <t xml:space="preserve">Site Address:                </t>
    </r>
    <r>
      <rPr>
        <sz val="8"/>
        <color rgb="FF000000"/>
        <rFont val="Arial"/>
        <family val="2"/>
      </rPr>
      <t xml:space="preserve">   Town Hall, St Aldates, Oxford          </t>
    </r>
  </si>
  <si>
    <r>
      <t xml:space="preserve">Client:                               </t>
    </r>
    <r>
      <rPr>
        <sz val="8"/>
        <color rgb="FF000000"/>
        <rFont val="Arial"/>
        <family val="2"/>
      </rPr>
      <t>Oxford City Council</t>
    </r>
  </si>
  <si>
    <r>
      <t xml:space="preserve">Principal Designer:        </t>
    </r>
    <r>
      <rPr>
        <sz val="8"/>
        <color rgb="FF000000"/>
        <rFont val="Arial"/>
        <family val="2"/>
      </rPr>
      <t>Property Services, Oxford City Council</t>
    </r>
  </si>
  <si>
    <r>
      <t xml:space="preserve">Principal Contractor:    </t>
    </r>
    <r>
      <rPr>
        <sz val="8"/>
        <color rgb="FF000000"/>
        <rFont val="Arial"/>
        <family val="2"/>
      </rPr>
      <t>Direct Services, Oxford City Council</t>
    </r>
  </si>
  <si>
    <r>
      <rPr>
        <b/>
        <sz val="8"/>
        <color rgb="FF000000"/>
        <rFont val="Arial"/>
        <family val="2"/>
      </rPr>
      <t xml:space="preserve">Structural Engineer: </t>
    </r>
    <r>
      <rPr>
        <sz val="8"/>
        <color rgb="FF000000"/>
        <rFont val="Arial"/>
        <family val="2"/>
      </rPr>
      <t xml:space="preserve">     None </t>
    </r>
  </si>
  <si>
    <r>
      <t xml:space="preserve">Other:         </t>
    </r>
    <r>
      <rPr>
        <sz val="8"/>
        <color rgb="FF000000"/>
        <rFont val="Arial"/>
        <family val="2"/>
      </rPr>
      <t xml:space="preserve">                     None</t>
    </r>
  </si>
  <si>
    <r>
      <t xml:space="preserve">·  </t>
    </r>
    <r>
      <rPr>
        <i/>
        <sz val="8"/>
        <color rgb="FF000000"/>
        <rFont val="Arial"/>
        <family val="2"/>
      </rPr>
      <t xml:space="preserve">Boundaries and access, including temporary access – for example
 narrow streets, lack of parking, turning or storage space </t>
    </r>
  </si>
  <si>
    <r>
      <t xml:space="preserve">·  </t>
    </r>
    <r>
      <rPr>
        <i/>
        <sz val="8"/>
        <color rgb="FF000000"/>
        <rFont val="Arial"/>
        <family val="2"/>
      </rPr>
      <t xml:space="preserve">Any restrictions on deliveries or waste collection or storage </t>
    </r>
  </si>
  <si>
    <r>
      <t xml:space="preserve">·  </t>
    </r>
    <r>
      <rPr>
        <i/>
        <sz val="8"/>
        <color rgb="FF000000"/>
        <rFont val="Arial"/>
        <family val="2"/>
      </rPr>
      <t xml:space="preserve">Adjacent land uses – for example schools, railway lines or busy roads </t>
    </r>
  </si>
  <si>
    <r>
      <t xml:space="preserve">·  </t>
    </r>
    <r>
      <rPr>
        <i/>
        <sz val="8"/>
        <color rgb="FF000000"/>
        <rFont val="Arial"/>
        <family val="2"/>
      </rPr>
      <t xml:space="preserve">Existing storage of hazardous materials </t>
    </r>
  </si>
  <si>
    <r>
      <t xml:space="preserve">·  </t>
    </r>
    <r>
      <rPr>
        <i/>
        <sz val="8"/>
        <color rgb="FF000000"/>
        <rFont val="Arial"/>
        <family val="2"/>
      </rPr>
      <t xml:space="preserve">Location of existing services – water, electricity, gas, etc </t>
    </r>
  </si>
  <si>
    <r>
      <t xml:space="preserve">·  </t>
    </r>
    <r>
      <rPr>
        <i/>
        <sz val="8"/>
        <color rgb="FF000000"/>
        <rFont val="Arial"/>
        <family val="2"/>
      </rPr>
      <t xml:space="preserve">Ground conditions, underground structures or water courses where 
this might affect the safe use of plant, for example cranes, or the safety of groundworks </t>
    </r>
  </si>
  <si>
    <r>
      <t xml:space="preserve">·  </t>
    </r>
    <r>
      <rPr>
        <i/>
        <sz val="8"/>
        <color rgb="FF000000"/>
        <rFont val="Arial"/>
        <family val="2"/>
      </rPr>
      <t xml:space="preserve">Information about existing structures – stability, structural form, 
fragile or hazardous materials, anchorage points for fall arrest systems (particularly where demolition is involved) </t>
    </r>
  </si>
  <si>
    <r>
      <t xml:space="preserve">·  </t>
    </r>
    <r>
      <rPr>
        <i/>
        <sz val="8"/>
        <color rgb="FF000000"/>
        <rFont val="Arial"/>
        <family val="2"/>
      </rPr>
      <t xml:space="preserve">Previous structural modifications, including weakening or 
strengthening of the structure (particularly where demolition is involved) </t>
    </r>
  </si>
  <si>
    <r>
      <t xml:space="preserve">·  </t>
    </r>
    <r>
      <rPr>
        <i/>
        <sz val="8"/>
        <color rgb="FF000000"/>
        <rFont val="Arial"/>
        <family val="2"/>
      </rPr>
      <t xml:space="preserve">Fire damage, ground shrinkage, movement or poor maintenance 
which may have adversely affected the structure </t>
    </r>
  </si>
  <si>
    <r>
      <t xml:space="preserve">·  </t>
    </r>
    <r>
      <rPr>
        <i/>
        <sz val="8"/>
        <color rgb="FF000000"/>
        <rFont val="Arial"/>
        <family val="2"/>
      </rPr>
      <t xml:space="preserve">Any difficulties relating to plant and equipment in the premises, 
such as overhead gantries whose height restricts access </t>
    </r>
  </si>
  <si>
    <r>
      <t xml:space="preserve">·  </t>
    </r>
    <r>
      <rPr>
        <i/>
        <sz val="8"/>
        <color rgb="FF000000"/>
        <rFont val="Arial"/>
        <family val="2"/>
      </rPr>
      <t xml:space="preserve">Health and safety information contained in earlier design, 
construction or ‘as-built’ drawings, such as details of pre-stressed or post-tensioned structures. </t>
    </r>
  </si>
  <si>
    <r>
      <t xml:space="preserve">Enter detail of what health hazards exist including </t>
    </r>
    <r>
      <rPr>
        <sz val="8"/>
        <color theme="1"/>
        <rFont val="Arial"/>
        <family val="2"/>
      </rPr>
      <t>(but not limited to):</t>
    </r>
  </si>
  <si>
    <r>
      <t xml:space="preserve">·  </t>
    </r>
    <r>
      <rPr>
        <i/>
        <sz val="8"/>
        <color rgb="FF000000"/>
        <rFont val="Arial"/>
        <family val="2"/>
      </rPr>
      <t xml:space="preserve">Asbestos, including results of surveys (particularly where demolition is involved) </t>
    </r>
  </si>
  <si>
    <r>
      <t xml:space="preserve">·  </t>
    </r>
    <r>
      <rPr>
        <i/>
        <sz val="8"/>
        <color rgb="FF000000"/>
        <rFont val="Arial"/>
        <family val="2"/>
      </rPr>
      <t xml:space="preserve">Contaminated land, including results of surveys </t>
    </r>
  </si>
  <si>
    <r>
      <t xml:space="preserve">·  </t>
    </r>
    <r>
      <rPr>
        <i/>
        <sz val="8"/>
        <color rgb="FF000000"/>
        <rFont val="Arial"/>
        <family val="2"/>
      </rPr>
      <t xml:space="preserve">Existing structures containing hazardous materials </t>
    </r>
  </si>
  <si>
    <r>
      <t xml:space="preserve">·  </t>
    </r>
    <r>
      <rPr>
        <i/>
        <sz val="8"/>
        <color rgb="FF000000"/>
        <rFont val="Arial"/>
        <family val="2"/>
      </rPr>
      <t>Health risks arising from client’s activities</t>
    </r>
  </si>
  <si>
    <r>
      <t xml:space="preserve">·  </t>
    </r>
    <r>
      <rPr>
        <i/>
        <sz val="8"/>
        <color theme="1"/>
        <rFont val="Arial"/>
        <family val="2"/>
      </rPr>
      <t xml:space="preserve">Leptospirosis and </t>
    </r>
    <r>
      <rPr>
        <i/>
        <sz val="8"/>
        <color rgb="FF000000"/>
        <rFont val="Arial"/>
        <family val="2"/>
      </rPr>
      <t>Weil’s disease – from rats and cattle</t>
    </r>
  </si>
  <si>
    <r>
      <t xml:space="preserve">·  </t>
    </r>
    <r>
      <rPr>
        <i/>
        <sz val="8"/>
        <color rgb="FF222222"/>
        <rFont val="Arial"/>
        <family val="2"/>
      </rPr>
      <t xml:space="preserve">Histoplasmosis, Cryptococcosis, </t>
    </r>
    <r>
      <rPr>
        <i/>
        <sz val="8"/>
        <color rgb="FF111111"/>
        <rFont val="Arial"/>
        <family val="2"/>
      </rPr>
      <t xml:space="preserve">Psittacosis and Salmonella from 
</t>
    </r>
    <r>
      <rPr>
        <i/>
        <sz val="8"/>
        <color rgb="FF000000"/>
        <rFont val="Arial"/>
        <family val="2"/>
      </rPr>
      <t xml:space="preserve">bat, pigeon and other bird guano  </t>
    </r>
  </si>
  <si>
    <r>
      <t xml:space="preserve">Fire Services                                                                                      999
</t>
    </r>
    <r>
      <rPr>
        <sz val="8"/>
        <color theme="1"/>
        <rFont val="Arial"/>
        <family val="2"/>
      </rPr>
      <t>Rewley Road Fire Station, Rewley Road, Oxford, OX1 2EH 
Slade Park Fire Station, Horspath Driftway, Headington, Oxford, OX3 7JG</t>
    </r>
  </si>
  <si>
    <r>
      <t xml:space="preserve">Paramedics                                                                                       999
</t>
    </r>
    <r>
      <rPr>
        <sz val="8"/>
        <color theme="1"/>
        <rFont val="Arial"/>
        <family val="2"/>
      </rPr>
      <t>Casualty Department, JR Hospital, Headley Way, Headington, Oxford, OX3 9DU</t>
    </r>
  </si>
  <si>
    <r>
      <t xml:space="preserve">Police                                                                                                999
</t>
    </r>
    <r>
      <rPr>
        <sz val="8"/>
        <color theme="1"/>
        <rFont val="Arial"/>
        <family val="2"/>
      </rPr>
      <t>Thames Valley Police</t>
    </r>
  </si>
  <si>
    <r>
      <t xml:space="preserve">Local HSE Office                                                  </t>
    </r>
    <r>
      <rPr>
        <sz val="8"/>
        <color theme="1"/>
        <rFont val="Arial"/>
        <family val="2"/>
      </rPr>
      <t xml:space="preserve">  </t>
    </r>
    <r>
      <rPr>
        <b/>
        <sz val="8"/>
        <color theme="1"/>
        <rFont val="Arial"/>
        <family val="2"/>
      </rPr>
      <t xml:space="preserve">          01256 404 000</t>
    </r>
  </si>
  <si>
    <r>
      <t xml:space="preserve">·  </t>
    </r>
    <r>
      <rPr>
        <i/>
        <sz val="8"/>
        <color rgb="FF000000"/>
        <rFont val="Arial"/>
        <family val="2"/>
      </rPr>
      <t xml:space="preserve">Significant design assumptions and suggested work methods, 
sequences or other control measures </t>
    </r>
  </si>
  <si>
    <r>
      <t xml:space="preserve">·  </t>
    </r>
    <r>
      <rPr>
        <i/>
        <sz val="8"/>
        <color rgb="FF000000"/>
        <rFont val="Arial"/>
        <family val="2"/>
      </rPr>
      <t xml:space="preserve">Arrangements for co-ordination of on-going design work and 
handling design changes </t>
    </r>
  </si>
  <si>
    <r>
      <t xml:space="preserve">·  </t>
    </r>
    <r>
      <rPr>
        <i/>
        <sz val="8"/>
        <color rgb="FF000000"/>
        <rFont val="Arial"/>
        <family val="2"/>
      </rPr>
      <t xml:space="preserve">Information on significant risks identified during design </t>
    </r>
  </si>
  <si>
    <r>
      <t xml:space="preserve">·  </t>
    </r>
    <r>
      <rPr>
        <i/>
        <sz val="8"/>
        <color rgb="FF000000"/>
        <rFont val="Arial"/>
        <family val="2"/>
      </rPr>
      <t xml:space="preserve">Materials requiring particular precautions. </t>
    </r>
  </si>
  <si>
    <t>Tender Summary</t>
  </si>
  <si>
    <t>Tender</t>
  </si>
  <si>
    <t>Tender Pricing Document</t>
  </si>
  <si>
    <t xml:space="preserve">Allowance for Preliminaries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</si>
</sst>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43" formatCode="_-* #,##0.00_-;\-* #,##0.00_-;_-* &quot;-&quot;??_-;_-@_-"/>
    <numFmt numFmtId="164" formatCode="#,##0_ ;[Red]\-#,##0\ "/>
    <numFmt numFmtId="165" formatCode="_(&quot;£&quot;* #,##0.00_);_(&quot;£&quot;* \(#,##0.00\);_(&quot;£&quot;* &quot;-&quot;??_);_(@_)"/>
    <numFmt numFmtId="166" formatCode="dd\ mmm\ yyyy"/>
    <numFmt numFmtId="167" formatCode="General_)"/>
    <numFmt numFmtId="168" formatCode="_(* #,##0.00_);_(* \(#,##0.00\);_(* &quot;-&quot;??_);_(@_)"/>
    <numFmt numFmtId="170" formatCode="_-* #,##0\ _-;[Red]* \(#,##0\)_-;_-* &quot;-&quot;??_-;_-@_-"/>
    <numFmt numFmtId="171" formatCode="#,##0.0"/>
    <numFmt numFmtId="174" formatCode="#,##0;[Red]\(#,##0\)"/>
    <numFmt numFmtId="175" formatCode="0.0"/>
    <numFmt numFmtId="176" formatCode="_-* #,##0_-;\-* #,##0_-;_-* &quot;-&quot;??_-;_-@_-"/>
  </numFmts>
  <fonts count="35">
    <font>
      <sz val="11"/>
      <color theme="1"/>
      <name val="Calibri"/>
      <family val="2"/>
      <scheme val="minor"/>
    </font>
    <font>
      <sz val="10"/>
      <name val="Arial"/>
      <family val="2"/>
    </font>
    <font>
      <sz val="10"/>
      <name val="Arial"/>
      <family val="2"/>
    </font>
    <font>
      <sz val="12"/>
      <name val="Arial"/>
      <family val="2"/>
    </font>
    <font>
      <sz val="10"/>
      <color indexed="17"/>
      <name val="Arial"/>
      <family val="2"/>
    </font>
    <font>
      <sz val="16"/>
      <color rgb="FF0070C0"/>
      <name val="Arial"/>
      <family val="2"/>
    </font>
    <font>
      <b/>
      <u val="double"/>
      <sz val="14"/>
      <color rgb="FFFFFF00"/>
      <name val="Arial"/>
      <family val="2"/>
    </font>
    <font>
      <sz val="8"/>
      <name val="Arial"/>
      <family val="2"/>
    </font>
    <font>
      <sz val="10"/>
      <name val="Gill Sans MT"/>
      <family val="2"/>
    </font>
    <font>
      <sz val="12"/>
      <name val="Helv"/>
    </font>
    <font>
      <sz val="8"/>
      <name val="Arial Narrow"/>
      <family val="2"/>
    </font>
    <font>
      <b/>
      <sz val="8"/>
      <name val="Arial"/>
      <family val="2"/>
    </font>
    <font>
      <b/>
      <u/>
      <sz val="8"/>
      <name val="Arial"/>
      <family val="2"/>
    </font>
    <font>
      <b/>
      <sz val="8"/>
      <color indexed="8"/>
      <name val="Arial"/>
      <family val="2"/>
    </font>
    <font>
      <sz val="12"/>
      <color indexed="8"/>
      <name val="Arial Narrow"/>
      <family val="2"/>
    </font>
    <font>
      <sz val="8"/>
      <color indexed="8"/>
      <name val="Arial Narrow"/>
      <family val="2"/>
    </font>
    <font>
      <sz val="8"/>
      <color indexed="8"/>
      <name val="Arial"/>
      <family val="2"/>
    </font>
    <font>
      <sz val="12"/>
      <color indexed="8"/>
      <name val="Arial"/>
      <family val="2"/>
    </font>
    <font>
      <sz val="11"/>
      <color theme="1"/>
      <name val="Calibri"/>
      <family val="2"/>
      <scheme val="minor"/>
    </font>
    <font>
      <b/>
      <sz val="10"/>
      <color rgb="FF004494"/>
      <name val="Arial"/>
      <family val="2"/>
    </font>
    <font>
      <b/>
      <sz val="10"/>
      <color rgb="FF384A58"/>
      <name val="Arial"/>
      <family val="2"/>
    </font>
    <font>
      <sz val="8"/>
      <color rgb="FF06131C"/>
      <name val="Arial"/>
      <family val="2"/>
    </font>
    <font>
      <b/>
      <sz val="8"/>
      <color rgb="FF06131C"/>
      <name val="Arial"/>
      <family val="2"/>
    </font>
    <font>
      <sz val="8"/>
      <color theme="1"/>
      <name val="Arial"/>
      <family val="2"/>
    </font>
    <font>
      <sz val="10"/>
      <color theme="1"/>
      <name val="Tahoma"/>
      <family val="2"/>
    </font>
    <font>
      <b/>
      <sz val="8"/>
      <color theme="1"/>
      <name val="Arial"/>
      <family val="2"/>
    </font>
    <font>
      <sz val="10"/>
      <name val="Arial"/>
    </font>
    <font>
      <b/>
      <u/>
      <sz val="8"/>
      <color theme="1"/>
      <name val="Arial"/>
      <family val="2"/>
    </font>
    <font>
      <b/>
      <sz val="8"/>
      <color rgb="FF000000"/>
      <name val="Arial"/>
      <family val="2"/>
    </font>
    <font>
      <sz val="8"/>
      <color rgb="FF000000"/>
      <name val="Arial"/>
      <family val="2"/>
    </font>
    <font>
      <i/>
      <sz val="8"/>
      <color rgb="FF000000"/>
      <name val="Arial"/>
      <family val="2"/>
    </font>
    <font>
      <i/>
      <sz val="8"/>
      <color theme="1"/>
      <name val="Arial"/>
      <family val="2"/>
    </font>
    <font>
      <i/>
      <sz val="8"/>
      <color rgb="FF222222"/>
      <name val="Arial"/>
      <family val="2"/>
    </font>
    <font>
      <i/>
      <sz val="8"/>
      <color rgb="FF111111"/>
      <name val="Arial"/>
      <family val="2"/>
    </font>
    <font>
      <b/>
      <i/>
      <sz val="8"/>
      <color theme="1"/>
      <name val="Arial"/>
      <family val="2"/>
    </font>
  </fonts>
  <fills count="4">
    <fill>
      <patternFill patternType="none"/>
    </fill>
    <fill>
      <patternFill patternType="gray125"/>
    </fill>
    <fill>
      <patternFill patternType="solid">
        <fgColor rgb="FF7AB51D"/>
        <bgColor indexed="64"/>
      </patternFill>
    </fill>
    <fill>
      <patternFill patternType="solid">
        <fgColor theme="0" tint="-0.249977111117893"/>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0">
    <xf numFmtId="0" fontId="0" fillId="0" borderId="0"/>
    <xf numFmtId="38" fontId="1" fillId="0" borderId="0"/>
    <xf numFmtId="38"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3" fillId="0" borderId="0"/>
    <xf numFmtId="0" fontId="2" fillId="0" borderId="0"/>
    <xf numFmtId="0" fontId="8" fillId="0" borderId="0"/>
    <xf numFmtId="0" fontId="2" fillId="0" borderId="0"/>
    <xf numFmtId="167" fontId="9" fillId="0" borderId="0" applyFill="0"/>
    <xf numFmtId="168" fontId="18" fillId="0" borderId="0" applyFont="0" applyFill="0" applyBorder="0" applyAlignment="0" applyProtection="0"/>
    <xf numFmtId="0" fontId="18" fillId="0" borderId="0"/>
    <xf numFmtId="0" fontId="24" fillId="0" borderId="0"/>
    <xf numFmtId="0" fontId="1" fillId="0" borderId="0"/>
    <xf numFmtId="43" fontId="18" fillId="0" borderId="0" applyFont="0" applyFill="0" applyBorder="0" applyAlignment="0" applyProtection="0"/>
    <xf numFmtId="0" fontId="1" fillId="0" borderId="0"/>
    <xf numFmtId="0" fontId="1" fillId="0" borderId="0"/>
    <xf numFmtId="0" fontId="26" fillId="0" borderId="0"/>
  </cellStyleXfs>
  <cellXfs count="146">
    <xf numFmtId="0" fontId="0" fillId="0" borderId="0" xfId="0"/>
    <xf numFmtId="38" fontId="2" fillId="0" borderId="0" xfId="1" applyFont="1" applyAlignment="1">
      <alignment vertical="center"/>
    </xf>
    <xf numFmtId="38" fontId="4" fillId="0" borderId="0" xfId="1" applyFont="1" applyBorder="1" applyAlignment="1">
      <alignment vertical="top"/>
    </xf>
    <xf numFmtId="38" fontId="2" fillId="0" borderId="0" xfId="1" applyFont="1" applyAlignment="1">
      <alignment vertical="top"/>
    </xf>
    <xf numFmtId="38" fontId="5" fillId="0" borderId="0" xfId="1" applyFont="1" applyFill="1" applyBorder="1" applyAlignment="1" applyProtection="1">
      <alignment horizontal="centerContinuous" vertical="center"/>
      <protection locked="0"/>
    </xf>
    <xf numFmtId="38" fontId="5" fillId="0" borderId="0" xfId="1" applyFont="1" applyFill="1" applyBorder="1" applyAlignment="1" applyProtection="1">
      <protection locked="0"/>
    </xf>
    <xf numFmtId="167" fontId="10" fillId="0" borderId="0" xfId="11" applyFont="1"/>
    <xf numFmtId="167" fontId="10" fillId="0" borderId="0" xfId="11" applyFont="1" applyBorder="1"/>
    <xf numFmtId="167" fontId="14" fillId="0" borderId="0" xfId="11" applyFont="1" applyFill="1"/>
    <xf numFmtId="40" fontId="14" fillId="0" borderId="0" xfId="11" applyNumberFormat="1" applyFont="1" applyFill="1"/>
    <xf numFmtId="167" fontId="15" fillId="0" borderId="0" xfId="11" applyFont="1" applyFill="1"/>
    <xf numFmtId="40" fontId="15" fillId="0" borderId="0" xfId="11" applyNumberFormat="1" applyFont="1" applyFill="1"/>
    <xf numFmtId="167" fontId="15" fillId="0" borderId="0" xfId="11" applyFont="1" applyFill="1" applyAlignment="1">
      <alignment horizontal="left" indent="1"/>
    </xf>
    <xf numFmtId="167" fontId="16" fillId="0" borderId="0" xfId="11" applyFont="1" applyFill="1" applyAlignment="1">
      <alignment vertical="center"/>
    </xf>
    <xf numFmtId="167" fontId="16" fillId="0" borderId="0" xfId="11" applyFont="1" applyFill="1"/>
    <xf numFmtId="0" fontId="17" fillId="0" borderId="0" xfId="7" applyFont="1" applyFill="1" applyAlignment="1">
      <alignment horizontal="left" vertical="center"/>
    </xf>
    <xf numFmtId="40" fontId="17" fillId="0" borderId="0" xfId="7" applyNumberFormat="1" applyFont="1" applyFill="1" applyAlignment="1">
      <alignment horizontal="left" vertical="center"/>
    </xf>
    <xf numFmtId="38" fontId="6" fillId="0" borderId="0" xfId="1" applyFont="1" applyBorder="1" applyAlignment="1" applyProtection="1">
      <alignment vertical="center"/>
      <protection locked="0"/>
    </xf>
    <xf numFmtId="38" fontId="4" fillId="0" borderId="1" xfId="1" applyFont="1" applyBorder="1" applyAlignment="1">
      <alignment vertical="top"/>
    </xf>
    <xf numFmtId="38" fontId="2" fillId="0" borderId="0" xfId="1" applyFont="1" applyBorder="1" applyAlignment="1">
      <alignment vertical="top"/>
    </xf>
    <xf numFmtId="170" fontId="7" fillId="0" borderId="0" xfId="10" applyNumberFormat="1" applyFont="1" applyBorder="1" applyAlignment="1">
      <alignment vertical="center"/>
    </xf>
    <xf numFmtId="38" fontId="19" fillId="0" borderId="0" xfId="1" applyFont="1" applyBorder="1" applyAlignment="1" applyProtection="1">
      <alignment horizontal="right" vertical="top"/>
      <protection locked="0"/>
    </xf>
    <xf numFmtId="167" fontId="11" fillId="2" borderId="0" xfId="11" applyFont="1" applyFill="1" applyBorder="1" applyAlignment="1" applyProtection="1">
      <alignment horizontal="center" vertical="top" wrapText="1"/>
      <protection locked="0"/>
    </xf>
    <xf numFmtId="40" fontId="11" fillId="2" borderId="0" xfId="11" applyNumberFormat="1" applyFont="1" applyFill="1" applyBorder="1" applyAlignment="1" applyProtection="1">
      <alignment horizontal="center" vertical="top" wrapText="1"/>
      <protection locked="0"/>
    </xf>
    <xf numFmtId="40" fontId="16" fillId="0" borderId="0" xfId="11" applyNumberFormat="1" applyFont="1" applyFill="1" applyBorder="1"/>
    <xf numFmtId="40" fontId="15" fillId="0" borderId="0" xfId="11" applyNumberFormat="1" applyFont="1" applyFill="1" applyBorder="1"/>
    <xf numFmtId="167" fontId="16" fillId="0" borderId="0" xfId="11" applyFont="1" applyFill="1" applyBorder="1"/>
    <xf numFmtId="167" fontId="16" fillId="0" borderId="0" xfId="11" applyFont="1" applyFill="1" applyBorder="1" applyAlignment="1">
      <alignment vertical="center"/>
    </xf>
    <xf numFmtId="167" fontId="15" fillId="0" borderId="0" xfId="11" applyFont="1" applyFill="1" applyBorder="1"/>
    <xf numFmtId="3" fontId="21" fillId="0" borderId="12" xfId="11" applyNumberFormat="1" applyFont="1" applyFill="1" applyBorder="1" applyAlignment="1">
      <alignment horizontal="center" vertical="top"/>
    </xf>
    <xf numFmtId="38" fontId="20" fillId="0" borderId="3" xfId="1" applyFont="1" applyBorder="1" applyAlignment="1" applyProtection="1">
      <alignment horizontal="left" vertical="top"/>
      <protection locked="0"/>
    </xf>
    <xf numFmtId="38" fontId="4" fillId="0" borderId="2" xfId="1" applyFont="1" applyBorder="1" applyAlignment="1">
      <alignment vertical="center"/>
    </xf>
    <xf numFmtId="38" fontId="6" fillId="0" borderId="2" xfId="1" applyFont="1" applyBorder="1" applyAlignment="1" applyProtection="1">
      <alignment vertical="center"/>
      <protection locked="0"/>
    </xf>
    <xf numFmtId="38" fontId="2" fillId="0" borderId="4" xfId="1" applyFont="1" applyBorder="1" applyAlignment="1">
      <alignment vertical="center"/>
    </xf>
    <xf numFmtId="38" fontId="20" fillId="0" borderId="5" xfId="1" applyFont="1" applyBorder="1" applyAlignment="1" applyProtection="1">
      <alignment horizontal="left" vertical="top"/>
      <protection locked="0"/>
    </xf>
    <xf numFmtId="38" fontId="4" fillId="0" borderId="0" xfId="1" applyFont="1" applyBorder="1" applyAlignment="1">
      <alignment vertical="center"/>
    </xf>
    <xf numFmtId="38" fontId="2" fillId="0" borderId="6" xfId="1" applyFont="1" applyBorder="1" applyAlignment="1">
      <alignment vertical="center"/>
    </xf>
    <xf numFmtId="38" fontId="2" fillId="0" borderId="6" xfId="1" applyFont="1" applyBorder="1" applyAlignment="1">
      <alignment vertical="top"/>
    </xf>
    <xf numFmtId="38" fontId="2" fillId="0" borderId="8" xfId="1" applyFont="1" applyBorder="1" applyAlignment="1">
      <alignment vertical="top"/>
    </xf>
    <xf numFmtId="38" fontId="2" fillId="0" borderId="5" xfId="1" applyFont="1" applyBorder="1" applyAlignment="1">
      <alignment vertical="top"/>
    </xf>
    <xf numFmtId="38" fontId="2" fillId="0" borderId="4" xfId="1" applyFont="1" applyBorder="1" applyAlignment="1">
      <alignment vertical="top"/>
    </xf>
    <xf numFmtId="164" fontId="20" fillId="0" borderId="5" xfId="1" applyNumberFormat="1" applyFont="1" applyBorder="1" applyAlignment="1" applyProtection="1">
      <alignment vertical="top"/>
      <protection locked="0"/>
    </xf>
    <xf numFmtId="38" fontId="5" fillId="0" borderId="6" xfId="1" applyFont="1" applyFill="1" applyBorder="1" applyAlignment="1" applyProtection="1">
      <protection locked="0"/>
    </xf>
    <xf numFmtId="0" fontId="17" fillId="0" borderId="5" xfId="7" applyFont="1" applyFill="1" applyBorder="1" applyAlignment="1">
      <alignment horizontal="left" vertical="center"/>
    </xf>
    <xf numFmtId="0" fontId="17" fillId="0" borderId="0" xfId="7" applyFont="1" applyFill="1" applyBorder="1" applyAlignment="1">
      <alignment horizontal="left" vertical="center"/>
    </xf>
    <xf numFmtId="40" fontId="17" fillId="0" borderId="0" xfId="7" applyNumberFormat="1" applyFont="1" applyFill="1" applyBorder="1" applyAlignment="1">
      <alignment horizontal="right" vertical="center"/>
    </xf>
    <xf numFmtId="0" fontId="17" fillId="0" borderId="6" xfId="7" applyFont="1" applyFill="1" applyBorder="1" applyAlignment="1">
      <alignment horizontal="left" vertical="center"/>
    </xf>
    <xf numFmtId="167" fontId="21" fillId="0" borderId="12" xfId="11" applyFont="1" applyFill="1" applyBorder="1" applyAlignment="1">
      <alignment vertical="top"/>
    </xf>
    <xf numFmtId="167" fontId="16" fillId="0" borderId="6" xfId="11" applyFont="1" applyFill="1" applyBorder="1" applyAlignment="1">
      <alignment horizontal="left" vertical="top" wrapText="1"/>
    </xf>
    <xf numFmtId="3" fontId="16" fillId="0" borderId="0" xfId="11" applyNumberFormat="1" applyFont="1" applyFill="1" applyBorder="1" applyAlignment="1">
      <alignment vertical="center"/>
    </xf>
    <xf numFmtId="167" fontId="16" fillId="0" borderId="6" xfId="11" applyFont="1" applyFill="1" applyBorder="1" applyAlignment="1">
      <alignment horizontal="left" vertical="center" wrapText="1"/>
    </xf>
    <xf numFmtId="167" fontId="21" fillId="0" borderId="0" xfId="11" applyFont="1" applyFill="1" applyBorder="1" applyAlignment="1">
      <alignment horizontal="left" vertical="top" wrapText="1"/>
    </xf>
    <xf numFmtId="0" fontId="21" fillId="0" borderId="0" xfId="8" applyFont="1" applyFill="1" applyBorder="1" applyAlignment="1">
      <alignment vertical="center" wrapText="1"/>
    </xf>
    <xf numFmtId="0" fontId="21" fillId="0" borderId="0" xfId="8" applyFont="1" applyBorder="1" applyAlignment="1">
      <alignment vertical="center" wrapText="1"/>
    </xf>
    <xf numFmtId="171" fontId="21" fillId="0" borderId="12" xfId="11" applyNumberFormat="1" applyFont="1" applyFill="1" applyBorder="1" applyAlignment="1">
      <alignment horizontal="center" vertical="center"/>
    </xf>
    <xf numFmtId="171" fontId="21" fillId="0" borderId="11" xfId="11" applyNumberFormat="1" applyFont="1" applyFill="1" applyBorder="1" applyAlignment="1">
      <alignment horizontal="center" vertical="center"/>
    </xf>
    <xf numFmtId="0" fontId="22" fillId="0" borderId="2" xfId="8" applyFont="1" applyFill="1" applyBorder="1" applyAlignment="1">
      <alignment vertical="center" wrapText="1"/>
    </xf>
    <xf numFmtId="167" fontId="13" fillId="0" borderId="4" xfId="11" applyFont="1" applyFill="1" applyBorder="1" applyAlignment="1">
      <alignment horizontal="left" vertical="center" wrapText="1"/>
    </xf>
    <xf numFmtId="171" fontId="21" fillId="0" borderId="12" xfId="8" applyNumberFormat="1" applyFont="1" applyFill="1" applyBorder="1" applyAlignment="1">
      <alignment horizontal="center" vertical="center" wrapText="1"/>
    </xf>
    <xf numFmtId="174" fontId="21" fillId="0" borderId="12" xfId="10" applyNumberFormat="1" applyFont="1" applyBorder="1" applyAlignment="1">
      <alignment horizontal="right" vertical="center"/>
    </xf>
    <xf numFmtId="174" fontId="22" fillId="0" borderId="11" xfId="8" applyNumberFormat="1" applyFont="1" applyFill="1" applyBorder="1" applyAlignment="1">
      <alignment horizontal="right" vertical="center" wrapText="1"/>
    </xf>
    <xf numFmtId="176" fontId="22" fillId="0" borderId="11" xfId="16" applyNumberFormat="1" applyFont="1" applyFill="1" applyBorder="1" applyAlignment="1">
      <alignment vertical="center" wrapText="1"/>
    </xf>
    <xf numFmtId="2" fontId="25" fillId="0" borderId="0" xfId="13" applyNumberFormat="1" applyFont="1" applyAlignment="1">
      <alignment horizontal="left"/>
    </xf>
    <xf numFmtId="0" fontId="25" fillId="0" borderId="0" xfId="13" applyFont="1" applyAlignment="1"/>
    <xf numFmtId="0" fontId="25" fillId="0" borderId="0" xfId="13" applyFont="1" applyAlignment="1">
      <alignment horizontal="center"/>
    </xf>
    <xf numFmtId="0" fontId="23" fillId="0" borderId="0" xfId="13" applyFont="1" applyAlignment="1">
      <alignment wrapText="1"/>
    </xf>
    <xf numFmtId="0" fontId="23" fillId="0" borderId="0" xfId="13" applyFont="1"/>
    <xf numFmtId="43" fontId="25" fillId="0" borderId="0" xfId="13" applyNumberFormat="1" applyFont="1" applyAlignment="1">
      <alignment horizontal="center"/>
    </xf>
    <xf numFmtId="2" fontId="23" fillId="0" borderId="0" xfId="13" applyNumberFormat="1" applyFont="1" applyAlignment="1">
      <alignment horizontal="left" wrapText="1"/>
    </xf>
    <xf numFmtId="0" fontId="25" fillId="0" borderId="0" xfId="13" applyFont="1" applyAlignment="1">
      <alignment horizontal="left" wrapText="1"/>
    </xf>
    <xf numFmtId="43" fontId="23" fillId="0" borderId="0" xfId="13" applyNumberFormat="1" applyFont="1" applyAlignment="1"/>
    <xf numFmtId="175" fontId="23" fillId="0" borderId="0" xfId="13" applyNumberFormat="1" applyFont="1" applyAlignment="1">
      <alignment horizontal="left" vertical="center" wrapText="1"/>
    </xf>
    <xf numFmtId="0" fontId="25" fillId="0" borderId="0" xfId="13" applyFont="1" applyAlignment="1">
      <alignment wrapText="1"/>
    </xf>
    <xf numFmtId="2" fontId="23" fillId="0" borderId="0" xfId="13" applyNumberFormat="1" applyFont="1" applyAlignment="1">
      <alignment horizontal="left" vertical="center" wrapText="1"/>
    </xf>
    <xf numFmtId="0" fontId="23" fillId="0" borderId="0" xfId="13" applyFont="1" applyAlignment="1">
      <alignment horizontal="left"/>
    </xf>
    <xf numFmtId="0" fontId="25" fillId="0" borderId="0" xfId="13" applyFont="1"/>
    <xf numFmtId="43" fontId="23" fillId="0" borderId="0" xfId="13" applyNumberFormat="1" applyFont="1" applyFill="1" applyAlignment="1"/>
    <xf numFmtId="0" fontId="23" fillId="0" borderId="0" xfId="13" applyFont="1" applyFill="1" applyAlignment="1">
      <alignment wrapText="1"/>
    </xf>
    <xf numFmtId="2" fontId="23" fillId="0" borderId="0" xfId="13" applyNumberFormat="1" applyFont="1" applyFill="1" applyAlignment="1">
      <alignment horizontal="left" vertical="center" wrapText="1"/>
    </xf>
    <xf numFmtId="0" fontId="25" fillId="0" borderId="0" xfId="13" applyFont="1" applyFill="1" applyAlignment="1">
      <alignment wrapText="1"/>
    </xf>
    <xf numFmtId="2" fontId="25" fillId="0" borderId="0" xfId="13" applyNumberFormat="1" applyFont="1" applyAlignment="1">
      <alignment horizontal="left" vertical="center" wrapText="1"/>
    </xf>
    <xf numFmtId="43" fontId="25" fillId="0" borderId="0" xfId="13" applyNumberFormat="1" applyFont="1" applyFill="1" applyAlignment="1"/>
    <xf numFmtId="0" fontId="25" fillId="0" borderId="0" xfId="13" applyFont="1" applyAlignment="1">
      <alignment vertical="center" wrapText="1"/>
    </xf>
    <xf numFmtId="43" fontId="25" fillId="0" borderId="0" xfId="13" applyNumberFormat="1" applyFont="1" applyAlignment="1"/>
    <xf numFmtId="43" fontId="23" fillId="0" borderId="0" xfId="13" applyNumberFormat="1" applyFont="1" applyFill="1" applyAlignment="1">
      <alignment wrapText="1"/>
    </xf>
    <xf numFmtId="0" fontId="23" fillId="0" borderId="0" xfId="13" applyFont="1" applyAlignment="1">
      <alignment horizontal="left" vertical="center" wrapText="1"/>
    </xf>
    <xf numFmtId="0" fontId="25" fillId="0" borderId="0" xfId="13" applyFont="1" applyBorder="1" applyAlignment="1">
      <alignment horizontal="justify" wrapText="1"/>
    </xf>
    <xf numFmtId="0" fontId="25" fillId="0" borderId="0" xfId="13" applyFont="1" applyFill="1" applyBorder="1" applyAlignment="1">
      <alignment horizontal="justify" wrapText="1"/>
    </xf>
    <xf numFmtId="175" fontId="23" fillId="0" borderId="0" xfId="13" applyNumberFormat="1" applyFont="1" applyFill="1" applyAlignment="1">
      <alignment horizontal="left" vertical="center"/>
    </xf>
    <xf numFmtId="0" fontId="28" fillId="0" borderId="0" xfId="13" applyFont="1" applyFill="1" applyAlignment="1">
      <alignment horizontal="left"/>
    </xf>
    <xf numFmtId="43" fontId="29" fillId="0" borderId="0" xfId="13" applyNumberFormat="1" applyFont="1" applyAlignment="1">
      <alignment horizontal="left"/>
    </xf>
    <xf numFmtId="2" fontId="23" fillId="0" borderId="0" xfId="13" applyNumberFormat="1" applyFont="1" applyFill="1" applyAlignment="1">
      <alignment horizontal="left" vertical="center"/>
    </xf>
    <xf numFmtId="0" fontId="29" fillId="0" borderId="0" xfId="13" applyFont="1" applyFill="1" applyAlignment="1">
      <alignment horizontal="left"/>
    </xf>
    <xf numFmtId="2" fontId="23" fillId="0" borderId="0" xfId="13" applyNumberFormat="1" applyFont="1" applyAlignment="1">
      <alignment horizontal="left" vertical="center"/>
    </xf>
    <xf numFmtId="0" fontId="29" fillId="0" borderId="0" xfId="13" applyFont="1" applyAlignment="1">
      <alignment horizontal="left"/>
    </xf>
    <xf numFmtId="175" fontId="23" fillId="0" borderId="0" xfId="13" applyNumberFormat="1" applyFont="1" applyAlignment="1">
      <alignment horizontal="left" vertical="center"/>
    </xf>
    <xf numFmtId="0" fontId="28" fillId="0" borderId="0" xfId="13" applyFont="1" applyAlignment="1">
      <alignment horizontal="left"/>
    </xf>
    <xf numFmtId="0" fontId="29" fillId="0" borderId="0" xfId="13" applyFont="1" applyFill="1" applyAlignment="1">
      <alignment horizontal="left" wrapText="1"/>
    </xf>
    <xf numFmtId="0" fontId="29" fillId="0" borderId="0" xfId="13" applyFont="1" applyAlignment="1">
      <alignment horizontal="left" wrapText="1"/>
    </xf>
    <xf numFmtId="0" fontId="28" fillId="0" borderId="0" xfId="13" applyFont="1" applyAlignment="1"/>
    <xf numFmtId="43" fontId="28" fillId="0" borderId="0" xfId="13" applyNumberFormat="1" applyFont="1" applyAlignment="1"/>
    <xf numFmtId="2" fontId="25" fillId="0" borderId="0" xfId="13" applyNumberFormat="1" applyFont="1" applyAlignment="1">
      <alignment horizontal="left" vertical="center"/>
    </xf>
    <xf numFmtId="0" fontId="28" fillId="0" borderId="0" xfId="13" applyFont="1" applyFill="1" applyAlignment="1">
      <alignment horizontal="justify"/>
    </xf>
    <xf numFmtId="0" fontId="23" fillId="0" borderId="0" xfId="13" applyFont="1" applyAlignment="1">
      <alignment horizontal="justify" vertical="center" wrapText="1"/>
    </xf>
    <xf numFmtId="0" fontId="28" fillId="0" borderId="0" xfId="13" applyFont="1" applyFill="1" applyAlignment="1"/>
    <xf numFmtId="0" fontId="29" fillId="0" borderId="0" xfId="13" applyFont="1" applyAlignment="1">
      <alignment vertical="center" wrapText="1"/>
    </xf>
    <xf numFmtId="43" fontId="29" fillId="0" borderId="0" xfId="13" applyNumberFormat="1" applyFont="1" applyAlignment="1"/>
    <xf numFmtId="0" fontId="29" fillId="0" borderId="0" xfId="13" applyFont="1" applyFill="1" applyAlignment="1"/>
    <xf numFmtId="0" fontId="29" fillId="0" borderId="0" xfId="13" applyFont="1" applyAlignment="1"/>
    <xf numFmtId="0" fontId="23" fillId="0" borderId="0" xfId="13" applyFont="1" applyFill="1" applyAlignment="1">
      <alignment horizontal="left" wrapText="1"/>
    </xf>
    <xf numFmtId="0" fontId="23" fillId="0" borderId="0" xfId="13" applyFont="1" applyAlignment="1"/>
    <xf numFmtId="0" fontId="25" fillId="0" borderId="0" xfId="13" applyFont="1" applyAlignment="1">
      <alignment horizontal="justify"/>
    </xf>
    <xf numFmtId="0" fontId="23" fillId="0" borderId="0" xfId="13" applyFont="1" applyFill="1" applyAlignment="1">
      <alignment horizontal="justify"/>
    </xf>
    <xf numFmtId="0" fontId="23" fillId="0" borderId="0" xfId="13" applyFont="1" applyAlignment="1">
      <alignment horizontal="justify"/>
    </xf>
    <xf numFmtId="43" fontId="25" fillId="0" borderId="0" xfId="13" applyNumberFormat="1" applyFont="1" applyAlignment="1">
      <alignment horizontal="justify"/>
    </xf>
    <xf numFmtId="0" fontId="25" fillId="0" borderId="0" xfId="13" applyFont="1" applyAlignment="1">
      <alignment horizontal="left"/>
    </xf>
    <xf numFmtId="43" fontId="23" fillId="0" borderId="0" xfId="13" applyNumberFormat="1" applyFont="1" applyAlignment="1">
      <alignment wrapText="1"/>
    </xf>
    <xf numFmtId="0" fontId="23" fillId="0" borderId="0" xfId="13" applyFont="1" applyAlignment="1">
      <alignment vertical="center" wrapText="1"/>
    </xf>
    <xf numFmtId="0" fontId="30" fillId="0" borderId="0" xfId="13" applyFont="1" applyAlignment="1"/>
    <xf numFmtId="0" fontId="25" fillId="0" borderId="7" xfId="13" applyFont="1" applyBorder="1" applyAlignment="1"/>
    <xf numFmtId="43" fontId="25" fillId="0" borderId="7" xfId="13" applyNumberFormat="1" applyFont="1" applyBorder="1" applyAlignment="1"/>
    <xf numFmtId="0" fontId="25" fillId="0" borderId="0" xfId="13" applyFont="1" applyAlignment="1">
      <alignment vertical="center"/>
    </xf>
    <xf numFmtId="0" fontId="34" fillId="0" borderId="0" xfId="13" applyFont="1" applyAlignment="1">
      <alignment vertical="center"/>
    </xf>
    <xf numFmtId="0" fontId="23" fillId="0" borderId="0" xfId="13" applyFont="1" applyAlignment="1">
      <alignment horizontal="justify" vertical="center"/>
    </xf>
    <xf numFmtId="0" fontId="23" fillId="0" borderId="0" xfId="13" applyFont="1" applyAlignment="1">
      <alignment vertical="center"/>
    </xf>
    <xf numFmtId="0" fontId="29" fillId="0" borderId="0" xfId="13" applyFont="1" applyAlignment="1">
      <alignment vertical="center"/>
    </xf>
    <xf numFmtId="171" fontId="21" fillId="0" borderId="10" xfId="11" applyNumberFormat="1" applyFont="1" applyFill="1" applyBorder="1" applyAlignment="1">
      <alignment horizontal="center" vertical="center"/>
    </xf>
    <xf numFmtId="0" fontId="21" fillId="0" borderId="1" xfId="8" applyFont="1" applyFill="1" applyBorder="1" applyAlignment="1">
      <alignment vertical="center" wrapText="1"/>
    </xf>
    <xf numFmtId="174" fontId="21" fillId="0" borderId="10" xfId="10" applyNumberFormat="1" applyFont="1" applyBorder="1" applyAlignment="1">
      <alignment horizontal="right" vertical="center"/>
    </xf>
    <xf numFmtId="167" fontId="16" fillId="0" borderId="9" xfId="11" applyFont="1" applyFill="1" applyBorder="1" applyAlignment="1">
      <alignment horizontal="left" vertical="center" wrapText="1"/>
    </xf>
    <xf numFmtId="166" fontId="20" fillId="0" borderId="5" xfId="1" applyNumberFormat="1" applyFont="1" applyBorder="1" applyAlignment="1" applyProtection="1">
      <alignment horizontal="left" vertical="top" wrapText="1"/>
      <protection locked="0"/>
    </xf>
    <xf numFmtId="166" fontId="20" fillId="0" borderId="0" xfId="1" applyNumberFormat="1" applyFont="1" applyBorder="1" applyAlignment="1" applyProtection="1">
      <alignment horizontal="left" vertical="top" wrapText="1"/>
      <protection locked="0"/>
    </xf>
    <xf numFmtId="0" fontId="12" fillId="0" borderId="0" xfId="7" applyFont="1" applyBorder="1" applyAlignment="1">
      <alignment horizontal="center" vertical="center" wrapText="1"/>
    </xf>
    <xf numFmtId="167" fontId="10" fillId="0" borderId="0" xfId="11" applyFont="1" applyBorder="1" applyAlignment="1">
      <alignment vertical="center" wrapText="1"/>
    </xf>
    <xf numFmtId="0" fontId="0" fillId="0" borderId="0" xfId="0" applyAlignment="1">
      <alignment vertical="center" wrapText="1"/>
    </xf>
    <xf numFmtId="167" fontId="22" fillId="3" borderId="11" xfId="11" applyFont="1" applyFill="1" applyBorder="1" applyAlignment="1" applyProtection="1">
      <alignment horizontal="center" vertical="center" wrapText="1"/>
      <protection locked="0"/>
    </xf>
    <xf numFmtId="40" fontId="22" fillId="3" borderId="11" xfId="11" applyNumberFormat="1" applyFont="1" applyFill="1" applyBorder="1" applyAlignment="1" applyProtection="1">
      <alignment horizontal="center" vertical="center" wrapText="1"/>
      <protection locked="0"/>
    </xf>
    <xf numFmtId="40" fontId="22" fillId="3" borderId="11" xfId="11" applyNumberFormat="1" applyFont="1" applyFill="1" applyBorder="1" applyAlignment="1" applyProtection="1">
      <alignment horizontal="left" vertical="center" wrapText="1" indent="1"/>
      <protection locked="0"/>
    </xf>
    <xf numFmtId="167" fontId="22" fillId="3" borderId="12" xfId="11" applyFont="1" applyFill="1" applyBorder="1" applyAlignment="1" applyProtection="1">
      <alignment horizontal="center" vertical="center" wrapText="1"/>
      <protection locked="0"/>
    </xf>
    <xf numFmtId="0" fontId="23" fillId="3" borderId="12" xfId="0" applyFont="1" applyFill="1" applyBorder="1" applyAlignment="1">
      <alignment horizontal="center" vertical="center" wrapText="1"/>
    </xf>
    <xf numFmtId="40" fontId="22" fillId="3" borderId="12" xfId="11" applyNumberFormat="1" applyFont="1" applyFill="1" applyBorder="1" applyAlignment="1" applyProtection="1">
      <alignment horizontal="left" vertical="center" wrapText="1" indent="1"/>
      <protection locked="0"/>
    </xf>
    <xf numFmtId="0" fontId="23" fillId="3" borderId="10" xfId="0" applyFont="1" applyFill="1" applyBorder="1" applyAlignment="1">
      <alignment horizontal="center" vertical="center" wrapText="1"/>
    </xf>
    <xf numFmtId="0" fontId="23" fillId="3" borderId="10" xfId="0" applyFont="1" applyFill="1" applyBorder="1" applyAlignment="1">
      <alignment horizontal="left" vertical="center" wrapText="1" indent="1"/>
    </xf>
    <xf numFmtId="167" fontId="11" fillId="3" borderId="11" xfId="11" applyFont="1" applyFill="1" applyBorder="1" applyAlignment="1" applyProtection="1">
      <alignment horizontal="left" vertical="center" wrapText="1"/>
      <protection locked="0"/>
    </xf>
    <xf numFmtId="167" fontId="11" fillId="3" borderId="12" xfId="11" applyFont="1" applyFill="1" applyBorder="1" applyAlignment="1" applyProtection="1">
      <alignment horizontal="left" vertical="center" wrapText="1"/>
      <protection locked="0"/>
    </xf>
    <xf numFmtId="0" fontId="7" fillId="3" borderId="10" xfId="0" applyFont="1" applyFill="1" applyBorder="1" applyAlignment="1">
      <alignment horizontal="left" vertical="center" wrapText="1"/>
    </xf>
  </cellXfs>
  <cellStyles count="20">
    <cellStyle name="Comma" xfId="16" builtinId="3"/>
    <cellStyle name="Comma 2" xfId="5"/>
    <cellStyle name="Comma 3" xfId="12"/>
    <cellStyle name="Currency 2" xfId="6"/>
    <cellStyle name="Currency 2 2" xfId="3"/>
    <cellStyle name="Normal" xfId="0" builtinId="0"/>
    <cellStyle name="Normal 2" xfId="1"/>
    <cellStyle name="Normal 2 2" xfId="17"/>
    <cellStyle name="Normal 3" xfId="2"/>
    <cellStyle name="Normal 4" xfId="8"/>
    <cellStyle name="Normal 4 2" xfId="13"/>
    <cellStyle name="Normal 4 3" xfId="15"/>
    <cellStyle name="Normal 5" xfId="9"/>
    <cellStyle name="Normal 6" xfId="14"/>
    <cellStyle name="Normal 7" xfId="19"/>
    <cellStyle name="Normal 8" xfId="18"/>
    <cellStyle name="Normal_2010 01 05_Canterbury College Phase 3 High Level Cost Summary" xfId="10"/>
    <cellStyle name="Normal_FIN-ACC" xfId="7"/>
    <cellStyle name="Normal_Final Account" xfId="11"/>
    <cellStyle name="Percent 2" xfId="4"/>
  </cellStyles>
  <dxfs count="0"/>
  <tableStyles count="0" defaultTableStyle="TableStyleMedium2" defaultPivotStyle="PivotStyleMedium9"/>
  <colors>
    <mruColors>
      <color rgb="FFBED138"/>
      <color rgb="FF0E94D3"/>
      <color rgb="FF384A58"/>
      <color rgb="FF50BBB8"/>
      <color rgb="FF06131C"/>
      <color rgb="FFFDE4A5"/>
      <color rgb="FFFCD980"/>
      <color rgb="FFFBC847"/>
      <color rgb="FFC8EAE9"/>
      <color rgb="FFA2DA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 Type="http://schemas.openxmlformats.org/officeDocument/2006/relationships/image" Target="../media/image4.jpeg"/><Relationship Id="rId21" Type="http://schemas.openxmlformats.org/officeDocument/2006/relationships/image" Target="../media/image22.jpeg"/><Relationship Id="rId34" Type="http://schemas.openxmlformats.org/officeDocument/2006/relationships/image" Target="../media/image35.emf"/><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twoCellAnchor editAs="oneCell">
    <xdr:from>
      <xdr:col>3</xdr:col>
      <xdr:colOff>1557130</xdr:colOff>
      <xdr:row>0</xdr:row>
      <xdr:rowOff>49695</xdr:rowOff>
    </xdr:from>
    <xdr:to>
      <xdr:col>3</xdr:col>
      <xdr:colOff>2161760</xdr:colOff>
      <xdr:row>3</xdr:row>
      <xdr:rowOff>157368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0" y="49695"/>
          <a:ext cx="604630" cy="60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136</xdr:row>
      <xdr:rowOff>0</xdr:rowOff>
    </xdr:from>
    <xdr:ext cx="2520000" cy="1800000"/>
    <xdr:pic>
      <xdr:nvPicPr>
        <xdr:cNvPr id="2" name="Picture 1" descr="M:\Housing-Services\Property Services\Project Files\Current Projects\Commercial Projects\BDC.4213 ~ Town Hall - Roof Light Over Museum\9.00 Photos\DSC06416.jpg">
          <a:extLst>
            <a:ext uri="{FF2B5EF4-FFF2-40B4-BE49-F238E27FC236}">
              <a16:creationId xmlns="" xmlns:a16="http://schemas.microsoft.com/office/drawing/2014/main" id="{49E45141-C9C4-487D-A206-FFAE780B38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043" y="102804686"/>
          <a:ext cx="2520000" cy="1800000"/>
        </a:xfrm>
        <a:prstGeom prst="rect">
          <a:avLst/>
        </a:prstGeom>
        <a:noFill/>
        <a:ln>
          <a:noFill/>
        </a:ln>
      </xdr:spPr>
    </xdr:pic>
    <xdr:clientData/>
  </xdr:oneCellAnchor>
  <xdr:oneCellAnchor>
    <xdr:from>
      <xdr:col>1</xdr:col>
      <xdr:colOff>0</xdr:colOff>
      <xdr:row>137</xdr:row>
      <xdr:rowOff>0</xdr:rowOff>
    </xdr:from>
    <xdr:ext cx="2520000" cy="1800000"/>
    <xdr:pic>
      <xdr:nvPicPr>
        <xdr:cNvPr id="3" name="Picture 2" descr="M:\Housing-Services\Property Services\Project Files\Current Projects\Commercial Projects\BDC.4213 ~ Town Hall - Roof Light Over Museum\9.00 Photos\DSC06417.jpg">
          <a:extLst>
            <a:ext uri="{FF2B5EF4-FFF2-40B4-BE49-F238E27FC236}">
              <a16:creationId xmlns="" xmlns:a16="http://schemas.microsoft.com/office/drawing/2014/main" id="{8AD44852-91CD-49AD-A582-003486E9C47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043" y="104677029"/>
          <a:ext cx="2520000" cy="1800000"/>
        </a:xfrm>
        <a:prstGeom prst="rect">
          <a:avLst/>
        </a:prstGeom>
        <a:noFill/>
        <a:ln>
          <a:noFill/>
        </a:ln>
      </xdr:spPr>
    </xdr:pic>
    <xdr:clientData/>
  </xdr:oneCellAnchor>
  <xdr:oneCellAnchor>
    <xdr:from>
      <xdr:col>1</xdr:col>
      <xdr:colOff>0</xdr:colOff>
      <xdr:row>138</xdr:row>
      <xdr:rowOff>0</xdr:rowOff>
    </xdr:from>
    <xdr:ext cx="2520000" cy="1800000"/>
    <xdr:pic>
      <xdr:nvPicPr>
        <xdr:cNvPr id="4" name="Picture 3" descr="M:\Housing-Services\Property Services\Project Files\Current Projects\Commercial Projects\BDC.4213 ~ Town Hall - Roof Light Over Museum\9.00 Photos\DSC06419.jpg">
          <a:extLst>
            <a:ext uri="{FF2B5EF4-FFF2-40B4-BE49-F238E27FC236}">
              <a16:creationId xmlns="" xmlns:a16="http://schemas.microsoft.com/office/drawing/2014/main" id="{29455011-AFF8-482D-9CCE-9C10376FA13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5043" y="106565700"/>
          <a:ext cx="2520000" cy="1800000"/>
        </a:xfrm>
        <a:prstGeom prst="rect">
          <a:avLst/>
        </a:prstGeom>
        <a:noFill/>
        <a:ln>
          <a:noFill/>
        </a:ln>
      </xdr:spPr>
    </xdr:pic>
    <xdr:clientData/>
  </xdr:oneCellAnchor>
  <xdr:oneCellAnchor>
    <xdr:from>
      <xdr:col>1</xdr:col>
      <xdr:colOff>0</xdr:colOff>
      <xdr:row>142</xdr:row>
      <xdr:rowOff>0</xdr:rowOff>
    </xdr:from>
    <xdr:ext cx="2520000" cy="1800000"/>
    <xdr:pic>
      <xdr:nvPicPr>
        <xdr:cNvPr id="5" name="Picture 4" descr="M:\Housing-Services\Property Services\Project Files\Current Projects\Commercial Projects\BDC.4213 ~ Town Hall - Roof Light Over Museum\9.00 Photos\DSC06406.jpg">
          <a:extLst>
            <a:ext uri="{FF2B5EF4-FFF2-40B4-BE49-F238E27FC236}">
              <a16:creationId xmlns="" xmlns:a16="http://schemas.microsoft.com/office/drawing/2014/main" id="{EFF6BCDB-D46C-4F58-ACF0-497FA63E551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5043" y="109483071"/>
          <a:ext cx="2520000" cy="1800000"/>
        </a:xfrm>
        <a:prstGeom prst="rect">
          <a:avLst/>
        </a:prstGeom>
        <a:noFill/>
        <a:ln>
          <a:noFill/>
        </a:ln>
      </xdr:spPr>
    </xdr:pic>
    <xdr:clientData/>
  </xdr:oneCellAnchor>
  <xdr:oneCellAnchor>
    <xdr:from>
      <xdr:col>1</xdr:col>
      <xdr:colOff>0</xdr:colOff>
      <xdr:row>143</xdr:row>
      <xdr:rowOff>0</xdr:rowOff>
    </xdr:from>
    <xdr:ext cx="2520000" cy="1800000"/>
    <xdr:pic>
      <xdr:nvPicPr>
        <xdr:cNvPr id="6" name="Picture 5" descr="M:\Housing-Services\Property Services\Project Files\Current Projects\Commercial Projects\BDC.4213 ~ Town Hall - Roof Light Over Museum\9.00 Photos\DSC06407.jpg">
          <a:extLst>
            <a:ext uri="{FF2B5EF4-FFF2-40B4-BE49-F238E27FC236}">
              <a16:creationId xmlns="" xmlns:a16="http://schemas.microsoft.com/office/drawing/2014/main" id="{9E5F0304-E484-43C4-8482-4037AE6D09F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5043" y="111349971"/>
          <a:ext cx="2520000" cy="1800000"/>
        </a:xfrm>
        <a:prstGeom prst="rect">
          <a:avLst/>
        </a:prstGeom>
        <a:noFill/>
        <a:ln>
          <a:noFill/>
        </a:ln>
      </xdr:spPr>
    </xdr:pic>
    <xdr:clientData/>
  </xdr:oneCellAnchor>
  <xdr:oneCellAnchor>
    <xdr:from>
      <xdr:col>1</xdr:col>
      <xdr:colOff>0</xdr:colOff>
      <xdr:row>30</xdr:row>
      <xdr:rowOff>0</xdr:rowOff>
    </xdr:from>
    <xdr:ext cx="1800000" cy="2520000"/>
    <xdr:pic>
      <xdr:nvPicPr>
        <xdr:cNvPr id="7" name="Picture 6" descr="M:\Housing-Services\Property Services\Project Files\Current Projects\Commercial Projects\BDC.4213 ~ Town Hall - Roof Light Over Museum\9.00 Photos\DSC06388.jpg">
          <a:extLst>
            <a:ext uri="{FF2B5EF4-FFF2-40B4-BE49-F238E27FC236}">
              <a16:creationId xmlns="" xmlns:a16="http://schemas.microsoft.com/office/drawing/2014/main" id="{74A90128-1760-4430-8FEE-C25740D9E88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5043" y="12888686"/>
          <a:ext cx="1800000" cy="2520000"/>
        </a:xfrm>
        <a:prstGeom prst="rect">
          <a:avLst/>
        </a:prstGeom>
        <a:noFill/>
        <a:ln>
          <a:noFill/>
        </a:ln>
      </xdr:spPr>
    </xdr:pic>
    <xdr:clientData/>
  </xdr:oneCellAnchor>
  <xdr:oneCellAnchor>
    <xdr:from>
      <xdr:col>1</xdr:col>
      <xdr:colOff>0</xdr:colOff>
      <xdr:row>36</xdr:row>
      <xdr:rowOff>0</xdr:rowOff>
    </xdr:from>
    <xdr:ext cx="2520000" cy="1800000"/>
    <xdr:pic>
      <xdr:nvPicPr>
        <xdr:cNvPr id="8" name="Picture 7" descr="M:\Housing-Services\Property Services\Project Files\Current Projects\Commercial Projects\BDC.4213 ~ Town Hall - Roof Light Over Museum\9.00 Photos\DSC06371.jpg">
          <a:extLst>
            <a:ext uri="{FF2B5EF4-FFF2-40B4-BE49-F238E27FC236}">
              <a16:creationId xmlns="" xmlns:a16="http://schemas.microsoft.com/office/drawing/2014/main" id="{A160C9E1-17C0-4EC4-A78D-8F4CD5E0AD3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5043" y="19828329"/>
          <a:ext cx="2520000" cy="1800000"/>
        </a:xfrm>
        <a:prstGeom prst="rect">
          <a:avLst/>
        </a:prstGeom>
        <a:noFill/>
        <a:ln>
          <a:noFill/>
        </a:ln>
      </xdr:spPr>
    </xdr:pic>
    <xdr:clientData/>
  </xdr:oneCellAnchor>
  <xdr:oneCellAnchor>
    <xdr:from>
      <xdr:col>1</xdr:col>
      <xdr:colOff>0</xdr:colOff>
      <xdr:row>38</xdr:row>
      <xdr:rowOff>0</xdr:rowOff>
    </xdr:from>
    <xdr:ext cx="2520000" cy="1800000"/>
    <xdr:pic>
      <xdr:nvPicPr>
        <xdr:cNvPr id="9" name="Picture 8" descr="M:\Housing-Services\Property Services\Project Files\Current Projects\Commercial Projects\BDC.4213 ~ Town Hall - Roof Light Over Museum\9.00 Photos\DSC06413.jpg">
          <a:extLst>
            <a:ext uri="{FF2B5EF4-FFF2-40B4-BE49-F238E27FC236}">
              <a16:creationId xmlns="" xmlns:a16="http://schemas.microsoft.com/office/drawing/2014/main" id="{02ADA238-37BC-4A2E-B297-CDCB6AB50A5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5043" y="21918386"/>
          <a:ext cx="2520000" cy="1800000"/>
        </a:xfrm>
        <a:prstGeom prst="rect">
          <a:avLst/>
        </a:prstGeom>
        <a:noFill/>
        <a:ln>
          <a:noFill/>
        </a:ln>
      </xdr:spPr>
    </xdr:pic>
    <xdr:clientData/>
  </xdr:oneCellAnchor>
  <xdr:oneCellAnchor>
    <xdr:from>
      <xdr:col>1</xdr:col>
      <xdr:colOff>0</xdr:colOff>
      <xdr:row>42</xdr:row>
      <xdr:rowOff>0</xdr:rowOff>
    </xdr:from>
    <xdr:ext cx="2520000" cy="1800000"/>
    <xdr:pic>
      <xdr:nvPicPr>
        <xdr:cNvPr id="10" name="Picture 9" descr="M:\Housing-Services\Property Services\Project Files\Current Projects\Commercial Projects\BDC.4213 ~ Town Hall - Roof Light Over Museum\9.00 Photos\DSC06412.jpg">
          <a:extLst>
            <a:ext uri="{FF2B5EF4-FFF2-40B4-BE49-F238E27FC236}">
              <a16:creationId xmlns="" xmlns:a16="http://schemas.microsoft.com/office/drawing/2014/main" id="{D8B21788-5412-4BB9-ADBA-D3C546A28D6E}"/>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15043" y="26109386"/>
          <a:ext cx="2520000" cy="1800000"/>
        </a:xfrm>
        <a:prstGeom prst="rect">
          <a:avLst/>
        </a:prstGeom>
        <a:noFill/>
        <a:ln>
          <a:noFill/>
        </a:ln>
      </xdr:spPr>
    </xdr:pic>
    <xdr:clientData/>
  </xdr:oneCellAnchor>
  <xdr:oneCellAnchor>
    <xdr:from>
      <xdr:col>1</xdr:col>
      <xdr:colOff>0</xdr:colOff>
      <xdr:row>44</xdr:row>
      <xdr:rowOff>0</xdr:rowOff>
    </xdr:from>
    <xdr:ext cx="2520000" cy="1800000"/>
    <xdr:pic>
      <xdr:nvPicPr>
        <xdr:cNvPr id="11" name="Picture 10" descr="M:\Housing-Services\Property Services\Project Files\Current Projects\Commercial Projects\BDC.4213 ~ Town Hall - Roof Light Over Museum\9.00 Photos\DSC06370.jpg">
          <a:extLst>
            <a:ext uri="{FF2B5EF4-FFF2-40B4-BE49-F238E27FC236}">
              <a16:creationId xmlns="" xmlns:a16="http://schemas.microsoft.com/office/drawing/2014/main" id="{43CB69DE-706E-4F9F-9266-B90A093E763A}"/>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5043" y="28194000"/>
          <a:ext cx="2520000" cy="1800000"/>
        </a:xfrm>
        <a:prstGeom prst="rect">
          <a:avLst/>
        </a:prstGeom>
        <a:noFill/>
        <a:ln>
          <a:noFill/>
        </a:ln>
      </xdr:spPr>
    </xdr:pic>
    <xdr:clientData/>
  </xdr:oneCellAnchor>
  <xdr:oneCellAnchor>
    <xdr:from>
      <xdr:col>1</xdr:col>
      <xdr:colOff>0</xdr:colOff>
      <xdr:row>32</xdr:row>
      <xdr:rowOff>0</xdr:rowOff>
    </xdr:from>
    <xdr:ext cx="2520000" cy="1800000"/>
    <xdr:pic>
      <xdr:nvPicPr>
        <xdr:cNvPr id="12" name="Picture 11" descr="M:\Housing-Services\Property Services\Project Files\Current Projects\Commercial Projects\BDC.4213 ~ Town Hall - Roof Light Over Museum\9.00 Photos\DSC06375.jpg">
          <a:extLst>
            <a:ext uri="{FF2B5EF4-FFF2-40B4-BE49-F238E27FC236}">
              <a16:creationId xmlns="" xmlns:a16="http://schemas.microsoft.com/office/drawing/2014/main" id="{B3E46F6F-1F61-4C43-97CD-E14145CCEA8C}"/>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15043" y="15664543"/>
          <a:ext cx="2520000" cy="1800000"/>
        </a:xfrm>
        <a:prstGeom prst="rect">
          <a:avLst/>
        </a:prstGeom>
        <a:noFill/>
        <a:ln>
          <a:noFill/>
        </a:ln>
      </xdr:spPr>
    </xdr:pic>
    <xdr:clientData/>
  </xdr:oneCellAnchor>
  <xdr:oneCellAnchor>
    <xdr:from>
      <xdr:col>1</xdr:col>
      <xdr:colOff>0</xdr:colOff>
      <xdr:row>44</xdr:row>
      <xdr:rowOff>1846648</xdr:rowOff>
    </xdr:from>
    <xdr:ext cx="2520000" cy="1796568"/>
    <xdr:pic>
      <xdr:nvPicPr>
        <xdr:cNvPr id="13" name="Picture 12" descr="M:\Housing-Services\Property Services\Project Files\Current Projects\Commercial Projects\BDC.4213 ~ Town Hall - Roof Light Over Museum\9.00 Photos\DSC06408.jpg">
          <a:extLst>
            <a:ext uri="{FF2B5EF4-FFF2-40B4-BE49-F238E27FC236}">
              <a16:creationId xmlns="" xmlns:a16="http://schemas.microsoft.com/office/drawing/2014/main" id="{54E9860D-1153-4483-B327-5E78E7335114}"/>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15043" y="30040648"/>
          <a:ext cx="2520000" cy="1796568"/>
        </a:xfrm>
        <a:prstGeom prst="rect">
          <a:avLst/>
        </a:prstGeom>
        <a:noFill/>
        <a:ln>
          <a:noFill/>
        </a:ln>
      </xdr:spPr>
    </xdr:pic>
    <xdr:clientData/>
  </xdr:oneCellAnchor>
  <xdr:oneCellAnchor>
    <xdr:from>
      <xdr:col>1</xdr:col>
      <xdr:colOff>0</xdr:colOff>
      <xdr:row>34</xdr:row>
      <xdr:rowOff>0</xdr:rowOff>
    </xdr:from>
    <xdr:ext cx="2520000" cy="1800000"/>
    <xdr:pic>
      <xdr:nvPicPr>
        <xdr:cNvPr id="14" name="Picture 13" descr="M:\Housing-Services\Property Services\Project Files\Current Projects\Commercial Projects\BDC.4213 ~ Town Hall - Roof Light Over Museum\9.00 Photos\DSC06410.jpg">
          <a:extLst>
            <a:ext uri="{FF2B5EF4-FFF2-40B4-BE49-F238E27FC236}">
              <a16:creationId xmlns="" xmlns:a16="http://schemas.microsoft.com/office/drawing/2014/main" id="{4F1E2FB4-69A0-4A2F-9001-2CBB63AF63D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15043" y="17743714"/>
          <a:ext cx="2520000" cy="1800000"/>
        </a:xfrm>
        <a:prstGeom prst="rect">
          <a:avLst/>
        </a:prstGeom>
        <a:noFill/>
        <a:ln>
          <a:noFill/>
        </a:ln>
      </xdr:spPr>
    </xdr:pic>
    <xdr:clientData/>
  </xdr:oneCellAnchor>
  <xdr:oneCellAnchor>
    <xdr:from>
      <xdr:col>1</xdr:col>
      <xdr:colOff>0</xdr:colOff>
      <xdr:row>54</xdr:row>
      <xdr:rowOff>0</xdr:rowOff>
    </xdr:from>
    <xdr:ext cx="2520000" cy="1800000"/>
    <xdr:pic>
      <xdr:nvPicPr>
        <xdr:cNvPr id="15" name="Picture 14" descr="M:\Housing-Services\Property Services\Project Files\Current Projects\Commercial Projects\BDC.4213 ~ Town Hall - Roof Light Over Museum\9.00 Photos\DSC06404.jpg">
          <a:extLst>
            <a:ext uri="{FF2B5EF4-FFF2-40B4-BE49-F238E27FC236}">
              <a16:creationId xmlns="" xmlns:a16="http://schemas.microsoft.com/office/drawing/2014/main" id="{094CAED9-DC54-4265-911B-2798BA1618B4}"/>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15043" y="34948586"/>
          <a:ext cx="2520000" cy="1800000"/>
        </a:xfrm>
        <a:prstGeom prst="rect">
          <a:avLst/>
        </a:prstGeom>
        <a:noFill/>
        <a:ln>
          <a:noFill/>
        </a:ln>
      </xdr:spPr>
    </xdr:pic>
    <xdr:clientData/>
  </xdr:oneCellAnchor>
  <xdr:oneCellAnchor>
    <xdr:from>
      <xdr:col>1</xdr:col>
      <xdr:colOff>0</xdr:colOff>
      <xdr:row>55</xdr:row>
      <xdr:rowOff>0</xdr:rowOff>
    </xdr:from>
    <xdr:ext cx="2520000" cy="1800000"/>
    <xdr:pic>
      <xdr:nvPicPr>
        <xdr:cNvPr id="16" name="Picture 15" descr="M:\Housing-Services\Property Services\Project Files\Current Projects\Commercial Projects\BDC.4213 ~ Town Hall - Roof Light Over Museum\9.00 Photos\DSC06403.jpg">
          <a:extLst>
            <a:ext uri="{FF2B5EF4-FFF2-40B4-BE49-F238E27FC236}">
              <a16:creationId xmlns="" xmlns:a16="http://schemas.microsoft.com/office/drawing/2014/main" id="{DF4D7B13-861A-45AB-AF02-B205A7A637DC}"/>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5043" y="36815486"/>
          <a:ext cx="2520000" cy="1800000"/>
        </a:xfrm>
        <a:prstGeom prst="rect">
          <a:avLst/>
        </a:prstGeom>
        <a:noFill/>
        <a:ln>
          <a:noFill/>
        </a:ln>
      </xdr:spPr>
    </xdr:pic>
    <xdr:clientData/>
  </xdr:oneCellAnchor>
  <xdr:oneCellAnchor>
    <xdr:from>
      <xdr:col>1</xdr:col>
      <xdr:colOff>0</xdr:colOff>
      <xdr:row>56</xdr:row>
      <xdr:rowOff>0</xdr:rowOff>
    </xdr:from>
    <xdr:ext cx="2520000" cy="1800000"/>
    <xdr:pic>
      <xdr:nvPicPr>
        <xdr:cNvPr id="17" name="Picture 16" descr="M:\Housing-Services\Property Services\Project Files\Current Projects\Commercial Projects\BDC.4213 ~ Town Hall - Roof Light Over Museum\9.00 Photos\DSC06397.jpg">
          <a:extLst>
            <a:ext uri="{FF2B5EF4-FFF2-40B4-BE49-F238E27FC236}">
              <a16:creationId xmlns="" xmlns:a16="http://schemas.microsoft.com/office/drawing/2014/main" id="{8815B73B-33F9-4632-9128-E72A70D6DE04}"/>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15043" y="38682386"/>
          <a:ext cx="2520000" cy="1800000"/>
        </a:xfrm>
        <a:prstGeom prst="rect">
          <a:avLst/>
        </a:prstGeom>
        <a:noFill/>
        <a:ln>
          <a:noFill/>
        </a:ln>
      </xdr:spPr>
    </xdr:pic>
    <xdr:clientData/>
  </xdr:oneCellAnchor>
  <xdr:oneCellAnchor>
    <xdr:from>
      <xdr:col>1</xdr:col>
      <xdr:colOff>0</xdr:colOff>
      <xdr:row>64</xdr:row>
      <xdr:rowOff>0</xdr:rowOff>
    </xdr:from>
    <xdr:ext cx="2520000" cy="1800000"/>
    <xdr:pic>
      <xdr:nvPicPr>
        <xdr:cNvPr id="18" name="Picture 17" descr="M:\Housing-Services\Property Services\Project Files\Current Projects\Commercial Projects\BDC.4213 ~ Town Hall - Roof Light Over Museum\9.00 Photos\DSC06390.jpg">
          <a:extLst>
            <a:ext uri="{FF2B5EF4-FFF2-40B4-BE49-F238E27FC236}">
              <a16:creationId xmlns="" xmlns:a16="http://schemas.microsoft.com/office/drawing/2014/main" id="{736FB680-DF65-440D-9729-6C66C1117FB6}"/>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15043" y="46269729"/>
          <a:ext cx="2520000" cy="1800000"/>
        </a:xfrm>
        <a:prstGeom prst="rect">
          <a:avLst/>
        </a:prstGeom>
        <a:noFill/>
        <a:ln>
          <a:noFill/>
        </a:ln>
      </xdr:spPr>
    </xdr:pic>
    <xdr:clientData/>
  </xdr:oneCellAnchor>
  <xdr:oneCellAnchor>
    <xdr:from>
      <xdr:col>1</xdr:col>
      <xdr:colOff>0</xdr:colOff>
      <xdr:row>65</xdr:row>
      <xdr:rowOff>0</xdr:rowOff>
    </xdr:from>
    <xdr:ext cx="2520000" cy="1800000"/>
    <xdr:pic>
      <xdr:nvPicPr>
        <xdr:cNvPr id="19" name="Picture 18" descr="M:\Housing-Services\Property Services\Project Files\Current Projects\Commercial Projects\BDC.4213 ~ Town Hall - Roof Light Over Museum\9.00 Photos\DSC06399.jpg">
          <a:extLst>
            <a:ext uri="{FF2B5EF4-FFF2-40B4-BE49-F238E27FC236}">
              <a16:creationId xmlns="" xmlns:a16="http://schemas.microsoft.com/office/drawing/2014/main" id="{858F4AE9-6E74-48FA-91AE-85DE393B336B}"/>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5043" y="48136629"/>
          <a:ext cx="2520000" cy="1800000"/>
        </a:xfrm>
        <a:prstGeom prst="rect">
          <a:avLst/>
        </a:prstGeom>
        <a:noFill/>
        <a:ln>
          <a:noFill/>
        </a:ln>
      </xdr:spPr>
    </xdr:pic>
    <xdr:clientData/>
  </xdr:oneCellAnchor>
  <xdr:oneCellAnchor>
    <xdr:from>
      <xdr:col>1</xdr:col>
      <xdr:colOff>0</xdr:colOff>
      <xdr:row>66</xdr:row>
      <xdr:rowOff>0</xdr:rowOff>
    </xdr:from>
    <xdr:ext cx="1800000" cy="2520000"/>
    <xdr:pic>
      <xdr:nvPicPr>
        <xdr:cNvPr id="20" name="Picture 19" descr="M:\Housing-Services\Property Services\Project Files\Current Projects\Commercial Projects\BDC.4213 ~ Town Hall - Roof Light Over Museum\9.00 Photos\DSC06394.jpg">
          <a:extLst>
            <a:ext uri="{FF2B5EF4-FFF2-40B4-BE49-F238E27FC236}">
              <a16:creationId xmlns="" xmlns:a16="http://schemas.microsoft.com/office/drawing/2014/main" id="{6F6E30E5-9AC4-4168-A0CB-E82E05EBAA1B}"/>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5043" y="50003529"/>
          <a:ext cx="1800000" cy="2520000"/>
        </a:xfrm>
        <a:prstGeom prst="rect">
          <a:avLst/>
        </a:prstGeom>
        <a:noFill/>
        <a:ln>
          <a:noFill/>
        </a:ln>
      </xdr:spPr>
    </xdr:pic>
    <xdr:clientData/>
  </xdr:oneCellAnchor>
  <xdr:oneCellAnchor>
    <xdr:from>
      <xdr:col>1</xdr:col>
      <xdr:colOff>0</xdr:colOff>
      <xdr:row>40</xdr:row>
      <xdr:rowOff>0</xdr:rowOff>
    </xdr:from>
    <xdr:ext cx="2520000" cy="1800000"/>
    <xdr:pic>
      <xdr:nvPicPr>
        <xdr:cNvPr id="21" name="Picture 20" descr="M:\Housing-Services\Property Services\Project Files\Current Projects\Commercial Projects\BDC.4213 ~ Town Hall - Roof Light Over Museum\9.00 Photos\DSC06401.jpg">
          <a:extLst>
            <a:ext uri="{FF2B5EF4-FFF2-40B4-BE49-F238E27FC236}">
              <a16:creationId xmlns="" xmlns:a16="http://schemas.microsoft.com/office/drawing/2014/main" id="{68418C7A-C237-4B16-BCD2-A79F120715BC}"/>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15043" y="24019329"/>
          <a:ext cx="2520000" cy="1800000"/>
        </a:xfrm>
        <a:prstGeom prst="rect">
          <a:avLst/>
        </a:prstGeom>
        <a:noFill/>
        <a:ln>
          <a:noFill/>
        </a:ln>
      </xdr:spPr>
    </xdr:pic>
    <xdr:clientData/>
  </xdr:oneCellAnchor>
  <xdr:oneCellAnchor>
    <xdr:from>
      <xdr:col>0</xdr:col>
      <xdr:colOff>583513</xdr:colOff>
      <xdr:row>86</xdr:row>
      <xdr:rowOff>0</xdr:rowOff>
    </xdr:from>
    <xdr:ext cx="4582297" cy="1870676"/>
    <xdr:pic>
      <xdr:nvPicPr>
        <xdr:cNvPr id="22" name="Picture 21" descr="M:\Housing-Services\Property Services\Project Files\Current Projects\Commercial Projects\BDC.4213 ~ Town Hall - Roof Light Over Museum\9.00 Photos\DSC06384.jpg">
          <a:extLst>
            <a:ext uri="{FF2B5EF4-FFF2-40B4-BE49-F238E27FC236}">
              <a16:creationId xmlns="" xmlns:a16="http://schemas.microsoft.com/office/drawing/2014/main" id="{2E75FFFD-6665-4ED7-B994-2D0BB3B30A5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83513" y="60481029"/>
          <a:ext cx="4582297" cy="1870676"/>
        </a:xfrm>
        <a:prstGeom prst="rect">
          <a:avLst/>
        </a:prstGeom>
        <a:noFill/>
        <a:ln>
          <a:noFill/>
        </a:ln>
      </xdr:spPr>
    </xdr:pic>
    <xdr:clientData/>
  </xdr:oneCellAnchor>
  <xdr:oneCellAnchor>
    <xdr:from>
      <xdr:col>1</xdr:col>
      <xdr:colOff>0</xdr:colOff>
      <xdr:row>57</xdr:row>
      <xdr:rowOff>0</xdr:rowOff>
    </xdr:from>
    <xdr:ext cx="2520000" cy="1800000"/>
    <xdr:pic>
      <xdr:nvPicPr>
        <xdr:cNvPr id="23" name="Picture 22" descr="M:\Housing-Services\Property Services\Project Files\Current Projects\Commercial Projects\BDC.4213 ~ Town Hall - Roof Light Over Museum\9.00 Photos\DSC06398.jpg">
          <a:extLst>
            <a:ext uri="{FF2B5EF4-FFF2-40B4-BE49-F238E27FC236}">
              <a16:creationId xmlns="" xmlns:a16="http://schemas.microsoft.com/office/drawing/2014/main" id="{6EE9D2A3-ACF9-4CD6-8A7E-4A42F6343F9F}"/>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15043" y="40549286"/>
          <a:ext cx="2520000" cy="1800000"/>
        </a:xfrm>
        <a:prstGeom prst="rect">
          <a:avLst/>
        </a:prstGeom>
        <a:noFill/>
        <a:ln>
          <a:noFill/>
        </a:ln>
      </xdr:spPr>
    </xdr:pic>
    <xdr:clientData/>
  </xdr:oneCellAnchor>
  <xdr:oneCellAnchor>
    <xdr:from>
      <xdr:col>1</xdr:col>
      <xdr:colOff>0</xdr:colOff>
      <xdr:row>58</xdr:row>
      <xdr:rowOff>0</xdr:rowOff>
    </xdr:from>
    <xdr:ext cx="2520000" cy="1800000"/>
    <xdr:pic>
      <xdr:nvPicPr>
        <xdr:cNvPr id="24" name="Picture 23" descr="M:\Housing-Services\Property Services\Project Files\Current Projects\Commercial Projects\BDC.4213 ~ Town Hall - Roof Light Over Museum\9.00 Photos\DSC06400.jpg">
          <a:extLst>
            <a:ext uri="{FF2B5EF4-FFF2-40B4-BE49-F238E27FC236}">
              <a16:creationId xmlns="" xmlns:a16="http://schemas.microsoft.com/office/drawing/2014/main" id="{33077701-546C-4FA8-8B2A-CA66D7D02582}"/>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15043" y="42416186"/>
          <a:ext cx="2520000" cy="1800000"/>
        </a:xfrm>
        <a:prstGeom prst="rect">
          <a:avLst/>
        </a:prstGeom>
        <a:noFill/>
        <a:ln>
          <a:noFill/>
        </a:ln>
      </xdr:spPr>
    </xdr:pic>
    <xdr:clientData/>
  </xdr:oneCellAnchor>
  <xdr:oneCellAnchor>
    <xdr:from>
      <xdr:col>1</xdr:col>
      <xdr:colOff>25742</xdr:colOff>
      <xdr:row>87</xdr:row>
      <xdr:rowOff>248850</xdr:rowOff>
    </xdr:from>
    <xdr:ext cx="2291149" cy="1879258"/>
    <xdr:pic>
      <xdr:nvPicPr>
        <xdr:cNvPr id="25" name="Picture 24" descr="M:\Housing-Services\Property Services\Project Files\Current Projects\Commercial Projects\BDC.4213 ~ Town Hall - Roof Light Over Museum\9.00 Photos\DSC06379.jpg">
          <a:extLst>
            <a:ext uri="{FF2B5EF4-FFF2-40B4-BE49-F238E27FC236}">
              <a16:creationId xmlns="" xmlns:a16="http://schemas.microsoft.com/office/drawing/2014/main" id="{9F416410-664D-4635-A39E-CF2B465D2847}"/>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40785" y="62591337"/>
          <a:ext cx="2291149" cy="1879258"/>
        </a:xfrm>
        <a:prstGeom prst="rect">
          <a:avLst/>
        </a:prstGeom>
        <a:noFill/>
        <a:ln>
          <a:noFill/>
        </a:ln>
      </xdr:spPr>
    </xdr:pic>
    <xdr:clientData/>
  </xdr:oneCellAnchor>
  <xdr:oneCellAnchor>
    <xdr:from>
      <xdr:col>0</xdr:col>
      <xdr:colOff>583513</xdr:colOff>
      <xdr:row>90</xdr:row>
      <xdr:rowOff>0</xdr:rowOff>
    </xdr:from>
    <xdr:ext cx="4565135" cy="1870676"/>
    <xdr:pic>
      <xdr:nvPicPr>
        <xdr:cNvPr id="26" name="Picture 25" descr="M:\Housing-Services\Property Services\Project Files\Current Projects\Commercial Projects\BDC.4213 ~ Town Hall - Roof Light Over Museum\9.00 Photos\DSC06383.jpg">
          <a:extLst>
            <a:ext uri="{FF2B5EF4-FFF2-40B4-BE49-F238E27FC236}">
              <a16:creationId xmlns="" xmlns:a16="http://schemas.microsoft.com/office/drawing/2014/main" id="{1E966614-6C0D-45A1-980E-3DBCEFE5FAFB}"/>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3513" y="64628486"/>
          <a:ext cx="4565135" cy="1870676"/>
        </a:xfrm>
        <a:prstGeom prst="rect">
          <a:avLst/>
        </a:prstGeom>
        <a:noFill/>
        <a:ln>
          <a:noFill/>
        </a:ln>
      </xdr:spPr>
    </xdr:pic>
    <xdr:clientData/>
  </xdr:oneCellAnchor>
  <xdr:oneCellAnchor>
    <xdr:from>
      <xdr:col>1</xdr:col>
      <xdr:colOff>17162</xdr:colOff>
      <xdr:row>91</xdr:row>
      <xdr:rowOff>171624</xdr:rowOff>
    </xdr:from>
    <xdr:ext cx="2488513" cy="2385540"/>
    <xdr:pic>
      <xdr:nvPicPr>
        <xdr:cNvPr id="27" name="Picture 26" descr="M:\Housing-Services\Property Services\Project Files\Current Projects\Commercial Projects\BDC.4213 ~ Town Hall - Roof Light Over Museum\9.00 Photos\DSC06385.jpg">
          <a:extLst>
            <a:ext uri="{FF2B5EF4-FFF2-40B4-BE49-F238E27FC236}">
              <a16:creationId xmlns="" xmlns:a16="http://schemas.microsoft.com/office/drawing/2014/main" id="{5D3FBB02-CD78-4C0D-AF71-908C4EF5D24F}"/>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632205" y="66667010"/>
          <a:ext cx="2488513" cy="2385540"/>
        </a:xfrm>
        <a:prstGeom prst="rect">
          <a:avLst/>
        </a:prstGeom>
        <a:noFill/>
        <a:ln>
          <a:noFill/>
        </a:ln>
      </xdr:spPr>
    </xdr:pic>
    <xdr:clientData/>
  </xdr:oneCellAnchor>
  <xdr:oneCellAnchor>
    <xdr:from>
      <xdr:col>1</xdr:col>
      <xdr:colOff>0</xdr:colOff>
      <xdr:row>93</xdr:row>
      <xdr:rowOff>0</xdr:rowOff>
    </xdr:from>
    <xdr:ext cx="2520000" cy="1800000"/>
    <xdr:pic>
      <xdr:nvPicPr>
        <xdr:cNvPr id="28" name="Picture 27" descr="M:\Housing-Services\Property Services\Project Files\Current Projects\Commercial Projects\BDC.4213 ~ Town Hall - Roof Light Over Museum\9.00 Photos\DSC06378.jpg">
          <a:extLst>
            <a:ext uri="{FF2B5EF4-FFF2-40B4-BE49-F238E27FC236}">
              <a16:creationId xmlns="" xmlns:a16="http://schemas.microsoft.com/office/drawing/2014/main" id="{A89739F2-5D4B-4116-9AAD-1F367BBE278C}"/>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615043" y="69254914"/>
          <a:ext cx="2520000" cy="1800000"/>
        </a:xfrm>
        <a:prstGeom prst="rect">
          <a:avLst/>
        </a:prstGeom>
        <a:noFill/>
        <a:ln>
          <a:noFill/>
        </a:ln>
      </xdr:spPr>
    </xdr:pic>
    <xdr:clientData/>
  </xdr:oneCellAnchor>
  <xdr:oneCellAnchor>
    <xdr:from>
      <xdr:col>1</xdr:col>
      <xdr:colOff>0</xdr:colOff>
      <xdr:row>94</xdr:row>
      <xdr:rowOff>0</xdr:rowOff>
    </xdr:from>
    <xdr:ext cx="2520000" cy="1800000"/>
    <xdr:pic>
      <xdr:nvPicPr>
        <xdr:cNvPr id="29" name="Picture 28" descr="M:\Housing-Services\Property Services\Project Files\Current Projects\Commercial Projects\BDC.4213 ~ Town Hall - Roof Light Over Museum\9.00 Photos\DSC06374.jpg">
          <a:extLst>
            <a:ext uri="{FF2B5EF4-FFF2-40B4-BE49-F238E27FC236}">
              <a16:creationId xmlns="" xmlns:a16="http://schemas.microsoft.com/office/drawing/2014/main" id="{E7BCA878-C1C2-427D-9FB7-E7E87B91F142}"/>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15043" y="71132700"/>
          <a:ext cx="2520000" cy="1800000"/>
        </a:xfrm>
        <a:prstGeom prst="rect">
          <a:avLst/>
        </a:prstGeom>
        <a:noFill/>
        <a:ln>
          <a:noFill/>
        </a:ln>
      </xdr:spPr>
    </xdr:pic>
    <xdr:clientData/>
  </xdr:oneCellAnchor>
  <xdr:oneCellAnchor>
    <xdr:from>
      <xdr:col>1</xdr:col>
      <xdr:colOff>0</xdr:colOff>
      <xdr:row>95</xdr:row>
      <xdr:rowOff>0</xdr:rowOff>
    </xdr:from>
    <xdr:ext cx="2520000" cy="1800000"/>
    <xdr:pic>
      <xdr:nvPicPr>
        <xdr:cNvPr id="30" name="Picture 29" descr="M:\Housing-Services\Property Services\Project Files\Current Projects\Commercial Projects\BDC.4213 ~ Town Hall - Roof Light Over Museum\9.00 Photos\DSC06372.jpg">
          <a:extLst>
            <a:ext uri="{FF2B5EF4-FFF2-40B4-BE49-F238E27FC236}">
              <a16:creationId xmlns="" xmlns:a16="http://schemas.microsoft.com/office/drawing/2014/main" id="{E39EBE06-1CBE-438E-B087-CE69C87783DA}"/>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15043" y="73005043"/>
          <a:ext cx="2520000" cy="1800000"/>
        </a:xfrm>
        <a:prstGeom prst="rect">
          <a:avLst/>
        </a:prstGeom>
        <a:noFill/>
        <a:ln>
          <a:noFill/>
        </a:ln>
      </xdr:spPr>
    </xdr:pic>
    <xdr:clientData/>
  </xdr:oneCellAnchor>
  <xdr:oneCellAnchor>
    <xdr:from>
      <xdr:col>0</xdr:col>
      <xdr:colOff>583513</xdr:colOff>
      <xdr:row>102</xdr:row>
      <xdr:rowOff>248850</xdr:rowOff>
    </xdr:from>
    <xdr:ext cx="4582297" cy="1862095"/>
    <xdr:pic>
      <xdr:nvPicPr>
        <xdr:cNvPr id="31" name="Picture 30" descr="M:\Housing-Services\Property Services\Project Files\Current Projects\Commercial Projects\BDC.4213 ~ Town Hall - Roof Light Over Museum\9.00 Photos\DSC06411.jpg">
          <a:extLst>
            <a:ext uri="{FF2B5EF4-FFF2-40B4-BE49-F238E27FC236}">
              <a16:creationId xmlns="" xmlns:a16="http://schemas.microsoft.com/office/drawing/2014/main" id="{E119BF4D-3CAB-4C9D-9E65-41B80A7280A6}"/>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83513" y="78974337"/>
          <a:ext cx="4582297" cy="1862095"/>
        </a:xfrm>
        <a:prstGeom prst="rect">
          <a:avLst/>
        </a:prstGeom>
        <a:noFill/>
        <a:ln>
          <a:noFill/>
        </a:ln>
      </xdr:spPr>
    </xdr:pic>
    <xdr:clientData/>
  </xdr:oneCellAnchor>
  <xdr:oneCellAnchor>
    <xdr:from>
      <xdr:col>0</xdr:col>
      <xdr:colOff>574932</xdr:colOff>
      <xdr:row>105</xdr:row>
      <xdr:rowOff>8580</xdr:rowOff>
    </xdr:from>
    <xdr:ext cx="4608041" cy="1862096"/>
    <xdr:pic>
      <xdr:nvPicPr>
        <xdr:cNvPr id="32" name="Picture 31" descr="M:\Housing-Services\Property Services\Project Files\Current Projects\Commercial Projects\BDC.4213 ~ Town Hall - Roof Light Over Museum\9.00 Photos\DSC06409.jpg">
          <a:extLst>
            <a:ext uri="{FF2B5EF4-FFF2-40B4-BE49-F238E27FC236}">
              <a16:creationId xmlns="" xmlns:a16="http://schemas.microsoft.com/office/drawing/2014/main" id="{EB4B20D9-FA9F-4525-A71F-A0BAECE8FC87}"/>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74932" y="81096266"/>
          <a:ext cx="4608041" cy="1862096"/>
        </a:xfrm>
        <a:prstGeom prst="rect">
          <a:avLst/>
        </a:prstGeom>
        <a:noFill/>
        <a:ln>
          <a:noFill/>
        </a:ln>
      </xdr:spPr>
    </xdr:pic>
    <xdr:clientData/>
  </xdr:oneCellAnchor>
  <xdr:oneCellAnchor>
    <xdr:from>
      <xdr:col>1</xdr:col>
      <xdr:colOff>0</xdr:colOff>
      <xdr:row>96</xdr:row>
      <xdr:rowOff>0</xdr:rowOff>
    </xdr:from>
    <xdr:ext cx="2520000" cy="1800000"/>
    <xdr:pic>
      <xdr:nvPicPr>
        <xdr:cNvPr id="33" name="Picture 32" descr="M:\Housing-Services\Property Services\Project Files\Current Projects\Commercial Projects\BDC.4213 ~ Town Hall - Roof Light Over Museum\9.00 Photos\DSC06391.jpg">
          <a:extLst>
            <a:ext uri="{FF2B5EF4-FFF2-40B4-BE49-F238E27FC236}">
              <a16:creationId xmlns="" xmlns:a16="http://schemas.microsoft.com/office/drawing/2014/main" id="{59FABB74-A627-4990-8E48-4AF4CC4A1D64}"/>
            </a:ext>
          </a:extLst>
        </xdr:cNvPr>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615043" y="74882829"/>
          <a:ext cx="2520000" cy="1800000"/>
        </a:xfrm>
        <a:prstGeom prst="rect">
          <a:avLst/>
        </a:prstGeom>
        <a:noFill/>
        <a:ln>
          <a:noFill/>
        </a:ln>
      </xdr:spPr>
    </xdr:pic>
    <xdr:clientData/>
  </xdr:oneCellAnchor>
  <xdr:oneCellAnchor>
    <xdr:from>
      <xdr:col>1</xdr:col>
      <xdr:colOff>0</xdr:colOff>
      <xdr:row>126</xdr:row>
      <xdr:rowOff>0</xdr:rowOff>
    </xdr:from>
    <xdr:ext cx="2520000" cy="1800000"/>
    <xdr:pic>
      <xdr:nvPicPr>
        <xdr:cNvPr id="34" name="Picture 33" descr="M:\Housing-Services\Property Services\Project Files\Current Projects\Commercial Projects\BDC.4213 ~ Town Hall - Roof Light Over Museum\9.00 Photos\DSC06371.jpg">
          <a:extLst>
            <a:ext uri="{FF2B5EF4-FFF2-40B4-BE49-F238E27FC236}">
              <a16:creationId xmlns="" xmlns:a16="http://schemas.microsoft.com/office/drawing/2014/main" id="{EDE18807-BAAE-4AF9-B65D-301F2BCD110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5043" y="91728471"/>
          <a:ext cx="2520000" cy="1800000"/>
        </a:xfrm>
        <a:prstGeom prst="rect">
          <a:avLst/>
        </a:prstGeom>
        <a:noFill/>
        <a:ln>
          <a:noFill/>
        </a:ln>
      </xdr:spPr>
    </xdr:pic>
    <xdr:clientData/>
  </xdr:oneCellAnchor>
  <xdr:oneCellAnchor>
    <xdr:from>
      <xdr:col>1</xdr:col>
      <xdr:colOff>0</xdr:colOff>
      <xdr:row>126</xdr:row>
      <xdr:rowOff>1867243</xdr:rowOff>
    </xdr:from>
    <xdr:ext cx="2520000" cy="1803433"/>
    <xdr:pic>
      <xdr:nvPicPr>
        <xdr:cNvPr id="35" name="Picture 34" descr="M:\Housing-Services\Property Services\Project Files\Current Projects\Commercial Projects\BDC.4213 ~ Town Hall - Roof Light Over Museum\9.00 Photos\DSC06374.jpg">
          <a:extLst>
            <a:ext uri="{FF2B5EF4-FFF2-40B4-BE49-F238E27FC236}">
              <a16:creationId xmlns="" xmlns:a16="http://schemas.microsoft.com/office/drawing/2014/main" id="{6683191A-64A6-4E54-9B65-4AF834B96E0A}"/>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615043" y="93595714"/>
          <a:ext cx="2520000" cy="1803433"/>
        </a:xfrm>
        <a:prstGeom prst="rect">
          <a:avLst/>
        </a:prstGeom>
        <a:noFill/>
        <a:ln>
          <a:noFill/>
        </a:ln>
      </xdr:spPr>
    </xdr:pic>
    <xdr:clientData/>
  </xdr:oneCellAnchor>
  <xdr:oneCellAnchor>
    <xdr:from>
      <xdr:col>1</xdr:col>
      <xdr:colOff>0</xdr:colOff>
      <xdr:row>128</xdr:row>
      <xdr:rowOff>0</xdr:rowOff>
    </xdr:from>
    <xdr:ext cx="2520000" cy="1800000"/>
    <xdr:pic>
      <xdr:nvPicPr>
        <xdr:cNvPr id="36" name="Picture 35" descr="M:\Housing-Services\Property Services\Project Files\Current Projects\Commercial Projects\BDC.4213 ~ Town Hall - Roof Light Over Museum\9.00 Photos\DSC06410.jpg">
          <a:extLst>
            <a:ext uri="{FF2B5EF4-FFF2-40B4-BE49-F238E27FC236}">
              <a16:creationId xmlns="" xmlns:a16="http://schemas.microsoft.com/office/drawing/2014/main" id="{0CA0A879-86AB-4453-8431-95689CB195D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15043" y="95462271"/>
          <a:ext cx="2520000" cy="1800000"/>
        </a:xfrm>
        <a:prstGeom prst="rect">
          <a:avLst/>
        </a:prstGeom>
        <a:noFill/>
        <a:ln>
          <a:noFill/>
        </a:ln>
      </xdr:spPr>
    </xdr:pic>
    <xdr:clientData/>
  </xdr:oneCellAnchor>
  <xdr:oneCellAnchor>
    <xdr:from>
      <xdr:col>1</xdr:col>
      <xdr:colOff>0</xdr:colOff>
      <xdr:row>129</xdr:row>
      <xdr:rowOff>0</xdr:rowOff>
    </xdr:from>
    <xdr:ext cx="2520000" cy="1800000"/>
    <xdr:pic>
      <xdr:nvPicPr>
        <xdr:cNvPr id="37" name="Picture 36" descr="M:\Housing-Services\Property Services\Project Files\Current Projects\Commercial Projects\BDC.4213 ~ Town Hall - Roof Light Over Museum\9.00 Photos\DSC06372.jpg">
          <a:extLst>
            <a:ext uri="{FF2B5EF4-FFF2-40B4-BE49-F238E27FC236}">
              <a16:creationId xmlns="" xmlns:a16="http://schemas.microsoft.com/office/drawing/2014/main" id="{DDFE92AD-A796-4A09-84C2-FA81DCEC99EE}"/>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15043" y="97329171"/>
          <a:ext cx="2520000" cy="1800000"/>
        </a:xfrm>
        <a:prstGeom prst="rect">
          <a:avLst/>
        </a:prstGeom>
        <a:noFill/>
        <a:ln>
          <a:noFill/>
        </a:ln>
      </xdr:spPr>
    </xdr:pic>
    <xdr:clientData/>
  </xdr:oneCellAnchor>
  <xdr:oneCellAnchor>
    <xdr:from>
      <xdr:col>1</xdr:col>
      <xdr:colOff>0</xdr:colOff>
      <xdr:row>130</xdr:row>
      <xdr:rowOff>0</xdr:rowOff>
    </xdr:from>
    <xdr:ext cx="2520000" cy="1800000"/>
    <xdr:pic>
      <xdr:nvPicPr>
        <xdr:cNvPr id="38" name="Picture 37" descr="M:\Housing-Services\Property Services\Project Files\Current Projects\Commercial Projects\BDC.4213 ~ Town Hall - Roof Light Over Museum\9.00 Photos\DSC06373.jpg">
          <a:extLst>
            <a:ext uri="{FF2B5EF4-FFF2-40B4-BE49-F238E27FC236}">
              <a16:creationId xmlns="" xmlns:a16="http://schemas.microsoft.com/office/drawing/2014/main" id="{24C0A15A-97CA-470C-9EF6-14CBCFA316EE}"/>
            </a:ext>
          </a:extLst>
        </xdr:cNvPr>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615043" y="99196071"/>
          <a:ext cx="2520000" cy="1800000"/>
        </a:xfrm>
        <a:prstGeom prst="rect">
          <a:avLst/>
        </a:prstGeom>
        <a:noFill/>
        <a:ln>
          <a:noFill/>
        </a:ln>
      </xdr:spPr>
    </xdr:pic>
    <xdr:clientData/>
  </xdr:oneCellAnchor>
  <xdr:twoCellAnchor>
    <xdr:from>
      <xdr:col>1</xdr:col>
      <xdr:colOff>0</xdr:colOff>
      <xdr:row>329</xdr:row>
      <xdr:rowOff>0</xdr:rowOff>
    </xdr:from>
    <xdr:to>
      <xdr:col>1</xdr:col>
      <xdr:colOff>5257800</xdr:colOff>
      <xdr:row>329</xdr:row>
      <xdr:rowOff>2339340</xdr:rowOff>
    </xdr:to>
    <xdr:pic>
      <xdr:nvPicPr>
        <xdr:cNvPr id="39" name="Picture 38">
          <a:extLst>
            <a:ext uri="{FF2B5EF4-FFF2-40B4-BE49-F238E27FC236}">
              <a16:creationId xmlns="" xmlns:a16="http://schemas.microsoft.com/office/drawing/2014/main" id="{C5289504-840C-4660-A7AA-D03AB30D6DAE}"/>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15043" y="187985400"/>
          <a:ext cx="4838700" cy="25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atleafps0001\users\Documents%20and%20Settings\JAskew\Local%20Settings\Temporary%20Internet%20Files\OLK26A\timecost%20certainty%20PROJECT%20BUSINESS%20PLAN%20LONG%20VERSION%2028%2012%2005%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amp; sign off page"/>
      <sheetName val="contents"/>
      <sheetName val="1.0 introduction "/>
      <sheetName val="2.0 executive summary"/>
      <sheetName val="3.0 pre-construction"/>
      <sheetName val="4.0 construction"/>
      <sheetName val="5.0 commercial"/>
      <sheetName val="6.0 contract admin &amp; Reporting"/>
      <sheetName val="7.0 miscellaneous"/>
      <sheetName val="8.0 appendice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Faithful+Gould">
      <a:dk1>
        <a:srgbClr val="06131C"/>
      </a:dk1>
      <a:lt1>
        <a:srgbClr val="FFFFFF"/>
      </a:lt1>
      <a:dk2>
        <a:srgbClr val="384A58"/>
      </a:dk2>
      <a:lt2>
        <a:srgbClr val="0BCCF5"/>
      </a:lt2>
      <a:accent1>
        <a:srgbClr val="0E94D3"/>
      </a:accent1>
      <a:accent2>
        <a:srgbClr val="BED138"/>
      </a:accent2>
      <a:accent3>
        <a:srgbClr val="384A58"/>
      </a:accent3>
      <a:accent4>
        <a:srgbClr val="50BBB8"/>
      </a:accent4>
      <a:accent5>
        <a:srgbClr val="FAB608"/>
      </a:accent5>
      <a:accent6>
        <a:srgbClr val="7D868C"/>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9"/>
  <sheetViews>
    <sheetView showGridLines="0" tabSelected="1" view="pageBreakPreview" zoomScale="115" zoomScaleNormal="75" zoomScaleSheetLayoutView="115" workbookViewId="0">
      <selection activeCell="J31" sqref="J31"/>
    </sheetView>
  </sheetViews>
  <sheetFormatPr defaultColWidth="11.28515625" defaultRowHeight="15.75"/>
  <cols>
    <col min="1" max="1" width="3.85546875" style="8" customWidth="1"/>
    <col min="2" max="2" width="28.85546875" style="8" customWidth="1"/>
    <col min="3" max="3" width="9.7109375" style="9" customWidth="1"/>
    <col min="4" max="4" width="33.28515625" style="8" customWidth="1"/>
    <col min="5" max="5" width="2.7109375" style="9" customWidth="1"/>
    <col min="6" max="6" width="9.5703125" style="8" customWidth="1"/>
    <col min="7" max="7" width="10.28515625" style="8" customWidth="1"/>
    <col min="8" max="16384" width="11.28515625" style="8"/>
  </cols>
  <sheetData>
    <row r="1" spans="1:9" s="1" customFormat="1" ht="12.75" customHeight="1">
      <c r="A1" s="30" t="s">
        <v>399</v>
      </c>
      <c r="B1" s="31"/>
      <c r="C1" s="32"/>
      <c r="D1" s="33"/>
      <c r="E1" s="21"/>
    </row>
    <row r="2" spans="1:9" s="1" customFormat="1" ht="12.75" customHeight="1">
      <c r="A2" s="34" t="s">
        <v>400</v>
      </c>
      <c r="B2" s="35"/>
      <c r="C2" s="17"/>
      <c r="D2" s="36"/>
      <c r="E2" s="21"/>
    </row>
    <row r="3" spans="1:9" s="3" customFormat="1" ht="12.75" customHeight="1">
      <c r="A3" s="34" t="s">
        <v>437</v>
      </c>
      <c r="B3" s="2"/>
      <c r="C3" s="17"/>
      <c r="D3" s="37"/>
      <c r="E3" s="21"/>
      <c r="G3" s="1"/>
    </row>
    <row r="4" spans="1:9" s="3" customFormat="1" ht="12.75" customHeight="1">
      <c r="A4" s="130"/>
      <c r="B4" s="131"/>
      <c r="C4" s="19"/>
      <c r="D4" s="37"/>
      <c r="E4" s="21"/>
      <c r="G4" s="1"/>
    </row>
    <row r="5" spans="1:9" s="3" customFormat="1" ht="3.75" customHeight="1">
      <c r="A5" s="38"/>
      <c r="B5" s="18"/>
      <c r="C5" s="18"/>
      <c r="D5" s="37"/>
      <c r="E5" s="2"/>
      <c r="G5" s="1"/>
    </row>
    <row r="6" spans="1:9" s="3" customFormat="1" ht="7.5" customHeight="1">
      <c r="A6" s="39"/>
      <c r="B6" s="2"/>
      <c r="C6" s="2"/>
      <c r="D6" s="40"/>
      <c r="E6" s="2"/>
    </row>
    <row r="7" spans="1:9" s="5" customFormat="1" ht="12.75" customHeight="1">
      <c r="A7" s="41" t="s">
        <v>435</v>
      </c>
      <c r="B7" s="4"/>
      <c r="D7" s="42"/>
    </row>
    <row r="8" spans="1:9" s="15" customFormat="1" ht="7.5" customHeight="1">
      <c r="A8" s="43"/>
      <c r="B8" s="44"/>
      <c r="C8" s="45"/>
      <c r="D8" s="46"/>
      <c r="E8" s="16"/>
    </row>
    <row r="9" spans="1:9" s="6" customFormat="1" ht="15" customHeight="1">
      <c r="A9" s="135" t="s">
        <v>1</v>
      </c>
      <c r="B9" s="143" t="s">
        <v>0</v>
      </c>
      <c r="C9" s="136" t="s">
        <v>436</v>
      </c>
      <c r="D9" s="137" t="s">
        <v>5</v>
      </c>
      <c r="E9" s="22"/>
      <c r="F9" s="133"/>
      <c r="G9" s="132"/>
      <c r="H9" s="132"/>
      <c r="I9" s="7"/>
    </row>
    <row r="10" spans="1:9" s="6" customFormat="1" ht="15" customHeight="1">
      <c r="A10" s="138"/>
      <c r="B10" s="144"/>
      <c r="C10" s="139"/>
      <c r="D10" s="140"/>
      <c r="E10" s="22"/>
      <c r="F10" s="134"/>
      <c r="G10" s="132"/>
      <c r="H10" s="132"/>
      <c r="I10" s="7"/>
    </row>
    <row r="11" spans="1:9" s="6" customFormat="1" ht="15" customHeight="1">
      <c r="A11" s="141"/>
      <c r="B11" s="145"/>
      <c r="C11" s="141"/>
      <c r="D11" s="142"/>
      <c r="E11" s="23"/>
      <c r="F11" s="134"/>
      <c r="G11" s="132"/>
      <c r="H11" s="132"/>
      <c r="I11" s="7"/>
    </row>
    <row r="12" spans="1:9" s="14" customFormat="1" ht="6" customHeight="1">
      <c r="A12" s="47"/>
      <c r="B12" s="51"/>
      <c r="C12" s="29"/>
      <c r="D12" s="48"/>
      <c r="E12" s="24"/>
      <c r="F12" s="26"/>
      <c r="G12" s="26"/>
      <c r="H12" s="20"/>
      <c r="I12" s="26"/>
    </row>
    <row r="13" spans="1:9" s="13" customFormat="1" ht="4.5" customHeight="1">
      <c r="A13" s="54"/>
      <c r="B13" s="52"/>
      <c r="C13" s="59"/>
      <c r="D13" s="50"/>
      <c r="E13" s="20"/>
      <c r="F13" s="49"/>
      <c r="G13" s="49"/>
      <c r="H13" s="20"/>
      <c r="I13" s="27"/>
    </row>
    <row r="14" spans="1:9" s="13" customFormat="1" ht="5.0999999999999996" customHeight="1">
      <c r="A14" s="54"/>
      <c r="B14" s="52"/>
      <c r="C14" s="59"/>
      <c r="D14" s="50"/>
      <c r="E14" s="20"/>
      <c r="F14" s="49"/>
      <c r="G14" s="49"/>
      <c r="H14" s="20"/>
      <c r="I14" s="27"/>
    </row>
    <row r="15" spans="1:9" s="13" customFormat="1" ht="15" customHeight="1">
      <c r="A15" s="54">
        <v>1</v>
      </c>
      <c r="B15" s="52" t="s">
        <v>8</v>
      </c>
      <c r="C15" s="59">
        <f>'External Works'!F305</f>
        <v>10000</v>
      </c>
      <c r="D15" s="50"/>
      <c r="E15" s="20"/>
      <c r="F15" s="49"/>
      <c r="G15" s="49"/>
      <c r="H15" s="20"/>
      <c r="I15" s="27"/>
    </row>
    <row r="16" spans="1:9" s="13" customFormat="1" ht="5.0999999999999996" customHeight="1">
      <c r="A16" s="54"/>
      <c r="B16" s="52"/>
      <c r="C16" s="59"/>
      <c r="D16" s="50"/>
      <c r="E16" s="20"/>
      <c r="F16" s="49"/>
      <c r="G16" s="49"/>
      <c r="H16" s="20"/>
      <c r="I16" s="27"/>
    </row>
    <row r="17" spans="1:9" s="13" customFormat="1" ht="15" customHeight="1">
      <c r="A17" s="54"/>
      <c r="B17" s="52"/>
      <c r="C17" s="59"/>
      <c r="D17" s="50"/>
      <c r="E17" s="20"/>
      <c r="F17" s="49"/>
      <c r="G17" s="49"/>
      <c r="H17" s="20"/>
      <c r="I17" s="27"/>
    </row>
    <row r="18" spans="1:9" s="13" customFormat="1" ht="15" customHeight="1">
      <c r="A18" s="55"/>
      <c r="B18" s="56" t="s">
        <v>7</v>
      </c>
      <c r="C18" s="61">
        <f>SUM(C13:C13)</f>
        <v>0</v>
      </c>
      <c r="D18" s="57"/>
      <c r="E18" s="20"/>
      <c r="F18" s="49"/>
      <c r="G18" s="49"/>
      <c r="H18" s="20"/>
      <c r="I18" s="27"/>
    </row>
    <row r="19" spans="1:9" s="13" customFormat="1" ht="6" customHeight="1">
      <c r="A19" s="58"/>
      <c r="B19" s="52"/>
      <c r="C19" s="59"/>
      <c r="D19" s="50"/>
      <c r="E19" s="20"/>
      <c r="F19" s="49"/>
      <c r="G19" s="20"/>
      <c r="H19" s="20"/>
      <c r="I19" s="27"/>
    </row>
    <row r="20" spans="1:9" s="13" customFormat="1" ht="11.25">
      <c r="A20" s="58">
        <v>3</v>
      </c>
      <c r="B20" s="52" t="s">
        <v>438</v>
      </c>
      <c r="C20" s="59"/>
      <c r="D20" s="50"/>
      <c r="E20" s="20"/>
      <c r="F20" s="49"/>
      <c r="G20" s="49"/>
      <c r="H20" s="20"/>
      <c r="I20" s="27"/>
    </row>
    <row r="21" spans="1:9" s="13" customFormat="1" ht="6" customHeight="1">
      <c r="A21" s="58"/>
      <c r="B21" s="52"/>
      <c r="C21" s="59"/>
      <c r="D21" s="50"/>
      <c r="E21" s="20"/>
      <c r="F21" s="49"/>
      <c r="G21" s="20"/>
      <c r="H21" s="20"/>
      <c r="I21" s="27"/>
    </row>
    <row r="22" spans="1:9" s="13" customFormat="1" ht="19.149999999999999" customHeight="1">
      <c r="A22" s="58"/>
      <c r="B22" s="52"/>
      <c r="C22" s="59"/>
      <c r="D22" s="50"/>
      <c r="E22" s="20"/>
      <c r="F22" s="49"/>
      <c r="G22" s="49"/>
      <c r="H22" s="20"/>
      <c r="I22" s="27"/>
    </row>
    <row r="23" spans="1:9" s="13" customFormat="1" ht="6" customHeight="1">
      <c r="A23" s="54"/>
      <c r="B23" s="53"/>
      <c r="C23" s="59"/>
      <c r="D23" s="50"/>
      <c r="E23" s="20"/>
      <c r="F23" s="49"/>
      <c r="G23" s="20"/>
      <c r="H23" s="20"/>
      <c r="I23" s="27"/>
    </row>
    <row r="24" spans="1:9" s="13" customFormat="1" ht="15" customHeight="1">
      <c r="A24" s="55"/>
      <c r="B24" s="56" t="s">
        <v>9</v>
      </c>
      <c r="C24" s="60">
        <f>SUM(C18:C23)</f>
        <v>0</v>
      </c>
      <c r="D24" s="57"/>
      <c r="E24" s="20"/>
      <c r="F24" s="49"/>
      <c r="G24" s="49"/>
      <c r="H24" s="20"/>
      <c r="I24" s="27"/>
    </row>
    <row r="25" spans="1:9" s="13" customFormat="1" ht="6" customHeight="1">
      <c r="A25" s="126"/>
      <c r="B25" s="127"/>
      <c r="C25" s="128"/>
      <c r="D25" s="129"/>
      <c r="E25" s="20"/>
      <c r="F25" s="49"/>
      <c r="G25" s="20"/>
      <c r="H25" s="20"/>
      <c r="I25" s="27"/>
    </row>
    <row r="26" spans="1:9" s="10" customFormat="1" ht="12.75">
      <c r="B26" s="12"/>
      <c r="C26" s="11"/>
      <c r="E26" s="25"/>
      <c r="F26" s="28"/>
      <c r="G26" s="28"/>
      <c r="H26" s="20"/>
      <c r="I26" s="28"/>
    </row>
    <row r="27" spans="1:9" s="10" customFormat="1" ht="12.75">
      <c r="C27" s="11"/>
      <c r="E27" s="25"/>
      <c r="F27" s="28"/>
      <c r="G27" s="28"/>
      <c r="H27" s="28"/>
      <c r="I27" s="28"/>
    </row>
    <row r="28" spans="1:9" s="10" customFormat="1" ht="12.75">
      <c r="B28" s="14"/>
      <c r="C28" s="11"/>
      <c r="E28" s="11"/>
      <c r="H28" s="28"/>
    </row>
    <row r="29" spans="1:9">
      <c r="B29" s="14"/>
      <c r="H29" s="10"/>
    </row>
    <row r="30" spans="1:9">
      <c r="B30" s="14"/>
    </row>
    <row r="31" spans="1:9">
      <c r="B31" s="14"/>
    </row>
    <row r="32" spans="1:9">
      <c r="B32" s="14"/>
    </row>
    <row r="33" spans="2:2">
      <c r="B33" s="14"/>
    </row>
    <row r="34" spans="2:2">
      <c r="B34" s="14"/>
    </row>
    <row r="35" spans="2:2">
      <c r="B35" s="14"/>
    </row>
    <row r="89" spans="3:3">
      <c r="C89" s="9" t="e">
        <f>#REF!*#REF!</f>
        <v>#REF!</v>
      </c>
    </row>
  </sheetData>
  <mergeCells count="8">
    <mergeCell ref="A4:B4"/>
    <mergeCell ref="C9:C11"/>
    <mergeCell ref="A9:A11"/>
    <mergeCell ref="B9:B11"/>
    <mergeCell ref="H9:H11"/>
    <mergeCell ref="D9:D11"/>
    <mergeCell ref="F9:F11"/>
    <mergeCell ref="G9:G11"/>
  </mergeCells>
  <dataValidations disablePrompts="1" count="1">
    <dataValidation type="list" allowBlank="1" showInputMessage="1" showErrorMessage="1" sqref="E12:E25">
      <formula1>#REF!</formula1>
    </dataValidation>
  </dataValidations>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oddFooter>&amp;C&amp;"Arial,Regular"&amp;10&amp;P&amp;R&amp;"Arial,Bold"&amp;10&amp;K0E94D3FGOULD.COM</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67"/>
  <sheetViews>
    <sheetView view="pageBreakPreview" zoomScaleNormal="100" zoomScaleSheetLayoutView="100" workbookViewId="0">
      <selection activeCell="C20" sqref="C20"/>
    </sheetView>
  </sheetViews>
  <sheetFormatPr defaultColWidth="9.140625" defaultRowHeight="11.25"/>
  <cols>
    <col min="1" max="1" width="6.28515625" style="66" bestFit="1" customWidth="1"/>
    <col min="2" max="2" width="68.28515625" style="66" customWidth="1"/>
    <col min="3" max="3" width="5" style="66" bestFit="1" customWidth="1"/>
    <col min="4" max="4" width="3.85546875" style="66" bestFit="1" customWidth="1"/>
    <col min="5" max="5" width="8.140625" style="66" bestFit="1" customWidth="1"/>
    <col min="6" max="6" width="13" style="66" customWidth="1"/>
    <col min="7" max="7" width="51.85546875" style="66" customWidth="1"/>
    <col min="8" max="16384" width="9.140625" style="66"/>
  </cols>
  <sheetData>
    <row r="1" spans="1:7" ht="20.100000000000001" customHeight="1">
      <c r="A1" s="62">
        <v>1</v>
      </c>
      <c r="B1" s="63" t="s">
        <v>31</v>
      </c>
      <c r="C1" s="64" t="s">
        <v>32</v>
      </c>
      <c r="D1" s="64" t="s">
        <v>2</v>
      </c>
      <c r="E1" s="64" t="s">
        <v>3</v>
      </c>
      <c r="F1" s="64" t="s">
        <v>33</v>
      </c>
      <c r="G1" s="65"/>
    </row>
    <row r="2" spans="1:7" ht="8.4499999999999993" customHeight="1">
      <c r="A2" s="62"/>
      <c r="B2" s="63"/>
      <c r="C2" s="63"/>
      <c r="D2" s="63"/>
      <c r="E2" s="67"/>
      <c r="F2" s="67"/>
      <c r="G2" s="65"/>
    </row>
    <row r="3" spans="1:7" ht="19.5" customHeight="1">
      <c r="A3" s="68"/>
      <c r="B3" s="69" t="s">
        <v>34</v>
      </c>
      <c r="C3" s="69"/>
      <c r="D3" s="69"/>
      <c r="E3" s="70"/>
      <c r="F3" s="70"/>
      <c r="G3" s="65"/>
    </row>
    <row r="4" spans="1:7" ht="22.5">
      <c r="A4" s="68"/>
      <c r="B4" s="69" t="s">
        <v>35</v>
      </c>
      <c r="C4" s="69"/>
      <c r="D4" s="69"/>
      <c r="E4" s="70"/>
      <c r="F4" s="70"/>
      <c r="G4" s="65"/>
    </row>
    <row r="5" spans="1:7" ht="24" customHeight="1">
      <c r="A5" s="71">
        <v>1.1000000000000001</v>
      </c>
      <c r="B5" s="65" t="s">
        <v>36</v>
      </c>
      <c r="C5" s="65">
        <v>1</v>
      </c>
      <c r="D5" s="65" t="s">
        <v>4</v>
      </c>
      <c r="E5" s="70"/>
      <c r="F5" s="70"/>
      <c r="G5" s="65"/>
    </row>
    <row r="6" spans="1:7" ht="11.45" customHeight="1">
      <c r="A6" s="71"/>
      <c r="E6" s="70"/>
      <c r="F6" s="70"/>
      <c r="G6" s="65"/>
    </row>
    <row r="7" spans="1:7" ht="18.75" customHeight="1">
      <c r="A7" s="71"/>
      <c r="B7" s="72" t="s">
        <v>37</v>
      </c>
      <c r="C7" s="72"/>
      <c r="D7" s="72"/>
      <c r="E7" s="70"/>
      <c r="F7" s="70"/>
      <c r="G7" s="65"/>
    </row>
    <row r="8" spans="1:7" ht="22.5">
      <c r="A8" s="71" t="s">
        <v>38</v>
      </c>
      <c r="B8" s="65" t="s">
        <v>39</v>
      </c>
      <c r="C8" s="65">
        <v>1</v>
      </c>
      <c r="D8" s="65" t="s">
        <v>4</v>
      </c>
      <c r="E8" s="70"/>
      <c r="F8" s="70"/>
      <c r="G8" s="65"/>
    </row>
    <row r="9" spans="1:7" ht="22.5">
      <c r="A9" s="71" t="s">
        <v>40</v>
      </c>
      <c r="B9" s="65" t="s">
        <v>41</v>
      </c>
      <c r="C9" s="65">
        <v>1</v>
      </c>
      <c r="D9" s="65" t="s">
        <v>4</v>
      </c>
      <c r="E9" s="70"/>
      <c r="F9" s="70"/>
      <c r="G9" s="65"/>
    </row>
    <row r="10" spans="1:7" ht="22.5">
      <c r="A10" s="71" t="s">
        <v>42</v>
      </c>
      <c r="B10" s="65" t="s">
        <v>43</v>
      </c>
      <c r="C10" s="65">
        <v>1</v>
      </c>
      <c r="D10" s="65" t="s">
        <v>4</v>
      </c>
      <c r="E10" s="70"/>
      <c r="F10" s="70"/>
      <c r="G10" s="65"/>
    </row>
    <row r="11" spans="1:7" ht="22.5">
      <c r="A11" s="71" t="s">
        <v>44</v>
      </c>
      <c r="B11" s="65" t="s">
        <v>45</v>
      </c>
      <c r="C11" s="65">
        <v>1</v>
      </c>
      <c r="D11" s="65" t="s">
        <v>4</v>
      </c>
      <c r="E11" s="70"/>
      <c r="F11" s="70"/>
      <c r="G11" s="65"/>
    </row>
    <row r="12" spans="1:7" ht="22.5">
      <c r="A12" s="71" t="s">
        <v>46</v>
      </c>
      <c r="B12" s="65" t="s">
        <v>402</v>
      </c>
      <c r="C12" s="65">
        <v>1</v>
      </c>
      <c r="D12" s="65" t="s">
        <v>4</v>
      </c>
      <c r="E12" s="70"/>
      <c r="F12" s="70"/>
      <c r="G12" s="65"/>
    </row>
    <row r="13" spans="1:7" ht="24" customHeight="1">
      <c r="A13" s="71"/>
      <c r="B13" s="65"/>
      <c r="C13" s="65"/>
      <c r="D13" s="65"/>
      <c r="E13" s="70"/>
      <c r="F13" s="70"/>
      <c r="G13" s="65"/>
    </row>
    <row r="14" spans="1:7" ht="13.5" customHeight="1">
      <c r="A14" s="71">
        <v>1.2</v>
      </c>
      <c r="B14" s="72" t="s">
        <v>47</v>
      </c>
      <c r="C14" s="72"/>
      <c r="D14" s="72"/>
      <c r="E14" s="70"/>
      <c r="F14" s="70"/>
      <c r="G14" s="65"/>
    </row>
    <row r="15" spans="1:7" ht="22.5">
      <c r="A15" s="71" t="s">
        <v>48</v>
      </c>
      <c r="B15" s="65" t="s">
        <v>49</v>
      </c>
      <c r="C15" s="65">
        <v>1</v>
      </c>
      <c r="D15" s="65" t="s">
        <v>4</v>
      </c>
      <c r="E15" s="70"/>
      <c r="F15" s="70"/>
      <c r="G15" s="65"/>
    </row>
    <row r="16" spans="1:7" ht="22.5">
      <c r="A16" s="71" t="s">
        <v>50</v>
      </c>
      <c r="B16" s="65" t="s">
        <v>51</v>
      </c>
      <c r="C16" s="65">
        <v>1</v>
      </c>
      <c r="D16" s="65" t="s">
        <v>4</v>
      </c>
      <c r="E16" s="70"/>
      <c r="F16" s="70"/>
      <c r="G16" s="65"/>
    </row>
    <row r="17" spans="1:7" ht="22.5">
      <c r="A17" s="71" t="s">
        <v>52</v>
      </c>
      <c r="B17" s="65" t="s">
        <v>53</v>
      </c>
      <c r="C17" s="65">
        <v>1</v>
      </c>
      <c r="D17" s="65" t="s">
        <v>4</v>
      </c>
      <c r="E17" s="70"/>
      <c r="F17" s="70"/>
      <c r="G17" s="65"/>
    </row>
    <row r="18" spans="1:7" ht="22.5">
      <c r="A18" s="71" t="s">
        <v>54</v>
      </c>
      <c r="B18" s="65" t="s">
        <v>55</v>
      </c>
      <c r="C18" s="65">
        <v>1</v>
      </c>
      <c r="D18" s="65" t="s">
        <v>4</v>
      </c>
      <c r="E18" s="70"/>
      <c r="F18" s="70">
        <f>C18*E18</f>
        <v>0</v>
      </c>
      <c r="G18" s="65"/>
    </row>
    <row r="19" spans="1:7" ht="33.75">
      <c r="A19" s="71" t="s">
        <v>56</v>
      </c>
      <c r="B19" s="65" t="s">
        <v>57</v>
      </c>
      <c r="C19" s="65">
        <v>1</v>
      </c>
      <c r="D19" s="65" t="s">
        <v>4</v>
      </c>
      <c r="E19" s="70"/>
      <c r="F19" s="70"/>
      <c r="G19" s="65"/>
    </row>
    <row r="20" spans="1:7">
      <c r="A20" s="73" t="s">
        <v>58</v>
      </c>
      <c r="B20" s="66" t="s">
        <v>59</v>
      </c>
      <c r="C20" s="65">
        <v>1</v>
      </c>
      <c r="D20" s="65" t="s">
        <v>4</v>
      </c>
      <c r="E20" s="70"/>
      <c r="F20" s="70"/>
      <c r="G20" s="65"/>
    </row>
    <row r="21" spans="1:7" ht="22.5">
      <c r="A21" s="73" t="s">
        <v>60</v>
      </c>
      <c r="B21" s="65" t="s">
        <v>61</v>
      </c>
      <c r="C21" s="65">
        <v>1</v>
      </c>
      <c r="D21" s="65" t="s">
        <v>4</v>
      </c>
      <c r="E21" s="70"/>
      <c r="F21" s="70"/>
      <c r="G21" s="65"/>
    </row>
    <row r="22" spans="1:7">
      <c r="A22" s="73" t="s">
        <v>62</v>
      </c>
      <c r="B22" s="65" t="s">
        <v>63</v>
      </c>
      <c r="C22" s="65">
        <v>1</v>
      </c>
      <c r="D22" s="65" t="s">
        <v>4</v>
      </c>
      <c r="E22" s="70"/>
      <c r="F22" s="70"/>
      <c r="G22" s="65"/>
    </row>
    <row r="23" spans="1:7">
      <c r="A23" s="73" t="s">
        <v>64</v>
      </c>
      <c r="B23" s="65" t="s">
        <v>65</v>
      </c>
      <c r="C23" s="65">
        <v>1</v>
      </c>
      <c r="D23" s="65" t="s">
        <v>4</v>
      </c>
      <c r="E23" s="70"/>
      <c r="F23" s="70"/>
      <c r="G23" s="65"/>
    </row>
    <row r="24" spans="1:7">
      <c r="A24" s="73"/>
      <c r="B24" s="65"/>
      <c r="C24" s="65">
        <v>1</v>
      </c>
      <c r="D24" s="65" t="s">
        <v>4</v>
      </c>
      <c r="E24" s="70"/>
      <c r="F24" s="70"/>
      <c r="G24" s="65"/>
    </row>
    <row r="25" spans="1:7">
      <c r="A25" s="74">
        <v>1.3</v>
      </c>
      <c r="B25" s="75" t="s">
        <v>66</v>
      </c>
      <c r="C25" s="65">
        <v>1</v>
      </c>
      <c r="D25" s="65" t="s">
        <v>4</v>
      </c>
      <c r="E25" s="70"/>
      <c r="F25" s="70"/>
      <c r="G25" s="65"/>
    </row>
    <row r="26" spans="1:7" ht="22.5">
      <c r="A26" s="73" t="s">
        <v>67</v>
      </c>
      <c r="B26" s="65" t="s">
        <v>68</v>
      </c>
      <c r="C26" s="65">
        <v>1</v>
      </c>
      <c r="D26" s="65" t="s">
        <v>4</v>
      </c>
      <c r="E26" s="76"/>
      <c r="F26" s="76"/>
      <c r="G26" s="77"/>
    </row>
    <row r="27" spans="1:7" ht="22.5">
      <c r="A27" s="73" t="s">
        <v>69</v>
      </c>
      <c r="B27" s="65" t="s">
        <v>70</v>
      </c>
      <c r="C27" s="65">
        <v>1</v>
      </c>
      <c r="D27" s="65" t="s">
        <v>4</v>
      </c>
      <c r="E27" s="76"/>
      <c r="F27" s="76"/>
      <c r="G27" s="77"/>
    </row>
    <row r="28" spans="1:7" ht="22.5">
      <c r="A28" s="73" t="s">
        <v>71</v>
      </c>
      <c r="B28" s="65" t="s">
        <v>72</v>
      </c>
      <c r="C28" s="65">
        <v>1</v>
      </c>
      <c r="D28" s="65" t="s">
        <v>4</v>
      </c>
      <c r="E28" s="76"/>
      <c r="F28" s="76"/>
      <c r="G28" s="77"/>
    </row>
    <row r="29" spans="1:7" ht="22.5">
      <c r="A29" s="73" t="s">
        <v>73</v>
      </c>
      <c r="B29" s="65" t="s">
        <v>74</v>
      </c>
      <c r="C29" s="65">
        <v>1</v>
      </c>
      <c r="D29" s="65" t="s">
        <v>4</v>
      </c>
      <c r="E29" s="76"/>
      <c r="F29" s="76"/>
      <c r="G29" s="77"/>
    </row>
    <row r="30" spans="1:7" ht="22.5">
      <c r="A30" s="73" t="s">
        <v>75</v>
      </c>
      <c r="B30" s="65" t="s">
        <v>76</v>
      </c>
      <c r="C30" s="65">
        <v>1</v>
      </c>
      <c r="D30" s="65" t="s">
        <v>4</v>
      </c>
      <c r="E30" s="76"/>
      <c r="F30" s="70">
        <f>C30*E30</f>
        <v>0</v>
      </c>
      <c r="G30" s="77"/>
    </row>
    <row r="31" spans="1:7" ht="202.35" customHeight="1">
      <c r="A31" s="73"/>
      <c r="B31" s="65"/>
      <c r="C31" s="65"/>
      <c r="D31" s="65"/>
      <c r="E31" s="70"/>
      <c r="F31" s="70"/>
      <c r="G31" s="65"/>
    </row>
    <row r="32" spans="1:7" ht="17.100000000000001" customHeight="1">
      <c r="A32" s="73" t="s">
        <v>77</v>
      </c>
      <c r="B32" s="65" t="s">
        <v>78</v>
      </c>
      <c r="C32" s="65">
        <v>1</v>
      </c>
      <c r="D32" s="65" t="s">
        <v>4</v>
      </c>
      <c r="E32" s="70"/>
      <c r="F32" s="70"/>
      <c r="G32" s="65"/>
    </row>
    <row r="33" spans="1:7" ht="147" customHeight="1">
      <c r="A33" s="73"/>
      <c r="B33" s="65"/>
      <c r="C33" s="65"/>
      <c r="D33" s="65"/>
      <c r="E33" s="70"/>
      <c r="F33" s="70"/>
      <c r="G33" s="65"/>
    </row>
    <row r="34" spans="1:7" ht="17.100000000000001" customHeight="1">
      <c r="A34" s="73" t="s">
        <v>79</v>
      </c>
      <c r="B34" s="65" t="s">
        <v>80</v>
      </c>
      <c r="C34" s="65">
        <v>1</v>
      </c>
      <c r="D34" s="65" t="s">
        <v>4</v>
      </c>
      <c r="E34" s="70"/>
      <c r="F34" s="70"/>
      <c r="G34" s="65"/>
    </row>
    <row r="35" spans="1:7" ht="147.6" customHeight="1">
      <c r="A35" s="73"/>
      <c r="B35" s="65"/>
      <c r="C35" s="65"/>
      <c r="D35" s="65"/>
      <c r="E35" s="70"/>
      <c r="F35" s="70"/>
      <c r="G35" s="65"/>
    </row>
    <row r="36" spans="1:7" ht="17.100000000000001" customHeight="1">
      <c r="A36" s="73" t="s">
        <v>81</v>
      </c>
      <c r="B36" s="65" t="s">
        <v>80</v>
      </c>
      <c r="C36" s="65">
        <v>1</v>
      </c>
      <c r="D36" s="65" t="s">
        <v>4</v>
      </c>
      <c r="E36" s="70"/>
      <c r="F36" s="70"/>
      <c r="G36" s="65"/>
    </row>
    <row r="37" spans="1:7" ht="147.6" customHeight="1">
      <c r="B37" s="65"/>
      <c r="C37" s="65"/>
      <c r="D37" s="65"/>
      <c r="E37" s="70"/>
      <c r="F37" s="70"/>
      <c r="G37" s="65"/>
    </row>
    <row r="38" spans="1:7" ht="17.649999999999999" customHeight="1">
      <c r="A38" s="66" t="s">
        <v>82</v>
      </c>
      <c r="B38" s="65" t="s">
        <v>83</v>
      </c>
      <c r="C38" s="65"/>
      <c r="D38" s="65"/>
      <c r="E38" s="70"/>
      <c r="F38" s="70"/>
      <c r="G38" s="65"/>
    </row>
    <row r="39" spans="1:7" ht="147.6" customHeight="1">
      <c r="B39" s="65"/>
      <c r="C39" s="65"/>
      <c r="D39" s="65"/>
      <c r="E39" s="70"/>
      <c r="F39" s="70"/>
      <c r="G39" s="65"/>
    </row>
    <row r="40" spans="1:7" ht="18" customHeight="1">
      <c r="A40" s="66" t="s">
        <v>84</v>
      </c>
      <c r="B40" s="65" t="s">
        <v>83</v>
      </c>
      <c r="C40" s="66">
        <v>1</v>
      </c>
      <c r="D40" s="66" t="s">
        <v>4</v>
      </c>
      <c r="E40" s="70"/>
      <c r="F40" s="70"/>
      <c r="G40" s="65"/>
    </row>
    <row r="41" spans="1:7" ht="147.6" customHeight="1">
      <c r="B41" s="65"/>
      <c r="C41" s="65"/>
      <c r="D41" s="65"/>
      <c r="E41" s="70"/>
      <c r="F41" s="70"/>
      <c r="G41" s="65"/>
    </row>
    <row r="42" spans="1:7" ht="17.649999999999999" customHeight="1">
      <c r="A42" s="73" t="s">
        <v>85</v>
      </c>
      <c r="B42" s="65" t="s">
        <v>83</v>
      </c>
      <c r="C42" s="65">
        <v>1</v>
      </c>
      <c r="D42" s="65" t="s">
        <v>4</v>
      </c>
      <c r="E42" s="70"/>
      <c r="F42" s="70"/>
      <c r="G42" s="65"/>
    </row>
    <row r="43" spans="1:7" ht="147" customHeight="1">
      <c r="B43" s="65"/>
      <c r="C43" s="65"/>
      <c r="D43" s="65"/>
      <c r="E43" s="70"/>
      <c r="F43" s="70"/>
      <c r="G43" s="65"/>
    </row>
    <row r="44" spans="1:7" ht="17.649999999999999" customHeight="1">
      <c r="A44" s="66" t="s">
        <v>86</v>
      </c>
      <c r="B44" s="65" t="s">
        <v>87</v>
      </c>
      <c r="C44" s="66">
        <v>1</v>
      </c>
      <c r="D44" s="66" t="s">
        <v>4</v>
      </c>
      <c r="E44" s="70"/>
      <c r="F44" s="70"/>
      <c r="G44" s="65"/>
    </row>
    <row r="45" spans="1:7" ht="147.6" customHeight="1">
      <c r="B45" s="65"/>
      <c r="C45" s="65"/>
      <c r="D45" s="65"/>
      <c r="E45" s="70"/>
      <c r="F45" s="70"/>
      <c r="G45" s="65"/>
    </row>
    <row r="46" spans="1:7" ht="147" customHeight="1">
      <c r="B46" s="65"/>
      <c r="C46" s="65"/>
      <c r="D46" s="65"/>
      <c r="E46" s="70"/>
      <c r="F46" s="70"/>
      <c r="G46" s="65"/>
    </row>
    <row r="47" spans="1:7" ht="17.100000000000001" customHeight="1">
      <c r="A47" s="66" t="s">
        <v>88</v>
      </c>
      <c r="B47" s="65" t="s">
        <v>87</v>
      </c>
      <c r="C47" s="65">
        <v>1</v>
      </c>
      <c r="D47" s="65" t="s">
        <v>4</v>
      </c>
      <c r="E47" s="70"/>
      <c r="F47" s="70"/>
      <c r="G47" s="65"/>
    </row>
    <row r="48" spans="1:7" ht="17.100000000000001" customHeight="1">
      <c r="B48" s="65"/>
      <c r="C48" s="65"/>
      <c r="D48" s="65"/>
      <c r="E48" s="70"/>
      <c r="F48" s="70"/>
      <c r="G48" s="65"/>
    </row>
    <row r="49" spans="1:7" ht="20.100000000000001" customHeight="1">
      <c r="A49" s="74">
        <v>1.4</v>
      </c>
      <c r="B49" s="72" t="s">
        <v>89</v>
      </c>
      <c r="C49" s="72"/>
      <c r="D49" s="72"/>
      <c r="E49" s="70"/>
      <c r="F49" s="70"/>
      <c r="G49" s="65"/>
    </row>
    <row r="50" spans="1:7">
      <c r="A50" s="73" t="s">
        <v>90</v>
      </c>
      <c r="B50" s="65" t="s">
        <v>91</v>
      </c>
      <c r="C50" s="65">
        <v>1</v>
      </c>
      <c r="D50" s="65" t="s">
        <v>4</v>
      </c>
      <c r="E50" s="70"/>
      <c r="F50" s="70">
        <f>C50*E50</f>
        <v>0</v>
      </c>
      <c r="G50" s="65"/>
    </row>
    <row r="51" spans="1:7">
      <c r="A51" s="73" t="s">
        <v>92</v>
      </c>
      <c r="B51" s="66" t="s">
        <v>93</v>
      </c>
      <c r="C51" s="66">
        <v>1</v>
      </c>
      <c r="D51" s="66" t="s">
        <v>4</v>
      </c>
      <c r="E51" s="70"/>
      <c r="F51" s="70">
        <f>C51*E51</f>
        <v>0</v>
      </c>
      <c r="G51" s="65"/>
    </row>
    <row r="52" spans="1:7">
      <c r="A52" s="73" t="s">
        <v>94</v>
      </c>
      <c r="B52" s="66" t="s">
        <v>95</v>
      </c>
      <c r="C52" s="66">
        <v>1</v>
      </c>
      <c r="D52" s="66" t="s">
        <v>4</v>
      </c>
      <c r="E52" s="70"/>
      <c r="F52" s="70">
        <f>C52*E52</f>
        <v>0</v>
      </c>
      <c r="G52" s="65"/>
    </row>
    <row r="53" spans="1:7" ht="33.75">
      <c r="A53" s="73" t="s">
        <v>96</v>
      </c>
      <c r="B53" s="65" t="s">
        <v>97</v>
      </c>
      <c r="C53" s="66">
        <v>1</v>
      </c>
      <c r="D53" s="66" t="s">
        <v>4</v>
      </c>
      <c r="E53" s="70"/>
      <c r="F53" s="70">
        <f>C53*E53</f>
        <v>0</v>
      </c>
      <c r="G53" s="65"/>
    </row>
    <row r="54" spans="1:7" ht="33.75">
      <c r="A54" s="73" t="s">
        <v>98</v>
      </c>
      <c r="B54" s="65" t="s">
        <v>99</v>
      </c>
      <c r="C54" s="66">
        <v>1</v>
      </c>
      <c r="D54" s="66" t="s">
        <v>4</v>
      </c>
      <c r="E54" s="70"/>
      <c r="F54" s="70">
        <f>C54*E54</f>
        <v>0</v>
      </c>
      <c r="G54" s="65"/>
    </row>
    <row r="55" spans="1:7" ht="147" customHeight="1">
      <c r="A55" s="73"/>
      <c r="B55" s="65"/>
      <c r="C55" s="65"/>
      <c r="D55" s="65"/>
      <c r="E55" s="70"/>
      <c r="F55" s="70"/>
      <c r="G55" s="65"/>
    </row>
    <row r="56" spans="1:7" ht="147" customHeight="1">
      <c r="A56" s="73"/>
      <c r="B56" s="65"/>
      <c r="C56" s="65"/>
      <c r="D56" s="65"/>
      <c r="E56" s="70"/>
      <c r="F56" s="70"/>
      <c r="G56" s="65"/>
    </row>
    <row r="57" spans="1:7" ht="147" customHeight="1">
      <c r="A57" s="73"/>
      <c r="B57" s="65"/>
      <c r="C57" s="65"/>
      <c r="D57" s="65"/>
      <c r="E57" s="70"/>
      <c r="F57" s="70"/>
      <c r="G57" s="65"/>
    </row>
    <row r="58" spans="1:7" ht="147" customHeight="1">
      <c r="A58" s="73"/>
      <c r="B58" s="65"/>
      <c r="C58" s="65"/>
      <c r="D58" s="65"/>
      <c r="E58" s="70"/>
      <c r="F58" s="70"/>
      <c r="G58" s="65"/>
    </row>
    <row r="59" spans="1:7" ht="147" customHeight="1">
      <c r="A59" s="73"/>
      <c r="B59" s="65"/>
      <c r="C59" s="65"/>
      <c r="D59" s="65"/>
      <c r="E59" s="70"/>
      <c r="F59" s="70"/>
      <c r="G59" s="65"/>
    </row>
    <row r="60" spans="1:7" ht="18.75" customHeight="1">
      <c r="A60" s="73"/>
      <c r="B60" s="65"/>
      <c r="C60" s="65"/>
      <c r="D60" s="65"/>
      <c r="E60" s="70"/>
      <c r="F60" s="70"/>
      <c r="G60" s="65"/>
    </row>
    <row r="61" spans="1:7" ht="13.5" customHeight="1">
      <c r="A61" s="73">
        <v>1.5</v>
      </c>
      <c r="B61" s="72" t="s">
        <v>100</v>
      </c>
      <c r="C61" s="72"/>
      <c r="D61" s="72"/>
      <c r="E61" s="70"/>
      <c r="F61" s="70"/>
      <c r="G61" s="65"/>
    </row>
    <row r="62" spans="1:7" ht="69.599999999999994" customHeight="1">
      <c r="A62" s="73" t="s">
        <v>101</v>
      </c>
      <c r="B62" s="65" t="s">
        <v>102</v>
      </c>
      <c r="C62" s="65">
        <v>1</v>
      </c>
      <c r="D62" s="65" t="s">
        <v>4</v>
      </c>
      <c r="E62" s="70"/>
      <c r="F62" s="70">
        <f>C62*E62</f>
        <v>0</v>
      </c>
      <c r="G62" s="65"/>
    </row>
    <row r="63" spans="1:7" ht="34.35" customHeight="1">
      <c r="A63" s="66" t="s">
        <v>103</v>
      </c>
      <c r="B63" s="77" t="s">
        <v>104</v>
      </c>
      <c r="C63" s="65">
        <v>1</v>
      </c>
      <c r="D63" s="65" t="s">
        <v>4</v>
      </c>
      <c r="E63" s="70"/>
      <c r="F63" s="70"/>
      <c r="G63" s="65"/>
    </row>
    <row r="64" spans="1:7" ht="21.75" customHeight="1">
      <c r="B64" s="77"/>
      <c r="C64" s="77"/>
      <c r="D64" s="77"/>
      <c r="E64" s="70"/>
      <c r="F64" s="70"/>
      <c r="G64" s="65"/>
    </row>
    <row r="65" spans="1:7" ht="147" customHeight="1">
      <c r="A65" s="73"/>
      <c r="B65" s="65"/>
      <c r="C65" s="65"/>
      <c r="D65" s="65"/>
      <c r="E65" s="70"/>
      <c r="F65" s="70"/>
      <c r="G65" s="65"/>
    </row>
    <row r="66" spans="1:7" ht="147" customHeight="1">
      <c r="A66" s="73"/>
      <c r="B66" s="65"/>
      <c r="C66" s="65"/>
      <c r="D66" s="65"/>
      <c r="E66" s="70"/>
      <c r="F66" s="70"/>
      <c r="G66" s="65"/>
    </row>
    <row r="67" spans="1:7" ht="206.65" customHeight="1">
      <c r="A67" s="73"/>
      <c r="B67" s="65"/>
      <c r="C67" s="65"/>
      <c r="D67" s="65"/>
      <c r="E67" s="70"/>
      <c r="F67" s="70"/>
      <c r="G67" s="65"/>
    </row>
    <row r="68" spans="1:7" ht="20.25" customHeight="1">
      <c r="A68" s="73"/>
      <c r="B68" s="65"/>
      <c r="C68" s="65"/>
      <c r="D68" s="65"/>
      <c r="E68" s="70"/>
      <c r="F68" s="70"/>
      <c r="G68" s="65"/>
    </row>
    <row r="69" spans="1:7">
      <c r="A69" s="78">
        <v>1.6</v>
      </c>
      <c r="B69" s="79" t="s">
        <v>105</v>
      </c>
      <c r="C69" s="79"/>
      <c r="D69" s="79"/>
      <c r="E69" s="70"/>
      <c r="F69" s="70"/>
      <c r="G69" s="65"/>
    </row>
    <row r="70" spans="1:7">
      <c r="A70" s="78" t="s">
        <v>106</v>
      </c>
      <c r="B70" s="77" t="s">
        <v>107</v>
      </c>
      <c r="C70" s="77">
        <v>5</v>
      </c>
      <c r="D70" s="77" t="s">
        <v>29</v>
      </c>
      <c r="E70" s="70"/>
      <c r="F70" s="70">
        <f>C70*E70</f>
        <v>0</v>
      </c>
      <c r="G70" s="65"/>
    </row>
    <row r="71" spans="1:7">
      <c r="A71" s="78" t="s">
        <v>108</v>
      </c>
      <c r="B71" s="77" t="s">
        <v>109</v>
      </c>
      <c r="C71" s="77">
        <v>1</v>
      </c>
      <c r="D71" s="77" t="s">
        <v>4</v>
      </c>
      <c r="E71" s="70"/>
      <c r="F71" s="70">
        <f>C71*E71</f>
        <v>0</v>
      </c>
      <c r="G71" s="65"/>
    </row>
    <row r="72" spans="1:7">
      <c r="A72" s="78" t="s">
        <v>110</v>
      </c>
      <c r="B72" s="77" t="s">
        <v>111</v>
      </c>
      <c r="C72" s="77">
        <v>5</v>
      </c>
      <c r="D72" s="77" t="s">
        <v>29</v>
      </c>
      <c r="E72" s="70"/>
      <c r="F72" s="70">
        <f>C72*E72</f>
        <v>0</v>
      </c>
      <c r="G72" s="65"/>
    </row>
    <row r="73" spans="1:7" ht="22.5">
      <c r="A73" s="78" t="s">
        <v>112</v>
      </c>
      <c r="B73" s="77" t="s">
        <v>113</v>
      </c>
      <c r="C73" s="77">
        <v>5</v>
      </c>
      <c r="D73" s="77" t="s">
        <v>29</v>
      </c>
      <c r="E73" s="70"/>
      <c r="F73" s="70">
        <f>C73*E73</f>
        <v>0</v>
      </c>
      <c r="G73" s="65"/>
    </row>
    <row r="74" spans="1:7">
      <c r="A74" s="78" t="s">
        <v>114</v>
      </c>
      <c r="B74" s="77" t="s">
        <v>115</v>
      </c>
      <c r="C74" s="77">
        <v>5</v>
      </c>
      <c r="D74" s="77" t="s">
        <v>29</v>
      </c>
      <c r="E74" s="70"/>
      <c r="F74" s="70">
        <f>C74*E74</f>
        <v>0</v>
      </c>
      <c r="G74" s="65"/>
    </row>
    <row r="75" spans="1:7">
      <c r="A75" s="78" t="s">
        <v>116</v>
      </c>
      <c r="B75" s="77" t="s">
        <v>117</v>
      </c>
      <c r="C75" s="77">
        <v>1</v>
      </c>
      <c r="D75" s="77" t="s">
        <v>4</v>
      </c>
      <c r="E75" s="70"/>
      <c r="F75" s="70"/>
      <c r="G75" s="65"/>
    </row>
    <row r="76" spans="1:7">
      <c r="A76" s="78"/>
      <c r="B76" s="77"/>
      <c r="C76" s="77"/>
      <c r="D76" s="77"/>
      <c r="E76" s="70"/>
      <c r="F76" s="70"/>
      <c r="G76" s="65"/>
    </row>
    <row r="77" spans="1:7" ht="22.5">
      <c r="A77" s="73">
        <v>1.7</v>
      </c>
      <c r="B77" s="72" t="s">
        <v>118</v>
      </c>
      <c r="C77" s="72"/>
      <c r="D77" s="72"/>
      <c r="E77" s="70"/>
      <c r="F77" s="70"/>
      <c r="G77" s="65"/>
    </row>
    <row r="78" spans="1:7" ht="22.5">
      <c r="A78" s="78" t="s">
        <v>119</v>
      </c>
      <c r="B78" s="65" t="s">
        <v>120</v>
      </c>
      <c r="C78" s="65">
        <v>1</v>
      </c>
      <c r="D78" s="65" t="s">
        <v>4</v>
      </c>
      <c r="E78" s="70"/>
      <c r="F78" s="70">
        <f t="shared" ref="F78:F86" si="0">C78*E78</f>
        <v>0</v>
      </c>
      <c r="G78" s="65"/>
    </row>
    <row r="79" spans="1:7" ht="22.5">
      <c r="A79" s="73" t="s">
        <v>121</v>
      </c>
      <c r="B79" s="65" t="s">
        <v>122</v>
      </c>
      <c r="C79" s="65">
        <v>1</v>
      </c>
      <c r="D79" s="65" t="s">
        <v>4</v>
      </c>
      <c r="E79" s="76"/>
      <c r="F79" s="70">
        <f t="shared" si="0"/>
        <v>0</v>
      </c>
      <c r="G79" s="65"/>
    </row>
    <row r="80" spans="1:7" ht="22.5">
      <c r="A80" s="73" t="s">
        <v>123</v>
      </c>
      <c r="B80" s="65" t="s">
        <v>124</v>
      </c>
      <c r="C80" s="65">
        <v>20</v>
      </c>
      <c r="D80" s="65" t="s">
        <v>6</v>
      </c>
      <c r="E80" s="76"/>
      <c r="F80" s="70">
        <f t="shared" si="0"/>
        <v>0</v>
      </c>
      <c r="G80" s="65"/>
    </row>
    <row r="81" spans="1:7" ht="22.5">
      <c r="A81" s="73" t="s">
        <v>125</v>
      </c>
      <c r="B81" s="65" t="s">
        <v>126</v>
      </c>
      <c r="C81" s="65">
        <v>1</v>
      </c>
      <c r="D81" s="65" t="s">
        <v>4</v>
      </c>
      <c r="E81" s="76"/>
      <c r="F81" s="70">
        <f t="shared" si="0"/>
        <v>0</v>
      </c>
      <c r="G81" s="65"/>
    </row>
    <row r="82" spans="1:7">
      <c r="A82" s="73" t="s">
        <v>127</v>
      </c>
      <c r="B82" s="65" t="s">
        <v>128</v>
      </c>
      <c r="C82" s="65">
        <v>1</v>
      </c>
      <c r="D82" s="65" t="s">
        <v>4</v>
      </c>
      <c r="E82" s="76"/>
      <c r="F82" s="70">
        <f t="shared" si="0"/>
        <v>0</v>
      </c>
      <c r="G82" s="65"/>
    </row>
    <row r="83" spans="1:7">
      <c r="A83" s="73" t="s">
        <v>129</v>
      </c>
      <c r="B83" s="77" t="s">
        <v>130</v>
      </c>
      <c r="C83" s="77">
        <v>1</v>
      </c>
      <c r="D83" s="77" t="s">
        <v>4</v>
      </c>
      <c r="E83" s="76"/>
      <c r="F83" s="70">
        <f t="shared" si="0"/>
        <v>0</v>
      </c>
      <c r="G83" s="65"/>
    </row>
    <row r="84" spans="1:7" ht="22.5">
      <c r="A84" s="73" t="s">
        <v>131</v>
      </c>
      <c r="B84" s="77" t="s">
        <v>132</v>
      </c>
      <c r="C84" s="77">
        <v>1</v>
      </c>
      <c r="D84" s="77" t="s">
        <v>4</v>
      </c>
      <c r="E84" s="76"/>
      <c r="F84" s="70">
        <f t="shared" si="0"/>
        <v>0</v>
      </c>
      <c r="G84" s="65"/>
    </row>
    <row r="85" spans="1:7">
      <c r="A85" s="73" t="s">
        <v>133</v>
      </c>
      <c r="B85" s="65" t="s">
        <v>134</v>
      </c>
      <c r="C85" s="65">
        <v>1</v>
      </c>
      <c r="D85" s="77" t="s">
        <v>4</v>
      </c>
      <c r="E85" s="76"/>
      <c r="F85" s="70">
        <f t="shared" si="0"/>
        <v>0</v>
      </c>
      <c r="G85" s="65"/>
    </row>
    <row r="86" spans="1:7" ht="22.5">
      <c r="A86" s="73" t="s">
        <v>135</v>
      </c>
      <c r="B86" s="65" t="s">
        <v>136</v>
      </c>
      <c r="C86" s="65">
        <v>1</v>
      </c>
      <c r="D86" s="65" t="s">
        <v>4</v>
      </c>
      <c r="E86" s="70"/>
      <c r="F86" s="70">
        <f t="shared" si="0"/>
        <v>0</v>
      </c>
      <c r="G86" s="65"/>
    </row>
    <row r="87" spans="1:7" ht="147" customHeight="1">
      <c r="A87" s="73"/>
      <c r="B87" s="72"/>
      <c r="C87" s="72"/>
      <c r="D87" s="72"/>
      <c r="E87" s="70"/>
      <c r="F87" s="70"/>
      <c r="G87" s="65"/>
    </row>
    <row r="88" spans="1:7" ht="19.5" customHeight="1">
      <c r="A88" s="73"/>
      <c r="B88" s="72"/>
      <c r="C88" s="72"/>
      <c r="D88" s="72"/>
      <c r="E88" s="70"/>
      <c r="F88" s="70"/>
      <c r="G88" s="65"/>
    </row>
    <row r="89" spans="1:7" ht="147" customHeight="1">
      <c r="A89" s="73"/>
      <c r="B89" s="72"/>
      <c r="C89" s="72"/>
      <c r="D89" s="72"/>
      <c r="E89" s="70"/>
      <c r="F89" s="70"/>
      <c r="G89" s="65"/>
    </row>
    <row r="90" spans="1:7" ht="13.5" customHeight="1">
      <c r="A90" s="73"/>
      <c r="B90" s="72"/>
      <c r="C90" s="72"/>
      <c r="D90" s="72"/>
      <c r="E90" s="70"/>
      <c r="F90" s="70"/>
      <c r="G90" s="65"/>
    </row>
    <row r="91" spans="1:7" ht="147" customHeight="1">
      <c r="A91" s="73"/>
      <c r="B91" s="72"/>
      <c r="C91" s="72"/>
      <c r="D91" s="72"/>
      <c r="E91" s="70"/>
      <c r="F91" s="70"/>
      <c r="G91" s="65"/>
    </row>
    <row r="92" spans="1:7" ht="14.25" customHeight="1">
      <c r="A92" s="73"/>
      <c r="B92" s="72"/>
      <c r="C92" s="72"/>
      <c r="D92" s="72"/>
      <c r="E92" s="70"/>
      <c r="F92" s="70"/>
      <c r="G92" s="65"/>
    </row>
    <row r="93" spans="1:7" ht="203.65" customHeight="1">
      <c r="A93" s="73"/>
      <c r="B93" s="72"/>
      <c r="C93" s="72"/>
      <c r="D93" s="72"/>
      <c r="E93" s="70"/>
      <c r="F93" s="70"/>
      <c r="G93" s="65"/>
    </row>
    <row r="94" spans="1:7" ht="148.35" customHeight="1">
      <c r="A94" s="73"/>
      <c r="B94" s="72"/>
      <c r="C94" s="72"/>
      <c r="D94" s="72"/>
      <c r="E94" s="70"/>
      <c r="F94" s="70"/>
      <c r="G94" s="65"/>
    </row>
    <row r="95" spans="1:7" ht="147.6" customHeight="1">
      <c r="A95" s="73"/>
      <c r="B95" s="72"/>
      <c r="C95" s="72"/>
      <c r="D95" s="72"/>
      <c r="E95" s="70"/>
      <c r="F95" s="70"/>
      <c r="G95" s="65"/>
    </row>
    <row r="96" spans="1:7" ht="148.35" customHeight="1">
      <c r="A96" s="73"/>
      <c r="B96" s="72"/>
      <c r="C96" s="72"/>
      <c r="D96" s="72"/>
      <c r="E96" s="70"/>
      <c r="F96" s="70"/>
      <c r="G96" s="65"/>
    </row>
    <row r="97" spans="1:7" ht="148.35" customHeight="1">
      <c r="A97" s="73"/>
      <c r="B97" s="72"/>
      <c r="C97" s="72"/>
      <c r="D97" s="72"/>
      <c r="E97" s="70"/>
      <c r="F97" s="70"/>
      <c r="G97" s="65"/>
    </row>
    <row r="98" spans="1:7" ht="19.350000000000001" customHeight="1">
      <c r="A98" s="74">
        <v>1.8</v>
      </c>
      <c r="B98" s="72" t="s">
        <v>137</v>
      </c>
      <c r="C98" s="72"/>
      <c r="D98" s="72"/>
      <c r="E98" s="70"/>
      <c r="F98" s="70"/>
      <c r="G98" s="65"/>
    </row>
    <row r="99" spans="1:7">
      <c r="A99" s="73" t="s">
        <v>138</v>
      </c>
      <c r="B99" s="65" t="s">
        <v>139</v>
      </c>
      <c r="C99" s="65">
        <v>1</v>
      </c>
      <c r="D99" s="65" t="s">
        <v>4</v>
      </c>
      <c r="E99" s="70"/>
      <c r="F99" s="70">
        <f>C99*E99</f>
        <v>0</v>
      </c>
      <c r="G99" s="65"/>
    </row>
    <row r="100" spans="1:7">
      <c r="A100" s="73" t="s">
        <v>140</v>
      </c>
      <c r="B100" s="65" t="s">
        <v>141</v>
      </c>
      <c r="C100" s="65">
        <v>1</v>
      </c>
      <c r="D100" s="65" t="s">
        <v>4</v>
      </c>
      <c r="E100" s="70"/>
      <c r="F100" s="70"/>
      <c r="G100" s="65"/>
    </row>
    <row r="101" spans="1:7" ht="22.5">
      <c r="A101" s="80" t="s">
        <v>142</v>
      </c>
      <c r="B101" s="79" t="s">
        <v>143</v>
      </c>
      <c r="C101" s="79">
        <v>1</v>
      </c>
      <c r="D101" s="79" t="s">
        <v>401</v>
      </c>
      <c r="E101" s="81"/>
      <c r="F101" s="81"/>
      <c r="G101" s="65"/>
    </row>
    <row r="102" spans="1:7" ht="22.5">
      <c r="A102" s="73" t="s">
        <v>144</v>
      </c>
      <c r="B102" s="65" t="s">
        <v>145</v>
      </c>
      <c r="C102" s="65">
        <v>1</v>
      </c>
      <c r="D102" s="65" t="s">
        <v>4</v>
      </c>
      <c r="E102" s="70"/>
      <c r="F102" s="70">
        <f>C102*E102</f>
        <v>0</v>
      </c>
      <c r="G102" s="65"/>
    </row>
    <row r="103" spans="1:7">
      <c r="A103" s="73" t="s">
        <v>146</v>
      </c>
      <c r="B103" s="65" t="s">
        <v>147</v>
      </c>
      <c r="C103" s="65">
        <v>1</v>
      </c>
      <c r="D103" s="65" t="s">
        <v>4</v>
      </c>
      <c r="E103" s="70"/>
      <c r="F103" s="70"/>
      <c r="G103" s="65"/>
    </row>
    <row r="104" spans="1:7" ht="146.25" customHeight="1">
      <c r="A104" s="73"/>
      <c r="B104" s="82"/>
      <c r="C104" s="82"/>
      <c r="D104" s="82"/>
      <c r="E104" s="70"/>
      <c r="F104" s="70"/>
      <c r="G104" s="65"/>
    </row>
    <row r="105" spans="1:7" ht="20.25" customHeight="1">
      <c r="A105" s="73"/>
      <c r="B105" s="82"/>
      <c r="C105" s="82"/>
      <c r="D105" s="82"/>
      <c r="E105" s="70"/>
      <c r="F105" s="70"/>
      <c r="G105" s="65"/>
    </row>
    <row r="106" spans="1:7" ht="147" customHeight="1">
      <c r="A106" s="73"/>
      <c r="B106" s="72"/>
      <c r="C106" s="72"/>
      <c r="D106" s="72"/>
      <c r="E106" s="70"/>
      <c r="F106" s="70"/>
      <c r="G106" s="65"/>
    </row>
    <row r="107" spans="1:7" ht="16.5" customHeight="1">
      <c r="A107" s="73"/>
      <c r="B107" s="72"/>
      <c r="C107" s="72"/>
      <c r="D107" s="72"/>
      <c r="E107" s="70"/>
      <c r="F107" s="70"/>
      <c r="G107" s="65"/>
    </row>
    <row r="108" spans="1:7" ht="24" customHeight="1">
      <c r="A108" s="73">
        <v>1.9</v>
      </c>
      <c r="B108" s="72" t="s">
        <v>148</v>
      </c>
      <c r="C108" s="72"/>
      <c r="D108" s="72"/>
      <c r="E108" s="70"/>
      <c r="F108" s="70"/>
      <c r="G108" s="65"/>
    </row>
    <row r="109" spans="1:7" ht="33.75">
      <c r="A109" s="73" t="s">
        <v>149</v>
      </c>
      <c r="B109" s="65" t="s">
        <v>150</v>
      </c>
      <c r="C109" s="65">
        <v>1</v>
      </c>
      <c r="D109" s="65" t="s">
        <v>4</v>
      </c>
      <c r="E109" s="70"/>
      <c r="F109" s="70">
        <f>C109*E109</f>
        <v>0</v>
      </c>
      <c r="G109" s="65"/>
    </row>
    <row r="110" spans="1:7" ht="22.5">
      <c r="A110" s="73" t="s">
        <v>151</v>
      </c>
      <c r="B110" s="65" t="s">
        <v>152</v>
      </c>
      <c r="C110" s="65">
        <v>1</v>
      </c>
      <c r="D110" s="65" t="s">
        <v>4</v>
      </c>
      <c r="E110" s="70"/>
      <c r="F110" s="70">
        <f>C110*E110</f>
        <v>0</v>
      </c>
      <c r="G110" s="65"/>
    </row>
    <row r="111" spans="1:7">
      <c r="A111" s="73" t="s">
        <v>153</v>
      </c>
      <c r="B111" s="65" t="s">
        <v>154</v>
      </c>
      <c r="C111" s="65">
        <v>1</v>
      </c>
      <c r="D111" s="65" t="s">
        <v>4</v>
      </c>
      <c r="E111" s="70"/>
      <c r="F111" s="70">
        <f>C111*E111</f>
        <v>0</v>
      </c>
      <c r="G111" s="65"/>
    </row>
    <row r="112" spans="1:7" ht="22.5">
      <c r="A112" s="73" t="s">
        <v>155</v>
      </c>
      <c r="B112" s="65" t="s">
        <v>156</v>
      </c>
      <c r="C112" s="65">
        <v>1</v>
      </c>
      <c r="D112" s="65" t="s">
        <v>4</v>
      </c>
      <c r="E112" s="70"/>
      <c r="F112" s="70">
        <f>C112*E112</f>
        <v>0</v>
      </c>
      <c r="G112" s="65"/>
    </row>
    <row r="113" spans="1:7" ht="22.5">
      <c r="A113" s="73" t="s">
        <v>157</v>
      </c>
      <c r="B113" s="72" t="s">
        <v>158</v>
      </c>
      <c r="C113" s="72">
        <v>1</v>
      </c>
      <c r="D113" s="72" t="s">
        <v>401</v>
      </c>
      <c r="E113" s="83"/>
      <c r="F113" s="83">
        <v>2000</v>
      </c>
      <c r="G113" s="77"/>
    </row>
    <row r="114" spans="1:7">
      <c r="A114" s="73" t="s">
        <v>159</v>
      </c>
      <c r="B114" s="65" t="s">
        <v>160</v>
      </c>
      <c r="C114" s="65">
        <v>1</v>
      </c>
      <c r="D114" s="65" t="s">
        <v>4</v>
      </c>
      <c r="E114" s="70"/>
      <c r="F114" s="70">
        <f t="shared" ref="F114:F119" si="1">C114*E114</f>
        <v>0</v>
      </c>
      <c r="G114" s="77"/>
    </row>
    <row r="115" spans="1:7">
      <c r="A115" s="73" t="s">
        <v>161</v>
      </c>
      <c r="B115" s="66" t="s">
        <v>93</v>
      </c>
      <c r="C115" s="66">
        <v>1</v>
      </c>
      <c r="D115" s="66" t="s">
        <v>162</v>
      </c>
      <c r="E115" s="70"/>
      <c r="F115" s="70">
        <f t="shared" si="1"/>
        <v>0</v>
      </c>
      <c r="G115" s="77"/>
    </row>
    <row r="116" spans="1:7" ht="33.75">
      <c r="A116" s="73" t="s">
        <v>163</v>
      </c>
      <c r="B116" s="65" t="s">
        <v>164</v>
      </c>
      <c r="C116" s="65">
        <v>1</v>
      </c>
      <c r="D116" s="65" t="s">
        <v>4</v>
      </c>
      <c r="E116" s="70"/>
      <c r="F116" s="70">
        <f t="shared" si="1"/>
        <v>0</v>
      </c>
      <c r="G116" s="77"/>
    </row>
    <row r="117" spans="1:7" ht="22.5">
      <c r="A117" s="73" t="s">
        <v>165</v>
      </c>
      <c r="B117" s="65" t="s">
        <v>166</v>
      </c>
      <c r="C117" s="65">
        <v>1</v>
      </c>
      <c r="D117" s="65" t="s">
        <v>4</v>
      </c>
      <c r="E117" s="84"/>
      <c r="F117" s="70">
        <f t="shared" si="1"/>
        <v>0</v>
      </c>
      <c r="G117" s="77"/>
    </row>
    <row r="118" spans="1:7" ht="22.5">
      <c r="A118" s="73" t="s">
        <v>167</v>
      </c>
      <c r="B118" s="65" t="s">
        <v>168</v>
      </c>
      <c r="C118" s="65">
        <v>1</v>
      </c>
      <c r="D118" s="65" t="s">
        <v>4</v>
      </c>
      <c r="E118" s="84"/>
      <c r="F118" s="70">
        <f t="shared" si="1"/>
        <v>0</v>
      </c>
      <c r="G118" s="77"/>
    </row>
    <row r="119" spans="1:7" ht="22.5">
      <c r="A119" s="73" t="s">
        <v>169</v>
      </c>
      <c r="B119" s="65" t="s">
        <v>170</v>
      </c>
      <c r="C119" s="65">
        <v>1</v>
      </c>
      <c r="D119" s="65" t="s">
        <v>4</v>
      </c>
      <c r="E119" s="84"/>
      <c r="F119" s="70">
        <f t="shared" si="1"/>
        <v>0</v>
      </c>
      <c r="G119" s="77"/>
    </row>
    <row r="120" spans="1:7">
      <c r="A120" s="73" t="s">
        <v>171</v>
      </c>
      <c r="B120" s="65" t="s">
        <v>172</v>
      </c>
      <c r="C120" s="65"/>
      <c r="D120" s="65"/>
      <c r="E120" s="84"/>
      <c r="F120" s="70"/>
      <c r="G120" s="77"/>
    </row>
    <row r="121" spans="1:7">
      <c r="A121" s="73" t="s">
        <v>173</v>
      </c>
      <c r="B121" s="65" t="s">
        <v>174</v>
      </c>
      <c r="C121" s="65">
        <v>1</v>
      </c>
      <c r="D121" s="65" t="s">
        <v>4</v>
      </c>
      <c r="E121" s="70"/>
      <c r="F121" s="70">
        <f>C121*E121</f>
        <v>0</v>
      </c>
      <c r="G121" s="77"/>
    </row>
    <row r="122" spans="1:7">
      <c r="A122" s="73" t="s">
        <v>175</v>
      </c>
      <c r="B122" s="65" t="s">
        <v>176</v>
      </c>
      <c r="C122" s="65">
        <v>1</v>
      </c>
      <c r="D122" s="65" t="s">
        <v>4</v>
      </c>
      <c r="E122" s="70"/>
      <c r="F122" s="70">
        <f>C122*E122</f>
        <v>0</v>
      </c>
      <c r="G122" s="77"/>
    </row>
    <row r="123" spans="1:7">
      <c r="A123" s="73" t="s">
        <v>177</v>
      </c>
      <c r="B123" s="65" t="s">
        <v>178</v>
      </c>
      <c r="C123" s="65"/>
      <c r="D123" s="65"/>
      <c r="E123" s="70"/>
      <c r="F123" s="70"/>
      <c r="G123" s="77"/>
    </row>
    <row r="124" spans="1:7" ht="22.5">
      <c r="A124" s="73" t="s">
        <v>179</v>
      </c>
      <c r="B124" s="65" t="s">
        <v>180</v>
      </c>
      <c r="C124" s="65">
        <v>1</v>
      </c>
      <c r="D124" s="65" t="s">
        <v>4</v>
      </c>
      <c r="E124" s="70"/>
      <c r="F124" s="70">
        <f>C124*E124</f>
        <v>0</v>
      </c>
      <c r="G124" s="77"/>
    </row>
    <row r="125" spans="1:7" ht="22.5">
      <c r="A125" s="73" t="s">
        <v>181</v>
      </c>
      <c r="B125" s="65" t="s">
        <v>182</v>
      </c>
      <c r="C125" s="65">
        <v>1</v>
      </c>
      <c r="D125" s="65" t="s">
        <v>4</v>
      </c>
      <c r="E125" s="70"/>
      <c r="F125" s="70">
        <f>C125*E125</f>
        <v>0</v>
      </c>
      <c r="G125" s="77"/>
    </row>
    <row r="126" spans="1:7" ht="21" customHeight="1">
      <c r="A126" s="73"/>
      <c r="E126" s="70"/>
      <c r="F126" s="70"/>
      <c r="G126" s="77"/>
    </row>
    <row r="127" spans="1:7" ht="147" customHeight="1">
      <c r="A127" s="73"/>
      <c r="B127" s="65"/>
      <c r="C127" s="65"/>
      <c r="D127" s="65"/>
      <c r="E127" s="70"/>
      <c r="F127" s="70"/>
      <c r="G127" s="65"/>
    </row>
    <row r="128" spans="1:7" ht="147" customHeight="1">
      <c r="A128" s="73"/>
      <c r="B128" s="65"/>
      <c r="C128" s="65"/>
      <c r="D128" s="65"/>
      <c r="E128" s="70"/>
      <c r="F128" s="70"/>
      <c r="G128" s="65"/>
    </row>
    <row r="129" spans="1:7" ht="147" customHeight="1">
      <c r="A129" s="73"/>
      <c r="B129" s="65"/>
      <c r="C129" s="65"/>
      <c r="D129" s="65"/>
      <c r="E129" s="70"/>
      <c r="F129" s="70"/>
      <c r="G129" s="65"/>
    </row>
    <row r="130" spans="1:7" ht="147" customHeight="1">
      <c r="A130" s="73"/>
      <c r="B130" s="65"/>
      <c r="C130" s="65"/>
      <c r="D130" s="65"/>
      <c r="E130" s="70"/>
      <c r="F130" s="70"/>
      <c r="G130" s="65"/>
    </row>
    <row r="131" spans="1:7" ht="147" customHeight="1">
      <c r="A131" s="73"/>
      <c r="B131" s="65"/>
      <c r="C131" s="65"/>
      <c r="D131" s="65"/>
      <c r="E131" s="70"/>
      <c r="F131" s="70"/>
      <c r="G131" s="65"/>
    </row>
    <row r="132" spans="1:7" ht="21.75" customHeight="1">
      <c r="A132" s="73"/>
      <c r="B132" s="65"/>
      <c r="C132" s="65"/>
      <c r="D132" s="65"/>
      <c r="E132" s="70"/>
      <c r="F132" s="70"/>
      <c r="G132" s="65"/>
    </row>
    <row r="133" spans="1:7" ht="21.75" customHeight="1">
      <c r="A133" s="73">
        <v>2</v>
      </c>
      <c r="B133" s="72" t="s">
        <v>183</v>
      </c>
      <c r="C133" s="72"/>
      <c r="D133" s="72"/>
      <c r="E133" s="70"/>
      <c r="F133" s="70"/>
      <c r="G133" s="65"/>
    </row>
    <row r="134" spans="1:7">
      <c r="A134" s="73" t="s">
        <v>184</v>
      </c>
      <c r="B134" s="77" t="s">
        <v>185</v>
      </c>
      <c r="C134" s="77">
        <v>1</v>
      </c>
      <c r="D134" s="77" t="s">
        <v>4</v>
      </c>
      <c r="E134" s="70"/>
      <c r="F134" s="70">
        <f>C134*E134</f>
        <v>0</v>
      </c>
      <c r="G134" s="65"/>
    </row>
    <row r="135" spans="1:7">
      <c r="A135" s="73" t="s">
        <v>186</v>
      </c>
      <c r="B135" s="77" t="s">
        <v>187</v>
      </c>
      <c r="C135" s="77">
        <v>1</v>
      </c>
      <c r="D135" s="77" t="s">
        <v>4</v>
      </c>
      <c r="E135" s="70"/>
      <c r="F135" s="70">
        <f>C135*E135</f>
        <v>0</v>
      </c>
      <c r="G135" s="65"/>
    </row>
    <row r="136" spans="1:7" ht="22.5">
      <c r="A136" s="73" t="s">
        <v>188</v>
      </c>
      <c r="B136" s="65" t="s">
        <v>189</v>
      </c>
      <c r="C136" s="65">
        <v>1</v>
      </c>
      <c r="D136" s="65" t="s">
        <v>4</v>
      </c>
      <c r="E136" s="70"/>
      <c r="F136" s="70">
        <f>C136*E136</f>
        <v>0</v>
      </c>
      <c r="G136" s="65"/>
    </row>
    <row r="137" spans="1:7" ht="147.6" customHeight="1">
      <c r="A137" s="73"/>
      <c r="B137" s="65"/>
      <c r="C137" s="65"/>
      <c r="D137" s="65"/>
      <c r="E137" s="70"/>
      <c r="F137" s="70"/>
      <c r="G137" s="65"/>
    </row>
    <row r="138" spans="1:7" ht="149.1" customHeight="1">
      <c r="A138" s="73"/>
      <c r="B138" s="65"/>
      <c r="C138" s="65"/>
      <c r="D138" s="65"/>
      <c r="E138" s="70"/>
      <c r="F138" s="70"/>
      <c r="G138" s="65"/>
    </row>
    <row r="139" spans="1:7" ht="147.6" customHeight="1">
      <c r="A139" s="73"/>
      <c r="B139" s="65"/>
      <c r="C139" s="65"/>
      <c r="D139" s="65"/>
      <c r="E139" s="70"/>
      <c r="F139" s="70"/>
      <c r="G139" s="65"/>
    </row>
    <row r="140" spans="1:7" ht="23.25" customHeight="1">
      <c r="A140" s="73"/>
      <c r="B140" s="65"/>
      <c r="C140" s="65"/>
      <c r="D140" s="65"/>
      <c r="E140" s="70"/>
      <c r="F140" s="70"/>
      <c r="G140" s="65"/>
    </row>
    <row r="141" spans="1:7" ht="24" customHeight="1">
      <c r="A141" s="73">
        <v>2.2000000000000002</v>
      </c>
      <c r="B141" s="72" t="s">
        <v>190</v>
      </c>
      <c r="C141" s="72"/>
      <c r="D141" s="72"/>
      <c r="E141" s="70"/>
      <c r="F141" s="70"/>
      <c r="G141" s="65"/>
    </row>
    <row r="142" spans="1:7" ht="22.5">
      <c r="A142" s="73" t="s">
        <v>191</v>
      </c>
      <c r="B142" s="65" t="s">
        <v>189</v>
      </c>
      <c r="C142" s="65">
        <v>1</v>
      </c>
      <c r="D142" s="65" t="s">
        <v>4</v>
      </c>
      <c r="E142" s="70"/>
      <c r="F142" s="70">
        <f>C142*E142</f>
        <v>0</v>
      </c>
      <c r="G142" s="65"/>
    </row>
    <row r="143" spans="1:7" ht="147" customHeight="1">
      <c r="A143" s="73"/>
      <c r="B143" s="65"/>
      <c r="C143" s="65"/>
      <c r="D143" s="65"/>
      <c r="E143" s="70"/>
      <c r="F143" s="70"/>
      <c r="G143" s="65"/>
    </row>
    <row r="144" spans="1:7" ht="148.35" customHeight="1">
      <c r="A144" s="73"/>
      <c r="B144" s="65"/>
      <c r="C144" s="65"/>
      <c r="D144" s="65"/>
      <c r="E144" s="70"/>
      <c r="F144" s="70"/>
      <c r="G144" s="65"/>
    </row>
    <row r="145" spans="1:7" ht="21" customHeight="1">
      <c r="A145" s="73"/>
      <c r="B145" s="77"/>
      <c r="C145" s="77"/>
      <c r="D145" s="77"/>
      <c r="E145" s="70"/>
      <c r="F145" s="70"/>
      <c r="G145" s="65"/>
    </row>
    <row r="146" spans="1:7" ht="21.6" customHeight="1">
      <c r="A146" s="85">
        <v>2.2999999999999998</v>
      </c>
      <c r="B146" s="86" t="s">
        <v>192</v>
      </c>
      <c r="C146" s="86"/>
      <c r="D146" s="86"/>
      <c r="E146" s="70"/>
      <c r="F146" s="70"/>
      <c r="G146" s="65"/>
    </row>
    <row r="147" spans="1:7" ht="22.5">
      <c r="A147" s="80" t="s">
        <v>193</v>
      </c>
      <c r="B147" s="87" t="s">
        <v>194</v>
      </c>
      <c r="C147" s="87">
        <v>1</v>
      </c>
      <c r="D147" s="87" t="s">
        <v>401</v>
      </c>
      <c r="E147" s="81"/>
      <c r="F147" s="81">
        <v>8000</v>
      </c>
      <c r="G147" s="65"/>
    </row>
    <row r="148" spans="1:7">
      <c r="A148" s="78"/>
      <c r="B148" s="77"/>
      <c r="C148" s="77"/>
      <c r="D148" s="77"/>
      <c r="E148" s="70"/>
      <c r="F148" s="70"/>
      <c r="G148" s="65"/>
    </row>
    <row r="149" spans="1:7">
      <c r="A149" s="88">
        <v>2.4</v>
      </c>
      <c r="B149" s="89" t="s">
        <v>195</v>
      </c>
      <c r="C149" s="89"/>
      <c r="D149" s="89"/>
      <c r="E149" s="90"/>
      <c r="F149" s="70"/>
      <c r="G149" s="65"/>
    </row>
    <row r="150" spans="1:7">
      <c r="A150" s="91" t="s">
        <v>196</v>
      </c>
      <c r="B150" s="92" t="s">
        <v>197</v>
      </c>
      <c r="C150" s="92"/>
      <c r="D150" s="92"/>
      <c r="E150" s="70"/>
      <c r="F150" s="70"/>
      <c r="G150" s="65"/>
    </row>
    <row r="151" spans="1:7">
      <c r="A151" s="91" t="s">
        <v>198</v>
      </c>
      <c r="B151" s="92" t="s">
        <v>199</v>
      </c>
      <c r="C151" s="92"/>
      <c r="D151" s="92"/>
      <c r="E151" s="70"/>
      <c r="F151" s="70"/>
      <c r="G151" s="65"/>
    </row>
    <row r="152" spans="1:7">
      <c r="A152" s="93"/>
      <c r="B152" s="94"/>
      <c r="C152" s="94"/>
      <c r="D152" s="94"/>
      <c r="E152" s="70"/>
      <c r="F152" s="70"/>
      <c r="G152" s="65"/>
    </row>
    <row r="153" spans="1:7">
      <c r="A153" s="95">
        <v>2.5</v>
      </c>
      <c r="B153" s="96" t="s">
        <v>200</v>
      </c>
      <c r="C153" s="96"/>
      <c r="D153" s="96"/>
      <c r="E153" s="70"/>
      <c r="F153" s="70"/>
      <c r="G153" s="65"/>
    </row>
    <row r="154" spans="1:7" ht="22.5">
      <c r="A154" s="93" t="s">
        <v>201</v>
      </c>
      <c r="B154" s="97" t="s">
        <v>202</v>
      </c>
      <c r="C154" s="97"/>
      <c r="D154" s="97"/>
      <c r="E154" s="70"/>
      <c r="F154" s="70"/>
      <c r="G154" s="65"/>
    </row>
    <row r="155" spans="1:7">
      <c r="A155" s="93"/>
      <c r="B155" s="98"/>
      <c r="C155" s="98"/>
      <c r="D155" s="98"/>
      <c r="E155" s="70"/>
      <c r="F155" s="70"/>
      <c r="G155" s="65"/>
    </row>
    <row r="156" spans="1:7">
      <c r="A156" s="95">
        <v>2.6</v>
      </c>
      <c r="B156" s="96" t="s">
        <v>203</v>
      </c>
      <c r="C156" s="96"/>
      <c r="D156" s="96"/>
      <c r="E156" s="70"/>
      <c r="F156" s="70"/>
      <c r="G156" s="65"/>
    </row>
    <row r="157" spans="1:7" ht="22.5">
      <c r="A157" s="93" t="s">
        <v>204</v>
      </c>
      <c r="B157" s="98" t="s">
        <v>205</v>
      </c>
      <c r="C157" s="98"/>
      <c r="D157" s="98"/>
      <c r="E157" s="90"/>
      <c r="F157" s="70"/>
      <c r="G157" s="65"/>
    </row>
    <row r="158" spans="1:7">
      <c r="A158" s="93"/>
      <c r="B158" s="74"/>
      <c r="C158" s="74"/>
      <c r="D158" s="74"/>
      <c r="E158" s="70"/>
      <c r="F158" s="70"/>
      <c r="G158" s="65"/>
    </row>
    <row r="159" spans="1:7">
      <c r="A159" s="95">
        <v>2.7</v>
      </c>
      <c r="B159" s="99" t="s">
        <v>206</v>
      </c>
      <c r="C159" s="99"/>
      <c r="D159" s="99"/>
      <c r="E159" s="100"/>
      <c r="F159" s="70"/>
      <c r="G159" s="65"/>
    </row>
    <row r="160" spans="1:7">
      <c r="A160" s="101"/>
      <c r="B160" s="99"/>
      <c r="C160" s="99"/>
      <c r="D160" s="99"/>
      <c r="E160" s="100"/>
      <c r="F160" s="70"/>
      <c r="G160" s="65"/>
    </row>
    <row r="161" spans="1:7">
      <c r="A161" s="95" t="s">
        <v>207</v>
      </c>
      <c r="B161" s="99" t="s">
        <v>208</v>
      </c>
      <c r="C161" s="99"/>
      <c r="D161" s="99"/>
      <c r="E161" s="70"/>
      <c r="F161" s="70"/>
      <c r="G161" s="65"/>
    </row>
    <row r="162" spans="1:7">
      <c r="A162" s="93" t="s">
        <v>209</v>
      </c>
      <c r="B162" s="102" t="s">
        <v>403</v>
      </c>
      <c r="C162" s="102"/>
      <c r="D162" s="102"/>
      <c r="E162" s="70"/>
      <c r="F162" s="70"/>
      <c r="G162" s="103"/>
    </row>
    <row r="163" spans="1:7">
      <c r="A163" s="93" t="s">
        <v>210</v>
      </c>
      <c r="B163" s="104" t="s">
        <v>404</v>
      </c>
      <c r="C163" s="104"/>
      <c r="D163" s="104"/>
      <c r="E163" s="70"/>
      <c r="F163" s="70"/>
      <c r="G163" s="105"/>
    </row>
    <row r="164" spans="1:7">
      <c r="A164" s="93" t="s">
        <v>211</v>
      </c>
      <c r="B164" s="104" t="s">
        <v>405</v>
      </c>
      <c r="C164" s="104"/>
      <c r="D164" s="104"/>
      <c r="E164" s="70"/>
      <c r="F164" s="106"/>
      <c r="G164" s="65"/>
    </row>
    <row r="165" spans="1:7">
      <c r="A165" s="93" t="s">
        <v>212</v>
      </c>
      <c r="B165" s="104" t="s">
        <v>406</v>
      </c>
      <c r="C165" s="104"/>
      <c r="D165" s="104"/>
      <c r="E165" s="106"/>
      <c r="F165" s="70"/>
      <c r="G165" s="65"/>
    </row>
    <row r="166" spans="1:7">
      <c r="A166" s="93" t="s">
        <v>213</v>
      </c>
      <c r="B166" s="107" t="s">
        <v>407</v>
      </c>
      <c r="C166" s="107"/>
      <c r="D166" s="107"/>
      <c r="E166" s="70"/>
      <c r="F166" s="106"/>
      <c r="G166" s="65"/>
    </row>
    <row r="167" spans="1:7">
      <c r="A167" s="93" t="s">
        <v>214</v>
      </c>
      <c r="B167" s="104" t="s">
        <v>408</v>
      </c>
      <c r="C167" s="104"/>
      <c r="D167" s="104"/>
      <c r="E167" s="70"/>
      <c r="F167" s="106"/>
      <c r="G167" s="65"/>
    </row>
    <row r="168" spans="1:7">
      <c r="A168" s="93"/>
      <c r="B168" s="99"/>
      <c r="C168" s="99"/>
      <c r="D168" s="99"/>
      <c r="E168" s="70"/>
      <c r="F168" s="106"/>
      <c r="G168" s="65"/>
    </row>
    <row r="169" spans="1:7">
      <c r="A169" s="95">
        <v>2.8</v>
      </c>
      <c r="B169" s="99" t="s">
        <v>215</v>
      </c>
      <c r="C169" s="99"/>
      <c r="D169" s="99"/>
      <c r="E169" s="70"/>
      <c r="F169" s="106"/>
      <c r="G169" s="65"/>
    </row>
    <row r="170" spans="1:7">
      <c r="A170" s="93" t="s">
        <v>216</v>
      </c>
      <c r="B170" s="108" t="s">
        <v>217</v>
      </c>
      <c r="C170" s="108"/>
      <c r="D170" s="108"/>
      <c r="E170" s="70"/>
      <c r="F170" s="106"/>
      <c r="G170" s="65"/>
    </row>
    <row r="171" spans="1:7">
      <c r="A171" s="93"/>
      <c r="B171" s="107" t="s">
        <v>218</v>
      </c>
      <c r="C171" s="107"/>
      <c r="D171" s="107"/>
      <c r="E171" s="70"/>
      <c r="F171" s="70"/>
      <c r="G171" s="65"/>
    </row>
    <row r="172" spans="1:7">
      <c r="A172" s="93"/>
      <c r="B172" s="108"/>
      <c r="C172" s="108"/>
      <c r="D172" s="108"/>
      <c r="E172" s="70"/>
      <c r="F172" s="70"/>
      <c r="G172" s="65"/>
    </row>
    <row r="173" spans="1:7">
      <c r="A173" s="95">
        <v>2.9</v>
      </c>
      <c r="B173" s="99" t="s">
        <v>219</v>
      </c>
      <c r="C173" s="99"/>
      <c r="D173" s="99"/>
      <c r="E173" s="70"/>
      <c r="F173" s="70"/>
      <c r="G173" s="65"/>
    </row>
    <row r="174" spans="1:7" ht="33.75">
      <c r="A174" s="93" t="s">
        <v>220</v>
      </c>
      <c r="B174" s="98" t="s">
        <v>221</v>
      </c>
      <c r="C174" s="98"/>
      <c r="D174" s="98"/>
      <c r="E174" s="70"/>
      <c r="F174" s="70"/>
      <c r="G174" s="65"/>
    </row>
    <row r="175" spans="1:7" ht="22.5">
      <c r="A175" s="93" t="s">
        <v>222</v>
      </c>
      <c r="B175" s="109" t="s">
        <v>223</v>
      </c>
      <c r="C175" s="109"/>
      <c r="D175" s="109"/>
      <c r="E175" s="70"/>
      <c r="F175" s="70"/>
      <c r="G175" s="65"/>
    </row>
    <row r="176" spans="1:7">
      <c r="A176" s="93"/>
      <c r="B176" s="110"/>
      <c r="C176" s="110"/>
      <c r="D176" s="110"/>
      <c r="E176" s="70"/>
      <c r="F176" s="70"/>
      <c r="G176" s="65"/>
    </row>
    <row r="177" spans="1:7">
      <c r="A177" s="95">
        <v>3</v>
      </c>
      <c r="B177" s="63" t="s">
        <v>224</v>
      </c>
      <c r="C177" s="63"/>
      <c r="D177" s="63"/>
      <c r="E177" s="70"/>
      <c r="F177" s="70"/>
      <c r="G177" s="65"/>
    </row>
    <row r="178" spans="1:7" ht="33.75">
      <c r="A178" s="93" t="s">
        <v>225</v>
      </c>
      <c r="B178" s="65" t="s">
        <v>226</v>
      </c>
      <c r="C178" s="65"/>
      <c r="D178" s="65"/>
      <c r="E178" s="70"/>
      <c r="F178" s="70"/>
      <c r="G178" s="65"/>
    </row>
    <row r="179" spans="1:7">
      <c r="A179" s="93" t="s">
        <v>227</v>
      </c>
      <c r="B179" s="65" t="s">
        <v>228</v>
      </c>
      <c r="C179" s="65"/>
      <c r="D179" s="65"/>
      <c r="E179" s="70"/>
      <c r="F179" s="70"/>
      <c r="G179" s="65"/>
    </row>
    <row r="180" spans="1:7" ht="67.5">
      <c r="A180" s="93" t="s">
        <v>229</v>
      </c>
      <c r="B180" s="65" t="s">
        <v>230</v>
      </c>
      <c r="C180" s="65"/>
      <c r="D180" s="65"/>
      <c r="E180" s="70"/>
      <c r="F180" s="70"/>
      <c r="G180" s="65"/>
    </row>
    <row r="181" spans="1:7" ht="22.5">
      <c r="A181" s="93" t="s">
        <v>231</v>
      </c>
      <c r="B181" s="65" t="s">
        <v>232</v>
      </c>
      <c r="C181" s="65"/>
      <c r="D181" s="65"/>
      <c r="E181" s="70"/>
      <c r="F181" s="70"/>
      <c r="G181" s="65"/>
    </row>
    <row r="182" spans="1:7" ht="33.75">
      <c r="A182" s="93" t="s">
        <v>233</v>
      </c>
      <c r="B182" s="65" t="s">
        <v>234</v>
      </c>
      <c r="C182" s="65"/>
      <c r="D182" s="65"/>
      <c r="E182" s="70"/>
      <c r="F182" s="70"/>
      <c r="G182" s="65"/>
    </row>
    <row r="183" spans="1:7">
      <c r="A183" s="93"/>
      <c r="B183" s="65"/>
      <c r="C183" s="65"/>
      <c r="D183" s="65"/>
      <c r="E183" s="70"/>
      <c r="F183" s="70"/>
      <c r="G183" s="65"/>
    </row>
    <row r="184" spans="1:7">
      <c r="A184" s="95">
        <v>3.2</v>
      </c>
      <c r="B184" s="72" t="s">
        <v>235</v>
      </c>
      <c r="C184" s="72"/>
      <c r="D184" s="72"/>
      <c r="E184" s="70"/>
      <c r="F184" s="70"/>
      <c r="G184" s="65"/>
    </row>
    <row r="185" spans="1:7">
      <c r="A185" s="93" t="s">
        <v>236</v>
      </c>
      <c r="B185" s="65" t="s">
        <v>237</v>
      </c>
      <c r="C185" s="65"/>
      <c r="D185" s="65"/>
      <c r="E185" s="70"/>
      <c r="F185" s="70"/>
      <c r="G185" s="65"/>
    </row>
    <row r="186" spans="1:7" ht="22.5">
      <c r="A186" s="93" t="s">
        <v>238</v>
      </c>
      <c r="B186" s="65" t="s">
        <v>239</v>
      </c>
      <c r="C186" s="65"/>
      <c r="D186" s="65"/>
      <c r="E186" s="70"/>
      <c r="F186" s="70"/>
      <c r="G186" s="65"/>
    </row>
    <row r="187" spans="1:7">
      <c r="A187" s="93" t="s">
        <v>240</v>
      </c>
      <c r="B187" s="65" t="s">
        <v>241</v>
      </c>
      <c r="C187" s="65"/>
      <c r="D187" s="65"/>
      <c r="E187" s="70"/>
      <c r="F187" s="70"/>
      <c r="G187" s="65"/>
    </row>
    <row r="188" spans="1:7" ht="22.5">
      <c r="A188" s="93" t="s">
        <v>242</v>
      </c>
      <c r="B188" s="65" t="s">
        <v>243</v>
      </c>
      <c r="C188" s="65"/>
      <c r="D188" s="65"/>
      <c r="E188" s="70"/>
      <c r="F188" s="70"/>
      <c r="G188" s="65"/>
    </row>
    <row r="189" spans="1:7">
      <c r="A189" s="93" t="s">
        <v>244</v>
      </c>
      <c r="B189" s="65" t="s">
        <v>245</v>
      </c>
      <c r="C189" s="65"/>
      <c r="D189" s="65"/>
      <c r="E189" s="70"/>
      <c r="F189" s="70"/>
      <c r="G189" s="65"/>
    </row>
    <row r="190" spans="1:7">
      <c r="A190" s="93" t="s">
        <v>246</v>
      </c>
      <c r="B190" s="65" t="s">
        <v>247</v>
      </c>
      <c r="C190" s="65"/>
      <c r="D190" s="65"/>
      <c r="E190" s="70"/>
      <c r="F190" s="70"/>
      <c r="G190" s="65"/>
    </row>
    <row r="191" spans="1:7">
      <c r="A191" s="93" t="s">
        <v>248</v>
      </c>
      <c r="B191" s="65" t="s">
        <v>249</v>
      </c>
      <c r="C191" s="65"/>
      <c r="D191" s="65"/>
      <c r="E191" s="70"/>
      <c r="F191" s="70"/>
      <c r="G191" s="65"/>
    </row>
    <row r="192" spans="1:7">
      <c r="A192" s="93" t="s">
        <v>250</v>
      </c>
      <c r="B192" s="65" t="s">
        <v>251</v>
      </c>
      <c r="C192" s="65"/>
      <c r="D192" s="65"/>
      <c r="E192" s="70"/>
      <c r="F192" s="70"/>
      <c r="G192" s="65"/>
    </row>
    <row r="193" spans="1:7">
      <c r="A193" s="93" t="s">
        <v>252</v>
      </c>
      <c r="B193" s="65" t="s">
        <v>253</v>
      </c>
      <c r="C193" s="65"/>
      <c r="D193" s="65"/>
      <c r="E193" s="70"/>
      <c r="F193" s="70"/>
      <c r="G193" s="65"/>
    </row>
    <row r="194" spans="1:7">
      <c r="A194" s="93" t="s">
        <v>254</v>
      </c>
      <c r="B194" s="65" t="s">
        <v>255</v>
      </c>
      <c r="C194" s="65"/>
      <c r="D194" s="65"/>
      <c r="E194" s="70"/>
      <c r="F194" s="70"/>
      <c r="G194" s="65"/>
    </row>
    <row r="195" spans="1:7" ht="22.5">
      <c r="A195" s="93" t="s">
        <v>256</v>
      </c>
      <c r="B195" s="65" t="s">
        <v>257</v>
      </c>
      <c r="C195" s="65"/>
      <c r="D195" s="65"/>
      <c r="E195" s="70"/>
      <c r="F195" s="70"/>
      <c r="G195" s="65"/>
    </row>
    <row r="196" spans="1:7" ht="33.75">
      <c r="A196" s="93" t="s">
        <v>258</v>
      </c>
      <c r="B196" s="65" t="s">
        <v>259</v>
      </c>
      <c r="C196" s="65"/>
      <c r="D196" s="65"/>
      <c r="E196" s="70"/>
      <c r="F196" s="70"/>
      <c r="G196" s="65"/>
    </row>
    <row r="197" spans="1:7">
      <c r="A197" s="93" t="s">
        <v>260</v>
      </c>
      <c r="B197" s="65" t="s">
        <v>261</v>
      </c>
      <c r="C197" s="65"/>
      <c r="D197" s="65"/>
      <c r="E197" s="70"/>
      <c r="F197" s="70"/>
      <c r="G197" s="65"/>
    </row>
    <row r="198" spans="1:7" ht="22.5">
      <c r="A198" s="93" t="s">
        <v>262</v>
      </c>
      <c r="B198" s="65" t="s">
        <v>263</v>
      </c>
      <c r="C198" s="65"/>
      <c r="D198" s="65"/>
      <c r="E198" s="70"/>
      <c r="F198" s="70"/>
      <c r="G198" s="65"/>
    </row>
    <row r="199" spans="1:7" ht="22.5">
      <c r="A199" s="93" t="s">
        <v>264</v>
      </c>
      <c r="B199" s="65" t="s">
        <v>265</v>
      </c>
      <c r="C199" s="65"/>
      <c r="D199" s="65"/>
      <c r="E199" s="70"/>
      <c r="F199" s="70"/>
      <c r="G199" s="65"/>
    </row>
    <row r="200" spans="1:7">
      <c r="A200" s="93" t="s">
        <v>266</v>
      </c>
      <c r="B200" s="65" t="s">
        <v>267</v>
      </c>
      <c r="C200" s="65"/>
      <c r="D200" s="65"/>
      <c r="E200" s="70"/>
      <c r="F200" s="70"/>
      <c r="G200" s="65"/>
    </row>
    <row r="201" spans="1:7" ht="22.5">
      <c r="A201" s="93" t="s">
        <v>268</v>
      </c>
      <c r="B201" s="65" t="s">
        <v>269</v>
      </c>
      <c r="C201" s="65"/>
      <c r="D201" s="65"/>
      <c r="E201" s="70"/>
      <c r="F201" s="70"/>
      <c r="G201" s="65"/>
    </row>
    <row r="202" spans="1:7" ht="22.5">
      <c r="A202" s="93" t="s">
        <v>270</v>
      </c>
      <c r="B202" s="65" t="s">
        <v>271</v>
      </c>
      <c r="C202" s="65"/>
      <c r="D202" s="65"/>
      <c r="E202" s="70"/>
      <c r="F202" s="70"/>
      <c r="G202" s="65"/>
    </row>
    <row r="203" spans="1:7" ht="22.5">
      <c r="A203" s="93" t="s">
        <v>272</v>
      </c>
      <c r="B203" s="65" t="s">
        <v>273</v>
      </c>
      <c r="C203" s="65"/>
      <c r="D203" s="65"/>
      <c r="E203" s="70"/>
      <c r="F203" s="70"/>
      <c r="G203" s="65"/>
    </row>
    <row r="204" spans="1:7">
      <c r="A204" s="93"/>
      <c r="B204" s="65"/>
      <c r="C204" s="65"/>
      <c r="D204" s="65"/>
      <c r="E204" s="70"/>
      <c r="F204" s="70"/>
      <c r="G204" s="65"/>
    </row>
    <row r="205" spans="1:7">
      <c r="A205" s="95">
        <v>3.3</v>
      </c>
      <c r="B205" s="63" t="s">
        <v>274</v>
      </c>
      <c r="C205" s="63"/>
      <c r="D205" s="63"/>
      <c r="E205" s="70"/>
      <c r="F205" s="70"/>
      <c r="G205" s="65"/>
    </row>
    <row r="206" spans="1:7" ht="33.75">
      <c r="A206" s="93" t="s">
        <v>275</v>
      </c>
      <c r="B206" s="65" t="s">
        <v>276</v>
      </c>
      <c r="C206" s="65"/>
      <c r="D206" s="65"/>
      <c r="E206" s="70"/>
      <c r="F206" s="70"/>
      <c r="G206" s="65"/>
    </row>
    <row r="207" spans="1:7" ht="45">
      <c r="A207" s="93" t="s">
        <v>277</v>
      </c>
      <c r="B207" s="65" t="s">
        <v>278</v>
      </c>
      <c r="C207" s="65"/>
      <c r="D207" s="65"/>
      <c r="E207" s="70"/>
      <c r="F207" s="70"/>
      <c r="G207" s="65"/>
    </row>
    <row r="208" spans="1:7" ht="22.5">
      <c r="A208" s="93" t="s">
        <v>279</v>
      </c>
      <c r="B208" s="65" t="s">
        <v>280</v>
      </c>
      <c r="C208" s="65"/>
      <c r="D208" s="65"/>
      <c r="E208" s="70"/>
      <c r="F208" s="70"/>
      <c r="G208" s="65"/>
    </row>
    <row r="209" spans="1:7">
      <c r="A209" s="93"/>
      <c r="B209" s="110"/>
      <c r="C209" s="110"/>
      <c r="D209" s="110"/>
      <c r="E209" s="70"/>
      <c r="F209" s="70"/>
      <c r="G209" s="98"/>
    </row>
    <row r="210" spans="1:7">
      <c r="A210" s="95">
        <v>3.4</v>
      </c>
      <c r="B210" s="111" t="s">
        <v>281</v>
      </c>
      <c r="C210" s="111"/>
      <c r="D210" s="111"/>
      <c r="E210" s="70"/>
      <c r="F210" s="70"/>
      <c r="G210" s="98"/>
    </row>
    <row r="211" spans="1:7" ht="33.75">
      <c r="A211" s="93" t="s">
        <v>282</v>
      </c>
      <c r="B211" s="112" t="s">
        <v>283</v>
      </c>
      <c r="C211" s="112"/>
      <c r="D211" s="112"/>
      <c r="E211" s="70"/>
      <c r="F211" s="70"/>
      <c r="G211" s="98"/>
    </row>
    <row r="212" spans="1:7">
      <c r="A212" s="93"/>
      <c r="B212" s="113"/>
      <c r="C212" s="113"/>
      <c r="D212" s="113"/>
      <c r="E212" s="70"/>
      <c r="F212" s="70"/>
      <c r="G212" s="98"/>
    </row>
    <row r="213" spans="1:7">
      <c r="A213" s="95">
        <v>3.5</v>
      </c>
      <c r="B213" s="111" t="s">
        <v>284</v>
      </c>
      <c r="C213" s="111"/>
      <c r="D213" s="111"/>
      <c r="E213" s="114"/>
      <c r="F213" s="70"/>
      <c r="G213" s="98"/>
    </row>
    <row r="214" spans="1:7" ht="33.75">
      <c r="A214" s="93" t="s">
        <v>285</v>
      </c>
      <c r="B214" s="113" t="s">
        <v>286</v>
      </c>
      <c r="C214" s="113"/>
      <c r="D214" s="113"/>
      <c r="E214" s="70"/>
      <c r="F214" s="70"/>
      <c r="G214" s="98"/>
    </row>
    <row r="215" spans="1:7">
      <c r="A215" s="93" t="s">
        <v>287</v>
      </c>
      <c r="B215" s="112" t="s">
        <v>288</v>
      </c>
      <c r="C215" s="112"/>
      <c r="D215" s="112"/>
      <c r="E215" s="70"/>
      <c r="F215" s="70"/>
      <c r="G215" s="98"/>
    </row>
    <row r="216" spans="1:7">
      <c r="A216" s="93" t="s">
        <v>289</v>
      </c>
      <c r="B216" s="113" t="s">
        <v>290</v>
      </c>
      <c r="C216" s="113"/>
      <c r="D216" s="113"/>
      <c r="E216" s="70"/>
      <c r="F216" s="70"/>
      <c r="G216" s="98"/>
    </row>
    <row r="217" spans="1:7">
      <c r="A217" s="93"/>
      <c r="B217" s="113"/>
      <c r="C217" s="113"/>
      <c r="D217" s="113"/>
      <c r="E217" s="70"/>
      <c r="F217" s="70"/>
      <c r="G217" s="98"/>
    </row>
    <row r="218" spans="1:7">
      <c r="A218" s="95">
        <v>3.6</v>
      </c>
      <c r="B218" s="111" t="s">
        <v>291</v>
      </c>
      <c r="C218" s="111"/>
      <c r="D218" s="111"/>
      <c r="E218" s="114"/>
      <c r="F218" s="70"/>
      <c r="G218" s="98"/>
    </row>
    <row r="219" spans="1:7" ht="33.75">
      <c r="A219" s="93" t="s">
        <v>292</v>
      </c>
      <c r="B219" s="112" t="s">
        <v>293</v>
      </c>
      <c r="C219" s="112"/>
      <c r="D219" s="112"/>
      <c r="E219" s="70"/>
      <c r="F219" s="70"/>
      <c r="G219" s="98"/>
    </row>
    <row r="220" spans="1:7" ht="22.5">
      <c r="A220" s="93" t="s">
        <v>294</v>
      </c>
      <c r="B220" s="112" t="s">
        <v>295</v>
      </c>
      <c r="C220" s="112"/>
      <c r="D220" s="112"/>
      <c r="E220" s="70"/>
      <c r="F220" s="70"/>
      <c r="G220" s="98"/>
    </row>
    <row r="221" spans="1:7" ht="33.75">
      <c r="A221" s="93" t="s">
        <v>296</v>
      </c>
      <c r="B221" s="112" t="s">
        <v>297</v>
      </c>
      <c r="C221" s="112"/>
      <c r="D221" s="112"/>
      <c r="E221" s="70"/>
      <c r="F221" s="70"/>
      <c r="G221" s="98"/>
    </row>
    <row r="222" spans="1:7">
      <c r="A222" s="93"/>
      <c r="B222" s="113"/>
      <c r="C222" s="113"/>
      <c r="D222" s="113"/>
      <c r="E222" s="70"/>
      <c r="F222" s="70"/>
      <c r="G222" s="98"/>
    </row>
    <row r="223" spans="1:7">
      <c r="A223" s="95">
        <v>3.7</v>
      </c>
      <c r="B223" s="111" t="s">
        <v>298</v>
      </c>
      <c r="C223" s="111"/>
      <c r="D223" s="111"/>
      <c r="E223" s="70"/>
      <c r="F223" s="70"/>
      <c r="G223" s="98"/>
    </row>
    <row r="224" spans="1:7" ht="22.5">
      <c r="A224" s="93" t="s">
        <v>299</v>
      </c>
      <c r="B224" s="113" t="s">
        <v>300</v>
      </c>
      <c r="C224" s="113"/>
      <c r="D224" s="113"/>
      <c r="E224" s="70"/>
      <c r="F224" s="70"/>
      <c r="G224" s="65"/>
    </row>
    <row r="225" spans="1:7">
      <c r="A225" s="93"/>
      <c r="B225" s="113"/>
      <c r="C225" s="113"/>
      <c r="D225" s="113"/>
      <c r="E225" s="70"/>
      <c r="F225" s="70"/>
      <c r="G225" s="65"/>
    </row>
    <row r="226" spans="1:7">
      <c r="A226" s="95">
        <v>3.8</v>
      </c>
      <c r="B226" s="63" t="s">
        <v>301</v>
      </c>
      <c r="C226" s="63"/>
      <c r="D226" s="63"/>
      <c r="E226" s="83"/>
      <c r="F226" s="70"/>
      <c r="G226" s="65"/>
    </row>
    <row r="227" spans="1:7">
      <c r="A227" s="93" t="s">
        <v>302</v>
      </c>
      <c r="B227" s="112" t="s">
        <v>303</v>
      </c>
      <c r="C227" s="112"/>
      <c r="D227" s="112"/>
      <c r="E227" s="70"/>
      <c r="F227" s="70"/>
      <c r="G227" s="65"/>
    </row>
    <row r="228" spans="1:7">
      <c r="A228" s="93"/>
      <c r="B228" s="113"/>
      <c r="C228" s="113"/>
      <c r="D228" s="113"/>
      <c r="E228" s="70"/>
      <c r="F228" s="70"/>
      <c r="G228" s="65"/>
    </row>
    <row r="229" spans="1:7">
      <c r="A229" s="95">
        <v>3.9</v>
      </c>
      <c r="B229" s="63" t="s">
        <v>304</v>
      </c>
      <c r="C229" s="63"/>
      <c r="D229" s="63"/>
      <c r="E229" s="83"/>
      <c r="F229" s="70"/>
      <c r="G229" s="65"/>
    </row>
    <row r="230" spans="1:7">
      <c r="A230" s="93" t="s">
        <v>305</v>
      </c>
      <c r="B230" s="77" t="s">
        <v>306</v>
      </c>
      <c r="C230" s="77"/>
      <c r="D230" s="77"/>
      <c r="E230" s="83"/>
      <c r="F230" s="70"/>
      <c r="G230" s="65"/>
    </row>
    <row r="231" spans="1:7">
      <c r="A231" s="93"/>
      <c r="B231" s="113"/>
      <c r="C231" s="113"/>
      <c r="D231" s="113"/>
      <c r="E231" s="70"/>
      <c r="F231" s="70"/>
      <c r="G231" s="65"/>
    </row>
    <row r="232" spans="1:7">
      <c r="A232" s="95">
        <v>4</v>
      </c>
      <c r="B232" s="63" t="s">
        <v>307</v>
      </c>
      <c r="C232" s="63"/>
      <c r="D232" s="63"/>
      <c r="E232" s="83"/>
      <c r="F232" s="70"/>
      <c r="G232" s="65"/>
    </row>
    <row r="233" spans="1:7" ht="22.5">
      <c r="A233" s="93" t="s">
        <v>308</v>
      </c>
      <c r="B233" s="112" t="s">
        <v>309</v>
      </c>
      <c r="C233" s="112"/>
      <c r="D233" s="112"/>
      <c r="E233" s="70"/>
      <c r="F233" s="70"/>
      <c r="G233" s="65"/>
    </row>
    <row r="234" spans="1:7" ht="22.5">
      <c r="A234" s="93" t="s">
        <v>310</v>
      </c>
      <c r="B234" s="112" t="s">
        <v>311</v>
      </c>
      <c r="C234" s="112"/>
      <c r="D234" s="112"/>
      <c r="E234" s="70"/>
      <c r="F234" s="70"/>
      <c r="G234" s="65"/>
    </row>
    <row r="235" spans="1:7">
      <c r="A235" s="93" t="s">
        <v>312</v>
      </c>
      <c r="B235" s="112" t="s">
        <v>313</v>
      </c>
      <c r="C235" s="112"/>
      <c r="D235" s="112"/>
      <c r="E235" s="70"/>
      <c r="F235" s="70"/>
      <c r="G235" s="65"/>
    </row>
    <row r="236" spans="1:7">
      <c r="A236" s="93" t="s">
        <v>314</v>
      </c>
      <c r="B236" s="113" t="s">
        <v>315</v>
      </c>
      <c r="C236" s="113"/>
      <c r="D236" s="113"/>
      <c r="E236" s="70"/>
      <c r="F236" s="70"/>
      <c r="G236" s="65"/>
    </row>
    <row r="237" spans="1:7">
      <c r="A237" s="93" t="s">
        <v>316</v>
      </c>
      <c r="B237" s="113" t="s">
        <v>317</v>
      </c>
      <c r="C237" s="113"/>
      <c r="D237" s="113"/>
      <c r="E237" s="70"/>
      <c r="F237" s="70"/>
      <c r="G237" s="65"/>
    </row>
    <row r="238" spans="1:7">
      <c r="A238" s="93"/>
      <c r="B238" s="113"/>
      <c r="C238" s="113"/>
      <c r="D238" s="113"/>
      <c r="E238" s="70"/>
      <c r="F238" s="70"/>
      <c r="G238" s="65"/>
    </row>
    <row r="239" spans="1:7">
      <c r="A239" s="95">
        <v>4.0999999999999996</v>
      </c>
      <c r="B239" s="63" t="s">
        <v>318</v>
      </c>
      <c r="C239" s="63"/>
      <c r="D239" s="63"/>
      <c r="E239" s="83"/>
      <c r="F239" s="70"/>
      <c r="G239" s="65"/>
    </row>
    <row r="240" spans="1:7" ht="22.5">
      <c r="A240" s="93" t="s">
        <v>10</v>
      </c>
      <c r="B240" s="113" t="s">
        <v>319</v>
      </c>
      <c r="C240" s="113"/>
      <c r="D240" s="113"/>
      <c r="E240" s="70"/>
      <c r="F240" s="70"/>
      <c r="G240" s="65"/>
    </row>
    <row r="241" spans="1:7" ht="22.5">
      <c r="A241" s="93" t="s">
        <v>11</v>
      </c>
      <c r="B241" s="113" t="s">
        <v>320</v>
      </c>
      <c r="C241" s="113"/>
      <c r="D241" s="113"/>
      <c r="E241" s="70"/>
      <c r="F241" s="70"/>
      <c r="G241" s="65"/>
    </row>
    <row r="242" spans="1:7">
      <c r="A242" s="93"/>
      <c r="B242" s="113"/>
      <c r="C242" s="113"/>
      <c r="D242" s="113"/>
      <c r="E242" s="70"/>
      <c r="F242" s="70"/>
      <c r="G242" s="65"/>
    </row>
    <row r="243" spans="1:7">
      <c r="A243" s="95">
        <v>4.2</v>
      </c>
      <c r="B243" s="63" t="s">
        <v>321</v>
      </c>
      <c r="C243" s="63"/>
      <c r="D243" s="63"/>
      <c r="E243" s="83"/>
      <c r="F243" s="70"/>
      <c r="G243" s="65"/>
    </row>
    <row r="244" spans="1:7">
      <c r="A244" s="93"/>
      <c r="B244" s="113" t="s">
        <v>322</v>
      </c>
      <c r="C244" s="113"/>
      <c r="D244" s="113"/>
      <c r="E244" s="70"/>
      <c r="F244" s="70"/>
      <c r="G244" s="65"/>
    </row>
    <row r="245" spans="1:7">
      <c r="A245" s="93"/>
      <c r="B245" s="113"/>
      <c r="C245" s="113"/>
      <c r="D245" s="113"/>
      <c r="E245" s="70"/>
      <c r="F245" s="70"/>
      <c r="G245" s="65"/>
    </row>
    <row r="246" spans="1:7">
      <c r="A246" s="95">
        <v>4.3</v>
      </c>
      <c r="B246" s="63" t="s">
        <v>323</v>
      </c>
      <c r="C246" s="63"/>
      <c r="D246" s="63"/>
      <c r="E246" s="83"/>
      <c r="F246" s="70"/>
      <c r="G246" s="65"/>
    </row>
    <row r="247" spans="1:7" ht="22.5">
      <c r="A247" s="93" t="s">
        <v>12</v>
      </c>
      <c r="B247" s="113" t="s">
        <v>324</v>
      </c>
      <c r="C247" s="113"/>
      <c r="D247" s="113"/>
      <c r="E247" s="70"/>
      <c r="F247" s="70"/>
      <c r="G247" s="65"/>
    </row>
    <row r="248" spans="1:7" ht="22.5">
      <c r="A248" s="93" t="s">
        <v>13</v>
      </c>
      <c r="B248" s="113" t="s">
        <v>325</v>
      </c>
      <c r="C248" s="113"/>
      <c r="D248" s="113"/>
      <c r="E248" s="70"/>
      <c r="F248" s="70"/>
      <c r="G248" s="65"/>
    </row>
    <row r="249" spans="1:7" ht="22.5">
      <c r="A249" s="93" t="s">
        <v>14</v>
      </c>
      <c r="B249" s="113" t="s">
        <v>326</v>
      </c>
      <c r="C249" s="113"/>
      <c r="D249" s="113"/>
      <c r="E249" s="70"/>
      <c r="F249" s="70"/>
      <c r="G249" s="65"/>
    </row>
    <row r="250" spans="1:7">
      <c r="A250" s="93" t="s">
        <v>15</v>
      </c>
      <c r="B250" s="113" t="s">
        <v>327</v>
      </c>
      <c r="C250" s="113"/>
      <c r="D250" s="113"/>
      <c r="E250" s="70"/>
      <c r="F250" s="70"/>
      <c r="G250" s="65"/>
    </row>
    <row r="251" spans="1:7">
      <c r="A251" s="93"/>
      <c r="B251" s="110"/>
      <c r="C251" s="110"/>
      <c r="D251" s="110"/>
      <c r="E251" s="70"/>
      <c r="F251" s="70"/>
      <c r="G251" s="65"/>
    </row>
    <row r="252" spans="1:7">
      <c r="A252" s="95">
        <v>4.4000000000000004</v>
      </c>
      <c r="B252" s="96" t="s">
        <v>328</v>
      </c>
      <c r="C252" s="96"/>
      <c r="D252" s="96"/>
      <c r="E252" s="70"/>
      <c r="F252" s="70"/>
      <c r="G252" s="65"/>
    </row>
    <row r="253" spans="1:7">
      <c r="A253" s="93" t="s">
        <v>16</v>
      </c>
      <c r="B253" s="94" t="s">
        <v>329</v>
      </c>
      <c r="C253" s="94"/>
      <c r="D253" s="94"/>
      <c r="E253" s="70"/>
      <c r="F253" s="70"/>
      <c r="G253" s="65"/>
    </row>
    <row r="254" spans="1:7">
      <c r="A254" s="93" t="s">
        <v>17</v>
      </c>
      <c r="B254" s="92" t="s">
        <v>330</v>
      </c>
      <c r="C254" s="92"/>
      <c r="D254" s="92"/>
      <c r="E254" s="70"/>
      <c r="F254" s="70"/>
      <c r="G254" s="65"/>
    </row>
    <row r="255" spans="1:7">
      <c r="A255" s="93" t="s">
        <v>18</v>
      </c>
      <c r="B255" s="92" t="s">
        <v>331</v>
      </c>
      <c r="C255" s="92"/>
      <c r="D255" s="92"/>
      <c r="E255" s="70"/>
      <c r="F255" s="70"/>
      <c r="G255" s="65"/>
    </row>
    <row r="256" spans="1:7">
      <c r="A256" s="93" t="s">
        <v>19</v>
      </c>
      <c r="B256" s="92" t="s">
        <v>332</v>
      </c>
      <c r="C256" s="92"/>
      <c r="D256" s="92"/>
      <c r="E256" s="70"/>
      <c r="F256" s="70"/>
      <c r="G256" s="65"/>
    </row>
    <row r="257" spans="1:7">
      <c r="A257" s="93"/>
      <c r="B257" s="94"/>
      <c r="C257" s="94"/>
      <c r="D257" s="94"/>
      <c r="E257" s="70"/>
      <c r="F257" s="70"/>
      <c r="G257" s="65"/>
    </row>
    <row r="258" spans="1:7">
      <c r="A258" s="95">
        <v>4.5</v>
      </c>
      <c r="B258" s="96" t="s">
        <v>333</v>
      </c>
      <c r="C258" s="96"/>
      <c r="D258" s="96"/>
      <c r="E258" s="70"/>
      <c r="F258" s="70"/>
      <c r="G258" s="65"/>
    </row>
    <row r="259" spans="1:7">
      <c r="A259" s="93"/>
      <c r="E259" s="70"/>
      <c r="F259" s="70"/>
      <c r="G259" s="65"/>
    </row>
    <row r="260" spans="1:7">
      <c r="A260" s="95">
        <v>4.5999999999999996</v>
      </c>
      <c r="B260" s="96" t="s">
        <v>334</v>
      </c>
      <c r="C260" s="96"/>
      <c r="D260" s="96"/>
      <c r="E260" s="70"/>
      <c r="F260" s="70"/>
      <c r="G260" s="65"/>
    </row>
    <row r="261" spans="1:7">
      <c r="A261" s="93" t="s">
        <v>22</v>
      </c>
      <c r="B261" s="97" t="s">
        <v>335</v>
      </c>
      <c r="C261" s="97"/>
      <c r="D261" s="97"/>
      <c r="E261" s="70"/>
      <c r="F261" s="70"/>
      <c r="G261" s="65"/>
    </row>
    <row r="262" spans="1:7">
      <c r="A262" s="93"/>
      <c r="B262" s="94"/>
      <c r="C262" s="94"/>
      <c r="D262" s="94"/>
      <c r="E262" s="70"/>
      <c r="F262" s="70"/>
      <c r="G262" s="65"/>
    </row>
    <row r="263" spans="1:7">
      <c r="A263" s="95">
        <v>4.7</v>
      </c>
      <c r="B263" s="96" t="s">
        <v>336</v>
      </c>
      <c r="C263" s="96"/>
      <c r="D263" s="96"/>
      <c r="E263" s="70"/>
      <c r="F263" s="70"/>
      <c r="G263" s="65"/>
    </row>
    <row r="264" spans="1:7">
      <c r="A264" s="93" t="s">
        <v>20</v>
      </c>
      <c r="B264" s="66" t="s">
        <v>337</v>
      </c>
      <c r="E264" s="70"/>
      <c r="F264" s="70"/>
      <c r="G264" s="65"/>
    </row>
    <row r="265" spans="1:7">
      <c r="A265" s="93" t="s">
        <v>21</v>
      </c>
      <c r="B265" s="65" t="s">
        <v>338</v>
      </c>
      <c r="C265" s="65"/>
      <c r="D265" s="65"/>
      <c r="E265" s="70"/>
      <c r="F265" s="70"/>
      <c r="G265" s="65"/>
    </row>
    <row r="266" spans="1:7">
      <c r="A266" s="93"/>
      <c r="E266" s="70"/>
      <c r="F266" s="70"/>
      <c r="G266" s="65"/>
    </row>
    <row r="267" spans="1:7">
      <c r="A267" s="95">
        <v>4.8</v>
      </c>
      <c r="B267" s="99" t="s">
        <v>339</v>
      </c>
      <c r="C267" s="99"/>
      <c r="D267" s="99"/>
      <c r="E267" s="100"/>
      <c r="F267" s="70"/>
      <c r="G267" s="65"/>
    </row>
    <row r="268" spans="1:7">
      <c r="A268" s="101"/>
      <c r="B268" s="99"/>
      <c r="C268" s="99"/>
      <c r="D268" s="99"/>
      <c r="E268" s="100"/>
      <c r="F268" s="70"/>
      <c r="G268" s="65"/>
    </row>
    <row r="269" spans="1:7" ht="22.5">
      <c r="A269" s="93" t="s">
        <v>23</v>
      </c>
      <c r="B269" s="98" t="s">
        <v>409</v>
      </c>
      <c r="C269" s="98"/>
      <c r="D269" s="98"/>
      <c r="E269" s="70"/>
      <c r="F269" s="70"/>
      <c r="G269" s="65"/>
    </row>
    <row r="270" spans="1:7">
      <c r="A270" s="93" t="s">
        <v>24</v>
      </c>
      <c r="B270" s="94" t="s">
        <v>410</v>
      </c>
      <c r="C270" s="94"/>
      <c r="D270" s="94"/>
      <c r="E270" s="70"/>
      <c r="F270" s="70"/>
      <c r="G270" s="65"/>
    </row>
    <row r="271" spans="1:7">
      <c r="A271" s="93" t="s">
        <v>25</v>
      </c>
      <c r="B271" s="94" t="s">
        <v>411</v>
      </c>
      <c r="C271" s="94"/>
      <c r="D271" s="94"/>
      <c r="E271" s="70"/>
      <c r="F271" s="70"/>
      <c r="G271" s="65"/>
    </row>
    <row r="272" spans="1:7">
      <c r="A272" s="93" t="s">
        <v>26</v>
      </c>
      <c r="B272" s="94" t="s">
        <v>412</v>
      </c>
      <c r="C272" s="94"/>
      <c r="D272" s="94"/>
      <c r="E272" s="70"/>
      <c r="F272" s="70"/>
      <c r="G272" s="65"/>
    </row>
    <row r="273" spans="1:7">
      <c r="A273" s="93" t="s">
        <v>27</v>
      </c>
      <c r="B273" s="94" t="s">
        <v>413</v>
      </c>
      <c r="C273" s="94"/>
      <c r="D273" s="94"/>
      <c r="E273" s="70"/>
      <c r="F273" s="70"/>
      <c r="G273" s="65"/>
    </row>
    <row r="274" spans="1:7" ht="22.5">
      <c r="A274" s="93" t="s">
        <v>28</v>
      </c>
      <c r="B274" s="98" t="s">
        <v>414</v>
      </c>
      <c r="C274" s="98"/>
      <c r="D274" s="98"/>
      <c r="E274" s="70"/>
      <c r="F274" s="70"/>
      <c r="G274" s="65"/>
    </row>
    <row r="275" spans="1:7" ht="33.75">
      <c r="A275" s="93" t="s">
        <v>30</v>
      </c>
      <c r="B275" s="98" t="s">
        <v>415</v>
      </c>
      <c r="C275" s="98"/>
      <c r="D275" s="98"/>
      <c r="E275" s="70"/>
      <c r="F275" s="70"/>
      <c r="G275" s="65"/>
    </row>
    <row r="276" spans="1:7" ht="22.5">
      <c r="A276" s="93" t="s">
        <v>340</v>
      </c>
      <c r="B276" s="98" t="s">
        <v>416</v>
      </c>
      <c r="C276" s="98"/>
      <c r="D276" s="98"/>
      <c r="E276" s="70"/>
      <c r="F276" s="70"/>
      <c r="G276" s="65"/>
    </row>
    <row r="277" spans="1:7" ht="22.5">
      <c r="A277" s="93" t="s">
        <v>341</v>
      </c>
      <c r="B277" s="98" t="s">
        <v>417</v>
      </c>
      <c r="C277" s="98"/>
      <c r="D277" s="98"/>
      <c r="E277" s="70"/>
      <c r="F277" s="70"/>
      <c r="G277" s="65"/>
    </row>
    <row r="278" spans="1:7" ht="22.5">
      <c r="A278" s="93" t="s">
        <v>342</v>
      </c>
      <c r="B278" s="98" t="s">
        <v>418</v>
      </c>
      <c r="C278" s="98"/>
      <c r="D278" s="98"/>
      <c r="E278" s="70"/>
      <c r="F278" s="70"/>
      <c r="G278" s="65"/>
    </row>
    <row r="279" spans="1:7" ht="33.75">
      <c r="A279" s="93" t="s">
        <v>343</v>
      </c>
      <c r="B279" s="98" t="s">
        <v>419</v>
      </c>
      <c r="C279" s="98"/>
      <c r="D279" s="98"/>
      <c r="E279" s="70"/>
      <c r="F279" s="70"/>
      <c r="G279" s="65"/>
    </row>
    <row r="280" spans="1:7">
      <c r="A280" s="93" t="s">
        <v>344</v>
      </c>
      <c r="B280" s="108" t="s">
        <v>420</v>
      </c>
      <c r="C280" s="108"/>
      <c r="D280" s="108"/>
      <c r="E280" s="70"/>
      <c r="F280" s="70"/>
      <c r="G280" s="65"/>
    </row>
    <row r="281" spans="1:7">
      <c r="A281" s="93" t="s">
        <v>345</v>
      </c>
      <c r="B281" s="98" t="s">
        <v>421</v>
      </c>
      <c r="C281" s="98"/>
      <c r="D281" s="98"/>
      <c r="E281" s="70"/>
      <c r="F281" s="70"/>
      <c r="G281" s="65"/>
    </row>
    <row r="282" spans="1:7">
      <c r="A282" s="93" t="s">
        <v>346</v>
      </c>
      <c r="B282" s="94" t="s">
        <v>412</v>
      </c>
      <c r="C282" s="94"/>
      <c r="D282" s="94"/>
      <c r="E282" s="70"/>
      <c r="F282" s="70"/>
      <c r="G282" s="65"/>
    </row>
    <row r="283" spans="1:7">
      <c r="A283" s="93" t="s">
        <v>347</v>
      </c>
      <c r="B283" s="94" t="s">
        <v>422</v>
      </c>
      <c r="C283" s="94"/>
      <c r="D283" s="94"/>
      <c r="E283" s="70"/>
      <c r="F283" s="70"/>
      <c r="G283" s="65"/>
    </row>
    <row r="284" spans="1:7">
      <c r="A284" s="93" t="s">
        <v>348</v>
      </c>
      <c r="B284" s="94" t="s">
        <v>423</v>
      </c>
      <c r="C284" s="94"/>
      <c r="D284" s="94"/>
      <c r="E284" s="70"/>
      <c r="F284" s="70"/>
      <c r="G284" s="65"/>
    </row>
    <row r="285" spans="1:7">
      <c r="A285" s="93" t="s">
        <v>349</v>
      </c>
      <c r="B285" s="94" t="s">
        <v>424</v>
      </c>
      <c r="C285" s="94"/>
      <c r="D285" s="94"/>
      <c r="E285" s="70"/>
      <c r="F285" s="70"/>
      <c r="G285" s="65"/>
    </row>
    <row r="286" spans="1:7">
      <c r="A286" s="93" t="s">
        <v>350</v>
      </c>
      <c r="B286" s="94" t="s">
        <v>425</v>
      </c>
      <c r="C286" s="94"/>
      <c r="D286" s="94"/>
      <c r="E286" s="70"/>
      <c r="F286" s="70"/>
      <c r="G286" s="65"/>
    </row>
    <row r="287" spans="1:7" ht="22.5">
      <c r="A287" s="93" t="s">
        <v>351</v>
      </c>
      <c r="B287" s="98" t="s">
        <v>426</v>
      </c>
      <c r="C287" s="98"/>
      <c r="D287" s="98"/>
      <c r="E287" s="70"/>
      <c r="F287" s="70"/>
      <c r="G287" s="65"/>
    </row>
    <row r="288" spans="1:7">
      <c r="A288" s="93"/>
      <c r="B288" s="63"/>
      <c r="C288" s="63"/>
      <c r="D288" s="63"/>
      <c r="E288" s="83"/>
      <c r="F288" s="70"/>
      <c r="G288" s="65"/>
    </row>
    <row r="289" spans="1:7">
      <c r="A289" s="95">
        <v>4.9000000000000004</v>
      </c>
      <c r="B289" s="115" t="s">
        <v>352</v>
      </c>
      <c r="C289" s="115"/>
      <c r="D289" s="115"/>
      <c r="E289" s="70"/>
      <c r="F289" s="70"/>
      <c r="G289" s="65"/>
    </row>
    <row r="290" spans="1:7">
      <c r="A290" s="101"/>
      <c r="B290" s="115"/>
      <c r="C290" s="115"/>
      <c r="D290" s="115"/>
      <c r="E290" s="70"/>
      <c r="F290" s="70"/>
      <c r="G290" s="65"/>
    </row>
    <row r="291" spans="1:7" ht="22.5">
      <c r="A291" s="93" t="s">
        <v>353</v>
      </c>
      <c r="B291" s="65" t="s">
        <v>354</v>
      </c>
      <c r="C291" s="65"/>
      <c r="D291" s="65"/>
      <c r="E291" s="70"/>
      <c r="F291" s="70"/>
      <c r="G291" s="72"/>
    </row>
    <row r="292" spans="1:7">
      <c r="A292" s="93" t="s">
        <v>355</v>
      </c>
      <c r="B292" s="110" t="s">
        <v>356</v>
      </c>
      <c r="C292" s="110"/>
      <c r="D292" s="110"/>
      <c r="E292" s="70"/>
      <c r="F292" s="70"/>
      <c r="G292" s="65"/>
    </row>
    <row r="293" spans="1:7" ht="33.75">
      <c r="A293" s="93" t="s">
        <v>357</v>
      </c>
      <c r="B293" s="69" t="s">
        <v>427</v>
      </c>
      <c r="C293" s="69"/>
      <c r="D293" s="69"/>
      <c r="E293" s="70"/>
      <c r="F293" s="70"/>
      <c r="G293" s="65"/>
    </row>
    <row r="294" spans="1:7" ht="22.5">
      <c r="A294" s="93" t="s">
        <v>358</v>
      </c>
      <c r="B294" s="72" t="s">
        <v>428</v>
      </c>
      <c r="C294" s="72"/>
      <c r="D294" s="72"/>
      <c r="E294" s="116"/>
      <c r="F294" s="116"/>
      <c r="G294" s="117"/>
    </row>
    <row r="295" spans="1:7" ht="22.5">
      <c r="A295" s="93" t="s">
        <v>359</v>
      </c>
      <c r="B295" s="72" t="s">
        <v>429</v>
      </c>
      <c r="C295" s="72"/>
      <c r="D295" s="72"/>
      <c r="E295" s="116"/>
      <c r="F295" s="116"/>
      <c r="G295" s="117"/>
    </row>
    <row r="296" spans="1:7">
      <c r="A296" s="93" t="s">
        <v>360</v>
      </c>
      <c r="B296" s="72" t="s">
        <v>430</v>
      </c>
      <c r="C296" s="72"/>
      <c r="D296" s="72"/>
      <c r="E296" s="116"/>
      <c r="F296" s="116"/>
      <c r="G296" s="117"/>
    </row>
    <row r="297" spans="1:7">
      <c r="A297" s="93"/>
      <c r="B297" s="118"/>
      <c r="C297" s="118"/>
      <c r="D297" s="118"/>
      <c r="E297" s="70"/>
      <c r="F297" s="70"/>
      <c r="G297" s="65"/>
    </row>
    <row r="298" spans="1:7">
      <c r="A298" s="95">
        <v>5</v>
      </c>
      <c r="B298" s="99" t="s">
        <v>361</v>
      </c>
      <c r="C298" s="99"/>
      <c r="D298" s="99"/>
      <c r="E298" s="100"/>
      <c r="F298" s="70"/>
      <c r="G298" s="65"/>
    </row>
    <row r="299" spans="1:7">
      <c r="A299" s="101"/>
      <c r="B299" s="99"/>
      <c r="C299" s="99"/>
      <c r="D299" s="99"/>
      <c r="E299" s="100"/>
      <c r="F299" s="70"/>
      <c r="G299" s="65"/>
    </row>
    <row r="300" spans="1:7" ht="22.5">
      <c r="A300" s="93" t="s">
        <v>362</v>
      </c>
      <c r="B300" s="98" t="s">
        <v>431</v>
      </c>
      <c r="C300" s="98"/>
      <c r="D300" s="98"/>
      <c r="E300" s="70"/>
      <c r="F300" s="70"/>
      <c r="G300" s="65"/>
    </row>
    <row r="301" spans="1:7" ht="22.5">
      <c r="A301" s="93" t="s">
        <v>363</v>
      </c>
      <c r="B301" s="98" t="s">
        <v>432</v>
      </c>
      <c r="C301" s="98"/>
      <c r="D301" s="98"/>
      <c r="E301" s="70"/>
      <c r="F301" s="70"/>
      <c r="G301" s="65"/>
    </row>
    <row r="302" spans="1:7">
      <c r="A302" s="93" t="s">
        <v>364</v>
      </c>
      <c r="B302" s="94" t="s">
        <v>433</v>
      </c>
      <c r="C302" s="94"/>
      <c r="D302" s="94"/>
      <c r="E302" s="70"/>
      <c r="F302" s="70"/>
      <c r="G302" s="65"/>
    </row>
    <row r="303" spans="1:7">
      <c r="A303" s="93" t="s">
        <v>365</v>
      </c>
      <c r="B303" s="94" t="s">
        <v>434</v>
      </c>
      <c r="C303" s="94"/>
      <c r="D303" s="94"/>
      <c r="E303" s="70"/>
      <c r="F303" s="70"/>
      <c r="G303" s="65"/>
    </row>
    <row r="304" spans="1:7">
      <c r="A304" s="93"/>
      <c r="B304" s="110"/>
      <c r="C304" s="110"/>
      <c r="D304" s="110"/>
      <c r="E304" s="70"/>
      <c r="F304" s="70"/>
      <c r="G304" s="65"/>
    </row>
    <row r="305" spans="1:7">
      <c r="A305" s="93"/>
      <c r="B305" s="119" t="s">
        <v>366</v>
      </c>
      <c r="C305" s="119"/>
      <c r="D305" s="119"/>
      <c r="E305" s="119"/>
      <c r="F305" s="120">
        <f>ROUNDUP(SUM(F2:F304),-1)</f>
        <v>10000</v>
      </c>
      <c r="G305" s="65"/>
    </row>
    <row r="306" spans="1:7">
      <c r="A306" s="93"/>
      <c r="B306" s="110"/>
      <c r="C306" s="110"/>
      <c r="D306" s="110"/>
      <c r="E306" s="110"/>
      <c r="F306" s="110"/>
      <c r="G306" s="65"/>
    </row>
    <row r="307" spans="1:7">
      <c r="A307" s="93"/>
      <c r="B307" s="63" t="s">
        <v>367</v>
      </c>
      <c r="C307" s="63"/>
      <c r="D307" s="63"/>
      <c r="E307" s="110"/>
      <c r="F307" s="110"/>
      <c r="G307" s="65"/>
    </row>
    <row r="308" spans="1:7">
      <c r="A308" s="93"/>
      <c r="B308" s="121" t="s">
        <v>368</v>
      </c>
      <c r="C308" s="121"/>
      <c r="D308" s="121"/>
      <c r="F308" s="110"/>
      <c r="G308" s="65"/>
    </row>
    <row r="309" spans="1:7">
      <c r="A309" s="93"/>
      <c r="B309" s="121" t="s">
        <v>369</v>
      </c>
      <c r="C309" s="121"/>
      <c r="D309" s="121"/>
      <c r="F309" s="110"/>
      <c r="G309" s="65"/>
    </row>
    <row r="310" spans="1:7">
      <c r="A310" s="93"/>
      <c r="B310" s="122"/>
      <c r="C310" s="122"/>
      <c r="D310" s="122"/>
      <c r="F310" s="110"/>
      <c r="G310" s="65"/>
    </row>
    <row r="311" spans="1:7">
      <c r="A311" s="93"/>
      <c r="B311" s="121" t="s">
        <v>370</v>
      </c>
      <c r="C311" s="121"/>
      <c r="D311" s="121"/>
      <c r="F311" s="110"/>
      <c r="G311" s="65"/>
    </row>
    <row r="312" spans="1:7" ht="45">
      <c r="A312" s="74">
        <v>1</v>
      </c>
      <c r="B312" s="123" t="s">
        <v>371</v>
      </c>
      <c r="C312" s="123"/>
      <c r="D312" s="123"/>
      <c r="F312" s="110"/>
      <c r="G312" s="65"/>
    </row>
    <row r="313" spans="1:7" ht="33.75">
      <c r="A313" s="74">
        <v>2</v>
      </c>
      <c r="B313" s="117" t="s">
        <v>372</v>
      </c>
      <c r="C313" s="117"/>
      <c r="D313" s="117"/>
      <c r="F313" s="110"/>
      <c r="G313" s="65"/>
    </row>
    <row r="314" spans="1:7">
      <c r="A314" s="74">
        <v>3</v>
      </c>
      <c r="B314" s="117" t="s">
        <v>373</v>
      </c>
      <c r="C314" s="117"/>
      <c r="D314" s="117"/>
      <c r="F314" s="110"/>
      <c r="G314" s="65"/>
    </row>
    <row r="315" spans="1:7">
      <c r="A315" s="74">
        <v>4</v>
      </c>
      <c r="B315" s="124" t="s">
        <v>374</v>
      </c>
      <c r="C315" s="124"/>
      <c r="D315" s="124"/>
      <c r="F315" s="110"/>
      <c r="G315" s="65"/>
    </row>
    <row r="316" spans="1:7">
      <c r="A316" s="74">
        <v>5</v>
      </c>
      <c r="B316" s="117" t="s">
        <v>375</v>
      </c>
      <c r="C316" s="117"/>
      <c r="D316" s="117"/>
      <c r="F316" s="110"/>
      <c r="G316" s="65"/>
    </row>
    <row r="317" spans="1:7">
      <c r="A317" s="74">
        <v>6</v>
      </c>
      <c r="B317" s="124" t="s">
        <v>376</v>
      </c>
      <c r="C317" s="124"/>
      <c r="D317" s="124"/>
      <c r="F317" s="110"/>
      <c r="G317" s="65"/>
    </row>
    <row r="318" spans="1:7">
      <c r="A318" s="74">
        <v>7</v>
      </c>
      <c r="B318" s="124" t="s">
        <v>377</v>
      </c>
      <c r="C318" s="124"/>
      <c r="D318" s="124"/>
      <c r="F318" s="110"/>
      <c r="G318" s="65"/>
    </row>
    <row r="319" spans="1:7">
      <c r="A319" s="74">
        <v>8</v>
      </c>
      <c r="B319" s="124" t="s">
        <v>378</v>
      </c>
      <c r="C319" s="124"/>
      <c r="D319" s="124"/>
      <c r="F319" s="110"/>
      <c r="G319" s="65"/>
    </row>
    <row r="320" spans="1:7" ht="22.5">
      <c r="A320" s="74">
        <v>9</v>
      </c>
      <c r="B320" s="117" t="s">
        <v>379</v>
      </c>
      <c r="C320" s="117"/>
      <c r="D320" s="117"/>
      <c r="F320" s="110"/>
      <c r="G320" s="65"/>
    </row>
    <row r="321" spans="1:7">
      <c r="A321" s="74">
        <v>10</v>
      </c>
      <c r="B321" s="124" t="s">
        <v>380</v>
      </c>
      <c r="C321" s="124"/>
      <c r="D321" s="124"/>
      <c r="F321" s="110"/>
      <c r="G321" s="65"/>
    </row>
    <row r="322" spans="1:7">
      <c r="A322" s="74">
        <v>11</v>
      </c>
      <c r="B322" s="124" t="s">
        <v>381</v>
      </c>
      <c r="C322" s="124"/>
      <c r="D322" s="124"/>
      <c r="F322" s="110"/>
      <c r="G322" s="65"/>
    </row>
    <row r="323" spans="1:7">
      <c r="A323" s="93"/>
      <c r="B323" s="124"/>
      <c r="C323" s="124"/>
      <c r="D323" s="124"/>
      <c r="F323" s="110"/>
      <c r="G323" s="65"/>
    </row>
    <row r="324" spans="1:7">
      <c r="A324" s="93"/>
      <c r="B324" s="121" t="s">
        <v>382</v>
      </c>
      <c r="C324" s="121"/>
      <c r="D324" s="121"/>
      <c r="F324" s="110"/>
      <c r="G324" s="65"/>
    </row>
    <row r="325" spans="1:7">
      <c r="A325" s="93"/>
      <c r="B325" s="105" t="s">
        <v>383</v>
      </c>
      <c r="C325" s="105"/>
      <c r="D325" s="105"/>
      <c r="F325" s="110"/>
      <c r="G325" s="65"/>
    </row>
    <row r="326" spans="1:7">
      <c r="A326" s="93"/>
      <c r="B326" s="105" t="s">
        <v>384</v>
      </c>
      <c r="C326" s="105"/>
      <c r="D326" s="105"/>
      <c r="F326" s="110"/>
      <c r="G326" s="65"/>
    </row>
    <row r="327" spans="1:7">
      <c r="A327" s="93"/>
      <c r="B327" s="105" t="s">
        <v>385</v>
      </c>
      <c r="C327" s="105"/>
      <c r="D327" s="105"/>
      <c r="F327" s="110"/>
      <c r="G327" s="65"/>
    </row>
    <row r="328" spans="1:7">
      <c r="A328" s="93"/>
      <c r="B328" s="105" t="s">
        <v>386</v>
      </c>
      <c r="C328" s="105"/>
      <c r="D328" s="105"/>
      <c r="F328" s="110"/>
      <c r="G328" s="65"/>
    </row>
    <row r="329" spans="1:7">
      <c r="A329" s="93"/>
      <c r="B329" s="125" t="s">
        <v>387</v>
      </c>
      <c r="C329" s="125"/>
      <c r="D329" s="125"/>
      <c r="F329" s="110"/>
      <c r="G329" s="65"/>
    </row>
    <row r="330" spans="1:7" ht="88.5" customHeight="1">
      <c r="A330" s="93"/>
      <c r="F330" s="110"/>
      <c r="G330" s="65"/>
    </row>
    <row r="331" spans="1:7">
      <c r="A331" s="93"/>
      <c r="B331" s="117" t="s">
        <v>388</v>
      </c>
      <c r="C331" s="117"/>
      <c r="D331" s="117"/>
      <c r="F331" s="110"/>
      <c r="G331" s="65"/>
    </row>
    <row r="332" spans="1:7">
      <c r="A332" s="93"/>
      <c r="B332" s="117"/>
      <c r="C332" s="117"/>
      <c r="D332" s="117"/>
      <c r="F332" s="110"/>
      <c r="G332" s="65"/>
    </row>
    <row r="333" spans="1:7">
      <c r="A333" s="93"/>
      <c r="B333" s="117" t="s">
        <v>389</v>
      </c>
      <c r="C333" s="117"/>
      <c r="D333" s="117"/>
      <c r="F333" s="110"/>
      <c r="G333" s="65"/>
    </row>
    <row r="334" spans="1:7">
      <c r="A334" s="93"/>
      <c r="B334" s="117"/>
      <c r="C334" s="117"/>
      <c r="D334" s="117"/>
      <c r="F334" s="110"/>
      <c r="G334" s="65"/>
    </row>
    <row r="335" spans="1:7">
      <c r="A335" s="93"/>
      <c r="B335" s="117" t="s">
        <v>390</v>
      </c>
      <c r="C335" s="117"/>
      <c r="D335" s="117"/>
      <c r="F335" s="110"/>
      <c r="G335" s="65"/>
    </row>
    <row r="336" spans="1:7">
      <c r="A336" s="93"/>
      <c r="B336" s="117" t="s">
        <v>391</v>
      </c>
      <c r="C336" s="117"/>
      <c r="D336" s="117"/>
      <c r="F336" s="110"/>
      <c r="G336" s="65"/>
    </row>
    <row r="337" spans="1:7">
      <c r="A337" s="93"/>
      <c r="B337" s="117" t="s">
        <v>392</v>
      </c>
      <c r="C337" s="117"/>
      <c r="D337" s="117"/>
      <c r="F337" s="110"/>
      <c r="G337" s="65"/>
    </row>
    <row r="338" spans="1:7" ht="22.5">
      <c r="A338" s="93"/>
      <c r="B338" s="117" t="s">
        <v>393</v>
      </c>
      <c r="C338" s="117"/>
      <c r="D338" s="117"/>
      <c r="F338" s="110"/>
      <c r="G338" s="65"/>
    </row>
    <row r="339" spans="1:7" ht="22.5">
      <c r="A339" s="93"/>
      <c r="B339" s="117" t="s">
        <v>394</v>
      </c>
      <c r="C339" s="117"/>
      <c r="D339" s="117"/>
      <c r="F339" s="110"/>
      <c r="G339" s="65"/>
    </row>
    <row r="340" spans="1:7">
      <c r="A340" s="93"/>
      <c r="B340" s="117" t="s">
        <v>395</v>
      </c>
      <c r="C340" s="117"/>
      <c r="D340" s="117"/>
      <c r="F340" s="110"/>
      <c r="G340" s="65"/>
    </row>
    <row r="341" spans="1:7">
      <c r="A341" s="93"/>
      <c r="B341" s="117" t="s">
        <v>396</v>
      </c>
      <c r="C341" s="117"/>
      <c r="D341" s="117"/>
      <c r="F341" s="110"/>
      <c r="G341" s="65"/>
    </row>
    <row r="342" spans="1:7" ht="33.75">
      <c r="A342" s="93"/>
      <c r="B342" s="117" t="s">
        <v>397</v>
      </c>
      <c r="C342" s="117"/>
      <c r="D342" s="117"/>
      <c r="F342" s="110"/>
      <c r="G342" s="65"/>
    </row>
    <row r="343" spans="1:7" ht="22.5">
      <c r="A343" s="93"/>
      <c r="B343" s="117" t="s">
        <v>398</v>
      </c>
      <c r="C343" s="117"/>
      <c r="D343" s="117"/>
      <c r="F343" s="110"/>
      <c r="G343" s="65"/>
    </row>
    <row r="344" spans="1:7" ht="20.100000000000001" customHeight="1">
      <c r="A344" s="93"/>
      <c r="B344" s="110"/>
      <c r="C344" s="110"/>
      <c r="D344" s="110"/>
      <c r="E344" s="110"/>
      <c r="F344" s="110"/>
      <c r="G344" s="65"/>
    </row>
    <row r="345" spans="1:7" ht="20.100000000000001" customHeight="1">
      <c r="A345" s="93"/>
      <c r="B345" s="110"/>
      <c r="C345" s="110"/>
      <c r="D345" s="110"/>
      <c r="E345" s="110"/>
      <c r="F345" s="110"/>
      <c r="G345" s="65"/>
    </row>
    <row r="346" spans="1:7" ht="20.100000000000001" customHeight="1">
      <c r="A346" s="93"/>
      <c r="B346" s="110"/>
      <c r="C346" s="110"/>
      <c r="D346" s="110"/>
      <c r="E346" s="110"/>
      <c r="F346" s="110"/>
      <c r="G346" s="65"/>
    </row>
    <row r="347" spans="1:7" ht="20.100000000000001" customHeight="1">
      <c r="A347" s="93"/>
      <c r="B347" s="110"/>
      <c r="C347" s="110"/>
      <c r="D347" s="110"/>
      <c r="E347" s="110"/>
      <c r="F347" s="110"/>
      <c r="G347" s="65"/>
    </row>
    <row r="348" spans="1:7" ht="20.100000000000001" customHeight="1">
      <c r="A348" s="93"/>
      <c r="B348" s="110"/>
      <c r="C348" s="110"/>
      <c r="D348" s="110"/>
      <c r="E348" s="110"/>
      <c r="F348" s="110"/>
      <c r="G348" s="65"/>
    </row>
    <row r="349" spans="1:7" ht="20.100000000000001" customHeight="1">
      <c r="A349" s="93"/>
      <c r="B349" s="110"/>
      <c r="C349" s="110"/>
      <c r="D349" s="110"/>
      <c r="E349" s="110"/>
      <c r="F349" s="110"/>
      <c r="G349" s="65"/>
    </row>
    <row r="350" spans="1:7" ht="20.100000000000001" customHeight="1">
      <c r="A350" s="93"/>
      <c r="B350" s="110"/>
      <c r="C350" s="110"/>
      <c r="D350" s="110"/>
      <c r="E350" s="110"/>
      <c r="F350" s="110"/>
      <c r="G350" s="65"/>
    </row>
    <row r="351" spans="1:7" ht="20.100000000000001" customHeight="1">
      <c r="A351" s="93"/>
      <c r="B351" s="110"/>
      <c r="C351" s="110"/>
      <c r="D351" s="110"/>
      <c r="E351" s="110"/>
      <c r="F351" s="110"/>
      <c r="G351" s="65"/>
    </row>
    <row r="352" spans="1:7" ht="20.100000000000001" customHeight="1">
      <c r="A352" s="93"/>
      <c r="B352" s="110"/>
      <c r="C352" s="110"/>
      <c r="D352" s="110"/>
      <c r="E352" s="110"/>
      <c r="F352" s="110"/>
      <c r="G352" s="65"/>
    </row>
    <row r="353" spans="1:7" ht="20.100000000000001" customHeight="1">
      <c r="A353" s="93"/>
      <c r="B353" s="110"/>
      <c r="C353" s="110"/>
      <c r="D353" s="110"/>
      <c r="E353" s="110"/>
      <c r="F353" s="110"/>
      <c r="G353" s="65"/>
    </row>
    <row r="354" spans="1:7" ht="20.100000000000001" customHeight="1">
      <c r="A354" s="93"/>
      <c r="B354" s="110"/>
      <c r="C354" s="110"/>
      <c r="D354" s="110"/>
      <c r="E354" s="110"/>
      <c r="F354" s="110"/>
      <c r="G354" s="65"/>
    </row>
    <row r="355" spans="1:7" ht="20.100000000000001" customHeight="1">
      <c r="A355" s="93"/>
      <c r="B355" s="110"/>
      <c r="C355" s="110"/>
      <c r="D355" s="110"/>
      <c r="E355" s="110"/>
      <c r="F355" s="110"/>
      <c r="G355" s="65"/>
    </row>
    <row r="356" spans="1:7" ht="20.100000000000001" customHeight="1">
      <c r="A356" s="93"/>
      <c r="B356" s="110"/>
      <c r="C356" s="110"/>
      <c r="D356" s="110"/>
      <c r="E356" s="110"/>
      <c r="F356" s="110"/>
      <c r="G356" s="65"/>
    </row>
    <row r="357" spans="1:7" ht="20.100000000000001" customHeight="1">
      <c r="A357" s="93"/>
      <c r="B357" s="110"/>
      <c r="C357" s="110"/>
      <c r="D357" s="110"/>
      <c r="E357" s="110"/>
      <c r="F357" s="110"/>
      <c r="G357" s="65"/>
    </row>
    <row r="358" spans="1:7" ht="20.100000000000001" customHeight="1">
      <c r="A358" s="93"/>
      <c r="B358" s="110"/>
      <c r="C358" s="110"/>
      <c r="D358" s="110"/>
      <c r="E358" s="110"/>
      <c r="F358" s="110"/>
      <c r="G358" s="65"/>
    </row>
    <row r="359" spans="1:7" ht="20.100000000000001" customHeight="1">
      <c r="A359" s="93"/>
      <c r="B359" s="110"/>
      <c r="C359" s="110"/>
      <c r="D359" s="110"/>
      <c r="E359" s="110"/>
      <c r="F359" s="110"/>
      <c r="G359" s="65"/>
    </row>
    <row r="360" spans="1:7" ht="20.100000000000001" customHeight="1">
      <c r="A360" s="93"/>
      <c r="B360" s="110"/>
      <c r="C360" s="110"/>
      <c r="D360" s="110"/>
      <c r="E360" s="110"/>
      <c r="F360" s="110"/>
      <c r="G360" s="65"/>
    </row>
    <row r="361" spans="1:7" ht="20.100000000000001" customHeight="1">
      <c r="A361" s="124"/>
      <c r="B361" s="110"/>
      <c r="C361" s="110"/>
      <c r="D361" s="110"/>
      <c r="E361" s="110"/>
      <c r="F361" s="110"/>
      <c r="G361" s="65"/>
    </row>
    <row r="362" spans="1:7" ht="20.100000000000001" customHeight="1">
      <c r="A362" s="124"/>
      <c r="B362" s="110"/>
      <c r="C362" s="110"/>
      <c r="D362" s="110"/>
      <c r="E362" s="110"/>
      <c r="F362" s="110"/>
      <c r="G362" s="65"/>
    </row>
    <row r="363" spans="1:7" ht="20.100000000000001" customHeight="1">
      <c r="A363" s="124"/>
      <c r="B363" s="110"/>
      <c r="C363" s="110"/>
      <c r="D363" s="110"/>
      <c r="E363" s="110"/>
      <c r="F363" s="110"/>
      <c r="G363" s="65"/>
    </row>
    <row r="364" spans="1:7" ht="20.100000000000001" customHeight="1">
      <c r="A364" s="124"/>
      <c r="B364" s="110"/>
      <c r="C364" s="110"/>
      <c r="D364" s="110"/>
      <c r="E364" s="110"/>
      <c r="F364" s="110"/>
      <c r="G364" s="65"/>
    </row>
    <row r="365" spans="1:7" ht="20.100000000000001" customHeight="1">
      <c r="B365" s="110"/>
      <c r="C365" s="110"/>
      <c r="D365" s="110"/>
      <c r="E365" s="110"/>
      <c r="F365" s="110"/>
      <c r="G365" s="65"/>
    </row>
    <row r="366" spans="1:7" ht="20.100000000000001" customHeight="1">
      <c r="B366" s="110"/>
      <c r="C366" s="110"/>
      <c r="D366" s="110"/>
      <c r="E366" s="110"/>
      <c r="F366" s="110"/>
      <c r="G366" s="65"/>
    </row>
    <row r="367" spans="1:7" ht="20.100000000000001" customHeight="1">
      <c r="B367" s="110"/>
      <c r="C367" s="110"/>
      <c r="D367" s="110"/>
      <c r="E367" s="110"/>
      <c r="F367" s="110"/>
      <c r="G367" s="65"/>
    </row>
    <row r="368" spans="1:7" ht="20.100000000000001" customHeight="1">
      <c r="B368" s="110"/>
      <c r="C368" s="110"/>
      <c r="D368" s="110"/>
      <c r="E368" s="110"/>
      <c r="F368" s="110"/>
      <c r="G368" s="65"/>
    </row>
    <row r="369" spans="2:7" ht="20.100000000000001" customHeight="1">
      <c r="B369" s="110"/>
      <c r="C369" s="110"/>
      <c r="D369" s="110"/>
      <c r="E369" s="110"/>
      <c r="F369" s="110"/>
      <c r="G369" s="65"/>
    </row>
    <row r="370" spans="2:7" ht="20.100000000000001" customHeight="1">
      <c r="B370" s="110"/>
      <c r="C370" s="110"/>
      <c r="D370" s="110"/>
      <c r="E370" s="110"/>
      <c r="F370" s="110"/>
      <c r="G370" s="65"/>
    </row>
    <row r="371" spans="2:7" ht="20.100000000000001" customHeight="1">
      <c r="B371" s="110"/>
      <c r="C371" s="110"/>
      <c r="D371" s="110"/>
      <c r="E371" s="110"/>
      <c r="F371" s="110"/>
      <c r="G371" s="65"/>
    </row>
    <row r="372" spans="2:7" ht="20.100000000000001" customHeight="1">
      <c r="B372" s="110"/>
      <c r="C372" s="110"/>
      <c r="D372" s="110"/>
      <c r="E372" s="110"/>
      <c r="F372" s="110"/>
      <c r="G372" s="65"/>
    </row>
    <row r="373" spans="2:7" ht="20.100000000000001" customHeight="1">
      <c r="B373" s="110"/>
      <c r="C373" s="110"/>
      <c r="D373" s="110"/>
      <c r="E373" s="110"/>
      <c r="F373" s="110"/>
      <c r="G373" s="65"/>
    </row>
    <row r="374" spans="2:7" ht="20.100000000000001" customHeight="1">
      <c r="B374" s="110"/>
      <c r="C374" s="110"/>
      <c r="D374" s="110"/>
      <c r="E374" s="110"/>
      <c r="F374" s="110"/>
      <c r="G374" s="65"/>
    </row>
    <row r="375" spans="2:7" ht="20.100000000000001" customHeight="1">
      <c r="B375" s="110"/>
      <c r="C375" s="110"/>
      <c r="D375" s="110"/>
      <c r="E375" s="110"/>
      <c r="F375" s="110"/>
      <c r="G375" s="65"/>
    </row>
    <row r="376" spans="2:7" ht="20.100000000000001" customHeight="1">
      <c r="B376" s="110"/>
      <c r="C376" s="110"/>
      <c r="D376" s="110"/>
      <c r="E376" s="110"/>
      <c r="F376" s="110"/>
      <c r="G376" s="65"/>
    </row>
    <row r="377" spans="2:7" ht="20.100000000000001" customHeight="1">
      <c r="B377" s="110"/>
      <c r="C377" s="110"/>
      <c r="D377" s="110"/>
      <c r="E377" s="110"/>
      <c r="F377" s="110"/>
      <c r="G377" s="65"/>
    </row>
    <row r="378" spans="2:7" ht="20.100000000000001" customHeight="1">
      <c r="B378" s="110"/>
      <c r="C378" s="110"/>
      <c r="D378" s="110"/>
      <c r="E378" s="110"/>
      <c r="F378" s="110"/>
      <c r="G378" s="65"/>
    </row>
    <row r="379" spans="2:7" ht="20.100000000000001" customHeight="1">
      <c r="B379" s="110"/>
      <c r="C379" s="110"/>
      <c r="D379" s="110"/>
      <c r="E379" s="110"/>
      <c r="F379" s="110"/>
      <c r="G379" s="65"/>
    </row>
    <row r="380" spans="2:7" ht="20.100000000000001" customHeight="1">
      <c r="B380" s="110"/>
      <c r="C380" s="110"/>
      <c r="D380" s="110"/>
      <c r="E380" s="110"/>
      <c r="F380" s="110"/>
      <c r="G380" s="65"/>
    </row>
    <row r="381" spans="2:7" ht="20.100000000000001" customHeight="1">
      <c r="B381" s="110"/>
      <c r="C381" s="110"/>
      <c r="D381" s="110"/>
      <c r="E381" s="110"/>
      <c r="F381" s="110"/>
      <c r="G381" s="65"/>
    </row>
    <row r="382" spans="2:7" ht="20.100000000000001" customHeight="1">
      <c r="B382" s="110"/>
      <c r="C382" s="110"/>
      <c r="D382" s="110"/>
      <c r="E382" s="110"/>
      <c r="F382" s="110"/>
      <c r="G382" s="65"/>
    </row>
    <row r="383" spans="2:7" ht="20.100000000000001" customHeight="1">
      <c r="B383" s="110"/>
      <c r="C383" s="110"/>
      <c r="D383" s="110"/>
      <c r="E383" s="110"/>
      <c r="F383" s="110"/>
      <c r="G383" s="65"/>
    </row>
    <row r="384" spans="2:7" ht="20.100000000000001" customHeight="1">
      <c r="B384" s="110"/>
      <c r="C384" s="110"/>
      <c r="D384" s="110"/>
      <c r="E384" s="110"/>
      <c r="F384" s="110"/>
      <c r="G384" s="65"/>
    </row>
    <row r="385" spans="2:7" ht="20.100000000000001" customHeight="1">
      <c r="B385" s="110"/>
      <c r="C385" s="110"/>
      <c r="D385" s="110"/>
      <c r="E385" s="110"/>
      <c r="F385" s="110"/>
      <c r="G385" s="65"/>
    </row>
    <row r="386" spans="2:7" ht="20.100000000000001" customHeight="1">
      <c r="B386" s="110"/>
      <c r="C386" s="110"/>
      <c r="D386" s="110"/>
      <c r="E386" s="110"/>
      <c r="F386" s="110"/>
      <c r="G386" s="65"/>
    </row>
    <row r="387" spans="2:7" ht="20.100000000000001" customHeight="1">
      <c r="B387" s="110"/>
      <c r="C387" s="110"/>
      <c r="D387" s="110"/>
      <c r="E387" s="110"/>
      <c r="F387" s="110"/>
      <c r="G387" s="65"/>
    </row>
    <row r="388" spans="2:7" ht="20.100000000000001" customHeight="1">
      <c r="B388" s="110"/>
      <c r="C388" s="110"/>
      <c r="D388" s="110"/>
      <c r="E388" s="110"/>
      <c r="F388" s="110"/>
      <c r="G388" s="65"/>
    </row>
    <row r="389" spans="2:7" ht="20.100000000000001" customHeight="1">
      <c r="B389" s="110"/>
      <c r="C389" s="110"/>
      <c r="D389" s="110"/>
      <c r="E389" s="110"/>
      <c r="F389" s="110"/>
      <c r="G389" s="65"/>
    </row>
    <row r="390" spans="2:7" ht="20.100000000000001" customHeight="1">
      <c r="B390" s="110"/>
      <c r="C390" s="110"/>
      <c r="D390" s="110"/>
      <c r="E390" s="110"/>
      <c r="F390" s="110"/>
      <c r="G390" s="65"/>
    </row>
    <row r="391" spans="2:7" ht="20.100000000000001" customHeight="1">
      <c r="B391" s="110"/>
      <c r="C391" s="110"/>
      <c r="D391" s="110"/>
      <c r="E391" s="110"/>
      <c r="F391" s="110"/>
      <c r="G391" s="65"/>
    </row>
    <row r="392" spans="2:7" ht="20.100000000000001" customHeight="1">
      <c r="B392" s="110"/>
      <c r="C392" s="110"/>
      <c r="D392" s="110"/>
      <c r="E392" s="110"/>
      <c r="F392" s="110"/>
      <c r="G392" s="65"/>
    </row>
    <row r="393" spans="2:7" ht="20.100000000000001" customHeight="1">
      <c r="B393" s="110"/>
      <c r="C393" s="110"/>
      <c r="D393" s="110"/>
      <c r="E393" s="110"/>
      <c r="F393" s="110"/>
      <c r="G393" s="65"/>
    </row>
    <row r="394" spans="2:7" ht="20.100000000000001" customHeight="1">
      <c r="B394" s="110"/>
      <c r="C394" s="110"/>
      <c r="D394" s="110"/>
      <c r="E394" s="110"/>
      <c r="F394" s="110"/>
      <c r="G394" s="65"/>
    </row>
    <row r="395" spans="2:7" ht="20.100000000000001" customHeight="1">
      <c r="B395" s="110"/>
      <c r="C395" s="110"/>
      <c r="D395" s="110"/>
      <c r="E395" s="110"/>
      <c r="F395" s="110"/>
      <c r="G395" s="65"/>
    </row>
    <row r="396" spans="2:7" ht="20.100000000000001" customHeight="1">
      <c r="B396" s="110"/>
      <c r="C396" s="110"/>
      <c r="D396" s="110"/>
      <c r="E396" s="110"/>
      <c r="F396" s="110"/>
      <c r="G396" s="65"/>
    </row>
    <row r="397" spans="2:7" ht="20.100000000000001" customHeight="1">
      <c r="B397" s="110"/>
      <c r="C397" s="110"/>
      <c r="D397" s="110"/>
      <c r="E397" s="110"/>
      <c r="F397" s="110"/>
      <c r="G397" s="65"/>
    </row>
    <row r="398" spans="2:7" ht="20.100000000000001" customHeight="1">
      <c r="B398" s="110"/>
      <c r="C398" s="110"/>
      <c r="D398" s="110"/>
      <c r="E398" s="110"/>
      <c r="F398" s="110"/>
      <c r="G398" s="65"/>
    </row>
    <row r="399" spans="2:7" ht="20.100000000000001" customHeight="1">
      <c r="B399" s="110"/>
      <c r="C399" s="110"/>
      <c r="D399" s="110"/>
      <c r="E399" s="110"/>
      <c r="F399" s="110"/>
      <c r="G399" s="65"/>
    </row>
    <row r="400" spans="2:7" ht="20.100000000000001" customHeight="1">
      <c r="B400" s="110"/>
      <c r="C400" s="110"/>
      <c r="D400" s="110"/>
      <c r="E400" s="110"/>
      <c r="F400" s="110"/>
      <c r="G400" s="65"/>
    </row>
    <row r="401" spans="2:7" ht="20.100000000000001" customHeight="1">
      <c r="B401" s="110"/>
      <c r="C401" s="110"/>
      <c r="D401" s="110"/>
      <c r="E401" s="110"/>
      <c r="F401" s="110"/>
      <c r="G401" s="65"/>
    </row>
    <row r="402" spans="2:7" ht="20.100000000000001" customHeight="1">
      <c r="B402" s="110"/>
      <c r="C402" s="110"/>
      <c r="D402" s="110"/>
      <c r="E402" s="110"/>
      <c r="F402" s="110"/>
      <c r="G402" s="65"/>
    </row>
    <row r="403" spans="2:7" ht="20.100000000000001" customHeight="1">
      <c r="B403" s="110"/>
      <c r="C403" s="110"/>
      <c r="D403" s="110"/>
      <c r="E403" s="110"/>
      <c r="F403" s="110"/>
      <c r="G403" s="65"/>
    </row>
    <row r="404" spans="2:7" ht="20.100000000000001" customHeight="1">
      <c r="B404" s="110"/>
      <c r="C404" s="110"/>
      <c r="D404" s="110"/>
      <c r="E404" s="110"/>
      <c r="F404" s="110"/>
      <c r="G404" s="65"/>
    </row>
    <row r="405" spans="2:7" ht="20.100000000000001" customHeight="1">
      <c r="B405" s="110"/>
      <c r="C405" s="110"/>
      <c r="D405" s="110"/>
      <c r="E405" s="110"/>
      <c r="F405" s="110"/>
      <c r="G405" s="65"/>
    </row>
    <row r="406" spans="2:7" ht="20.100000000000001" customHeight="1">
      <c r="B406" s="110"/>
      <c r="C406" s="110"/>
      <c r="D406" s="110"/>
      <c r="E406" s="110"/>
      <c r="F406" s="110"/>
      <c r="G406" s="65"/>
    </row>
    <row r="407" spans="2:7" ht="20.100000000000001" customHeight="1">
      <c r="B407" s="110"/>
      <c r="C407" s="110"/>
      <c r="D407" s="110"/>
      <c r="E407" s="110"/>
      <c r="F407" s="110"/>
      <c r="G407" s="65"/>
    </row>
    <row r="408" spans="2:7" ht="20.100000000000001" customHeight="1">
      <c r="B408" s="110"/>
      <c r="C408" s="110"/>
      <c r="D408" s="110"/>
      <c r="E408" s="110"/>
      <c r="F408" s="110"/>
      <c r="G408" s="65"/>
    </row>
    <row r="409" spans="2:7" ht="20.100000000000001" customHeight="1">
      <c r="B409" s="110"/>
      <c r="C409" s="110"/>
      <c r="D409" s="110"/>
      <c r="E409" s="110"/>
      <c r="F409" s="110"/>
      <c r="G409" s="65"/>
    </row>
    <row r="410" spans="2:7" ht="20.100000000000001" customHeight="1">
      <c r="B410" s="110"/>
      <c r="C410" s="110"/>
      <c r="D410" s="110"/>
      <c r="E410" s="110"/>
      <c r="F410" s="110"/>
      <c r="G410" s="65"/>
    </row>
    <row r="411" spans="2:7" ht="20.100000000000001" customHeight="1">
      <c r="B411" s="110"/>
      <c r="C411" s="110"/>
      <c r="D411" s="110"/>
      <c r="E411" s="110"/>
      <c r="F411" s="110"/>
      <c r="G411" s="65"/>
    </row>
    <row r="412" spans="2:7" ht="20.100000000000001" customHeight="1">
      <c r="B412" s="110"/>
      <c r="C412" s="110"/>
      <c r="D412" s="110"/>
      <c r="E412" s="110"/>
      <c r="F412" s="110"/>
      <c r="G412" s="65"/>
    </row>
    <row r="413" spans="2:7" ht="20.100000000000001" customHeight="1">
      <c r="B413" s="110"/>
      <c r="C413" s="110"/>
      <c r="D413" s="110"/>
      <c r="E413" s="110"/>
      <c r="F413" s="110"/>
      <c r="G413" s="65"/>
    </row>
    <row r="414" spans="2:7" ht="20.100000000000001" customHeight="1">
      <c r="B414" s="110"/>
      <c r="C414" s="110"/>
      <c r="D414" s="110"/>
      <c r="E414" s="110"/>
      <c r="F414" s="110"/>
      <c r="G414" s="65"/>
    </row>
    <row r="415" spans="2:7" ht="20.100000000000001" customHeight="1">
      <c r="B415" s="110"/>
      <c r="C415" s="110"/>
      <c r="D415" s="110"/>
      <c r="E415" s="110"/>
      <c r="F415" s="110"/>
      <c r="G415" s="65"/>
    </row>
    <row r="416" spans="2:7" ht="20.100000000000001" customHeight="1">
      <c r="B416" s="110"/>
      <c r="C416" s="110"/>
      <c r="D416" s="110"/>
      <c r="E416" s="110"/>
      <c r="F416" s="110"/>
      <c r="G416" s="65"/>
    </row>
    <row r="417" spans="2:7" ht="20.100000000000001" customHeight="1">
      <c r="B417" s="110"/>
      <c r="C417" s="110"/>
      <c r="D417" s="110"/>
      <c r="E417" s="110"/>
      <c r="F417" s="110"/>
      <c r="G417" s="65"/>
    </row>
    <row r="418" spans="2:7" ht="20.100000000000001" customHeight="1">
      <c r="B418" s="110"/>
      <c r="C418" s="110"/>
      <c r="D418" s="110"/>
      <c r="E418" s="110"/>
      <c r="F418" s="110"/>
      <c r="G418" s="65"/>
    </row>
    <row r="419" spans="2:7" ht="20.100000000000001" customHeight="1">
      <c r="B419" s="110"/>
      <c r="C419" s="110"/>
      <c r="D419" s="110"/>
      <c r="E419" s="110"/>
      <c r="F419" s="110"/>
      <c r="G419" s="65"/>
    </row>
    <row r="420" spans="2:7" ht="20.100000000000001" customHeight="1">
      <c r="B420" s="110"/>
      <c r="C420" s="110"/>
      <c r="D420" s="110"/>
      <c r="E420" s="110"/>
      <c r="F420" s="110"/>
      <c r="G420" s="65"/>
    </row>
    <row r="421" spans="2:7" ht="20.100000000000001" customHeight="1">
      <c r="B421" s="110"/>
      <c r="C421" s="110"/>
      <c r="D421" s="110"/>
      <c r="E421" s="110"/>
      <c r="F421" s="110"/>
      <c r="G421" s="65"/>
    </row>
    <row r="422" spans="2:7" ht="20.100000000000001" customHeight="1">
      <c r="B422" s="110"/>
      <c r="C422" s="110"/>
      <c r="D422" s="110"/>
      <c r="E422" s="110"/>
      <c r="F422" s="110"/>
      <c r="G422" s="65"/>
    </row>
    <row r="423" spans="2:7" ht="20.100000000000001" customHeight="1">
      <c r="B423" s="110"/>
      <c r="C423" s="110"/>
      <c r="D423" s="110"/>
      <c r="E423" s="110"/>
      <c r="F423" s="110"/>
      <c r="G423" s="65"/>
    </row>
    <row r="424" spans="2:7" ht="20.100000000000001" customHeight="1">
      <c r="B424" s="110"/>
      <c r="C424" s="110"/>
      <c r="D424" s="110"/>
      <c r="E424" s="110"/>
      <c r="F424" s="110"/>
      <c r="G424" s="65"/>
    </row>
    <row r="425" spans="2:7" ht="20.100000000000001" customHeight="1">
      <c r="B425" s="110"/>
      <c r="C425" s="110"/>
      <c r="D425" s="110"/>
      <c r="E425" s="110"/>
      <c r="F425" s="110"/>
      <c r="G425" s="65"/>
    </row>
    <row r="426" spans="2:7" ht="20.100000000000001" customHeight="1">
      <c r="B426" s="110"/>
      <c r="C426" s="110"/>
      <c r="D426" s="110"/>
      <c r="E426" s="110"/>
      <c r="F426" s="110"/>
      <c r="G426" s="65"/>
    </row>
    <row r="427" spans="2:7" ht="20.100000000000001" customHeight="1">
      <c r="B427" s="110"/>
      <c r="C427" s="110"/>
      <c r="D427" s="110"/>
      <c r="E427" s="110"/>
      <c r="F427" s="110"/>
      <c r="G427" s="65"/>
    </row>
    <row r="428" spans="2:7" ht="20.100000000000001" customHeight="1">
      <c r="B428" s="110"/>
      <c r="C428" s="110"/>
      <c r="D428" s="110"/>
      <c r="E428" s="110"/>
      <c r="F428" s="110"/>
      <c r="G428" s="65"/>
    </row>
    <row r="429" spans="2:7" ht="20.100000000000001" customHeight="1">
      <c r="B429" s="110"/>
      <c r="C429" s="110"/>
      <c r="D429" s="110"/>
      <c r="E429" s="110"/>
      <c r="F429" s="110"/>
      <c r="G429" s="65"/>
    </row>
    <row r="430" spans="2:7" ht="20.100000000000001" customHeight="1">
      <c r="B430" s="110"/>
      <c r="C430" s="110"/>
      <c r="D430" s="110"/>
      <c r="E430" s="110"/>
      <c r="F430" s="110"/>
      <c r="G430" s="65"/>
    </row>
    <row r="431" spans="2:7" ht="20.100000000000001" customHeight="1">
      <c r="B431" s="110"/>
      <c r="C431" s="110"/>
      <c r="D431" s="110"/>
      <c r="E431" s="110"/>
      <c r="F431" s="110"/>
      <c r="G431" s="65"/>
    </row>
    <row r="432" spans="2:7" ht="20.100000000000001" customHeight="1">
      <c r="B432" s="110"/>
      <c r="C432" s="110"/>
      <c r="D432" s="110"/>
      <c r="E432" s="110"/>
      <c r="F432" s="110"/>
      <c r="G432" s="65"/>
    </row>
    <row r="433" spans="2:7" ht="20.100000000000001" customHeight="1">
      <c r="B433" s="110"/>
      <c r="C433" s="110"/>
      <c r="D433" s="110"/>
      <c r="E433" s="110"/>
      <c r="F433" s="110"/>
      <c r="G433" s="65"/>
    </row>
    <row r="434" spans="2:7" ht="20.100000000000001" customHeight="1">
      <c r="B434" s="110"/>
      <c r="C434" s="110"/>
      <c r="D434" s="110"/>
      <c r="E434" s="110"/>
      <c r="F434" s="110"/>
      <c r="G434" s="65"/>
    </row>
    <row r="435" spans="2:7" ht="20.100000000000001" customHeight="1">
      <c r="B435" s="110"/>
      <c r="C435" s="110"/>
      <c r="D435" s="110"/>
      <c r="E435" s="110"/>
      <c r="F435" s="110"/>
      <c r="G435" s="65"/>
    </row>
    <row r="436" spans="2:7" ht="20.100000000000001" customHeight="1">
      <c r="B436" s="110"/>
      <c r="C436" s="110"/>
      <c r="D436" s="110"/>
      <c r="E436" s="110"/>
      <c r="F436" s="110"/>
      <c r="G436" s="65"/>
    </row>
    <row r="437" spans="2:7" ht="20.100000000000001" customHeight="1">
      <c r="B437" s="110"/>
      <c r="C437" s="110"/>
      <c r="D437" s="110"/>
      <c r="E437" s="110"/>
      <c r="F437" s="110"/>
      <c r="G437" s="65"/>
    </row>
    <row r="438" spans="2:7" ht="20.100000000000001" customHeight="1">
      <c r="B438" s="110"/>
      <c r="C438" s="110"/>
      <c r="D438" s="110"/>
      <c r="E438" s="110"/>
      <c r="F438" s="110"/>
      <c r="G438" s="65"/>
    </row>
    <row r="439" spans="2:7" ht="20.100000000000001" customHeight="1">
      <c r="B439" s="110"/>
      <c r="C439" s="110"/>
      <c r="D439" s="110"/>
      <c r="E439" s="110"/>
      <c r="F439" s="110"/>
      <c r="G439" s="65"/>
    </row>
    <row r="440" spans="2:7" ht="20.100000000000001" customHeight="1">
      <c r="B440" s="110"/>
      <c r="C440" s="110"/>
      <c r="D440" s="110"/>
      <c r="E440" s="110"/>
      <c r="F440" s="110"/>
      <c r="G440" s="65"/>
    </row>
    <row r="441" spans="2:7" ht="20.100000000000001" customHeight="1">
      <c r="B441" s="110"/>
      <c r="C441" s="110"/>
      <c r="D441" s="110"/>
      <c r="E441" s="110"/>
      <c r="F441" s="110"/>
      <c r="G441" s="65"/>
    </row>
    <row r="442" spans="2:7" ht="20.100000000000001" customHeight="1">
      <c r="B442" s="110"/>
      <c r="C442" s="110"/>
      <c r="D442" s="110"/>
      <c r="E442" s="110"/>
      <c r="F442" s="110"/>
      <c r="G442" s="65"/>
    </row>
    <row r="443" spans="2:7" ht="20.100000000000001" customHeight="1">
      <c r="B443" s="110"/>
      <c r="C443" s="110"/>
      <c r="D443" s="110"/>
      <c r="E443" s="110"/>
      <c r="F443" s="110"/>
      <c r="G443" s="65"/>
    </row>
    <row r="444" spans="2:7" ht="20.100000000000001" customHeight="1">
      <c r="B444" s="110"/>
      <c r="C444" s="110"/>
      <c r="D444" s="110"/>
      <c r="E444" s="110"/>
      <c r="F444" s="110"/>
      <c r="G444" s="65"/>
    </row>
    <row r="445" spans="2:7" ht="20.100000000000001" customHeight="1">
      <c r="B445" s="110"/>
      <c r="C445" s="110"/>
      <c r="D445" s="110"/>
      <c r="E445" s="110"/>
      <c r="F445" s="110"/>
      <c r="G445" s="65"/>
    </row>
    <row r="446" spans="2:7" ht="20.100000000000001" customHeight="1">
      <c r="B446" s="110"/>
      <c r="C446" s="110"/>
      <c r="D446" s="110"/>
      <c r="E446" s="110"/>
      <c r="F446" s="110"/>
      <c r="G446" s="65"/>
    </row>
    <row r="447" spans="2:7" ht="20.100000000000001" customHeight="1">
      <c r="B447" s="110"/>
      <c r="C447" s="110"/>
      <c r="D447" s="110"/>
      <c r="E447" s="110"/>
      <c r="F447" s="110"/>
      <c r="G447" s="65"/>
    </row>
    <row r="448" spans="2:7" ht="20.100000000000001" customHeight="1">
      <c r="B448" s="110"/>
      <c r="C448" s="110"/>
      <c r="D448" s="110"/>
      <c r="E448" s="110"/>
      <c r="F448" s="110"/>
      <c r="G448" s="65"/>
    </row>
    <row r="449" spans="2:7" ht="20.100000000000001" customHeight="1">
      <c r="B449" s="110"/>
      <c r="C449" s="110"/>
      <c r="D449" s="110"/>
      <c r="E449" s="110"/>
      <c r="F449" s="110"/>
      <c r="G449" s="65"/>
    </row>
    <row r="450" spans="2:7" ht="20.100000000000001" customHeight="1">
      <c r="B450" s="110"/>
      <c r="C450" s="110"/>
      <c r="D450" s="110"/>
      <c r="E450" s="110"/>
      <c r="F450" s="110"/>
      <c r="G450" s="65"/>
    </row>
    <row r="451" spans="2:7" ht="20.100000000000001" customHeight="1">
      <c r="B451" s="110"/>
      <c r="C451" s="110"/>
      <c r="D451" s="110"/>
      <c r="E451" s="110"/>
      <c r="F451" s="110"/>
      <c r="G451" s="65"/>
    </row>
    <row r="452" spans="2:7" ht="20.100000000000001" customHeight="1">
      <c r="B452" s="110"/>
      <c r="C452" s="110"/>
      <c r="D452" s="110"/>
      <c r="E452" s="110"/>
      <c r="F452" s="110"/>
      <c r="G452" s="65"/>
    </row>
    <row r="453" spans="2:7" ht="20.100000000000001" customHeight="1">
      <c r="B453" s="110"/>
      <c r="C453" s="110"/>
      <c r="D453" s="110"/>
      <c r="E453" s="110"/>
      <c r="F453" s="110"/>
      <c r="G453" s="65"/>
    </row>
    <row r="454" spans="2:7" ht="20.100000000000001" customHeight="1">
      <c r="B454" s="110"/>
      <c r="C454" s="110"/>
      <c r="D454" s="110"/>
      <c r="E454" s="110"/>
      <c r="F454" s="110"/>
      <c r="G454" s="65"/>
    </row>
    <row r="455" spans="2:7" ht="20.100000000000001" customHeight="1">
      <c r="B455" s="110"/>
      <c r="C455" s="110"/>
      <c r="D455" s="110"/>
      <c r="E455" s="110"/>
      <c r="F455" s="110"/>
      <c r="G455" s="65"/>
    </row>
    <row r="456" spans="2:7" ht="20.100000000000001" customHeight="1">
      <c r="B456" s="110"/>
      <c r="C456" s="110"/>
      <c r="D456" s="110"/>
      <c r="E456" s="110"/>
      <c r="F456" s="110"/>
      <c r="G456" s="65"/>
    </row>
    <row r="457" spans="2:7" ht="20.100000000000001" customHeight="1">
      <c r="B457" s="110"/>
      <c r="C457" s="110"/>
      <c r="D457" s="110"/>
      <c r="E457" s="110"/>
      <c r="F457" s="110"/>
      <c r="G457" s="65"/>
    </row>
    <row r="458" spans="2:7" ht="20.100000000000001" customHeight="1">
      <c r="B458" s="110"/>
      <c r="C458" s="110"/>
      <c r="D458" s="110"/>
      <c r="E458" s="110"/>
      <c r="F458" s="110"/>
    </row>
    <row r="459" spans="2:7" ht="20.100000000000001" customHeight="1">
      <c r="B459" s="110"/>
      <c r="C459" s="110"/>
      <c r="D459" s="110"/>
      <c r="E459" s="110"/>
      <c r="F459" s="110"/>
    </row>
    <row r="460" spans="2:7" ht="20.100000000000001" customHeight="1">
      <c r="B460" s="110"/>
      <c r="C460" s="110"/>
      <c r="D460" s="110"/>
      <c r="E460" s="110"/>
      <c r="F460" s="110"/>
    </row>
    <row r="461" spans="2:7" ht="20.100000000000001" customHeight="1">
      <c r="B461" s="110"/>
      <c r="C461" s="110"/>
      <c r="D461" s="110"/>
      <c r="E461" s="110"/>
      <c r="F461" s="110"/>
    </row>
    <row r="462" spans="2:7" ht="20.100000000000001" customHeight="1">
      <c r="B462" s="110"/>
      <c r="C462" s="110"/>
      <c r="D462" s="110"/>
      <c r="E462" s="110"/>
      <c r="F462" s="110"/>
    </row>
    <row r="463" spans="2:7" ht="20.100000000000001" customHeight="1">
      <c r="B463" s="110"/>
      <c r="C463" s="110"/>
      <c r="D463" s="110"/>
      <c r="E463" s="110"/>
      <c r="F463" s="110"/>
    </row>
    <row r="464" spans="2:7" ht="20.100000000000001" customHeight="1">
      <c r="B464" s="110"/>
      <c r="C464" s="110"/>
      <c r="D464" s="110"/>
      <c r="E464" s="110"/>
      <c r="F464" s="110"/>
    </row>
    <row r="465" spans="2:6" ht="20.100000000000001" customHeight="1">
      <c r="B465" s="110"/>
      <c r="C465" s="110"/>
      <c r="D465" s="110"/>
      <c r="E465" s="110"/>
      <c r="F465" s="110"/>
    </row>
    <row r="466" spans="2:6" ht="20.100000000000001" customHeight="1">
      <c r="B466" s="110"/>
      <c r="C466" s="110"/>
      <c r="D466" s="110"/>
      <c r="E466" s="110"/>
      <c r="F466" s="110"/>
    </row>
    <row r="467" spans="2:6" ht="20.100000000000001" customHeight="1"/>
  </sheetData>
  <printOptions gridLines="1"/>
  <pageMargins left="0.51181102362204722" right="0.31496062992125984" top="0.74803149606299213" bottom="0.74803149606299213" header="0.31496062992125984" footer="0.31496062992125984"/>
  <pageSetup paperSize="9" scale="90" fitToHeight="0" orientation="portrait" r:id="rId1"/>
  <headerFooter>
    <oddHeader>&amp;F</oddHeader>
    <oddFoote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8f7636e4-27fd-40f6-b66a-8c08e824a21d" ContentTypeId="0x0101005548FAE83B359C42B59D7FC905808759"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p:Policy xmlns:p="office.server.policy" id="" local="true">
  <p:Name>Service Document</p:Name>
  <p:Description/>
  <p:Statement/>
  <p:PolicyItems>
    <p:PolicyItem featureId="Microsoft.Office.RecordsManagement.PolicyFeatures.Expiration" staticId="0x0101005548FAE83B359C42B59D7FC90580875900F54C45813FD51248AF0A233860488B34|-241921183" UniqueId="f76a5643-1ff3-4010-808b-e7d71528b82b">
      <p:Name>Retention</p:Name>
      <p:Description>Automatic scheduling of content for processing, and performing a retention action on content that has reached its due date.</p:Description>
      <p:CustomData>
        <Schedules nextStageId="5">
          <Schedule type="Default">
            <stages>
              <data stageId="1" recur="true" offset="1" unit="days">
                <formula id="Microsoft.Office.RecordsManagement.PolicyFeatures.Expiration.Formula.BuiltIn">
                  <number>2</number>
                  <property>FGCalculatedExpiry</property>
                  <propertyId>e633ab19-8660-457f-969d-fd8ffa8e1189</propertyId>
                  <period>months</period>
                </formula>
                <action type="workflow" id="eee927b7-3524-416b-9db9-72f6f72f8156"/>
              </data>
              <data stageId="2" recur="true" offset="1" unit="days">
                <formula id="Microsoft.Office.RecordsManagement.PolicyFeatures.Expiration.Formula.BuiltIn">
                  <number>1</number>
                  <property>FGCalculatedExpiry</property>
                  <propertyId>e633ab19-8660-457f-969d-fd8ffa8e1189</propertyId>
                  <period>months</period>
                </formula>
                <action type="workflow" id="f09b8eaa-db40-4e32-901e-fd2b05e61cfb"/>
              </data>
              <data stageId="3" recur="true" offset="1" unit="days">
                <formula id="Microsoft.Office.RecordsManagement.PolicyFeatures.Expiration.Formula.BuiltIn">
                  <number>14</number>
                  <property>FGCalculatedExpiry</property>
                  <propertyId>e633ab19-8660-457f-969d-fd8ffa8e1189</propertyId>
                  <period>days</period>
                </formula>
                <action type="workflow" id="0a9f9c5b-abc0-4775-aeac-f7af2d8ca7b8"/>
              </data>
              <data stageId="4" recur="true" offset="1" unit="days">
                <formula id="Microsoft.Office.RecordsManagement.PolicyFeatures.Expiration.Formula.BuiltIn">
                  <number>0</number>
                  <property>FGCalculatedExpiry</property>
                  <propertyId>e633ab19-8660-457f-969d-fd8ffa8e1189</propertyId>
                  <period>days</period>
                </formula>
                <action type="workflow" id="374192a6-83f2-40a7-bb5d-12de1e5b13d1"/>
              </data>
            </stages>
          </Schedule>
        </Schedules>
      </p:CustomData>
    </p:PolicyItem>
  </p:PolicyItems>
</p:Policy>
</file>

<file path=customXml/item4.xml><?xml version="1.0" encoding="utf-8"?>
<ct:contentTypeSchema xmlns:ct="http://schemas.microsoft.com/office/2006/metadata/contentType" xmlns:ma="http://schemas.microsoft.com/office/2006/metadata/properties/metaAttributes" ct:_="" ma:_="" ma:contentTypeName="Service Document" ma:contentTypeID="0x0101005548FAE83B359C42B59D7FC90580875900F54C45813FD51248AF0A233860488B34" ma:contentTypeVersion="93" ma:contentTypeDescription="" ma:contentTypeScope="" ma:versionID="a378cd221790040152e4bff33ce1530b">
  <xsd:schema xmlns:xsd="http://www.w3.org/2001/XMLSchema" xmlns:xs="http://www.w3.org/2001/XMLSchema" xmlns:p="http://schemas.microsoft.com/office/2006/metadata/properties" xmlns:ns1="http://schemas.microsoft.com/sharepoint/v3" xmlns:ns2="0821988d-8727-4eb4-919d-4308d73b80d4" xmlns:ns3="10c9116f-8f22-48b3-b4d1-2a1a34ee7c14" xmlns:ns4="38f1ecb8-3857-40a4-ad84-7835f1541fd2" targetNamespace="http://schemas.microsoft.com/office/2006/metadata/properties" ma:root="true" ma:fieldsID="f236be597f622e33c84974d476a15d86" ns1:_="" ns2:_="" ns3:_="" ns4:_="">
    <xsd:import namespace="http://schemas.microsoft.com/sharepoint/v3"/>
    <xsd:import namespace="0821988d-8727-4eb4-919d-4308d73b80d4"/>
    <xsd:import namespace="10c9116f-8f22-48b3-b4d1-2a1a34ee7c14"/>
    <xsd:import namespace="38f1ecb8-3857-40a4-ad84-7835f1541fd2"/>
    <xsd:element name="properties">
      <xsd:complexType>
        <xsd:sequence>
          <xsd:element name="documentManagement">
            <xsd:complexType>
              <xsd:all>
                <xsd:element ref="ns2:FGServiceCategory"/>
                <xsd:element ref="ns2:FGServiceSubCategory" minOccurs="0"/>
                <xsd:element ref="ns2:FGProcess" minOccurs="0"/>
                <xsd:element ref="ns2:FGSubjectGroup" minOccurs="0"/>
                <xsd:element ref="ns2:FGDocumentOwner"/>
                <xsd:element ref="ns2:FGServiceOwner"/>
                <xsd:element ref="ns2:FGExpiryDate"/>
                <xsd:element ref="ns2:FGCalculatedExpiry" minOccurs="0"/>
                <xsd:element ref="ns2:keedcba5ccca417cb81bf09b191027e2" minOccurs="0"/>
                <xsd:element ref="ns2:TaxCatchAllLabel" minOccurs="0"/>
                <xsd:element ref="ns2:FGExpiryStatus" minOccurs="0"/>
                <xsd:element ref="ns2:TaxCatchAll" minOccurs="0"/>
                <xsd:element ref="ns2:FGWorkflowStatus" minOccurs="0"/>
                <xsd:element ref="ns2:gc421ffc1ef24a36926a809f9d894e53" minOccurs="0"/>
                <xsd:element ref="ns2:b07eb929b3b34a19ad2d26f6f4862f9e" minOccurs="0"/>
                <xsd:element ref="ns3:WfStatus" minOccurs="0"/>
                <xsd:element ref="ns3:Description0" minOccurs="0"/>
                <xsd:element ref="ns1:_dlc_Exempt" minOccurs="0"/>
                <xsd:element ref="ns1:_dlc_ExpireDateSaved" minOccurs="0"/>
                <xsd:element ref="ns3:Service_x0020_Library_x0020__x002d__x0020_Reset_x0020_WFStatus_x0020_field" minOccurs="0"/>
                <xsd:element ref="ns4:LastSharedByUser" minOccurs="0"/>
                <xsd:element ref="ns4:LastSharedByTime" minOccurs="0"/>
                <xsd:element ref="ns1:_dlc_ExpireDate" minOccurs="0"/>
                <xsd:element ref="ns3:MediaServiceMetadata" minOccurs="0"/>
                <xsd:element ref="ns3:MediaServiceFastMetadata" minOccurs="0"/>
                <xsd:element ref="ns2:FGServiceSubCategoryLevel2" minOccurs="0"/>
                <xsd:element ref="ns3:copy_x0020_ite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9" nillable="true" ma:displayName="Exempt from Policy" ma:description="" ma:hidden="true" ma:internalName="_dlc_Exempt" ma:readOnly="true">
      <xsd:simpleType>
        <xsd:restriction base="dms:Unknown"/>
      </xsd:simpleType>
    </xsd:element>
    <xsd:element name="_dlc_ExpireDateSaved" ma:index="30" nillable="true" ma:displayName="Original Expiration Date" ma:description="" ma:hidden="true" ma:internalName="_dlc_ExpireDateSaved" ma:readOnly="true">
      <xsd:simpleType>
        <xsd:restriction base="dms:DateTime"/>
      </xsd:simpleType>
    </xsd:element>
    <xsd:element name="_dlc_ExpireDate" ma:index="38"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821988d-8727-4eb4-919d-4308d73b80d4" elementFormDefault="qualified">
    <xsd:import namespace="http://schemas.microsoft.com/office/2006/documentManagement/types"/>
    <xsd:import namespace="http://schemas.microsoft.com/office/infopath/2007/PartnerControls"/>
    <xsd:element name="FGServiceCategory" ma:index="5" ma:displayName="F+G Service Category" ma:format="Dropdown" ma:internalName="FGServiceCategory">
      <xsd:simpleType>
        <xsd:restriction base="dms:Choice">
          <xsd:enumeration value="BIM"/>
          <xsd:enumeration value="Industry Standards"/>
          <xsd:enumeration value="Standard Forms of Contract"/>
          <xsd:enumeration value="Corporate Templates"/>
          <xsd:enumeration value="Technical Assurance"/>
          <xsd:enumeration value="Technical Guides"/>
          <xsd:enumeration value="Technical Processes"/>
          <xsd:enumeration value="Technical Tools &amp; Templates"/>
          <xsd:enumeration value="MPU Project Risk Management"/>
        </xsd:restriction>
      </xsd:simpleType>
    </xsd:element>
    <xsd:element name="FGServiceSubCategory" ma:index="6" nillable="true" ma:displayName="F+G Service Sub Category Level 1" ma:internalName="FGServiceSubCategory">
      <xsd:simpleType>
        <xsd:restriction base="dms:Text">
          <xsd:maxLength value="255"/>
        </xsd:restriction>
      </xsd:simpleType>
    </xsd:element>
    <xsd:element name="FGProcess" ma:index="7" nillable="true" ma:displayName="F+G Process" ma:format="Dropdown" ma:internalName="FGProcess">
      <xsd:simpleType>
        <xsd:restriction base="dms:Choice">
          <xsd:enumeration value="Inception"/>
          <xsd:enumeration value="Initiate"/>
          <xsd:enumeration value="Plan"/>
          <xsd:enumeration value="Implement"/>
          <xsd:enumeration value="Administer"/>
          <xsd:enumeration value="Close"/>
        </xsd:restriction>
      </xsd:simpleType>
    </xsd:element>
    <xsd:element name="FGSubjectGroup" ma:index="8" nillable="true" ma:displayName="F+G Subject Group" ma:format="Dropdown" ma:internalName="FGSubjectGroup">
      <xsd:simpleType>
        <xsd:restriction base="dms:Choice">
          <xsd:enumeration value="Integration"/>
          <xsd:enumeration value="Stakeholder"/>
          <xsd:enumeration value="Scope"/>
          <xsd:enumeration value="Resource"/>
          <xsd:enumeration value="Time"/>
          <xsd:enumeration value="Cost"/>
          <xsd:enumeration value="Risk"/>
          <xsd:enumeration value="Quality"/>
          <xsd:enumeration value="Procurement"/>
          <xsd:enumeration value="Communication"/>
        </xsd:restriction>
      </xsd:simpleType>
    </xsd:element>
    <xsd:element name="FGDocumentOwner" ma:index="9" ma:displayName="F+G Document Owner" ma:list="UserInfo" ma:SharePointGroup="0" ma:internalName="FG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FGServiceOwner" ma:index="10" ma:displayName="F+G Service Owner" ma:list="UserInfo" ma:SharePointGroup="0" ma:internalName="FGServiceOwner"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FGExpiryDate" ma:index="11" ma:displayName="F+G Expiry Date" ma:format="DateOnly" ma:internalName="FGExpiryDate">
      <xsd:simpleType>
        <xsd:restriction base="dms:DateTime"/>
      </xsd:simpleType>
    </xsd:element>
    <xsd:element name="FGCalculatedExpiry" ma:index="12" nillable="true" ma:displayName="F+G Calculated Expiry" ma:description="the column will be ExpiryDate-2 Months and willb e updated by workflow." ma:format="DateOnly" ma:internalName="FGCalculatedExpiry" ma:readOnly="false">
      <xsd:simpleType>
        <xsd:restriction base="dms:DateTime"/>
      </xsd:simpleType>
    </xsd:element>
    <xsd:element name="keedcba5ccca417cb81bf09b191027e2" ma:index="18" nillable="true" ma:taxonomy="true" ma:internalName="keedcba5ccca417cb81bf09b191027e2" ma:taxonomyFieldName="FGService" ma:displayName="F+G Service" ma:readOnly="false" ma:default="" ma:fieldId="{4eedcba5-ccca-417c-b81b-f09b191027e2}" ma:taxonomyMulti="true" ma:sspId="8f7636e4-27fd-40f6-b66a-8c08e824a21d" ma:termSetId="f84e6cdc-6c35-40b6-b0e5-c73cf9a066e5" ma:anchorId="00000000-0000-0000-0000-000000000000" ma:open="false" ma:isKeyword="false">
      <xsd:complexType>
        <xsd:sequence>
          <xsd:element ref="pc:Terms" minOccurs="0" maxOccurs="1"/>
        </xsd:sequence>
      </xsd:complexType>
    </xsd:element>
    <xsd:element name="TaxCatchAllLabel" ma:index="19" nillable="true" ma:displayName="Taxonomy Catch All Column1" ma:description="" ma:hidden="true" ma:list="{34e8a920-3dbd-4c6b-8cf6-e63d1e204d4e}" ma:internalName="TaxCatchAllLabel" ma:readOnly="true" ma:showField="CatchAllDataLabel" ma:web="38f1ecb8-3857-40a4-ad84-7835f1541fd2">
      <xsd:complexType>
        <xsd:complexContent>
          <xsd:extension base="dms:MultiChoiceLookup">
            <xsd:sequence>
              <xsd:element name="Value" type="dms:Lookup" maxOccurs="unbounded" minOccurs="0" nillable="true"/>
            </xsd:sequence>
          </xsd:extension>
        </xsd:complexContent>
      </xsd:complexType>
    </xsd:element>
    <xsd:element name="FGExpiryStatus" ma:index="20" nillable="true" ma:displayName="F+G Expiry Status" ma:default="Current" ma:format="Dropdown" ma:hidden="true" ma:internalName="FGExpiryStatus" ma:readOnly="false">
      <xsd:simpleType>
        <xsd:restriction base="dms:Choice">
          <xsd:enumeration value="Current"/>
          <xsd:enumeration value="Pending Review"/>
          <xsd:enumeration value="Review Overdue"/>
        </xsd:restriction>
      </xsd:simpleType>
    </xsd:element>
    <xsd:element name="TaxCatchAll" ma:index="21" nillable="true" ma:displayName="Taxonomy Catch All Column" ma:description="" ma:hidden="true" ma:list="{34e8a920-3dbd-4c6b-8cf6-e63d1e204d4e}" ma:internalName="TaxCatchAll" ma:showField="CatchAllData" ma:web="38f1ecb8-3857-40a4-ad84-7835f1541fd2">
      <xsd:complexType>
        <xsd:complexContent>
          <xsd:extension base="dms:MultiChoiceLookup">
            <xsd:sequence>
              <xsd:element name="Value" type="dms:Lookup" maxOccurs="unbounded" minOccurs="0" nillable="true"/>
            </xsd:sequence>
          </xsd:extension>
        </xsd:complexContent>
      </xsd:complexType>
    </xsd:element>
    <xsd:element name="FGWorkflowStatus" ma:index="22" nillable="true" ma:displayName="F+G Workflow Status" ma:format="Dropdown" ma:hidden="true" ma:internalName="FGWorkflowStatus" ma:readOnly="false">
      <xsd:simpleType>
        <xsd:restriction base="dms:Choice">
          <xsd:enumeration value="Reminder Email 1 Sent - 2 months"/>
          <xsd:enumeration value="Reminder Email 2 Sent - 1 month"/>
          <xsd:enumeration value="Reminder Email 3 Sent - 2 weeks"/>
          <xsd:enumeration value="Reminder Email 4 Sent - Overdue"/>
        </xsd:restriction>
      </xsd:simpleType>
    </xsd:element>
    <xsd:element name="gc421ffc1ef24a36926a809f9d894e53" ma:index="23" nillable="true" ma:taxonomy="true" ma:internalName="gc421ffc1ef24a36926a809f9d894e53" ma:taxonomyFieldName="FGServiceComponent" ma:displayName="F+G Service Component" ma:default="" ma:fieldId="{0c421ffc-1ef2-4a36-926a-809f9d894e53}" ma:taxonomyMulti="true" ma:sspId="8f7636e4-27fd-40f6-b66a-8c08e824a21d" ma:termSetId="48c7854c-2707-4ac7-9838-18fa2ab88fdc" ma:anchorId="00000000-0000-0000-0000-000000000000" ma:open="false" ma:isKeyword="false">
      <xsd:complexType>
        <xsd:sequence>
          <xsd:element ref="pc:Terms" minOccurs="0" maxOccurs="1"/>
        </xsd:sequence>
      </xsd:complexType>
    </xsd:element>
    <xsd:element name="b07eb929b3b34a19ad2d26f6f4862f9e" ma:index="26" ma:taxonomy="true" ma:internalName="b07eb929b3b34a19ad2d26f6f4862f9e" ma:taxonomyFieldName="FGDivision" ma:displayName="F+G Division" ma:default="" ma:fieldId="{b07eb929-b3b3-4a19-ad2d-26f6f4862f9e}" ma:taxonomyMulti="true" ma:sspId="8f7636e4-27fd-40f6-b66a-8c08e824a21d" ma:termSetId="063dfd71-bebe-40f6-8df0-15195ee06a00" ma:anchorId="00000000-0000-0000-0000-000000000000" ma:open="false" ma:isKeyword="false">
      <xsd:complexType>
        <xsd:sequence>
          <xsd:element ref="pc:Terms" minOccurs="0" maxOccurs="1"/>
        </xsd:sequence>
      </xsd:complexType>
    </xsd:element>
    <xsd:element name="FGServiceSubCategoryLevel2" ma:index="41" nillable="true" ma:displayName="F+G Service Sub Category Level 2" ma:internalName="FGServiceSubCategoryLevel2">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0c9116f-8f22-48b3-b4d1-2a1a34ee7c14" elementFormDefault="qualified">
    <xsd:import namespace="http://schemas.microsoft.com/office/2006/documentManagement/types"/>
    <xsd:import namespace="http://schemas.microsoft.com/office/infopath/2007/PartnerControls"/>
    <xsd:element name="WfStatus" ma:index="27" nillable="true" ma:displayName="WfStatus" ma:format="Dropdown" ma:hidden="true" ma:internalName="WfStatus" ma:readOnly="false">
      <xsd:simpleType>
        <xsd:restriction base="dms:Choice">
          <xsd:enumeration value="Reminder Email 1 Sent - 2 months"/>
          <xsd:enumeration value="Reminder Email 2 Sent - 1 month"/>
          <xsd:enumeration value="Reminder Email 3 Sent - 2 weeks"/>
          <xsd:enumeration value="Reminder Email 4 Sent - Overdue"/>
        </xsd:restriction>
      </xsd:simpleType>
    </xsd:element>
    <xsd:element name="Description0" ma:index="28" nillable="true" ma:displayName="Description" ma:internalName="Description0">
      <xsd:simpleType>
        <xsd:restriction base="dms:Text">
          <xsd:maxLength value="255"/>
        </xsd:restriction>
      </xsd:simpleType>
    </xsd:element>
    <xsd:element name="Service_x0020_Library_x0020__x002d__x0020_Reset_x0020_WFStatus_x0020_field" ma:index="31" nillable="true" ma:displayName="Service Library - Reset WFStatus field" ma:internalName="Service_x0020_Library_x0020__x002d__x0020_Reset_x0020_WFStatus_x0020_field">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9" nillable="true" ma:displayName="MediaServiceMetadata" ma:description="" ma:hidden="true" ma:internalName="MediaServiceMetadata" ma:readOnly="true">
      <xsd:simpleType>
        <xsd:restriction base="dms:Note"/>
      </xsd:simpleType>
    </xsd:element>
    <xsd:element name="MediaServiceFastMetadata" ma:index="40" nillable="true" ma:displayName="MediaServiceFastMetadata" ma:description="" ma:hidden="true" ma:internalName="MediaServiceFastMetadata" ma:readOnly="true">
      <xsd:simpleType>
        <xsd:restriction base="dms:Note"/>
      </xsd:simpleType>
    </xsd:element>
    <xsd:element name="copy_x0020_item" ma:index="42" nillable="true" ma:displayName="copy item" ma:internalName="copy_x0020_item">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8f1ecb8-3857-40a4-ad84-7835f1541fd2" elementFormDefault="qualified">
    <xsd:import namespace="http://schemas.microsoft.com/office/2006/documentManagement/types"/>
    <xsd:import namespace="http://schemas.microsoft.com/office/infopath/2007/PartnerControls"/>
    <xsd:element name="LastSharedByUser" ma:index="34" nillable="true" ma:displayName="Last Shared By User" ma:description="" ma:internalName="LastSharedByUser" ma:readOnly="true">
      <xsd:simpleType>
        <xsd:restriction base="dms:Note">
          <xsd:maxLength value="255"/>
        </xsd:restriction>
      </xsd:simpleType>
    </xsd:element>
    <xsd:element name="LastSharedByTime" ma:index="35"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keedcba5ccca417cb81bf09b191027e2 xmlns="0821988d-8727-4eb4-919d-4308d73b80d4">
      <Terms xmlns="http://schemas.microsoft.com/office/infopath/2007/PartnerControls">
        <TermInfo xmlns="http://schemas.microsoft.com/office/infopath/2007/PartnerControls">
          <TermName xmlns="http://schemas.microsoft.com/office/infopath/2007/PartnerControls">Cost Management</TermName>
          <TermId xmlns="http://schemas.microsoft.com/office/infopath/2007/PartnerControls">6f91c3c7-b1a2-4a03-8399-394dbbb5c8b9</TermId>
        </TermInfo>
      </Terms>
    </keedcba5ccca417cb81bf09b191027e2>
    <Service_x0020_Library_x0020__x002d__x0020_Reset_x0020_WFStatus_x0020_field xmlns="10c9116f-8f22-48b3-b4d1-2a1a34ee7c14">
      <Url xsi:nil="true"/>
      <Description xsi:nil="true"/>
    </Service_x0020_Library_x0020__x002d__x0020_Reset_x0020_WFStatus_x0020_field>
    <FGServiceOwner xmlns="0821988d-8727-4eb4-919d-4308d73b80d4">
      <UserInfo>
        <DisplayName>Horsman, Andrew</DisplayName>
        <AccountId>107</AccountId>
        <AccountType/>
      </UserInfo>
    </FGServiceOwner>
    <FGExpiryDate xmlns="0821988d-8727-4eb4-919d-4308d73b80d4">2018-05-30T23:00:00+00:00</FGExpiryDate>
    <FGWorkflowStatus xmlns="0821988d-8727-4eb4-919d-4308d73b80d4" xsi:nil="true"/>
    <Description0 xmlns="10c9116f-8f22-48b3-b4d1-2a1a34ee7c14" xsi:nil="true"/>
    <FGServiceSubCategoryLevel2 xmlns="0821988d-8727-4eb4-919d-4308d73b80d4" xsi:nil="true"/>
    <FGSubjectGroup xmlns="0821988d-8727-4eb4-919d-4308d73b80d4" xsi:nil="true"/>
    <gc421ffc1ef24a36926a809f9d894e53 xmlns="0821988d-8727-4eb4-919d-4308d73b80d4">
      <Terms xmlns="http://schemas.microsoft.com/office/infopath/2007/PartnerControls">
        <TermInfo xmlns="http://schemas.microsoft.com/office/infopath/2007/PartnerControls">
          <TermName xmlns="http://schemas.microsoft.com/office/infopath/2007/PartnerControls">Cost Control</TermName>
          <TermId xmlns="http://schemas.microsoft.com/office/infopath/2007/PartnerControls">e8a7787f-66e6-455d-9e32-35bbc0458876</TermId>
        </TermInfo>
        <TermInfo xmlns="http://schemas.microsoft.com/office/infopath/2007/PartnerControls">
          <TermName xmlns="http://schemas.microsoft.com/office/infopath/2007/PartnerControls">Cost Estimating</TermName>
          <TermId xmlns="http://schemas.microsoft.com/office/infopath/2007/PartnerControls">b47a3b34-8723-40a5-a8bc-0a755d7802c2</TermId>
        </TermInfo>
        <TermInfo xmlns="http://schemas.microsoft.com/office/infopath/2007/PartnerControls">
          <TermName xmlns="http://schemas.microsoft.com/office/infopath/2007/PartnerControls">Cost Planning</TermName>
          <TermId xmlns="http://schemas.microsoft.com/office/infopath/2007/PartnerControls">0f85bc4b-7dad-47ec-a2bb-578a361ffff7</TermId>
        </TermInfo>
      </Terms>
    </gc421ffc1ef24a36926a809f9d894e53>
    <FGCalculatedExpiry xmlns="0821988d-8727-4eb4-919d-4308d73b80d4">2018-03-01T00:00:00+00:00</FGCalculatedExpiry>
    <copy_x0020_item xmlns="10c9116f-8f22-48b3-b4d1-2a1a34ee7c14">
      <Url xsi:nil="true"/>
      <Description xsi:nil="true"/>
    </copy_x0020_item>
    <FGServiceSubCategory xmlns="0821988d-8727-4eb4-919d-4308d73b80d4">Post Contract</FGServiceSubCategory>
    <FGDocumentOwner xmlns="0821988d-8727-4eb4-919d-4308d73b80d4">
      <UserInfo>
        <DisplayName>Shaw, Christopher</DisplayName>
        <AccountId>283</AccountId>
        <AccountType/>
      </UserInfo>
    </FGDocumentOwner>
    <FGProcess xmlns="0821988d-8727-4eb4-919d-4308d73b80d4" xsi:nil="true"/>
    <TaxCatchAll xmlns="0821988d-8727-4eb4-919d-4308d73b80d4">
      <Value>27</Value>
      <Value>30</Value>
      <Value>17</Value>
      <Value>31</Value>
      <Value>29</Value>
    </TaxCatchAll>
    <WfStatus xmlns="10c9116f-8f22-48b3-b4d1-2a1a34ee7c14" xsi:nil="true"/>
    <FGServiceCategory xmlns="0821988d-8727-4eb4-919d-4308d73b80d4">Technical Tools &amp; Templates</FGServiceCategory>
    <FGExpiryStatus xmlns="0821988d-8727-4eb4-919d-4308d73b80d4">Current</FGExpiryStatus>
    <b07eb929b3b34a19ad2d26f6f4862f9e xmlns="0821988d-8727-4eb4-919d-4308d73b80d4">
      <Terms xmlns="http://schemas.microsoft.com/office/infopath/2007/PartnerControls">
        <TermInfo xmlns="http://schemas.microsoft.com/office/infopath/2007/PartnerControls">
          <TermName xmlns="http://schemas.microsoft.com/office/infopath/2007/PartnerControls">UK ＆ Europe</TermName>
          <TermId xmlns="http://schemas.microsoft.com/office/infopath/2007/PartnerControls">2df4253f-6204-4d18-8c90-428a769a6364</TermId>
        </TermInfo>
      </Terms>
    </b07eb929b3b34a19ad2d26f6f4862f9e>
    <_dlc_ExpireDateSaved xmlns="http://schemas.microsoft.com/sharepoint/v3" xsi:nil="true"/>
    <_dlc_ExpireDate xmlns="http://schemas.microsoft.com/sharepoint/v3">2018-04-30T23:00:00+00:00</_dlc_ExpireDate>
  </documentManagement>
</p:properties>
</file>

<file path=customXml/itemProps1.xml><?xml version="1.0" encoding="utf-8"?>
<ds:datastoreItem xmlns:ds="http://schemas.openxmlformats.org/officeDocument/2006/customXml" ds:itemID="{21F5E33C-C58E-4CDB-94F0-6AA7D5D9D792}">
  <ds:schemaRefs>
    <ds:schemaRef ds:uri="Microsoft.SharePoint.Taxonomy.ContentTypeSync"/>
  </ds:schemaRefs>
</ds:datastoreItem>
</file>

<file path=customXml/itemProps2.xml><?xml version="1.0" encoding="utf-8"?>
<ds:datastoreItem xmlns:ds="http://schemas.openxmlformats.org/officeDocument/2006/customXml" ds:itemID="{D56724BB-F6E7-4B6A-9EF4-21D1583E1B3F}">
  <ds:schemaRefs>
    <ds:schemaRef ds:uri="http://schemas.microsoft.com/sharepoint/v3/contenttype/forms"/>
  </ds:schemaRefs>
</ds:datastoreItem>
</file>

<file path=customXml/itemProps3.xml><?xml version="1.0" encoding="utf-8"?>
<ds:datastoreItem xmlns:ds="http://schemas.openxmlformats.org/officeDocument/2006/customXml" ds:itemID="{32DBBF8B-6D23-4C0A-A88B-0D2B4F324732}">
  <ds:schemaRefs>
    <ds:schemaRef ds:uri="office.server.policy"/>
  </ds:schemaRefs>
</ds:datastoreItem>
</file>

<file path=customXml/itemProps4.xml><?xml version="1.0" encoding="utf-8"?>
<ds:datastoreItem xmlns:ds="http://schemas.openxmlformats.org/officeDocument/2006/customXml" ds:itemID="{D86DD2BC-2729-4401-8979-1FC5A78B19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21988d-8727-4eb4-919d-4308d73b80d4"/>
    <ds:schemaRef ds:uri="10c9116f-8f22-48b3-b4d1-2a1a34ee7c14"/>
    <ds:schemaRef ds:uri="38f1ecb8-3857-40a4-ad84-7835f1541f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6004D24-181A-4C96-92AC-7889E0764F6B}">
  <ds:schemaRefs>
    <ds:schemaRef ds:uri="http://purl.org/dc/terms/"/>
    <ds:schemaRef ds:uri="http://purl.org/dc/dcmitype/"/>
    <ds:schemaRef ds:uri="http://schemas.microsoft.com/sharepoint/v3"/>
    <ds:schemaRef ds:uri="0821988d-8727-4eb4-919d-4308d73b80d4"/>
    <ds:schemaRef ds:uri="http://www.w3.org/XML/1998/namespace"/>
    <ds:schemaRef ds:uri="38f1ecb8-3857-40a4-ad84-7835f1541fd2"/>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10c9116f-8f22-48b3-b4d1-2a1a34ee7c1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Summary</vt:lpstr>
      <vt:lpstr>External Works</vt:lpstr>
      <vt:lpstr>Summary!Print_Area</vt:lpstr>
      <vt:lpstr>Summary!Print_Titles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Report Template - Simple</dc:title>
  <dc:creator/>
  <cp:lastModifiedBy/>
  <dcterms:created xsi:type="dcterms:W3CDTF">2006-09-16T00:00:00Z</dcterms:created>
  <dcterms:modified xsi:type="dcterms:W3CDTF">2019-07-16T11:54:34Z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0x0101005548FAE83B359C42B59D7FC90580875900F54C45813FD51248AF0A233860488B34</vt:lpwstr>
  </property>
  <property fmtid="{D5CDD505-2E9C-101B-9397-08002B2CF9AE}" pid="3" name="FGService">
    <vt:lpwstr>17;#Cost Management|6f91c3c7-b1a2-4a03-8399-394dbbb5c8b9</vt:lpwstr>
  </property>
  <property fmtid="{D5CDD505-2E9C-101B-9397-08002B2CF9AE}" pid="4" name="FGDivision">
    <vt:lpwstr>27;#UK ＆ Europe|2df4253f-6204-4d18-8c90-428a769a6364</vt:lpwstr>
  </property>
  <property fmtid="{D5CDD505-2E9C-101B-9397-08002B2CF9AE}" pid="5" name="FGServiceComponent">
    <vt:lpwstr>29;#Cost Control|e8a7787f-66e6-455d-9e32-35bbc0458876;#31;#Cost Estimating|b47a3b34-8723-40a5-a8bc-0a755d7802c2;#30;#Cost Planning|0f85bc4b-7dad-47ec-a2bb-578a361ffff7</vt:lpwstr>
  </property>
  <property fmtid="{D5CDD505-2E9C-101B-9397-08002B2CF9AE}" pid="6" name="_dlc_policyId">
    <vt:lpwstr>0x0101005548FAE83B359C42B59D7FC90580875900F54C45813FD51248AF0A233860488B34|-241921183</vt:lpwstr>
  </property>
  <property fmtid="{D5CDD505-2E9C-101B-9397-08002B2CF9AE}" pid="7" name="ItemRetentionFormula">
    <vt:lpwstr>&lt;formula id="Microsoft.Office.RecordsManagement.PolicyFeatures.Expiration.Formula.BuiltIn"&gt;&lt;number&gt;2&lt;/number&gt;&lt;property&gt;FGCalculatedExpiry&lt;/property&gt;&lt;propertyId&gt;e633ab19-8660-457f-969d-fd8ffa8e1189&lt;/propertyId&gt;&lt;period&gt;months&lt;/period&gt;&lt;/formula&gt;</vt:lpwstr>
  </property>
</Properties>
</file>