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somerset.sharepoint.com/sites/spt/Contracts  Public Health/Collection, Kennelling &amp; Rehoming of Stray Dog Contract 2024/Tender Docs/"/>
    </mc:Choice>
  </mc:AlternateContent>
  <xr:revisionPtr revIDLastSave="1057" documentId="8_{B4A79D8C-2710-420C-B5D1-A2DD96DCDF51}" xr6:coauthVersionLast="47" xr6:coauthVersionMax="47" xr10:uidLastSave="{B17469D7-EC4F-44F9-96AF-0030AE62BE68}"/>
  <bookViews>
    <workbookView xWindow="28680" yWindow="1005" windowWidth="29040" windowHeight="15840" tabRatio="831" activeTab="3" xr2:uid="{9B7D5271-2FBC-494E-89F9-D241365C56D9}"/>
  </bookViews>
  <sheets>
    <sheet name="Contents" sheetId="1" r:id="rId1"/>
    <sheet name="1. Information for Suppliers" sheetId="2" r:id="rId2"/>
    <sheet name="2. Evaluation &amp; Scoring" sheetId="3" r:id="rId3"/>
    <sheet name="3. Your Social Value Submission" sheetId="4" r:id="rId4"/>
    <sheet name="4. Declaration" sheetId="5" r:id="rId5"/>
    <sheet name="Corporate Plan"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4" l="1"/>
  <c r="H14" i="4"/>
  <c r="H15" i="4"/>
  <c r="H16" i="4"/>
  <c r="H17" i="4"/>
  <c r="H10" i="4" l="1"/>
  <c r="H11" i="4"/>
  <c r="H12" i="4"/>
  <c r="H18" i="4" l="1"/>
  <c r="H20" i="4" s="1"/>
</calcChain>
</file>

<file path=xl/sharedStrings.xml><?xml version="1.0" encoding="utf-8"?>
<sst xmlns="http://schemas.openxmlformats.org/spreadsheetml/2006/main" count="142" uniqueCount="126">
  <si>
    <t>Contract Title:</t>
  </si>
  <si>
    <t>Reference Number:</t>
  </si>
  <si>
    <t>Deadline:</t>
  </si>
  <si>
    <t>Contract Start Date:</t>
  </si>
  <si>
    <t>Contract Term:</t>
  </si>
  <si>
    <t>Contents on tabs</t>
  </si>
  <si>
    <t>Information for Suppliers</t>
  </si>
  <si>
    <t>Evaluation &amp; Scoring</t>
  </si>
  <si>
    <t>Your Social Value Submission</t>
  </si>
  <si>
    <t>Declaration</t>
  </si>
  <si>
    <r>
      <t>1.</t>
    </r>
    <r>
      <rPr>
        <b/>
        <sz val="7"/>
        <color theme="1"/>
        <rFont val="Times New Roman"/>
        <family val="1"/>
      </rPr>
      <t xml:space="preserve">     </t>
    </r>
    <r>
      <rPr>
        <b/>
        <sz val="16"/>
        <color theme="1"/>
        <rFont val="Arial"/>
        <family val="2"/>
      </rPr>
      <t>Information for Suppliers</t>
    </r>
  </si>
  <si>
    <t>The Public Services (Social Value) Act 2012 came into force on 31st January 2013. Public Authorities are required to consider “how any services procured might improve economic, social and environmental well-being”. North Somerset Council intends to align its Supplier's Social Value commitments with the Council's corporate plan.</t>
  </si>
  <si>
    <t>The Corporate Plan sets out the Council's vision and overall priorities. The Plan identifies four key ambitions, namely:</t>
  </si>
  <si>
    <t>a)</t>
  </si>
  <si>
    <t>Our children and young people are cared for, safe, supported, and are given equality of opportunity to thrive;</t>
  </si>
  <si>
    <t>b)</t>
  </si>
  <si>
    <t>Our communities are caring, healthy and safe, where people help each other to live well;</t>
  </si>
  <si>
    <t>c)</t>
  </si>
  <si>
    <t>d)</t>
  </si>
  <si>
    <t>Our council delivers consistently good services and value for money to support our community.</t>
  </si>
  <si>
    <t>By linking specific Social Value outcomes to the Corporate Plan ambitions and commitments, it gives Suppliers direction on what the Council is seeking to achieve for its residents and neighbourhoods.</t>
  </si>
  <si>
    <t xml:space="preserve">Following contract award the Social Value Submission will form part of the Contract and the successful supplier will be required to deliver all Outcomes within the contract period. </t>
  </si>
  <si>
    <t>These are voluntary commitments over and above the contract. Social value commitments are to be delivered at your own cost and are not chargeable to the Council.</t>
  </si>
  <si>
    <t>Suppliers should read all tabs within this spreadsheet before completing tab '3. Your Social Value Submission'.</t>
  </si>
  <si>
    <r>
      <t>2.</t>
    </r>
    <r>
      <rPr>
        <b/>
        <sz val="7"/>
        <color theme="1"/>
        <rFont val="Times New Roman"/>
        <family val="1"/>
      </rPr>
      <t xml:space="preserve">     </t>
    </r>
    <r>
      <rPr>
        <b/>
        <sz val="16"/>
        <color theme="1"/>
        <rFont val="Arial"/>
        <family val="2"/>
      </rPr>
      <t>Evaluation &amp; Scoring</t>
    </r>
  </si>
  <si>
    <t>As per the Information &amp; Instructions document, the Contract will be awarded to the Supplier identified as proposing the most economically advantageous Submission to the Council, and evaluated using the following weighting:</t>
  </si>
  <si>
    <t>Price</t>
  </si>
  <si>
    <t>Quality</t>
  </si>
  <si>
    <t>Social Value</t>
  </si>
  <si>
    <t>Total</t>
  </si>
  <si>
    <r>
      <t>Suppliers are required to indicate on tab 3 which Social Value outcomes they declare to make a commitment against, by answering '</t>
    </r>
    <r>
      <rPr>
        <b/>
        <sz val="12"/>
        <color theme="1"/>
        <rFont val="Arial"/>
        <family val="2"/>
      </rPr>
      <t>Yes' or 'No</t>
    </r>
    <r>
      <rPr>
        <sz val="12"/>
        <color theme="1"/>
        <rFont val="Arial"/>
        <family val="2"/>
      </rPr>
      <t>'.</t>
    </r>
  </si>
  <si>
    <t>Suppliers do not need to make a commitment against all, however the more that are commited to, the higher the score that will be awarded.</t>
  </si>
  <si>
    <r>
      <t xml:space="preserve">Suppliers must </t>
    </r>
    <r>
      <rPr>
        <u/>
        <sz val="12"/>
        <color theme="1"/>
        <rFont val="Arial"/>
        <family val="2"/>
      </rPr>
      <t>exceed or match</t>
    </r>
    <r>
      <rPr>
        <sz val="12"/>
        <color theme="1"/>
        <rFont val="Arial"/>
        <family val="2"/>
      </rPr>
      <t xml:space="preserve"> the minimum '</t>
    </r>
    <r>
      <rPr>
        <b/>
        <sz val="12"/>
        <color theme="1"/>
        <rFont val="Arial"/>
        <family val="2"/>
      </rPr>
      <t>commitment score</t>
    </r>
    <r>
      <rPr>
        <sz val="12"/>
        <color theme="1"/>
        <rFont val="Arial"/>
        <family val="2"/>
      </rPr>
      <t>' set out in tab 3.</t>
    </r>
  </si>
  <si>
    <t>Your Submission will be rejected if no commitments are made and/or the submitted commitment scores does not exceed or match the minimum set out in tab 3.</t>
  </si>
  <si>
    <r>
      <t>3.</t>
    </r>
    <r>
      <rPr>
        <b/>
        <sz val="7"/>
        <color theme="1"/>
        <rFont val="Times New Roman"/>
        <family val="1"/>
      </rPr>
      <t xml:space="preserve">     </t>
    </r>
    <r>
      <rPr>
        <b/>
        <sz val="16"/>
        <color theme="1"/>
        <rFont val="Arial"/>
        <family val="2"/>
      </rPr>
      <t>Your Social Value Submission</t>
    </r>
  </si>
  <si>
    <t>Minimum Commitment Score</t>
  </si>
  <si>
    <t>Supplier to complete this column only</t>
  </si>
  <si>
    <t>Corporate Plan Commitment</t>
  </si>
  <si>
    <t>Social Value Outcome</t>
  </si>
  <si>
    <t>Quanitity</t>
  </si>
  <si>
    <t>Value Score</t>
  </si>
  <si>
    <t>Your Commitment Score</t>
  </si>
  <si>
    <t>EXAMPLE</t>
  </si>
  <si>
    <t>Protect our natural environment and encourage biodiversity.</t>
  </si>
  <si>
    <t>Volunteer half a day of litter picking on Weston Beach</t>
  </si>
  <si>
    <t>4 hours</t>
  </si>
  <si>
    <t>Yes</t>
  </si>
  <si>
    <r>
      <t>4.</t>
    </r>
    <r>
      <rPr>
        <b/>
        <sz val="7"/>
        <color theme="1"/>
        <rFont val="Times New Roman"/>
        <family val="1"/>
      </rPr>
      <t xml:space="preserve">     </t>
    </r>
    <r>
      <rPr>
        <b/>
        <sz val="16"/>
        <color theme="1"/>
        <rFont val="Arial"/>
        <family val="2"/>
      </rPr>
      <t>Declaration</t>
    </r>
  </si>
  <si>
    <t>I, as the named person below, and duly authorised by the Supplier stated below:</t>
  </si>
  <si>
    <t>to hereby offer to supply the Goods, Services and/or Works as per this completed Social Value Submission, and in accordance with all documents forming the Contract, provided as part of this Quotation D7:D11;</t>
  </si>
  <si>
    <t>confirm that the Social Value Submission has not been communicated to any other person or adjusted in accordance with any agreement or arrangement with any other person;</t>
  </si>
  <si>
    <t>confirm that no person employed by your organisation has canvassed any member, employee, agent or contractor of the Council in connection with this Contract;</t>
  </si>
  <si>
    <t>to fully accept the Council’s terms and conditions, as set out in ‘Appendix 6 - Terms and Conditions’, and that no amendments will be allowed unless agreed in writing by the Council;</t>
  </si>
  <si>
    <t>understand that under no circumstances shall the Council be liable in respect of any costs incurred by the Supplier (whether directly or otherwise) in relation to the preparation of the Submission;</t>
  </si>
  <si>
    <t>understand that until a formal Contract is prepared and executed, this Submission, together with the Council’s acceptance thereof in writing, shall not constitute a binding Contract between the parties. </t>
  </si>
  <si>
    <t>Signatory Name</t>
  </si>
  <si>
    <t>Role in Organisation</t>
  </si>
  <si>
    <t>Supplier Name</t>
  </si>
  <si>
    <t>Signature</t>
  </si>
  <si>
    <t>Date</t>
  </si>
  <si>
    <t>Your Submission will be rejected if this declaration is not signed and dated.</t>
  </si>
  <si>
    <t>Ambitions</t>
  </si>
  <si>
    <t>Commitments</t>
  </si>
  <si>
    <t>Our children and young people are cared for, safe, supported, and are given equality of opportunity to thrive</t>
  </si>
  <si>
    <t>Ensure families have access to the services they need for the first 1,001 critical days</t>
  </si>
  <si>
    <t>Ensure the right service at the right time with a focus on early intervention and support for families and children</t>
  </si>
  <si>
    <t>Improve educational attainment and narrow the gap for our most disadvantaged children and young people across all key stages.</t>
  </si>
  <si>
    <t>Reduce the number of children and young people not in education, employment, or training</t>
  </si>
  <si>
    <t>Support our children in care and care experienced young people to ensure they have equality of opportunity</t>
  </si>
  <si>
    <t>Improve our consultation and engagement approach for children and young people to ensure their voices are heard in decisions which affect them</t>
  </si>
  <si>
    <t>Enable opportunities for children, young people, and their families to be physically active and social in local communities and have access to a healthy and balanced diet</t>
  </si>
  <si>
    <t>Work with partners to support our children and young people to have good mental health and wellbeing</t>
  </si>
  <si>
    <t>Support young people through their pathways to adulthood to maximise their independence and ensure they can live well.</t>
  </si>
  <si>
    <t>Achieve positive outcomes under the children’s support and safeguarding and SEND inspection frameworks, evidencing how we will continue to embed and sustain improvements</t>
  </si>
  <si>
    <t>Our communities are caring, healthy and safe, where people help each other to live well.</t>
  </si>
  <si>
    <t>Ensure more good quality, energy efficient, affordable homes are available for residents to rent or buy through partnership working</t>
  </si>
  <si>
    <t>Work with people who have care and support needs and their carers so they remain safe, supported and well.</t>
  </si>
  <si>
    <t>Work with partners to maximise access to low level preventative mental health support and secondary mental health care when residents need it</t>
  </si>
  <si>
    <t>Work together with our NHS system partners to enable people to stay well, safe, and independent at home for longer</t>
  </si>
  <si>
    <t>Enable communities to develop personal and community resilience and a proactive approach to their health and wellbeing.</t>
  </si>
  <si>
    <t>Enable people to maximise their independence, through a focus on empowering communities, information and advice, early intervention and technology enabled care</t>
  </si>
  <si>
    <t>Work compassionately with our communities to understand and reduce inequalities by providing opportunities for support to build strengths and meet needs</t>
  </si>
  <si>
    <t>Enable our residents to have good access to leisure, libraries, safe and open spaces, and the natural environment to support their health and wellbeing</t>
  </si>
  <si>
    <t>Strengthen our collaboration and co-production with Town and Parish Councils, the voluntary and the community sector to ensure we work well together for the benefits of our residents</t>
  </si>
  <si>
    <t>Achieve a positive outcome under the Care Quality Commission inspection framework, evidencing our strengths and development plans</t>
  </si>
  <si>
    <t>Our towns and villages are thriving and sustainable places to live, work and visit.</t>
  </si>
  <si>
    <t>Deliver the Climate Emergency Strategy and action plan and progress towards net zero by 2030</t>
  </si>
  <si>
    <t>Support our residents to have access to and the skills for good quality jobs that provide a decent income</t>
  </si>
  <si>
    <t>Deliver large-scale projects that improve the infrastructure and sustainability of North Somerset</t>
  </si>
  <si>
    <t>Secure the adoption of a robust and deliverable Local Plan to ensure sustainable development that meets the needs of our local communities and local businesses</t>
  </si>
  <si>
    <t>Enable the continued revitalisation of our towns and villages, making North Somerset a great place to live, trade well, work and visit</t>
  </si>
  <si>
    <t>Work with communities to ensure our towns and villages are clean, resilient, and safe for everyone</t>
  </si>
  <si>
    <t>Continue to invest in our highways and transport network to connect places and communities</t>
  </si>
  <si>
    <t>Deliver on public transport improvements and support more cycling and walking across North Somerset to help decarbonise travel.</t>
  </si>
  <si>
    <t>Deliver the council’s development programme to provide quality homes and jobs on council owned land</t>
  </si>
  <si>
    <t>Get better at how we communicate, inform, consult, engage and co-produce with our communities</t>
  </si>
  <si>
    <t>Be a digital first council, tackling digital exclusion, and delivering the best customer experience we can within the budget we have</t>
  </si>
  <si>
    <t>Support and develop our workforce to be confident, well-motivated, and empowered</t>
  </si>
  <si>
    <t>Support a sustainable financial future for the council through innovation and transformation.</t>
  </si>
  <si>
    <t>Make the best use of our assets and other resources to deliver value for money</t>
  </si>
  <si>
    <t>Ensure our decision making is transparent, evidence based, and outcome focused</t>
  </si>
  <si>
    <t>Strengthen our strategic partnerships to get the best deal for North Somerset, our residents, and communities</t>
  </si>
  <si>
    <t>Appendix 5 - Social Value Submission</t>
  </si>
  <si>
    <t>Collection,Kennellling and Rehoming Stray Dogs</t>
  </si>
  <si>
    <t>DN702383</t>
  </si>
  <si>
    <t>Tuesday 9 July 2024 no later than 13:00hrs</t>
  </si>
  <si>
    <t>24 months with an optional extension of up to 24 months</t>
  </si>
  <si>
    <t>Provide talks to Town &amp; Parish Councils, schools, the voluntary and the community sector on responsible dog ownership</t>
  </si>
  <si>
    <t>Offer free micro-chipping events in our most deprived wards</t>
  </si>
  <si>
    <t>Sponsor a dog bin, pay annual emptying and maintenance costs for a dog bin</t>
  </si>
  <si>
    <t xml:space="preserve">Take an active role in any Public Space Protection Order consultations relating to dog control to ensure that children and young people are aware of the proposals and know how to participate and engage with the consultation </t>
  </si>
  <si>
    <t xml:space="preserve">Attend events like the North Somerset Show and local dog shows to promote responsible dog ownership </t>
  </si>
  <si>
    <t xml:space="preserve">Undertake litter picking, including removal of dog waste bags and help with putting up dog related signage in our local parks and open spaces </t>
  </si>
  <si>
    <t>3 per annum</t>
  </si>
  <si>
    <t>1 per annum</t>
  </si>
  <si>
    <t>2 events per annum</t>
  </si>
  <si>
    <t>10 hours</t>
  </si>
  <si>
    <t>10 hours per annum</t>
  </si>
  <si>
    <t>Commitment from Supplier  by answering Yes or No</t>
  </si>
  <si>
    <t>Minimum SV commitment for this project</t>
  </si>
  <si>
    <t>% above minimum</t>
  </si>
  <si>
    <t xml:space="preserve">Provide a school / college one week work experience placement </t>
  </si>
  <si>
    <t>Encourage responsible dog ownership by providing information on your website and your social media - about subjects such as training, dog adoption, dog law, microchipping, dog fouling, dog breeding etc</t>
  </si>
  <si>
    <t>N/A</t>
  </si>
  <si>
    <t>Your SV commitment Total</t>
  </si>
  <si>
    <r>
      <t>Social Value Submissions will be evaluated using quantitive information only. The Council will allocate a '</t>
    </r>
    <r>
      <rPr>
        <b/>
        <sz val="12"/>
        <color theme="1"/>
        <rFont val="Arial"/>
        <family val="2"/>
      </rPr>
      <t>value score</t>
    </r>
    <r>
      <rPr>
        <sz val="12"/>
        <color theme="1"/>
        <rFont val="Arial"/>
        <family val="2"/>
      </rPr>
      <t xml:space="preserve">' for </t>
    </r>
    <r>
      <rPr>
        <u/>
        <sz val="12"/>
        <color theme="1"/>
        <rFont val="Arial"/>
        <family val="2"/>
      </rPr>
      <t>each</t>
    </r>
    <r>
      <rPr>
        <sz val="12"/>
        <color theme="1"/>
        <rFont val="Arial"/>
        <family val="2"/>
      </rPr>
      <t xml:space="preserve"> Social Value outcome and has set this out in tab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</si>
</sst>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F800]dddd\,\ mmmm\ dd\,\ yyyy"/>
  </numFmts>
  <fonts count="10" x14ac:knownFonts="1">
    <font>
      <sz val="12"/>
      <color theme="1"/>
      <name val="Arial"/>
      <family val="2"/>
    </font>
    <font>
      <b/>
      <sz val="12"/>
      <color theme="1"/>
      <name val="Arial"/>
      <family val="2"/>
    </font>
    <font>
      <b/>
      <sz val="16"/>
      <color theme="1"/>
      <name val="Arial"/>
      <family val="2"/>
    </font>
    <font>
      <b/>
      <sz val="12"/>
      <color rgb="FF000000"/>
      <name val="Arial"/>
      <family val="2"/>
    </font>
    <font>
      <b/>
      <sz val="12"/>
      <color rgb="FF009597"/>
      <name val="Arial"/>
      <family val="2"/>
    </font>
    <font>
      <sz val="12"/>
      <color rgb="FF000000"/>
      <name val="Arial"/>
      <family val="2"/>
    </font>
    <font>
      <b/>
      <sz val="7"/>
      <color theme="1"/>
      <name val="Times New Roman"/>
      <family val="1"/>
    </font>
    <font>
      <u/>
      <sz val="12"/>
      <color theme="1"/>
      <name val="Arial"/>
      <family val="2"/>
    </font>
    <font>
      <b/>
      <sz val="14"/>
      <color rgb="FF009597"/>
      <name val="Arial"/>
      <family val="2"/>
    </font>
    <font>
      <sz val="12"/>
      <color theme="1"/>
      <name val="Arial"/>
      <family val="2"/>
    </font>
  </fonts>
  <fills count="9">
    <fill>
      <patternFill patternType="none"/>
    </fill>
    <fill>
      <patternFill patternType="gray125"/>
    </fill>
    <fill>
      <patternFill patternType="solid">
        <fgColor theme="0"/>
        <bgColor indexed="64"/>
      </patternFill>
    </fill>
    <fill>
      <patternFill patternType="solid">
        <fgColor rgb="FFCBE9EA"/>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C8E0E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9" fontId="9" fillId="0" borderId="0" applyFont="0" applyFill="0" applyBorder="0" applyAlignment="0" applyProtection="0"/>
  </cellStyleXfs>
  <cellXfs count="79">
    <xf numFmtId="0" fontId="0" fillId="0" borderId="0" xfId="0"/>
    <xf numFmtId="0" fontId="0" fillId="2" borderId="0" xfId="0" applyFill="1"/>
    <xf numFmtId="0" fontId="0" fillId="0" borderId="0" xfId="0" applyAlignment="1">
      <alignment vertical="center"/>
    </xf>
    <xf numFmtId="0" fontId="2" fillId="0" borderId="0" xfId="0" applyFont="1" applyAlignment="1">
      <alignment vertical="center"/>
    </xf>
    <xf numFmtId="0" fontId="2" fillId="2" borderId="0" xfId="0" applyFont="1" applyFill="1" applyAlignment="1">
      <alignment vertical="center"/>
    </xf>
    <xf numFmtId="0" fontId="0" fillId="2" borderId="0" xfId="0" applyFill="1" applyAlignment="1">
      <alignment vertical="center"/>
    </xf>
    <xf numFmtId="0" fontId="4" fillId="4" borderId="1" xfId="0"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alignment vertical="center" wrapText="1"/>
    </xf>
    <xf numFmtId="0" fontId="0" fillId="5" borderId="1" xfId="0" applyFill="1" applyBorder="1" applyAlignment="1">
      <alignment vertical="center"/>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9" fontId="3" fillId="4" borderId="5" xfId="0" applyNumberFormat="1" applyFont="1" applyFill="1" applyBorder="1" applyAlignment="1">
      <alignment horizontal="center" vertical="center" wrapText="1"/>
    </xf>
    <xf numFmtId="0" fontId="1" fillId="2" borderId="0" xfId="0" applyFont="1" applyFill="1" applyAlignment="1">
      <alignment horizontal="right"/>
    </xf>
    <xf numFmtId="0" fontId="0" fillId="2" borderId="1" xfId="0" applyFill="1" applyBorder="1" applyAlignment="1">
      <alignment horizontal="center" vertical="center"/>
    </xf>
    <xf numFmtId="49" fontId="0" fillId="3" borderId="1" xfId="0" applyNumberFormat="1" applyFill="1" applyBorder="1" applyAlignment="1">
      <alignment vertical="center" wrapText="1"/>
    </xf>
    <xf numFmtId="0" fontId="0" fillId="3" borderId="1" xfId="0" applyFill="1" applyBorder="1" applyAlignment="1">
      <alignment horizontal="center" vertical="center"/>
    </xf>
    <xf numFmtId="0" fontId="1" fillId="2" borderId="0" xfId="0" applyFont="1" applyFill="1" applyAlignment="1">
      <alignment horizontal="right" vertical="center"/>
    </xf>
    <xf numFmtId="0" fontId="1" fillId="6" borderId="1" xfId="0" applyFont="1" applyFill="1" applyBorder="1" applyAlignment="1">
      <alignment horizontal="center" vertical="center"/>
    </xf>
    <xf numFmtId="0" fontId="1" fillId="2" borderId="0" xfId="0" applyFont="1" applyFill="1" applyAlignment="1">
      <alignment horizontal="right" vertical="center" indent="1"/>
    </xf>
    <xf numFmtId="0" fontId="8" fillId="2" borderId="1" xfId="0" applyFont="1" applyFill="1" applyBorder="1" applyAlignment="1">
      <alignment horizontal="center" vertical="center" wrapText="1"/>
    </xf>
    <xf numFmtId="0" fontId="1" fillId="7" borderId="1" xfId="0" applyFont="1" applyFill="1" applyBorder="1" applyAlignment="1">
      <alignment horizontal="center"/>
    </xf>
    <xf numFmtId="0" fontId="1" fillId="7" borderId="1" xfId="0" applyFont="1" applyFill="1" applyBorder="1" applyAlignment="1">
      <alignment horizontal="center" wrapText="1"/>
    </xf>
    <xf numFmtId="0" fontId="0" fillId="0" borderId="8"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4" xfId="0"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164" fontId="3" fillId="0" borderId="1" xfId="0" applyNumberFormat="1"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49" fontId="1" fillId="8" borderId="1" xfId="0" applyNumberFormat="1" applyFont="1" applyFill="1" applyBorder="1" applyAlignment="1">
      <alignment vertical="center" wrapText="1"/>
    </xf>
    <xf numFmtId="49" fontId="0" fillId="3" borderId="1" xfId="0" applyNumberFormat="1" applyFill="1" applyBorder="1" applyAlignment="1">
      <alignment horizontal="left" vertical="center" wrapText="1"/>
    </xf>
    <xf numFmtId="49" fontId="1" fillId="8" borderId="2" xfId="0" applyNumberFormat="1" applyFont="1" applyFill="1" applyBorder="1" applyAlignment="1">
      <alignment vertical="center" wrapText="1"/>
    </xf>
    <xf numFmtId="49" fontId="0" fillId="3" borderId="2" xfId="0" applyNumberFormat="1" applyFill="1" applyBorder="1" applyAlignment="1">
      <alignment horizontal="left" vertical="center" wrapText="1"/>
    </xf>
    <xf numFmtId="0" fontId="0" fillId="0" borderId="21" xfId="0" applyBorder="1" applyAlignment="1">
      <alignment horizontal="left" vertical="center"/>
    </xf>
    <xf numFmtId="6" fontId="0" fillId="0" borderId="2" xfId="0" applyNumberFormat="1" applyBorder="1" applyAlignment="1">
      <alignment vertical="center"/>
    </xf>
    <xf numFmtId="6" fontId="0" fillId="0" borderId="22" xfId="0" applyNumberFormat="1" applyBorder="1" applyAlignment="1">
      <alignment vertical="center"/>
    </xf>
    <xf numFmtId="6" fontId="0" fillId="0" borderId="22" xfId="0" applyNumberFormat="1" applyBorder="1" applyAlignment="1">
      <alignment horizontal="left" vertical="center"/>
    </xf>
    <xf numFmtId="49" fontId="1" fillId="8" borderId="4" xfId="0" applyNumberFormat="1" applyFont="1" applyFill="1" applyBorder="1" applyAlignment="1">
      <alignment vertical="center" wrapText="1"/>
    </xf>
    <xf numFmtId="0" fontId="0" fillId="3" borderId="4" xfId="0" applyFill="1" applyBorder="1" applyAlignment="1">
      <alignment horizontal="center" vertical="center"/>
    </xf>
    <xf numFmtId="0" fontId="0" fillId="0" borderId="4" xfId="0" applyBorder="1" applyAlignment="1">
      <alignment horizontal="center" vertical="center"/>
    </xf>
    <xf numFmtId="49" fontId="1" fillId="8" borderId="17" xfId="0" applyNumberFormat="1" applyFont="1" applyFill="1" applyBorder="1" applyAlignment="1">
      <alignment horizontal="center" vertical="center" wrapText="1"/>
    </xf>
    <xf numFmtId="0" fontId="0" fillId="3" borderId="17"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1" fillId="2" borderId="1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 fillId="0" borderId="1" xfId="0" applyFont="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center" vertical="center"/>
    </xf>
    <xf numFmtId="0" fontId="1" fillId="2" borderId="20" xfId="0" applyFont="1" applyFill="1" applyBorder="1" applyAlignment="1">
      <alignment horizontal="center" vertical="center"/>
    </xf>
    <xf numFmtId="49" fontId="0" fillId="2" borderId="0" xfId="0" applyNumberFormat="1" applyFill="1" applyAlignment="1">
      <alignment horizontal="left" vertical="center" wrapText="1"/>
    </xf>
    <xf numFmtId="0" fontId="1" fillId="2" borderId="1" xfId="0" applyFont="1" applyFill="1" applyBorder="1" applyAlignment="1">
      <alignment horizontal="left"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1" fillId="2" borderId="6" xfId="0" applyFont="1" applyFill="1" applyBorder="1" applyAlignment="1">
      <alignment horizontal="center" vertical="center"/>
    </xf>
    <xf numFmtId="0" fontId="0" fillId="6" borderId="1" xfId="0" applyFill="1" applyBorder="1" applyAlignment="1">
      <alignment horizontal="center" vertical="center"/>
    </xf>
    <xf numFmtId="9" fontId="0" fillId="3" borderId="1" xfId="1" applyFont="1" applyFill="1" applyBorder="1" applyAlignment="1">
      <alignment horizontal="center" vertical="center"/>
    </xf>
    <xf numFmtId="0" fontId="0" fillId="0" borderId="1" xfId="0" applyBorder="1" applyAlignment="1">
      <alignment horizontal="right" vertical="center" wrapText="1"/>
    </xf>
    <xf numFmtId="9" fontId="0" fillId="2" borderId="1" xfId="1" applyFont="1" applyFill="1" applyBorder="1" applyAlignment="1">
      <alignment horizontal="right" vertical="center"/>
    </xf>
    <xf numFmtId="0" fontId="1" fillId="2" borderId="1"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CBE9EA"/>
      <color rgb="FFC8E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53340</xdr:colOff>
      <xdr:row>4</xdr:row>
      <xdr:rowOff>292166</xdr:rowOff>
    </xdr:to>
    <xdr:pic>
      <xdr:nvPicPr>
        <xdr:cNvPr id="2" name="Picture 1">
          <a:extLst>
            <a:ext uri="{FF2B5EF4-FFF2-40B4-BE49-F238E27FC236}">
              <a16:creationId xmlns:a16="http://schemas.microsoft.com/office/drawing/2014/main" id="{194F7852-1A18-9FF4-A34E-DBC39B38B5F9}"/>
            </a:ext>
          </a:extLst>
        </xdr:cNvPr>
        <xdr:cNvPicPr>
          <a:picLocks noChangeAspect="1"/>
        </xdr:cNvPicPr>
      </xdr:nvPicPr>
      <xdr:blipFill rotWithShape="1">
        <a:blip xmlns:r="http://schemas.openxmlformats.org/officeDocument/2006/relationships" r:embed="rId1"/>
        <a:srcRect t="-1" b="84320"/>
        <a:stretch/>
      </xdr:blipFill>
      <xdr:spPr>
        <a:xfrm>
          <a:off x="0" y="0"/>
          <a:ext cx="7575550" cy="1676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194733</xdr:colOff>
      <xdr:row>5</xdr:row>
      <xdr:rowOff>66106</xdr:rowOff>
    </xdr:to>
    <xdr:pic>
      <xdr:nvPicPr>
        <xdr:cNvPr id="4" name="Picture 3">
          <a:extLst>
            <a:ext uri="{FF2B5EF4-FFF2-40B4-BE49-F238E27FC236}">
              <a16:creationId xmlns:a16="http://schemas.microsoft.com/office/drawing/2014/main" id="{84E3D87D-4567-40F2-9425-74A2D6EE7956}"/>
            </a:ext>
          </a:extLst>
        </xdr:cNvPr>
        <xdr:cNvPicPr>
          <a:picLocks noChangeAspect="1"/>
        </xdr:cNvPicPr>
      </xdr:nvPicPr>
      <xdr:blipFill rotWithShape="1">
        <a:blip xmlns:r="http://schemas.openxmlformats.org/officeDocument/2006/relationships" r:embed="rId1"/>
        <a:srcRect t="-1" b="84320"/>
        <a:stretch/>
      </xdr:blipFill>
      <xdr:spPr>
        <a:xfrm>
          <a:off x="137583" y="0"/>
          <a:ext cx="7603067" cy="16536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152400</xdr:colOff>
      <xdr:row>5</xdr:row>
      <xdr:rowOff>56581</xdr:rowOff>
    </xdr:to>
    <xdr:pic>
      <xdr:nvPicPr>
        <xdr:cNvPr id="3" name="Picture 2">
          <a:extLst>
            <a:ext uri="{FF2B5EF4-FFF2-40B4-BE49-F238E27FC236}">
              <a16:creationId xmlns:a16="http://schemas.microsoft.com/office/drawing/2014/main" id="{AC733095-EFD4-4B97-A160-C207CBC06C12}"/>
            </a:ext>
          </a:extLst>
        </xdr:cNvPr>
        <xdr:cNvPicPr>
          <a:picLocks noChangeAspect="1"/>
        </xdr:cNvPicPr>
      </xdr:nvPicPr>
      <xdr:blipFill rotWithShape="1">
        <a:blip xmlns:r="http://schemas.openxmlformats.org/officeDocument/2006/relationships" r:embed="rId1"/>
        <a:srcRect t="-1" b="84320"/>
        <a:stretch/>
      </xdr:blipFill>
      <xdr:spPr>
        <a:xfrm>
          <a:off x="137583" y="0"/>
          <a:ext cx="7603067" cy="1653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7</xdr:col>
      <xdr:colOff>554343</xdr:colOff>
      <xdr:row>3</xdr:row>
      <xdr:rowOff>133350</xdr:rowOff>
    </xdr:to>
    <xdr:pic>
      <xdr:nvPicPr>
        <xdr:cNvPr id="5" name="Picture 4">
          <a:extLst>
            <a:ext uri="{FF2B5EF4-FFF2-40B4-BE49-F238E27FC236}">
              <a16:creationId xmlns:a16="http://schemas.microsoft.com/office/drawing/2014/main" id="{2441F91D-30B2-4A32-9F0C-8DDA2C03E0AE}"/>
            </a:ext>
          </a:extLst>
        </xdr:cNvPr>
        <xdr:cNvPicPr>
          <a:picLocks noChangeAspect="1"/>
        </xdr:cNvPicPr>
      </xdr:nvPicPr>
      <xdr:blipFill rotWithShape="1">
        <a:blip xmlns:r="http://schemas.openxmlformats.org/officeDocument/2006/relationships" r:embed="rId1"/>
        <a:srcRect l="35841" b="21030"/>
        <a:stretch/>
      </xdr:blipFill>
      <xdr:spPr>
        <a:xfrm>
          <a:off x="6515100" y="0"/>
          <a:ext cx="4615169" cy="1074420"/>
        </a:xfrm>
        <a:prstGeom prst="rect">
          <a:avLst/>
        </a:prstGeom>
      </xdr:spPr>
    </xdr:pic>
    <xdr:clientData/>
  </xdr:twoCellAnchor>
  <xdr:twoCellAnchor>
    <xdr:from>
      <xdr:col>3</xdr:col>
      <xdr:colOff>1612900</xdr:colOff>
      <xdr:row>0</xdr:row>
      <xdr:rowOff>63500</xdr:rowOff>
    </xdr:from>
    <xdr:to>
      <xdr:col>4</xdr:col>
      <xdr:colOff>800100</xdr:colOff>
      <xdr:row>2</xdr:row>
      <xdr:rowOff>165100</xdr:rowOff>
    </xdr:to>
    <xdr:sp macro="" textlink="">
      <xdr:nvSpPr>
        <xdr:cNvPr id="6" name="Rectangle 5">
          <a:extLst>
            <a:ext uri="{FF2B5EF4-FFF2-40B4-BE49-F238E27FC236}">
              <a16:creationId xmlns:a16="http://schemas.microsoft.com/office/drawing/2014/main" id="{BA07AE55-A0A5-15D8-FABF-6A6FBEB93FBF}"/>
            </a:ext>
          </a:extLst>
        </xdr:cNvPr>
        <xdr:cNvSpPr/>
      </xdr:nvSpPr>
      <xdr:spPr>
        <a:xfrm>
          <a:off x="5168900" y="63500"/>
          <a:ext cx="1727200" cy="736600"/>
        </a:xfrm>
        <a:prstGeom prst="rect">
          <a:avLst/>
        </a:prstGeom>
        <a:solidFill>
          <a:sysClr val="window" lastClr="FFFFFF"/>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49953</xdr:colOff>
      <xdr:row>18</xdr:row>
      <xdr:rowOff>38100</xdr:rowOff>
    </xdr:from>
    <xdr:to>
      <xdr:col>4</xdr:col>
      <xdr:colOff>1427480</xdr:colOff>
      <xdr:row>23</xdr:row>
      <xdr:rowOff>279400</xdr:rowOff>
    </xdr:to>
    <xdr:sp macro="" textlink="">
      <xdr:nvSpPr>
        <xdr:cNvPr id="4" name="TextBox 3">
          <a:extLst>
            <a:ext uri="{FF2B5EF4-FFF2-40B4-BE49-F238E27FC236}">
              <a16:creationId xmlns:a16="http://schemas.microsoft.com/office/drawing/2014/main" id="{457A5690-22D4-32D3-8688-4CB9709EB173}"/>
            </a:ext>
          </a:extLst>
        </xdr:cNvPr>
        <xdr:cNvSpPr txBox="1"/>
      </xdr:nvSpPr>
      <xdr:spPr>
        <a:xfrm>
          <a:off x="1027853" y="9296400"/>
          <a:ext cx="11943927" cy="2247900"/>
        </a:xfrm>
        <a:prstGeom prst="rect">
          <a:avLst/>
        </a:prstGeom>
        <a:solidFill>
          <a:srgbClr val="CBE9E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strike="noStrike">
              <a:solidFill>
                <a:schemeClr val="dk1"/>
              </a:solidFill>
              <a:effectLst/>
              <a:latin typeface="Arial" panose="020B0604020202020204" pitchFamily="34" charset="0"/>
              <a:ea typeface="+mn-ea"/>
              <a:cs typeface="Arial" panose="020B0604020202020204" pitchFamily="34" charset="0"/>
            </a:rPr>
            <a:t>The minimum Social Value commitment is 6 Social Value (SV) Points</a:t>
          </a:r>
          <a:r>
            <a:rPr lang="en-GB" sz="1600">
              <a:latin typeface="Arial" panose="020B0604020202020204" pitchFamily="34" charset="0"/>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This is a quantitative evaluation only based on the amount of SV outcomes committed to. </a:t>
          </a:r>
          <a:r>
            <a:rPr lang="en-GB" sz="1600">
              <a:latin typeface="Arial" panose="020B0604020202020204" pitchFamily="34" charset="0"/>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Suppliers will be awarded a quality score of:</a:t>
          </a:r>
          <a:br>
            <a:rPr lang="en-GB" sz="1600" b="0" i="0" u="none" strike="noStrike">
              <a:solidFill>
                <a:schemeClr val="dk1"/>
              </a:solidFill>
              <a:effectLst/>
              <a:latin typeface="Arial" panose="020B0604020202020204" pitchFamily="34" charset="0"/>
              <a:ea typeface="+mn-ea"/>
              <a:cs typeface="Arial" panose="020B0604020202020204" pitchFamily="34" charset="0"/>
            </a:rPr>
          </a:br>
          <a:r>
            <a:rPr lang="en-GB" sz="2000" b="1" i="0" u="none" strike="noStrike">
              <a:solidFill>
                <a:schemeClr val="dk1"/>
              </a:solidFill>
              <a:effectLst/>
              <a:latin typeface="Arial" panose="020B0604020202020204" pitchFamily="34" charset="0"/>
              <a:ea typeface="+mn-ea"/>
              <a:cs typeface="Arial" panose="020B0604020202020204" pitchFamily="34" charset="0"/>
            </a:rPr>
            <a:t>3/5</a:t>
          </a:r>
          <a:r>
            <a:rPr lang="en-GB" sz="1600" b="0" i="0" u="none" strike="noStrike">
              <a:solidFill>
                <a:schemeClr val="dk1"/>
              </a:solidFill>
              <a:effectLst/>
              <a:latin typeface="Arial" panose="020B0604020202020204" pitchFamily="34" charset="0"/>
              <a:ea typeface="+mn-ea"/>
              <a:cs typeface="Arial" panose="020B0604020202020204" pitchFamily="34" charset="0"/>
            </a:rPr>
            <a:t> for a 'commitment score' 0% to 2</a:t>
          </a:r>
          <a:r>
            <a:rPr lang="en-GB" sz="1600" b="0" i="0" u="none" strike="noStrike" baseline="0">
              <a:solidFill>
                <a:schemeClr val="dk1"/>
              </a:solidFill>
              <a:effectLst/>
              <a:latin typeface="Arial" panose="020B0604020202020204" pitchFamily="34" charset="0"/>
              <a:ea typeface="+mn-ea"/>
              <a:cs typeface="Arial" panose="020B0604020202020204" pitchFamily="34" charset="0"/>
            </a:rPr>
            <a:t>4% above the minimum.</a:t>
          </a:r>
          <a:br>
            <a:rPr lang="en-GB" sz="1600" b="0" i="0" u="none" strike="noStrike">
              <a:solidFill>
                <a:schemeClr val="dk1"/>
              </a:solidFill>
              <a:effectLst/>
              <a:latin typeface="Arial" panose="020B0604020202020204" pitchFamily="34" charset="0"/>
              <a:ea typeface="+mn-ea"/>
              <a:cs typeface="Arial" panose="020B0604020202020204" pitchFamily="34" charset="0"/>
            </a:rPr>
          </a:br>
          <a:r>
            <a:rPr lang="en-GB" sz="2000" b="1" i="0" u="none" strike="noStrike">
              <a:solidFill>
                <a:schemeClr val="dk1"/>
              </a:solidFill>
              <a:effectLst/>
              <a:latin typeface="Arial" panose="020B0604020202020204" pitchFamily="34" charset="0"/>
              <a:ea typeface="+mn-ea"/>
              <a:cs typeface="Arial" panose="020B0604020202020204" pitchFamily="34" charset="0"/>
            </a:rPr>
            <a:t>4/5</a:t>
          </a:r>
          <a:r>
            <a:rPr lang="en-GB" sz="1600" b="0" i="0" u="none" strike="noStrike">
              <a:solidFill>
                <a:schemeClr val="dk1"/>
              </a:solidFill>
              <a:effectLst/>
              <a:latin typeface="Arial" panose="020B0604020202020204" pitchFamily="34" charset="0"/>
              <a:ea typeface="+mn-ea"/>
              <a:cs typeface="Arial" panose="020B0604020202020204" pitchFamily="34" charset="0"/>
            </a:rPr>
            <a:t> for a  'commitment score'  25% to 50% above the minmimum.</a:t>
          </a:r>
          <a:br>
            <a:rPr lang="en-GB" sz="1600" b="0" i="0" u="none" strike="noStrike">
              <a:solidFill>
                <a:schemeClr val="dk1"/>
              </a:solidFill>
              <a:effectLst/>
              <a:latin typeface="Arial" panose="020B0604020202020204" pitchFamily="34" charset="0"/>
              <a:ea typeface="+mn-ea"/>
              <a:cs typeface="Arial" panose="020B0604020202020204" pitchFamily="34" charset="0"/>
            </a:rPr>
          </a:br>
          <a:r>
            <a:rPr lang="en-GB" sz="2000" b="1" i="0" u="none" strike="noStrike">
              <a:solidFill>
                <a:schemeClr val="dk1"/>
              </a:solidFill>
              <a:effectLst/>
              <a:latin typeface="Arial" panose="020B0604020202020204" pitchFamily="34" charset="0"/>
              <a:ea typeface="+mn-ea"/>
              <a:cs typeface="Arial" panose="020B0604020202020204" pitchFamily="34" charset="0"/>
            </a:rPr>
            <a:t>5/5</a:t>
          </a:r>
          <a:r>
            <a:rPr lang="en-GB" sz="1600" b="0" i="0" u="none" strike="noStrike">
              <a:solidFill>
                <a:schemeClr val="dk1"/>
              </a:solidFill>
              <a:effectLst/>
              <a:latin typeface="Arial" panose="020B0604020202020204" pitchFamily="34" charset="0"/>
              <a:ea typeface="+mn-ea"/>
              <a:cs typeface="Arial" panose="020B0604020202020204" pitchFamily="34" charset="0"/>
            </a:rPr>
            <a:t> for a 'commitment score'</a:t>
          </a:r>
          <a:r>
            <a:rPr lang="en-GB" sz="1600" b="1" i="0" u="none" strike="noStrike">
              <a:solidFill>
                <a:schemeClr val="dk1"/>
              </a:solidFill>
              <a:effectLst/>
              <a:latin typeface="Arial" panose="020B0604020202020204" pitchFamily="34" charset="0"/>
              <a:ea typeface="+mn-ea"/>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51% and</a:t>
          </a:r>
          <a:r>
            <a:rPr lang="en-GB" sz="16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600" b="0" i="0" u="none" strike="noStrike">
              <a:solidFill>
                <a:schemeClr val="dk1"/>
              </a:solidFill>
              <a:effectLst/>
              <a:latin typeface="Arial" panose="020B0604020202020204" pitchFamily="34" charset="0"/>
              <a:ea typeface="+mn-ea"/>
              <a:cs typeface="Arial" panose="020B0604020202020204" pitchFamily="34" charset="0"/>
            </a:rPr>
            <a:t>above the minimum.</a:t>
          </a:r>
        </a:p>
        <a:p>
          <a:endParaRPr lang="en-GB" sz="1600" b="0" i="0" u="none" strike="noStrike">
            <a:solidFill>
              <a:schemeClr val="dk1"/>
            </a:solidFill>
            <a:effectLst/>
            <a:latin typeface="Arial" panose="020B0604020202020204" pitchFamily="34" charset="0"/>
            <a:ea typeface="+mn-ea"/>
            <a:cs typeface="Arial" panose="020B0604020202020204" pitchFamily="34" charset="0"/>
          </a:endParaRPr>
        </a:p>
        <a:p>
          <a:r>
            <a:rPr lang="en-GB" sz="1600">
              <a:latin typeface="Arial" panose="020B0604020202020204" pitchFamily="34" charset="0"/>
              <a:cs typeface="Arial" panose="020B0604020202020204" pitchFamily="34" charset="0"/>
            </a:rPr>
            <a:t>Your Submission will be rejected if no commitments are made and/or the submitted commitment scores does not exceed or match the minimum set out in tab 3.</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5</xdr:col>
      <xdr:colOff>517302</xdr:colOff>
      <xdr:row>3</xdr:row>
      <xdr:rowOff>125731</xdr:rowOff>
    </xdr:to>
    <xdr:pic>
      <xdr:nvPicPr>
        <xdr:cNvPr id="2" name="Picture 1">
          <a:extLst>
            <a:ext uri="{FF2B5EF4-FFF2-40B4-BE49-F238E27FC236}">
              <a16:creationId xmlns:a16="http://schemas.microsoft.com/office/drawing/2014/main" id="{B77F2AD5-2DB3-45AD-B15D-D3F91840DC10}"/>
            </a:ext>
          </a:extLst>
        </xdr:cNvPr>
        <xdr:cNvPicPr>
          <a:picLocks noChangeAspect="1"/>
        </xdr:cNvPicPr>
      </xdr:nvPicPr>
      <xdr:blipFill rotWithShape="1">
        <a:blip xmlns:r="http://schemas.openxmlformats.org/officeDocument/2006/relationships" r:embed="rId1"/>
        <a:srcRect b="21030"/>
        <a:stretch/>
      </xdr:blipFill>
      <xdr:spPr>
        <a:xfrm>
          <a:off x="137160" y="1"/>
          <a:ext cx="7195809" cy="105918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A67A-250B-41DD-8CF5-0CFE197203ED}">
  <dimension ref="B4:D18"/>
  <sheetViews>
    <sheetView zoomScale="90" zoomScaleNormal="90" workbookViewId="0">
      <selection activeCell="C18" sqref="C18:D18"/>
    </sheetView>
  </sheetViews>
  <sheetFormatPr defaultColWidth="8.81640625" defaultRowHeight="24.6" customHeight="1" x14ac:dyDescent="0.25"/>
  <cols>
    <col min="1" max="1" width="1.6328125" style="1" customWidth="1"/>
    <col min="2" max="2" width="11.453125" style="1" customWidth="1"/>
    <col min="3" max="3" width="13.36328125" style="1" customWidth="1"/>
    <col min="4" max="4" width="65.08984375" style="1" customWidth="1"/>
    <col min="5" max="5" width="8.81640625" style="1" customWidth="1"/>
    <col min="6" max="16384" width="8.81640625" style="1"/>
  </cols>
  <sheetData>
    <row r="4" spans="2:4" ht="32.4" customHeight="1" x14ac:dyDescent="0.25"/>
    <row r="5" spans="2:4" ht="24.6" customHeight="1" x14ac:dyDescent="0.25">
      <c r="B5" s="4"/>
    </row>
    <row r="6" spans="2:4" ht="24.6" customHeight="1" x14ac:dyDescent="0.25">
      <c r="B6" s="4" t="s">
        <v>102</v>
      </c>
    </row>
    <row r="7" spans="2:4" ht="24.6" customHeight="1" x14ac:dyDescent="0.25">
      <c r="B7" s="5"/>
    </row>
    <row r="8" spans="2:4" ht="24.6" customHeight="1" x14ac:dyDescent="0.25">
      <c r="B8" s="56" t="s">
        <v>0</v>
      </c>
      <c r="C8" s="56"/>
      <c r="D8" s="30" t="s">
        <v>103</v>
      </c>
    </row>
    <row r="9" spans="2:4" ht="24.6" customHeight="1" x14ac:dyDescent="0.25">
      <c r="B9" s="56" t="s">
        <v>1</v>
      </c>
      <c r="C9" s="56"/>
      <c r="D9" s="30" t="s">
        <v>104</v>
      </c>
    </row>
    <row r="10" spans="2:4" ht="24.6" customHeight="1" x14ac:dyDescent="0.25">
      <c r="B10" s="56" t="s">
        <v>2</v>
      </c>
      <c r="C10" s="56"/>
      <c r="D10" s="30" t="s">
        <v>105</v>
      </c>
    </row>
    <row r="11" spans="2:4" ht="24.6" customHeight="1" x14ac:dyDescent="0.25">
      <c r="B11" s="56" t="s">
        <v>3</v>
      </c>
      <c r="C11" s="56"/>
      <c r="D11" s="31">
        <v>45536</v>
      </c>
    </row>
    <row r="12" spans="2:4" ht="24.6" customHeight="1" x14ac:dyDescent="0.25">
      <c r="B12" s="56" t="s">
        <v>4</v>
      </c>
      <c r="C12" s="56"/>
      <c r="D12" s="30" t="s">
        <v>106</v>
      </c>
    </row>
    <row r="13" spans="2:4" ht="18.600000000000001" customHeight="1" x14ac:dyDescent="0.25">
      <c r="B13" s="5"/>
    </row>
    <row r="14" spans="2:4" ht="24.6" customHeight="1" x14ac:dyDescent="0.25">
      <c r="B14" s="53" t="s">
        <v>5</v>
      </c>
      <c r="C14" s="54"/>
      <c r="D14" s="55"/>
    </row>
    <row r="15" spans="2:4" ht="24.6" customHeight="1" x14ac:dyDescent="0.25">
      <c r="B15" s="20">
        <v>1</v>
      </c>
      <c r="C15" s="52" t="s">
        <v>6</v>
      </c>
      <c r="D15" s="52"/>
    </row>
    <row r="16" spans="2:4" ht="24.6" customHeight="1" x14ac:dyDescent="0.25">
      <c r="B16" s="20">
        <v>2</v>
      </c>
      <c r="C16" s="52" t="s">
        <v>7</v>
      </c>
      <c r="D16" s="52"/>
    </row>
    <row r="17" spans="2:4" ht="24.6" customHeight="1" x14ac:dyDescent="0.25">
      <c r="B17" s="20">
        <v>3</v>
      </c>
      <c r="C17" s="52" t="s">
        <v>8</v>
      </c>
      <c r="D17" s="52"/>
    </row>
    <row r="18" spans="2:4" ht="24.6" customHeight="1" x14ac:dyDescent="0.25">
      <c r="B18" s="20">
        <v>4</v>
      </c>
      <c r="C18" s="52" t="s">
        <v>9</v>
      </c>
      <c r="D18" s="52"/>
    </row>
  </sheetData>
  <mergeCells count="10">
    <mergeCell ref="B8:C8"/>
    <mergeCell ref="B9:C9"/>
    <mergeCell ref="B10:C10"/>
    <mergeCell ref="B11:C11"/>
    <mergeCell ref="B12:C12"/>
    <mergeCell ref="C15:D15"/>
    <mergeCell ref="C16:D16"/>
    <mergeCell ref="C17:D17"/>
    <mergeCell ref="C18:D18"/>
    <mergeCell ref="B14:D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5CA0-A9B6-4CC4-A9DD-10683C415A25}">
  <dimension ref="B6:G20"/>
  <sheetViews>
    <sheetView zoomScale="90" zoomScaleNormal="90" workbookViewId="0">
      <selection activeCell="E12" sqref="E12:G12"/>
    </sheetView>
  </sheetViews>
  <sheetFormatPr defaultColWidth="8.81640625" defaultRowHeight="24.6" customHeight="1" x14ac:dyDescent="0.25"/>
  <cols>
    <col min="1" max="1" width="1.6328125" style="1" customWidth="1"/>
    <col min="2" max="2" width="10" style="1" customWidth="1"/>
    <col min="3" max="3" width="3.81640625" style="1" customWidth="1"/>
    <col min="4" max="4" width="3.54296875" style="1" customWidth="1"/>
    <col min="5" max="5" width="8.81640625" style="1" customWidth="1"/>
    <col min="6" max="6" width="8.81640625" style="1"/>
    <col min="7" max="7" width="44.453125" style="1" customWidth="1"/>
    <col min="8" max="16384" width="8.81640625" style="1"/>
  </cols>
  <sheetData>
    <row r="6" spans="2:7" ht="24.6" customHeight="1" x14ac:dyDescent="0.25">
      <c r="B6" s="4"/>
      <c r="C6" s="3" t="s">
        <v>10</v>
      </c>
    </row>
    <row r="7" spans="2:7" ht="88.95" customHeight="1" x14ac:dyDescent="0.25">
      <c r="D7" s="57" t="s">
        <v>11</v>
      </c>
      <c r="E7" s="57"/>
      <c r="F7" s="57"/>
      <c r="G7" s="57"/>
    </row>
    <row r="8" spans="2:7" ht="39" customHeight="1" x14ac:dyDescent="0.25">
      <c r="D8" s="57" t="s">
        <v>12</v>
      </c>
      <c r="E8" s="57"/>
      <c r="F8" s="57"/>
      <c r="G8" s="57"/>
    </row>
    <row r="9" spans="2:7" ht="33.6" customHeight="1" x14ac:dyDescent="0.25">
      <c r="D9" s="8" t="s">
        <v>13</v>
      </c>
      <c r="E9" s="57" t="s">
        <v>14</v>
      </c>
      <c r="F9" s="57"/>
      <c r="G9" s="57"/>
    </row>
    <row r="10" spans="2:7" ht="37.950000000000003" customHeight="1" x14ac:dyDescent="0.25">
      <c r="D10" s="8" t="s">
        <v>15</v>
      </c>
      <c r="E10" s="57" t="s">
        <v>16</v>
      </c>
      <c r="F10" s="57"/>
      <c r="G10" s="57"/>
    </row>
    <row r="11" spans="2:7" ht="41.4" customHeight="1" x14ac:dyDescent="0.25">
      <c r="D11" s="8" t="s">
        <v>17</v>
      </c>
      <c r="E11" s="57" t="s">
        <v>14</v>
      </c>
      <c r="F11" s="57"/>
      <c r="G11" s="57"/>
    </row>
    <row r="12" spans="2:7" ht="34.950000000000003" customHeight="1" x14ac:dyDescent="0.25">
      <c r="D12" s="8" t="s">
        <v>18</v>
      </c>
      <c r="E12" s="57" t="s">
        <v>19</v>
      </c>
      <c r="F12" s="57"/>
      <c r="G12" s="57"/>
    </row>
    <row r="13" spans="2:7" ht="54.6" customHeight="1" x14ac:dyDescent="0.25">
      <c r="D13" s="58" t="s">
        <v>20</v>
      </c>
      <c r="E13" s="58"/>
      <c r="F13" s="58"/>
      <c r="G13" s="58"/>
    </row>
    <row r="14" spans="2:7" ht="54.6" customHeight="1" x14ac:dyDescent="0.25">
      <c r="D14" s="58" t="s">
        <v>21</v>
      </c>
      <c r="E14" s="58"/>
      <c r="F14" s="58"/>
      <c r="G14" s="58"/>
    </row>
    <row r="15" spans="2:7" ht="50.4" customHeight="1" x14ac:dyDescent="0.25">
      <c r="D15" s="58" t="s">
        <v>22</v>
      </c>
      <c r="E15" s="58"/>
      <c r="F15" s="58"/>
      <c r="G15" s="58"/>
    </row>
    <row r="16" spans="2:7" ht="38.4" customHeight="1" x14ac:dyDescent="0.3">
      <c r="D16" s="59" t="s">
        <v>23</v>
      </c>
      <c r="E16" s="59"/>
      <c r="F16" s="59"/>
      <c r="G16" s="59"/>
    </row>
    <row r="17" spans="4:7" ht="24.6" customHeight="1" x14ac:dyDescent="0.25">
      <c r="D17" s="58"/>
      <c r="E17" s="58"/>
      <c r="F17" s="58"/>
      <c r="G17" s="58"/>
    </row>
    <row r="18" spans="4:7" ht="24.6" customHeight="1" x14ac:dyDescent="0.25">
      <c r="D18" s="58"/>
      <c r="E18" s="58"/>
      <c r="F18" s="58"/>
      <c r="G18" s="58"/>
    </row>
    <row r="19" spans="4:7" ht="24.6" customHeight="1" x14ac:dyDescent="0.25">
      <c r="D19" s="58"/>
      <c r="E19" s="58"/>
      <c r="F19" s="58"/>
      <c r="G19" s="58"/>
    </row>
    <row r="20" spans="4:7" ht="24.6" customHeight="1" x14ac:dyDescent="0.25">
      <c r="D20" s="58"/>
      <c r="E20" s="58"/>
      <c r="F20" s="58"/>
      <c r="G20" s="58"/>
    </row>
  </sheetData>
  <mergeCells count="14">
    <mergeCell ref="D17:G17"/>
    <mergeCell ref="D18:G18"/>
    <mergeCell ref="D19:G19"/>
    <mergeCell ref="D20:G20"/>
    <mergeCell ref="E12:G12"/>
    <mergeCell ref="D13:G13"/>
    <mergeCell ref="D16:G16"/>
    <mergeCell ref="D14:G14"/>
    <mergeCell ref="D15:G15"/>
    <mergeCell ref="D7:G7"/>
    <mergeCell ref="D8:G8"/>
    <mergeCell ref="E9:G9"/>
    <mergeCell ref="E10:G10"/>
    <mergeCell ref="E11:G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38F2-1F88-47DB-AE5E-12AD7207407A}">
  <dimension ref="B6:G17"/>
  <sheetViews>
    <sheetView topLeftCell="A4" zoomScale="90" zoomScaleNormal="90" workbookViewId="0">
      <selection activeCell="D17" sqref="D17:G17"/>
    </sheetView>
  </sheetViews>
  <sheetFormatPr defaultColWidth="8.81640625" defaultRowHeight="24.6" customHeight="1" x14ac:dyDescent="0.25"/>
  <cols>
    <col min="1" max="1" width="1.6328125" style="1" customWidth="1"/>
    <col min="2" max="2" width="10" style="1" customWidth="1"/>
    <col min="3" max="3" width="4.08984375" style="1" customWidth="1"/>
    <col min="4" max="4" width="14.54296875" style="1" customWidth="1"/>
    <col min="5" max="5" width="23.36328125" style="1" customWidth="1"/>
    <col min="6" max="6" width="8.81640625" style="1"/>
    <col min="7" max="7" width="19.36328125" style="1" customWidth="1"/>
    <col min="8" max="16384" width="8.81640625" style="1"/>
  </cols>
  <sheetData>
    <row r="6" spans="2:7" ht="24.6" customHeight="1" x14ac:dyDescent="0.25">
      <c r="B6" s="4"/>
      <c r="C6" s="3" t="s">
        <v>24</v>
      </c>
    </row>
    <row r="7" spans="2:7" ht="67.95" customHeight="1" x14ac:dyDescent="0.25">
      <c r="B7" s="2"/>
      <c r="D7" s="57" t="s">
        <v>25</v>
      </c>
      <c r="E7" s="57"/>
      <c r="F7" s="57"/>
      <c r="G7" s="57"/>
    </row>
    <row r="8" spans="2:7" ht="24.6" customHeight="1" x14ac:dyDescent="0.25">
      <c r="D8" s="6" t="s">
        <v>26</v>
      </c>
      <c r="E8" s="32">
        <v>0.6</v>
      </c>
    </row>
    <row r="9" spans="2:7" ht="24.6" customHeight="1" x14ac:dyDescent="0.25">
      <c r="D9" s="6" t="s">
        <v>27</v>
      </c>
      <c r="E9" s="32">
        <v>0.3</v>
      </c>
    </row>
    <row r="10" spans="2:7" ht="24.6" customHeight="1" thickBot="1" x14ac:dyDescent="0.3">
      <c r="D10" s="10" t="s">
        <v>28</v>
      </c>
      <c r="E10" s="33">
        <v>0.1</v>
      </c>
    </row>
    <row r="11" spans="2:7" ht="24.6" customHeight="1" thickTop="1" x14ac:dyDescent="0.25">
      <c r="D11" s="11" t="s">
        <v>29</v>
      </c>
      <c r="E11" s="12">
        <v>1</v>
      </c>
    </row>
    <row r="12" spans="2:7" ht="11.4" customHeight="1" x14ac:dyDescent="0.25"/>
    <row r="13" spans="2:7" ht="73.95" customHeight="1" x14ac:dyDescent="0.25">
      <c r="D13" s="57" t="s">
        <v>125</v>
      </c>
      <c r="E13" s="57"/>
      <c r="F13" s="57"/>
      <c r="G13" s="57"/>
    </row>
    <row r="14" spans="2:7" ht="33.6" customHeight="1" x14ac:dyDescent="0.25">
      <c r="D14" s="57" t="s">
        <v>30</v>
      </c>
      <c r="E14" s="57"/>
      <c r="F14" s="57"/>
      <c r="G14" s="57"/>
    </row>
    <row r="15" spans="2:7" ht="38.4" customHeight="1" x14ac:dyDescent="0.25">
      <c r="D15" s="58" t="s">
        <v>31</v>
      </c>
      <c r="E15" s="58"/>
      <c r="F15" s="58"/>
      <c r="G15" s="58"/>
    </row>
    <row r="16" spans="2:7" ht="41.4" customHeight="1" x14ac:dyDescent="0.25">
      <c r="D16" s="58" t="s">
        <v>32</v>
      </c>
      <c r="E16" s="58"/>
      <c r="F16" s="58"/>
      <c r="G16" s="58"/>
    </row>
    <row r="17" spans="4:7" ht="39.6" customHeight="1" x14ac:dyDescent="0.25">
      <c r="D17" s="58" t="s">
        <v>33</v>
      </c>
      <c r="E17" s="58"/>
      <c r="F17" s="58"/>
      <c r="G17" s="58"/>
    </row>
  </sheetData>
  <mergeCells count="6">
    <mergeCell ref="D7:G7"/>
    <mergeCell ref="D13:G13"/>
    <mergeCell ref="D14:G14"/>
    <mergeCell ref="D15:G15"/>
    <mergeCell ref="D17:G17"/>
    <mergeCell ref="D16:G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D5D5-D96C-4DB5-832B-F2E71004A4D3}">
  <dimension ref="B5:H20"/>
  <sheetViews>
    <sheetView tabSelected="1" topLeftCell="A9" zoomScale="75" zoomScaleNormal="75" workbookViewId="0">
      <selection activeCell="C12" sqref="C12"/>
    </sheetView>
  </sheetViews>
  <sheetFormatPr defaultColWidth="8.81640625" defaultRowHeight="24.6" customHeight="1" x14ac:dyDescent="0.25"/>
  <cols>
    <col min="1" max="1" width="1.6328125" style="1" customWidth="1"/>
    <col min="2" max="2" width="10" style="1" customWidth="1"/>
    <col min="3" max="4" width="62.90625" style="1" customWidth="1"/>
    <col min="5" max="5" width="18.1796875" style="1" customWidth="1"/>
    <col min="6" max="6" width="18.6328125" style="7" customWidth="1"/>
    <col min="7" max="7" width="16.7265625" style="1" customWidth="1"/>
    <col min="8" max="8" width="16.81640625" style="1" customWidth="1"/>
    <col min="9" max="16384" width="8.81640625" style="1"/>
  </cols>
  <sheetData>
    <row r="5" spans="2:8" ht="24.6" customHeight="1" x14ac:dyDescent="0.25">
      <c r="B5" s="4"/>
      <c r="C5" s="3" t="s">
        <v>34</v>
      </c>
      <c r="E5" s="60" t="s">
        <v>35</v>
      </c>
      <c r="F5" s="60"/>
      <c r="G5" s="61"/>
      <c r="H5" s="18">
        <v>6</v>
      </c>
    </row>
    <row r="6" spans="2:8" ht="24.6" customHeight="1" thickBot="1" x14ac:dyDescent="0.3"/>
    <row r="7" spans="2:8" ht="54.6" customHeight="1" x14ac:dyDescent="0.3">
      <c r="B7" s="2"/>
      <c r="F7" s="51" t="s">
        <v>36</v>
      </c>
      <c r="G7" s="13"/>
    </row>
    <row r="8" spans="2:8" s="5" customFormat="1" ht="61.8" customHeight="1" x14ac:dyDescent="0.25">
      <c r="C8" s="36" t="s">
        <v>37</v>
      </c>
      <c r="D8" s="36" t="s">
        <v>38</v>
      </c>
      <c r="E8" s="38" t="s">
        <v>39</v>
      </c>
      <c r="F8" s="47" t="s">
        <v>118</v>
      </c>
      <c r="G8" s="44" t="s">
        <v>40</v>
      </c>
      <c r="H8" s="36" t="s">
        <v>41</v>
      </c>
    </row>
    <row r="9" spans="2:8" ht="79.95" customHeight="1" x14ac:dyDescent="0.25">
      <c r="B9" s="16" t="s">
        <v>42</v>
      </c>
      <c r="C9" s="15" t="s">
        <v>43</v>
      </c>
      <c r="D9" s="37" t="s">
        <v>44</v>
      </c>
      <c r="E9" s="39" t="s">
        <v>45</v>
      </c>
      <c r="F9" s="48" t="s">
        <v>46</v>
      </c>
      <c r="G9" s="45">
        <v>2</v>
      </c>
      <c r="H9" s="16">
        <v>2</v>
      </c>
    </row>
    <row r="10" spans="2:8" ht="52.2" customHeight="1" x14ac:dyDescent="0.25">
      <c r="B10" s="19">
        <v>1</v>
      </c>
      <c r="C10" s="35" t="s">
        <v>83</v>
      </c>
      <c r="D10" s="34" t="s">
        <v>107</v>
      </c>
      <c r="E10" s="40" t="s">
        <v>113</v>
      </c>
      <c r="F10" s="49" t="s">
        <v>46</v>
      </c>
      <c r="G10" s="46">
        <v>3</v>
      </c>
      <c r="H10" s="14">
        <f t="shared" ref="H10:H17" si="0">IF(F10="Yes",G10,0)</f>
        <v>3</v>
      </c>
    </row>
    <row r="11" spans="2:8" ht="40.200000000000003" customHeight="1" x14ac:dyDescent="0.25">
      <c r="B11" s="19">
        <v>2</v>
      </c>
      <c r="C11" s="35" t="s">
        <v>67</v>
      </c>
      <c r="D11" s="34" t="s">
        <v>121</v>
      </c>
      <c r="E11" s="41" t="s">
        <v>114</v>
      </c>
      <c r="F11" s="49" t="s">
        <v>46</v>
      </c>
      <c r="G11" s="46">
        <v>2</v>
      </c>
      <c r="H11" s="14">
        <f t="shared" si="0"/>
        <v>2</v>
      </c>
    </row>
    <row r="12" spans="2:8" ht="45" x14ac:dyDescent="0.25">
      <c r="B12" s="19">
        <v>3</v>
      </c>
      <c r="C12" s="35" t="s">
        <v>79</v>
      </c>
      <c r="D12" s="34" t="s">
        <v>122</v>
      </c>
      <c r="E12" s="41" t="s">
        <v>123</v>
      </c>
      <c r="F12" s="49" t="s">
        <v>46</v>
      </c>
      <c r="G12" s="46">
        <v>2</v>
      </c>
      <c r="H12" s="14">
        <f t="shared" si="0"/>
        <v>2</v>
      </c>
    </row>
    <row r="13" spans="2:8" ht="45" x14ac:dyDescent="0.25">
      <c r="B13" s="19">
        <v>4</v>
      </c>
      <c r="C13" s="35" t="s">
        <v>81</v>
      </c>
      <c r="D13" s="34" t="s">
        <v>108</v>
      </c>
      <c r="E13" s="42" t="s">
        <v>115</v>
      </c>
      <c r="F13" s="49" t="s">
        <v>46</v>
      </c>
      <c r="G13" s="46">
        <v>4</v>
      </c>
      <c r="H13" s="14">
        <f t="shared" si="0"/>
        <v>4</v>
      </c>
    </row>
    <row r="14" spans="2:8" ht="23.4" customHeight="1" x14ac:dyDescent="0.25">
      <c r="B14" s="19">
        <v>5</v>
      </c>
      <c r="C14" s="35" t="s">
        <v>43</v>
      </c>
      <c r="D14" s="34" t="s">
        <v>109</v>
      </c>
      <c r="E14" s="43">
        <v>1000</v>
      </c>
      <c r="F14" s="49"/>
      <c r="G14" s="46">
        <v>3</v>
      </c>
      <c r="H14" s="14">
        <f t="shared" si="0"/>
        <v>0</v>
      </c>
    </row>
    <row r="15" spans="2:8" ht="60" x14ac:dyDescent="0.25">
      <c r="B15" s="19">
        <v>6</v>
      </c>
      <c r="C15" s="35" t="s">
        <v>69</v>
      </c>
      <c r="D15" s="34" t="s">
        <v>110</v>
      </c>
      <c r="E15" s="42" t="s">
        <v>116</v>
      </c>
      <c r="F15" s="49"/>
      <c r="G15" s="46">
        <v>3</v>
      </c>
      <c r="H15" s="14">
        <f t="shared" si="0"/>
        <v>0</v>
      </c>
    </row>
    <row r="16" spans="2:8" ht="30" x14ac:dyDescent="0.25">
      <c r="B16" s="19">
        <v>7</v>
      </c>
      <c r="C16" s="35" t="s">
        <v>91</v>
      </c>
      <c r="D16" s="34" t="s">
        <v>111</v>
      </c>
      <c r="E16" s="42" t="s">
        <v>115</v>
      </c>
      <c r="F16" s="49"/>
      <c r="G16" s="46">
        <v>2</v>
      </c>
      <c r="H16" s="14">
        <f t="shared" si="0"/>
        <v>0</v>
      </c>
    </row>
    <row r="17" spans="2:8" ht="45.6" thickBot="1" x14ac:dyDescent="0.3">
      <c r="B17" s="19">
        <v>8</v>
      </c>
      <c r="C17" s="35" t="s">
        <v>82</v>
      </c>
      <c r="D17" s="34" t="s">
        <v>112</v>
      </c>
      <c r="E17" s="41" t="s">
        <v>117</v>
      </c>
      <c r="F17" s="50"/>
      <c r="G17" s="46">
        <v>3</v>
      </c>
      <c r="H17" s="14">
        <f t="shared" si="0"/>
        <v>0</v>
      </c>
    </row>
    <row r="18" spans="2:8" ht="39" customHeight="1" x14ac:dyDescent="0.3">
      <c r="F18" s="17"/>
      <c r="G18" s="78" t="s">
        <v>124</v>
      </c>
      <c r="H18" s="73">
        <f>SUM(H10:H17)</f>
        <v>11</v>
      </c>
    </row>
    <row r="19" spans="2:8" ht="52.2" customHeight="1" x14ac:dyDescent="0.25">
      <c r="G19" s="76" t="s">
        <v>119</v>
      </c>
      <c r="H19" s="74">
        <v>6</v>
      </c>
    </row>
    <row r="20" spans="2:8" ht="30" customHeight="1" x14ac:dyDescent="0.25">
      <c r="G20" s="77" t="s">
        <v>120</v>
      </c>
      <c r="H20" s="75">
        <f>(H18-H19)/H19</f>
        <v>0.83333333333333337</v>
      </c>
    </row>
  </sheetData>
  <mergeCells count="1">
    <mergeCell ref="E5:G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CC6069B-E569-4E14-809D-784474C80D56}">
          <x14:formula1>
            <xm:f>'Corporate Plan'!$B$2:$B$38</xm:f>
          </x14:formula1>
          <xm:sqref>C10:C17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DE69-DB1B-40C9-964E-7C4B2C1A035C}">
  <dimension ref="B5:E19"/>
  <sheetViews>
    <sheetView topLeftCell="A4" zoomScale="90" zoomScaleNormal="90" workbookViewId="0">
      <selection activeCell="M12" sqref="M12"/>
    </sheetView>
  </sheetViews>
  <sheetFormatPr defaultColWidth="8.81640625" defaultRowHeight="24.6" customHeight="1" x14ac:dyDescent="0.25"/>
  <cols>
    <col min="1" max="1" width="1.6328125" style="1" customWidth="1"/>
    <col min="2" max="2" width="9" style="1" customWidth="1"/>
    <col min="3" max="3" width="4.54296875" style="1" customWidth="1"/>
    <col min="4" max="4" width="18.08984375" style="1" customWidth="1"/>
    <col min="5" max="5" width="48" style="1" customWidth="1"/>
    <col min="6" max="16384" width="8.81640625" style="1"/>
  </cols>
  <sheetData>
    <row r="5" spans="2:5" ht="24.6" customHeight="1" x14ac:dyDescent="0.25">
      <c r="B5" s="4"/>
      <c r="C5" s="3" t="s">
        <v>47</v>
      </c>
    </row>
    <row r="6" spans="2:5" ht="33.6" customHeight="1" x14ac:dyDescent="0.25">
      <c r="B6" s="2"/>
      <c r="C6" s="57" t="s">
        <v>48</v>
      </c>
      <c r="D6" s="57"/>
      <c r="E6" s="57"/>
    </row>
    <row r="7" spans="2:5" ht="55.95" customHeight="1" x14ac:dyDescent="0.25">
      <c r="C7" s="8"/>
      <c r="D7" s="62" t="s">
        <v>49</v>
      </c>
      <c r="E7" s="62"/>
    </row>
    <row r="8" spans="2:5" ht="55.95" customHeight="1" x14ac:dyDescent="0.25">
      <c r="C8" s="8"/>
      <c r="D8" s="62" t="s">
        <v>50</v>
      </c>
      <c r="E8" s="62"/>
    </row>
    <row r="9" spans="2:5" ht="55.95" customHeight="1" x14ac:dyDescent="0.25">
      <c r="C9" s="8"/>
      <c r="D9" s="62" t="s">
        <v>51</v>
      </c>
      <c r="E9" s="62"/>
    </row>
    <row r="10" spans="2:5" ht="55.95" customHeight="1" x14ac:dyDescent="0.25">
      <c r="C10" s="8"/>
      <c r="D10" s="62" t="s">
        <v>52</v>
      </c>
      <c r="E10" s="62"/>
    </row>
    <row r="11" spans="2:5" ht="55.95" customHeight="1" x14ac:dyDescent="0.25">
      <c r="C11" s="8"/>
      <c r="D11" s="62" t="s">
        <v>53</v>
      </c>
      <c r="E11" s="62"/>
    </row>
    <row r="12" spans="2:5" ht="55.95" customHeight="1" x14ac:dyDescent="0.25">
      <c r="C12" s="8"/>
      <c r="D12" s="62" t="s">
        <v>54</v>
      </c>
      <c r="E12" s="62"/>
    </row>
    <row r="13" spans="2:5" ht="13.2" customHeight="1" x14ac:dyDescent="0.25"/>
    <row r="14" spans="2:5" ht="24.6" customHeight="1" x14ac:dyDescent="0.25">
      <c r="C14" s="63" t="s">
        <v>55</v>
      </c>
      <c r="D14" s="63"/>
      <c r="E14" s="9"/>
    </row>
    <row r="15" spans="2:5" ht="24.6" customHeight="1" x14ac:dyDescent="0.25">
      <c r="C15" s="63" t="s">
        <v>56</v>
      </c>
      <c r="D15" s="63"/>
      <c r="E15" s="9"/>
    </row>
    <row r="16" spans="2:5" ht="24.6" customHeight="1" x14ac:dyDescent="0.25">
      <c r="C16" s="63" t="s">
        <v>57</v>
      </c>
      <c r="D16" s="63"/>
      <c r="E16" s="9"/>
    </row>
    <row r="17" spans="3:5" ht="24.6" customHeight="1" x14ac:dyDescent="0.25">
      <c r="C17" s="63" t="s">
        <v>58</v>
      </c>
      <c r="D17" s="63"/>
      <c r="E17" s="9"/>
    </row>
    <row r="18" spans="3:5" ht="24.6" customHeight="1" x14ac:dyDescent="0.25">
      <c r="C18" s="63" t="s">
        <v>59</v>
      </c>
      <c r="D18" s="63"/>
      <c r="E18" s="9"/>
    </row>
    <row r="19" spans="3:5" ht="24.6" customHeight="1" x14ac:dyDescent="0.25">
      <c r="C19" s="1" t="s">
        <v>60</v>
      </c>
    </row>
  </sheetData>
  <mergeCells count="12">
    <mergeCell ref="C14:D14"/>
    <mergeCell ref="C15:D15"/>
    <mergeCell ref="C16:D16"/>
    <mergeCell ref="C17:D17"/>
    <mergeCell ref="C18:D18"/>
    <mergeCell ref="D12:E12"/>
    <mergeCell ref="C6:E6"/>
    <mergeCell ref="D7:E7"/>
    <mergeCell ref="D9:E9"/>
    <mergeCell ref="D10:E10"/>
    <mergeCell ref="D11:E11"/>
    <mergeCell ref="D8:E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6F1D-3CCB-4E2C-8842-3A0CE88E4566}">
  <dimension ref="A1:B38"/>
  <sheetViews>
    <sheetView zoomScale="80" zoomScaleNormal="80" workbookViewId="0">
      <selection activeCell="T8" sqref="T8"/>
    </sheetView>
  </sheetViews>
  <sheetFormatPr defaultRowHeight="15" x14ac:dyDescent="0.25"/>
  <cols>
    <col min="1" max="1" width="27.6328125" customWidth="1"/>
    <col min="2" max="2" width="60.54296875" customWidth="1"/>
  </cols>
  <sheetData>
    <row r="1" spans="1:2" ht="15.6" x14ac:dyDescent="0.3">
      <c r="A1" s="21" t="s">
        <v>61</v>
      </c>
      <c r="B1" s="22" t="s">
        <v>62</v>
      </c>
    </row>
    <row r="2" spans="1:2" ht="30" x14ac:dyDescent="0.25">
      <c r="A2" s="64" t="s">
        <v>63</v>
      </c>
      <c r="B2" s="23" t="s">
        <v>64</v>
      </c>
    </row>
    <row r="3" spans="1:2" ht="30" x14ac:dyDescent="0.25">
      <c r="A3" s="65"/>
      <c r="B3" s="24" t="s">
        <v>65</v>
      </c>
    </row>
    <row r="4" spans="1:2" ht="30" x14ac:dyDescent="0.25">
      <c r="A4" s="65"/>
      <c r="B4" s="24" t="s">
        <v>66</v>
      </c>
    </row>
    <row r="5" spans="1:2" ht="30" x14ac:dyDescent="0.25">
      <c r="A5" s="65"/>
      <c r="B5" s="24" t="s">
        <v>67</v>
      </c>
    </row>
    <row r="6" spans="1:2" ht="30" x14ac:dyDescent="0.25">
      <c r="A6" s="65"/>
      <c r="B6" s="24" t="s">
        <v>68</v>
      </c>
    </row>
    <row r="7" spans="1:2" ht="45" x14ac:dyDescent="0.25">
      <c r="A7" s="65"/>
      <c r="B7" s="24" t="s">
        <v>69</v>
      </c>
    </row>
    <row r="8" spans="1:2" ht="45" x14ac:dyDescent="0.25">
      <c r="A8" s="65"/>
      <c r="B8" s="24" t="s">
        <v>70</v>
      </c>
    </row>
    <row r="9" spans="1:2" ht="30" x14ac:dyDescent="0.25">
      <c r="A9" s="65"/>
      <c r="B9" s="24" t="s">
        <v>71</v>
      </c>
    </row>
    <row r="10" spans="1:2" ht="30" x14ac:dyDescent="0.25">
      <c r="A10" s="65"/>
      <c r="B10" s="24" t="s">
        <v>72</v>
      </c>
    </row>
    <row r="11" spans="1:2" ht="45.6" thickBot="1" x14ac:dyDescent="0.3">
      <c r="A11" s="66"/>
      <c r="B11" s="25" t="s">
        <v>73</v>
      </c>
    </row>
    <row r="12" spans="1:2" ht="30" x14ac:dyDescent="0.25">
      <c r="A12" s="67" t="s">
        <v>74</v>
      </c>
      <c r="B12" s="26" t="s">
        <v>75</v>
      </c>
    </row>
    <row r="13" spans="1:2" ht="30" x14ac:dyDescent="0.25">
      <c r="A13" s="65"/>
      <c r="B13" s="24" t="s">
        <v>76</v>
      </c>
    </row>
    <row r="14" spans="1:2" ht="30" x14ac:dyDescent="0.25">
      <c r="A14" s="65"/>
      <c r="B14" s="24" t="s">
        <v>77</v>
      </c>
    </row>
    <row r="15" spans="1:2" ht="30" x14ac:dyDescent="0.25">
      <c r="A15" s="65"/>
      <c r="B15" s="24" t="s">
        <v>78</v>
      </c>
    </row>
    <row r="16" spans="1:2" ht="30" x14ac:dyDescent="0.25">
      <c r="A16" s="65"/>
      <c r="B16" s="24" t="s">
        <v>79</v>
      </c>
    </row>
    <row r="17" spans="1:2" ht="45" x14ac:dyDescent="0.25">
      <c r="A17" s="65"/>
      <c r="B17" s="24" t="s">
        <v>80</v>
      </c>
    </row>
    <row r="18" spans="1:2" ht="45" x14ac:dyDescent="0.25">
      <c r="A18" s="65"/>
      <c r="B18" s="24" t="s">
        <v>81</v>
      </c>
    </row>
    <row r="19" spans="1:2" ht="45" x14ac:dyDescent="0.25">
      <c r="A19" s="65"/>
      <c r="B19" s="24" t="s">
        <v>82</v>
      </c>
    </row>
    <row r="20" spans="1:2" ht="45" x14ac:dyDescent="0.25">
      <c r="A20" s="65"/>
      <c r="B20" s="24" t="s">
        <v>83</v>
      </c>
    </row>
    <row r="21" spans="1:2" ht="30.6" thickBot="1" x14ac:dyDescent="0.3">
      <c r="A21" s="66"/>
      <c r="B21" s="25" t="s">
        <v>84</v>
      </c>
    </row>
    <row r="22" spans="1:2" ht="30" x14ac:dyDescent="0.25">
      <c r="A22" s="68" t="s">
        <v>85</v>
      </c>
      <c r="B22" s="27" t="s">
        <v>86</v>
      </c>
    </row>
    <row r="23" spans="1:2" x14ac:dyDescent="0.25">
      <c r="A23" s="69"/>
      <c r="B23" s="28" t="s">
        <v>43</v>
      </c>
    </row>
    <row r="24" spans="1:2" ht="30" x14ac:dyDescent="0.25">
      <c r="A24" s="69"/>
      <c r="B24" s="28" t="s">
        <v>87</v>
      </c>
    </row>
    <row r="25" spans="1:2" ht="30" x14ac:dyDescent="0.25">
      <c r="A25" s="69"/>
      <c r="B25" s="28" t="s">
        <v>88</v>
      </c>
    </row>
    <row r="26" spans="1:2" ht="45" x14ac:dyDescent="0.25">
      <c r="A26" s="69"/>
      <c r="B26" s="28" t="s">
        <v>89</v>
      </c>
    </row>
    <row r="27" spans="1:2" ht="30" x14ac:dyDescent="0.25">
      <c r="A27" s="69"/>
      <c r="B27" s="28" t="s">
        <v>90</v>
      </c>
    </row>
    <row r="28" spans="1:2" ht="30" x14ac:dyDescent="0.25">
      <c r="A28" s="69"/>
      <c r="B28" s="28" t="s">
        <v>91</v>
      </c>
    </row>
    <row r="29" spans="1:2" ht="30" x14ac:dyDescent="0.25">
      <c r="A29" s="69"/>
      <c r="B29" s="28" t="s">
        <v>92</v>
      </c>
    </row>
    <row r="30" spans="1:2" ht="30" x14ac:dyDescent="0.25">
      <c r="A30" s="69"/>
      <c r="B30" s="28" t="s">
        <v>93</v>
      </c>
    </row>
    <row r="31" spans="1:2" ht="30.6" thickBot="1" x14ac:dyDescent="0.3">
      <c r="A31" s="70"/>
      <c r="B31" s="28" t="s">
        <v>94</v>
      </c>
    </row>
    <row r="32" spans="1:2" ht="30" x14ac:dyDescent="0.25">
      <c r="A32" s="71" t="s">
        <v>19</v>
      </c>
      <c r="B32" s="29" t="s">
        <v>95</v>
      </c>
    </row>
    <row r="33" spans="1:2" ht="30" x14ac:dyDescent="0.25">
      <c r="A33" s="72"/>
      <c r="B33" s="29" t="s">
        <v>96</v>
      </c>
    </row>
    <row r="34" spans="1:2" ht="30" x14ac:dyDescent="0.25">
      <c r="A34" s="72"/>
      <c r="B34" s="29" t="s">
        <v>97</v>
      </c>
    </row>
    <row r="35" spans="1:2" ht="30" x14ac:dyDescent="0.25">
      <c r="A35" s="72"/>
      <c r="B35" s="29" t="s">
        <v>98</v>
      </c>
    </row>
    <row r="36" spans="1:2" ht="30" x14ac:dyDescent="0.25">
      <c r="A36" s="72"/>
      <c r="B36" s="29" t="s">
        <v>99</v>
      </c>
    </row>
    <row r="37" spans="1:2" ht="30" x14ac:dyDescent="0.25">
      <c r="A37" s="72"/>
      <c r="B37" s="29" t="s">
        <v>100</v>
      </c>
    </row>
    <row r="38" spans="1:2" ht="30" x14ac:dyDescent="0.25">
      <c r="A38" s="72"/>
      <c r="B38" s="29" t="s">
        <v>101</v>
      </c>
    </row>
  </sheetData>
  <sheetProtection algorithmName="SHA-512" hashValue="aez4qtT7SIiPobvROx8oNKRmRgAVSr2FXE2shTbCK8nI4X+9ltTOnh07GnNV37LEK5W24imXbUcX/59qUvneNg==" saltValue="cwRcVys6amOm8JjpDURIFw==" spinCount="100000" sheet="1" objects="1" scenarios="1"/>
  <mergeCells count="4">
    <mergeCell ref="A2:A11"/>
    <mergeCell ref="A12:A21"/>
    <mergeCell ref="A22:A31"/>
    <mergeCell ref="A32:A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296285BCC9618408B72CD839A8C2E33" ma:contentTypeVersion="14" ma:contentTypeDescription="Create a new document." ma:contentTypeScope="" ma:versionID="9703aee8521490a25e1c83c094bda65d">
  <xsd:schema xmlns:xsd="http://www.w3.org/2001/XMLSchema" xmlns:xs="http://www.w3.org/2001/XMLSchema" xmlns:p="http://schemas.microsoft.com/office/2006/metadata/properties" xmlns:ns2="639c30d1-9da3-478d-9283-3c828138270d" xmlns:ns3="05056eae-ecbd-45aa-a517-9593e7e35360" targetNamespace="http://schemas.microsoft.com/office/2006/metadata/properties" ma:root="true" ma:fieldsID="2847d9cab8a090ffc03d6cb68b128d3c" ns2:_="" ns3:_="">
    <xsd:import namespace="639c30d1-9da3-478d-9283-3c828138270d"/>
    <xsd:import namespace="05056eae-ecbd-45aa-a517-9593e7e3536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056eae-ecbd-45aa-a517-9593e7e353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39c30d1-9da3-478d-9283-3c828138270d">SDNSCSPT-815425601-2573</_dlc_DocId>
    <_dlc_DocIdUrl xmlns="639c30d1-9da3-478d-9283-3c828138270d">
      <Url>https://nsomerset.sharepoint.com/sites/spt/_layouts/15/DocIdRedir.aspx?ID=SDNSCSPT-815425601-2573</Url>
      <Description>SDNSCSPT-815425601-2573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D15123-4A53-4D4C-9372-1CCD7C6861B3}">
  <ds:schemaRefs>
    <ds:schemaRef ds:uri="http://schemas.microsoft.com/sharepoint/events"/>
  </ds:schemaRefs>
</ds:datastoreItem>
</file>

<file path=customXml/itemProps2.xml><?xml version="1.0" encoding="utf-8"?>
<ds:datastoreItem xmlns:ds="http://schemas.openxmlformats.org/officeDocument/2006/customXml" ds:itemID="{DF805F8F-171F-4C41-B64E-1436C3CC1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9c30d1-9da3-478d-9283-3c828138270d"/>
    <ds:schemaRef ds:uri="05056eae-ecbd-45aa-a517-9593e7e35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81A17E-9B76-4EA6-97CF-23283A5E18A2}">
  <ds:schemaRefs>
    <ds:schemaRef ds:uri="639c30d1-9da3-478d-9283-3c828138270d"/>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05056eae-ecbd-45aa-a517-9593e7e35360"/>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2B69D818-9736-493D-9D89-EB7BAAFE32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1. Information for Suppliers</vt:lpstr>
      <vt:lpstr>2. Evaluation &amp; Scoring</vt:lpstr>
      <vt:lpstr>3. Your Social Value Submission</vt:lpstr>
      <vt:lpstr>4. Declaration</vt:lpstr>
      <vt:lpstr>Corporate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Scully</dc:creator>
  <cp:keywords/>
  <dc:description/>
  <cp:lastModifiedBy>Kathryn Scully</cp:lastModifiedBy>
  <cp:revision/>
  <dcterms:created xsi:type="dcterms:W3CDTF">2024-03-14T13:03:41Z</dcterms:created>
  <dcterms:modified xsi:type="dcterms:W3CDTF">2024-06-11T15:40:34Z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0x0101000296285BCC9618408B72CD839A8C2E33</vt:lpwstr>
  </property>
  <property fmtid="{D5CDD505-2E9C-101B-9397-08002B2CF9AE}" pid="3" name="_dlc_DocIdItemGuid">
    <vt:lpwstr>b51b2839-378e-4f7f-9aed-bc66148490c9</vt:lpwstr>
  </property>
  <property fmtid="{D5CDD505-2E9C-101B-9397-08002B2CF9AE}" pid="4" name="MediaServiceImageTags">
    <vt:lpwstr/>
  </property>
</Properties>
</file>