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upplies\CONTRACTING\Projects\Projects - Archive\2020 - CON215RX4 - Monkwearmouth Structural Works\3. ITT &amp; Spec\"/>
    </mc:Choice>
  </mc:AlternateContent>
  <bookViews>
    <workbookView xWindow="0" yWindow="0" windowWidth="20475" windowHeight="8865" activeTab="1"/>
  </bookViews>
  <sheets>
    <sheet name="Pricing Doc" sheetId="1" r:id="rId1"/>
    <sheet name="Day Rates" sheetId="2" r:id="rId2"/>
  </sheets>
  <definedNames>
    <definedName name="_xlnm.Print_Area" localSheetId="1">'Day Rates'!$A$1:$G$11</definedName>
    <definedName name="_xlnm.Print_Area" localSheetId="0">'Pricing Doc'!$A$1:$H$79</definedName>
    <definedName name="_xlnm.Print_Titles" localSheetId="0">'Pricing Doc'!$1:$5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2" l="1"/>
  <c r="F8" i="2"/>
  <c r="F7" i="2"/>
  <c r="F6" i="2"/>
  <c r="F5" i="2"/>
  <c r="F76" i="1"/>
  <c r="F75" i="1"/>
  <c r="F74" i="1"/>
  <c r="F73" i="1"/>
  <c r="F72" i="1"/>
  <c r="F71" i="1"/>
  <c r="F70" i="1"/>
  <c r="F66" i="1"/>
  <c r="F65" i="1"/>
  <c r="F64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4" i="1"/>
  <c r="F43" i="1"/>
  <c r="F42" i="1"/>
  <c r="F41" i="1"/>
  <c r="F40" i="1"/>
  <c r="F39" i="1"/>
  <c r="F38" i="1"/>
  <c r="F36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14" i="1"/>
  <c r="F12" i="1"/>
  <c r="F11" i="1"/>
  <c r="F10" i="1"/>
  <c r="F9" i="1"/>
  <c r="F8" i="1"/>
  <c r="F7" i="1"/>
  <c r="F6" i="1"/>
  <c r="F78" i="1" l="1"/>
  <c r="F68" i="1"/>
  <c r="F61" i="1"/>
  <c r="F53" i="1"/>
  <c r="F45" i="1"/>
  <c r="F37" i="1"/>
  <c r="F29" i="1"/>
  <c r="F21" i="1"/>
  <c r="F13" i="1"/>
  <c r="F62" i="1" l="1"/>
  <c r="F79" i="1" s="1"/>
</calcChain>
</file>

<file path=xl/sharedStrings.xml><?xml version="1.0" encoding="utf-8"?>
<sst xmlns="http://schemas.openxmlformats.org/spreadsheetml/2006/main" count="137" uniqueCount="80">
  <si>
    <t>Item</t>
  </si>
  <si>
    <t>Description</t>
  </si>
  <si>
    <t>Quantity</t>
  </si>
  <si>
    <t>Unit</t>
  </si>
  <si>
    <t>Rate</t>
  </si>
  <si>
    <t>Total</t>
  </si>
  <si>
    <t>Sub Total</t>
  </si>
  <si>
    <t>Elevation 1 - Building 6 Court Yard Wall Tie Installation</t>
  </si>
  <si>
    <t>m2</t>
  </si>
  <si>
    <t>Elevation 1 - Removal or Isolation of Existing Wall Ties</t>
  </si>
  <si>
    <t>Quantity unknown - cost to be provided per removal</t>
  </si>
  <si>
    <t>Quantity unknown - cost to be provided per repair</t>
  </si>
  <si>
    <t>Elevation 1 - Hopper Head Removal and Replacement</t>
  </si>
  <si>
    <t>Elevation 1 - Additions</t>
  </si>
  <si>
    <t>Costs to be included not listed above. Descriptions to be included.</t>
  </si>
  <si>
    <t>Elevation 2 - Removal or Isolation of Existing Wall Ties</t>
  </si>
  <si>
    <t>Elevation 2 - Hopper Head Removal and Replacement</t>
  </si>
  <si>
    <t>Elevation 2 - Additions</t>
  </si>
  <si>
    <t>Elevation 2 - Building 1 South Elevation Wall Tie Installation</t>
  </si>
  <si>
    <t>Elevation 3 - Removal or Isolation of Existing Wall Ties</t>
  </si>
  <si>
    <t>Elevation 3 - Hopper Head Removal and Replacement</t>
  </si>
  <si>
    <t>Elevation 3 - Additions</t>
  </si>
  <si>
    <t>Elevation 3 - Building 3 North Elevation Wall Tie Installation</t>
  </si>
  <si>
    <t>Elevation 4 - Removal or Isolation of Existing Wall Ties</t>
  </si>
  <si>
    <t>Elevation 4 - Hopper Head Removal and Replacement</t>
  </si>
  <si>
    <t>Elevation 4 - Additions</t>
  </si>
  <si>
    <t>Elevation 5 - Removal or Isolation of Existing Wall Ties</t>
  </si>
  <si>
    <t>Elevation 5 - Hopper Head Removal and Replacement</t>
  </si>
  <si>
    <t>Elevation 5 - Additions</t>
  </si>
  <si>
    <t>Elevation 4 - Building 5 North Elevation including link corridor Wall Tie Installation</t>
  </si>
  <si>
    <t>Elevation 6 - Removal or Isolation of Existing Wall Ties</t>
  </si>
  <si>
    <t>Elevation 6 - Hopper Head Removal and Replacement</t>
  </si>
  <si>
    <t>Elevation 6 - Additions</t>
  </si>
  <si>
    <t>Elevation 6 - Building 4 North Elevation Wall Tie Installation</t>
  </si>
  <si>
    <t>Elevation 5 - Building 2 South Elevation Wall Tie Installation</t>
  </si>
  <si>
    <t>Costs</t>
  </si>
  <si>
    <t>Elevation 7 - Removal or Isolation of Existing Wall Ties</t>
  </si>
  <si>
    <t>Elevation 7 - Hopper Head Removal and Replacement</t>
  </si>
  <si>
    <t>Elevation 7 - Additions</t>
  </si>
  <si>
    <t>Elevation 7 - Building 8 North Elevation Wall Tie Installation</t>
  </si>
  <si>
    <t>Sub total</t>
  </si>
  <si>
    <t>Harris fencing/Site Secuirty</t>
  </si>
  <si>
    <t xml:space="preserve">Any Additioanl Items Required To be listed and Costed Bellow. </t>
  </si>
  <si>
    <t>Submission Total</t>
  </si>
  <si>
    <t>MONKWEARMOUTH HOSPITAL WALL TIE REPLACEMENT - COST PER ELEVATION</t>
  </si>
  <si>
    <t>Prelims (Excluding provision of welfare facilities)</t>
  </si>
  <si>
    <t>Prelims (Including provision of welfare facilities)</t>
  </si>
  <si>
    <t>Elevation 1 - Building 6 Court Yard Wall Tie Installation (Window Reveals).</t>
  </si>
  <si>
    <t>Elevation 1 - Concrete Repair of Damaged Cills</t>
  </si>
  <si>
    <t>Elevation 2 - Building 1 South Elevation Wall Tie Installation (Window Reveals).</t>
  </si>
  <si>
    <t>Elevation 2 - Concrete Repair of Damaged Cills</t>
  </si>
  <si>
    <t>Elevation 3 - Concrete Repair of Damaged Cills</t>
  </si>
  <si>
    <t>Elevation 3 - Building 3 North Elevation Wall Tie Installation (Window Reveals).</t>
  </si>
  <si>
    <t>Elevation 4 - Concrete Repair of Damaged Cills</t>
  </si>
  <si>
    <t>Elevation 5 - Building 2 South Elevation Wall Tie Installation (Window Reveals).</t>
  </si>
  <si>
    <t>Elevation 5 - Concrete Repair of Damaged Cills</t>
  </si>
  <si>
    <t>Elevation 6 - Building 4 North Elevation Wall Tie Installation (Window Reveals).</t>
  </si>
  <si>
    <t>Elevation 6 - Concrete Repair of Damaged Cills</t>
  </si>
  <si>
    <t>Elevation 7 - Building 8 North Elevation Wall Tie Installation (Window Reveals).</t>
  </si>
  <si>
    <t>Elevation 7 - Concrete Repair of Damaged Cills</t>
  </si>
  <si>
    <t>MONKWEARMOUTH HOSPITAL WALL TIE REPLACEMENT - DAY RATES</t>
  </si>
  <si>
    <t>Project Manager Cost Per Day</t>
  </si>
  <si>
    <t>Hr</t>
  </si>
  <si>
    <t>Site Supervisor Cost Per Day</t>
  </si>
  <si>
    <t>Elevation 1 - Scaffolding</t>
  </si>
  <si>
    <t>Elevation 2 - Scaffolding</t>
  </si>
  <si>
    <t>Elevation 3 - Scaffolding</t>
  </si>
  <si>
    <t>Elevation 4 - Scaffolding</t>
  </si>
  <si>
    <t>Elevation 5 - Scaffolding</t>
  </si>
  <si>
    <t>Elevation 6 - Scaffolding</t>
  </si>
  <si>
    <t>Elevation 7 - Scaffolding</t>
  </si>
  <si>
    <t>Other (Please state)</t>
  </si>
  <si>
    <t>Note:</t>
  </si>
  <si>
    <t>CNTW Comments</t>
  </si>
  <si>
    <t>Bidders Free Text Comments for Evaluation</t>
  </si>
  <si>
    <t>Elevation 4 - Building 5 North Elevation including link corridor Wall Tie Installation (Window Reveals)</t>
  </si>
  <si>
    <t>Day Rates shall be based on Working hours between 08.00 and 16.00 Hrs. Monday to Friday.</t>
  </si>
  <si>
    <t>All bidders are required to populate the highlighted cells only.</t>
  </si>
  <si>
    <r>
      <t>Bidders Free Text Comment</t>
    </r>
    <r>
      <rPr>
        <sz val="11"/>
        <color theme="1"/>
        <rFont val="Calibri"/>
        <family val="2"/>
        <scheme val="minor"/>
      </rPr>
      <t xml:space="preserve"> (i.e. Saturday / Sunday Day Rates)</t>
    </r>
  </si>
  <si>
    <t>Labourer Cost Per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</si>
</sst>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1" applyFont="1"/>
    <xf numFmtId="0" fontId="1" fillId="0" borderId="0" xfId="1" applyAlignment="1">
      <alignment wrapText="1"/>
    </xf>
    <xf numFmtId="0" fontId="1" fillId="0" borderId="0" xfId="1"/>
    <xf numFmtId="164" fontId="1" fillId="0" borderId="0" xfId="1" applyNumberFormat="1"/>
    <xf numFmtId="164" fontId="1" fillId="0" borderId="0" xfId="1" applyNumberFormat="1" applyAlignment="1">
      <alignment wrapText="1"/>
    </xf>
    <xf numFmtId="0" fontId="3" fillId="2" borderId="6" xfId="1" applyFont="1" applyFill="1" applyBorder="1"/>
    <xf numFmtId="0" fontId="3" fillId="2" borderId="4" xfId="1" applyFont="1" applyFill="1" applyBorder="1"/>
    <xf numFmtId="164" fontId="3" fillId="2" borderId="5" xfId="1" applyNumberFormat="1" applyFont="1" applyFill="1" applyBorder="1" applyAlignment="1">
      <alignment wrapText="1"/>
    </xf>
    <xf numFmtId="164" fontId="1" fillId="0" borderId="9" xfId="1" applyNumberFormat="1" applyFill="1" applyBorder="1" applyAlignment="1">
      <alignment wrapText="1"/>
    </xf>
    <xf numFmtId="0" fontId="1" fillId="0" borderId="0" xfId="1" applyFill="1"/>
    <xf numFmtId="0" fontId="1" fillId="0" borderId="10" xfId="1" applyFill="1" applyBorder="1"/>
    <xf numFmtId="0" fontId="1" fillId="0" borderId="11" xfId="1" applyFill="1" applyBorder="1"/>
    <xf numFmtId="164" fontId="1" fillId="0" borderId="11" xfId="1" applyNumberFormat="1" applyFill="1" applyBorder="1"/>
    <xf numFmtId="164" fontId="1" fillId="0" borderId="12" xfId="1" applyNumberFormat="1" applyFill="1" applyBorder="1" applyAlignment="1">
      <alignment wrapText="1"/>
    </xf>
    <xf numFmtId="164" fontId="2" fillId="0" borderId="12" xfId="1" applyNumberFormat="1" applyFont="1" applyFill="1" applyBorder="1" applyAlignment="1">
      <alignment wrapText="1"/>
    </xf>
    <xf numFmtId="0" fontId="1" fillId="0" borderId="0" xfId="1" applyAlignment="1">
      <alignment wrapText="1"/>
    </xf>
    <xf numFmtId="164" fontId="0" fillId="0" borderId="12" xfId="1" applyNumberFormat="1" applyFont="1" applyFill="1" applyBorder="1" applyAlignment="1">
      <alignment wrapText="1"/>
    </xf>
    <xf numFmtId="0" fontId="1" fillId="0" borderId="13" xfId="1" applyFill="1" applyBorder="1"/>
    <xf numFmtId="0" fontId="1" fillId="0" borderId="15" xfId="1" applyBorder="1"/>
    <xf numFmtId="0" fontId="1" fillId="0" borderId="19" xfId="1" applyBorder="1"/>
    <xf numFmtId="164" fontId="1" fillId="0" borderId="21" xfId="1" applyNumberFormat="1" applyBorder="1"/>
    <xf numFmtId="164" fontId="1" fillId="0" borderId="20" xfId="1" applyNumberFormat="1" applyBorder="1"/>
    <xf numFmtId="164" fontId="1" fillId="0" borderId="20" xfId="1" applyNumberFormat="1" applyBorder="1" applyAlignment="1">
      <alignment wrapText="1"/>
    </xf>
    <xf numFmtId="164" fontId="1" fillId="0" borderId="14" xfId="1" applyNumberFormat="1" applyBorder="1" applyAlignment="1">
      <alignment wrapText="1"/>
    </xf>
    <xf numFmtId="0" fontId="1" fillId="0" borderId="7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0" fillId="0" borderId="11" xfId="1" applyFont="1" applyFill="1" applyBorder="1" applyAlignment="1">
      <alignment horizontal="center" vertical="center"/>
    </xf>
    <xf numFmtId="0" fontId="0" fillId="0" borderId="10" xfId="1" applyFont="1" applyFill="1" applyBorder="1" applyAlignment="1">
      <alignment horizontal="center" vertical="center"/>
    </xf>
    <xf numFmtId="44" fontId="1" fillId="0" borderId="11" xfId="2" applyFill="1" applyBorder="1" applyAlignment="1">
      <alignment horizontal="center" vertical="center" wrapText="1"/>
    </xf>
    <xf numFmtId="0" fontId="3" fillId="0" borderId="11" xfId="0" applyFont="1" applyBorder="1"/>
    <xf numFmtId="0" fontId="1" fillId="0" borderId="23" xfId="1" applyFill="1" applyBorder="1" applyAlignment="1">
      <alignment horizontal="center" vertical="center"/>
    </xf>
    <xf numFmtId="0" fontId="0" fillId="0" borderId="25" xfId="1" applyFont="1" applyFill="1" applyBorder="1" applyAlignment="1">
      <alignment horizontal="center" vertical="center"/>
    </xf>
    <xf numFmtId="44" fontId="1" fillId="0" borderId="25" xfId="2" applyFill="1" applyBorder="1" applyAlignment="1">
      <alignment horizontal="center" vertical="center" wrapText="1"/>
    </xf>
    <xf numFmtId="164" fontId="1" fillId="0" borderId="24" xfId="1" applyNumberFormat="1" applyFill="1" applyBorder="1" applyAlignment="1">
      <alignment wrapText="1"/>
    </xf>
    <xf numFmtId="0" fontId="1" fillId="0" borderId="26" xfId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164" fontId="1" fillId="0" borderId="16" xfId="1" applyNumberFormat="1" applyFill="1" applyBorder="1" applyAlignment="1">
      <alignment wrapText="1"/>
    </xf>
    <xf numFmtId="164" fontId="3" fillId="3" borderId="4" xfId="1" applyNumberFormat="1" applyFont="1" applyFill="1" applyBorder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3" fillId="0" borderId="0" xfId="1" applyFont="1" applyAlignment="1">
      <alignment horizontal="left" vertical="top"/>
    </xf>
    <xf numFmtId="164" fontId="3" fillId="2" borderId="4" xfId="1" applyNumberFormat="1" applyFont="1" applyFill="1" applyBorder="1" applyAlignment="1">
      <alignment horizontal="center" vertical="center" wrapText="1"/>
    </xf>
    <xf numFmtId="164" fontId="1" fillId="0" borderId="8" xfId="1" applyNumberForma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164" fontId="1" fillId="0" borderId="11" xfId="1" applyNumberFormat="1" applyFill="1" applyBorder="1" applyAlignment="1">
      <alignment horizontal="center" vertical="center" wrapText="1"/>
    </xf>
    <xf numFmtId="164" fontId="3" fillId="0" borderId="22" xfId="1" applyNumberFormat="1" applyFont="1" applyBorder="1" applyAlignment="1">
      <alignment horizontal="center" vertical="center" wrapText="1"/>
    </xf>
    <xf numFmtId="44" fontId="1" fillId="3" borderId="8" xfId="2" applyFill="1" applyBorder="1" applyAlignment="1">
      <alignment horizontal="center" vertical="center"/>
    </xf>
    <xf numFmtId="44" fontId="1" fillId="3" borderId="11" xfId="2" applyFill="1" applyBorder="1" applyAlignment="1">
      <alignment horizontal="center" vertical="center"/>
    </xf>
    <xf numFmtId="164" fontId="1" fillId="0" borderId="0" xfId="1" applyNumberFormat="1" applyAlignment="1">
      <alignment horizontal="left" vertical="top" wrapText="1"/>
    </xf>
    <xf numFmtId="0" fontId="1" fillId="0" borderId="0" xfId="1" applyAlignment="1">
      <alignment horizontal="left" vertical="top" wrapText="1"/>
    </xf>
    <xf numFmtId="164" fontId="3" fillId="3" borderId="5" xfId="1" applyNumberFormat="1" applyFont="1" applyFill="1" applyBorder="1" applyAlignment="1">
      <alignment horizontal="left" vertical="top" wrapText="1"/>
    </xf>
    <xf numFmtId="164" fontId="1" fillId="0" borderId="9" xfId="1" applyNumberFormat="1" applyFill="1" applyBorder="1" applyAlignment="1">
      <alignment horizontal="left" vertical="top" wrapText="1"/>
    </xf>
    <xf numFmtId="164" fontId="1" fillId="0" borderId="12" xfId="1" applyNumberFormat="1" applyFill="1" applyBorder="1" applyAlignment="1">
      <alignment horizontal="left" vertical="top" wrapText="1"/>
    </xf>
    <xf numFmtId="164" fontId="0" fillId="0" borderId="12" xfId="1" applyNumberFormat="1" applyFont="1" applyFill="1" applyBorder="1" applyAlignment="1">
      <alignment horizontal="left" vertical="top" wrapText="1"/>
    </xf>
    <xf numFmtId="164" fontId="2" fillId="0" borderId="12" xfId="1" applyNumberFormat="1" applyFont="1" applyFill="1" applyBorder="1" applyAlignment="1">
      <alignment horizontal="left" vertical="top" wrapText="1"/>
    </xf>
    <xf numFmtId="164" fontId="1" fillId="0" borderId="14" xfId="1" applyNumberFormat="1" applyBorder="1" applyAlignment="1">
      <alignment horizontal="left" vertical="top" wrapText="1"/>
    </xf>
    <xf numFmtId="0" fontId="3" fillId="2" borderId="3" xfId="1" applyFont="1" applyFill="1" applyBorder="1" applyAlignment="1">
      <alignment wrapText="1"/>
    </xf>
    <xf numFmtId="0" fontId="0" fillId="0" borderId="18" xfId="1" applyFont="1" applyFill="1" applyBorder="1" applyAlignment="1">
      <alignment horizontal="left" vertical="top" wrapText="1"/>
    </xf>
    <xf numFmtId="0" fontId="3" fillId="0" borderId="28" xfId="1" applyFont="1" applyFill="1" applyBorder="1" applyAlignment="1">
      <alignment horizontal="right" wrapText="1"/>
    </xf>
    <xf numFmtId="0" fontId="3" fillId="0" borderId="18" xfId="1" applyFont="1" applyFill="1" applyBorder="1" applyAlignment="1">
      <alignment horizontal="right" wrapText="1"/>
    </xf>
    <xf numFmtId="0" fontId="1" fillId="0" borderId="18" xfId="1" applyFill="1" applyBorder="1" applyAlignment="1">
      <alignment horizontal="left" vertical="top" wrapText="1"/>
    </xf>
    <xf numFmtId="0" fontId="3" fillId="0" borderId="18" xfId="1" applyFont="1" applyFill="1" applyBorder="1" applyAlignment="1">
      <alignment wrapText="1"/>
    </xf>
    <xf numFmtId="0" fontId="1" fillId="0" borderId="18" xfId="1" applyFill="1" applyBorder="1" applyAlignment="1">
      <alignment wrapText="1"/>
    </xf>
    <xf numFmtId="0" fontId="1" fillId="0" borderId="28" xfId="1" applyFill="1" applyBorder="1" applyAlignment="1">
      <alignment wrapText="1"/>
    </xf>
    <xf numFmtId="0" fontId="3" fillId="0" borderId="29" xfId="1" applyFont="1" applyBorder="1" applyAlignment="1">
      <alignment horizontal="right" wrapText="1"/>
    </xf>
    <xf numFmtId="0" fontId="3" fillId="2" borderId="27" xfId="1" applyFont="1" applyFill="1" applyBorder="1" applyAlignment="1">
      <alignment horizontal="center" vertical="center"/>
    </xf>
    <xf numFmtId="0" fontId="1" fillId="0" borderId="30" xfId="1" applyFill="1" applyBorder="1" applyAlignment="1">
      <alignment horizontal="center" vertical="center"/>
    </xf>
    <xf numFmtId="0" fontId="1" fillId="0" borderId="31" xfId="1" applyFill="1" applyBorder="1" applyAlignment="1">
      <alignment horizontal="center" vertical="center"/>
    </xf>
    <xf numFmtId="0" fontId="1" fillId="0" borderId="32" xfId="1" applyFill="1" applyBorder="1" applyAlignment="1">
      <alignment horizontal="center" vertical="center"/>
    </xf>
    <xf numFmtId="0" fontId="0" fillId="3" borderId="27" xfId="1" applyFont="1" applyFill="1" applyBorder="1" applyAlignment="1">
      <alignment wrapText="1"/>
    </xf>
    <xf numFmtId="0" fontId="0" fillId="0" borderId="8" xfId="1" applyFont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3" fillId="2" borderId="33" xfId="1" applyFont="1" applyFill="1" applyBorder="1"/>
    <xf numFmtId="0" fontId="3" fillId="2" borderId="34" xfId="1" applyFont="1" applyFill="1" applyBorder="1" applyAlignment="1">
      <alignment wrapText="1"/>
    </xf>
    <xf numFmtId="0" fontId="3" fillId="2" borderId="35" xfId="1" applyFont="1" applyFill="1" applyBorder="1"/>
    <xf numFmtId="164" fontId="3" fillId="2" borderId="35" xfId="1" applyNumberFormat="1" applyFont="1" applyFill="1" applyBorder="1" applyAlignment="1">
      <alignment wrapText="1"/>
    </xf>
    <xf numFmtId="0" fontId="0" fillId="0" borderId="11" xfId="1" applyFont="1" applyFill="1" applyBorder="1" applyAlignment="1">
      <alignment wrapText="1"/>
    </xf>
    <xf numFmtId="0" fontId="0" fillId="0" borderId="25" xfId="1" applyFont="1" applyFill="1" applyBorder="1" applyAlignment="1">
      <alignment wrapText="1"/>
    </xf>
    <xf numFmtId="0" fontId="1" fillId="0" borderId="25" xfId="1" applyFill="1" applyBorder="1" applyAlignment="1">
      <alignment horizontal="center" vertical="center"/>
    </xf>
    <xf numFmtId="0" fontId="0" fillId="0" borderId="15" xfId="1" applyFont="1" applyFill="1" applyBorder="1" applyAlignment="1">
      <alignment wrapText="1"/>
    </xf>
    <xf numFmtId="0" fontId="1" fillId="0" borderId="15" xfId="1" applyFill="1" applyBorder="1" applyAlignment="1">
      <alignment horizontal="center" vertical="center"/>
    </xf>
    <xf numFmtId="44" fontId="1" fillId="0" borderId="15" xfId="2" applyFill="1" applyBorder="1" applyAlignment="1">
      <alignment horizontal="center" vertical="center" wrapText="1"/>
    </xf>
    <xf numFmtId="164" fontId="3" fillId="3" borderId="35" xfId="1" applyNumberFormat="1" applyFont="1" applyFill="1" applyBorder="1"/>
    <xf numFmtId="44" fontId="1" fillId="3" borderId="25" xfId="2" applyFill="1" applyBorder="1" applyAlignment="1">
      <alignment horizontal="center" vertical="center"/>
    </xf>
    <xf numFmtId="44" fontId="1" fillId="3" borderId="15" xfId="2" applyFill="1" applyBorder="1" applyAlignment="1">
      <alignment horizontal="center" vertical="center"/>
    </xf>
    <xf numFmtId="164" fontId="3" fillId="3" borderId="34" xfId="1" applyNumberFormat="1" applyFont="1" applyFill="1" applyBorder="1" applyAlignment="1">
      <alignment wrapText="1"/>
    </xf>
    <xf numFmtId="0" fontId="1" fillId="0" borderId="17" xfId="1" applyFill="1" applyBorder="1" applyAlignment="1">
      <alignment horizontal="center"/>
    </xf>
    <xf numFmtId="0" fontId="1" fillId="0" borderId="18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" fillId="0" borderId="3" xfId="1" applyBorder="1" applyAlignment="1">
      <alignment horizontal="center" wrapText="1"/>
    </xf>
    <xf numFmtId="0" fontId="0" fillId="0" borderId="11" xfId="0" applyBorder="1" applyAlignment="1">
      <alignment horizontal="left" vertical="top"/>
    </xf>
    <xf numFmtId="0" fontId="3" fillId="2" borderId="36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2"/>
  <sheetViews>
    <sheetView zoomScale="115" zoomScaleNormal="115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F23" sqref="F23"/>
    </sheetView>
  </sheetViews>
  <sheetFormatPr defaultColWidth="8.7109375" defaultRowHeight="15" x14ac:dyDescent="0.25"/>
  <cols>
    <col min="1" max="1" width="8.7109375" style="39"/>
    <col min="2" max="2" width="92.5703125" style="2" customWidth="1"/>
    <col min="3" max="3" width="8.7109375" style="3"/>
    <col min="4" max="4" width="8.7109375" style="3" customWidth="1"/>
    <col min="5" max="5" width="9.85546875" style="4" bestFit="1" customWidth="1"/>
    <col min="6" max="6" width="15" style="5" customWidth="1"/>
    <col min="7" max="7" width="64.42578125" style="5" bestFit="1" customWidth="1"/>
    <col min="8" max="8" width="69.85546875" style="49" customWidth="1"/>
    <col min="9" max="16384" width="8.7109375" style="3"/>
  </cols>
  <sheetData>
    <row r="1" spans="1:8" ht="15.75" thickBot="1" x14ac:dyDescent="0.3">
      <c r="A1" s="41" t="s">
        <v>44</v>
      </c>
    </row>
    <row r="2" spans="1:8" ht="15.75" thickBot="1" x14ac:dyDescent="0.3">
      <c r="A2" s="41"/>
      <c r="B2" s="70" t="s">
        <v>77</v>
      </c>
    </row>
    <row r="3" spans="1:8" ht="15.75" thickBot="1" x14ac:dyDescent="0.3">
      <c r="A3" s="41"/>
      <c r="B3" s="16"/>
    </row>
    <row r="4" spans="1:8" ht="14.45" customHeight="1" thickBot="1" x14ac:dyDescent="0.3">
      <c r="C4" s="90" t="s">
        <v>35</v>
      </c>
      <c r="D4" s="91"/>
      <c r="E4" s="91"/>
      <c r="F4" s="91"/>
      <c r="G4" s="92"/>
      <c r="H4" s="50"/>
    </row>
    <row r="5" spans="1:8" ht="15.75" thickBot="1" x14ac:dyDescent="0.3">
      <c r="A5" s="66" t="s">
        <v>0</v>
      </c>
      <c r="B5" s="57" t="s">
        <v>1</v>
      </c>
      <c r="C5" s="6" t="s">
        <v>2</v>
      </c>
      <c r="D5" s="7" t="s">
        <v>3</v>
      </c>
      <c r="E5" s="38" t="s">
        <v>4</v>
      </c>
      <c r="F5" s="42" t="s">
        <v>5</v>
      </c>
      <c r="G5" s="8" t="s">
        <v>73</v>
      </c>
      <c r="H5" s="51" t="s">
        <v>74</v>
      </c>
    </row>
    <row r="6" spans="1:8" s="10" customFormat="1" x14ac:dyDescent="0.25">
      <c r="A6" s="67">
        <v>1</v>
      </c>
      <c r="B6" s="58" t="s">
        <v>7</v>
      </c>
      <c r="C6" s="25">
        <v>300</v>
      </c>
      <c r="D6" s="71" t="s">
        <v>8</v>
      </c>
      <c r="E6" s="47"/>
      <c r="F6" s="43">
        <f>SUM(C6*E6)</f>
        <v>0</v>
      </c>
      <c r="G6" s="9"/>
      <c r="H6" s="52"/>
    </row>
    <row r="7" spans="1:8" s="10" customFormat="1" x14ac:dyDescent="0.25">
      <c r="A7" s="68">
        <v>2</v>
      </c>
      <c r="B7" s="58" t="s">
        <v>47</v>
      </c>
      <c r="C7" s="26">
        <v>35</v>
      </c>
      <c r="D7" s="27" t="s">
        <v>0</v>
      </c>
      <c r="E7" s="48"/>
      <c r="F7" s="43">
        <f t="shared" ref="F7:F60" si="0">SUM(C7*E7)</f>
        <v>0</v>
      </c>
      <c r="G7" s="14"/>
      <c r="H7" s="53"/>
    </row>
    <row r="8" spans="1:8" s="10" customFormat="1" x14ac:dyDescent="0.25">
      <c r="A8" s="68">
        <v>3</v>
      </c>
      <c r="B8" s="58" t="s">
        <v>9</v>
      </c>
      <c r="C8" s="28">
        <v>1</v>
      </c>
      <c r="D8" s="72"/>
      <c r="E8" s="48"/>
      <c r="F8" s="43">
        <f t="shared" si="0"/>
        <v>0</v>
      </c>
      <c r="G8" s="17" t="s">
        <v>10</v>
      </c>
      <c r="H8" s="54"/>
    </row>
    <row r="9" spans="1:8" s="10" customFormat="1" x14ac:dyDescent="0.25">
      <c r="A9" s="67">
        <v>4</v>
      </c>
      <c r="B9" s="58" t="s">
        <v>48</v>
      </c>
      <c r="C9" s="26">
        <v>1</v>
      </c>
      <c r="D9" s="72"/>
      <c r="E9" s="48"/>
      <c r="F9" s="43">
        <f t="shared" si="0"/>
        <v>0</v>
      </c>
      <c r="G9" s="17" t="s">
        <v>11</v>
      </c>
      <c r="H9" s="54"/>
    </row>
    <row r="10" spans="1:8" s="10" customFormat="1" x14ac:dyDescent="0.25">
      <c r="A10" s="68">
        <v>5</v>
      </c>
      <c r="B10" s="58" t="s">
        <v>12</v>
      </c>
      <c r="C10" s="26">
        <v>10</v>
      </c>
      <c r="D10" s="27" t="s">
        <v>0</v>
      </c>
      <c r="E10" s="48"/>
      <c r="F10" s="43">
        <f t="shared" si="0"/>
        <v>0</v>
      </c>
      <c r="G10" s="14"/>
      <c r="H10" s="53"/>
    </row>
    <row r="11" spans="1:8" s="10" customFormat="1" x14ac:dyDescent="0.25">
      <c r="A11" s="68">
        <v>6</v>
      </c>
      <c r="B11" s="58" t="s">
        <v>64</v>
      </c>
      <c r="C11" s="26"/>
      <c r="D11" s="27"/>
      <c r="E11" s="48"/>
      <c r="F11" s="43">
        <f t="shared" si="0"/>
        <v>0</v>
      </c>
      <c r="G11" s="14"/>
      <c r="H11" s="53"/>
    </row>
    <row r="12" spans="1:8" s="10" customFormat="1" x14ac:dyDescent="0.25">
      <c r="A12" s="67">
        <v>7</v>
      </c>
      <c r="B12" s="58" t="s">
        <v>13</v>
      </c>
      <c r="C12" s="26"/>
      <c r="D12" s="72"/>
      <c r="E12" s="48"/>
      <c r="F12" s="43">
        <f t="shared" si="0"/>
        <v>0</v>
      </c>
      <c r="G12" s="17" t="s">
        <v>14</v>
      </c>
      <c r="H12" s="54"/>
    </row>
    <row r="13" spans="1:8" s="10" customFormat="1" x14ac:dyDescent="0.25">
      <c r="A13" s="68">
        <v>8</v>
      </c>
      <c r="B13" s="59" t="s">
        <v>5</v>
      </c>
      <c r="C13" s="87"/>
      <c r="D13" s="88"/>
      <c r="E13" s="89"/>
      <c r="F13" s="44">
        <f>SUM(F6+F8+F9+F10+F11+F12)</f>
        <v>0</v>
      </c>
      <c r="G13" s="14"/>
      <c r="H13" s="53"/>
    </row>
    <row r="14" spans="1:8" s="10" customFormat="1" x14ac:dyDescent="0.25">
      <c r="A14" s="68">
        <v>9</v>
      </c>
      <c r="B14" s="58" t="s">
        <v>18</v>
      </c>
      <c r="C14" s="25">
        <v>80</v>
      </c>
      <c r="D14" s="71" t="s">
        <v>8</v>
      </c>
      <c r="E14" s="47"/>
      <c r="F14" s="43">
        <f t="shared" si="0"/>
        <v>0</v>
      </c>
      <c r="G14" s="9"/>
      <c r="H14" s="52"/>
    </row>
    <row r="15" spans="1:8" s="10" customFormat="1" x14ac:dyDescent="0.25">
      <c r="A15" s="67">
        <v>10</v>
      </c>
      <c r="B15" s="58" t="s">
        <v>49</v>
      </c>
      <c r="C15" s="26">
        <v>5</v>
      </c>
      <c r="D15" s="27" t="s">
        <v>0</v>
      </c>
      <c r="E15" s="48"/>
      <c r="F15" s="43">
        <f t="shared" si="0"/>
        <v>0</v>
      </c>
      <c r="G15" s="14"/>
      <c r="H15" s="53"/>
    </row>
    <row r="16" spans="1:8" s="10" customFormat="1" x14ac:dyDescent="0.25">
      <c r="A16" s="68">
        <v>11</v>
      </c>
      <c r="B16" s="58" t="s">
        <v>15</v>
      </c>
      <c r="C16" s="28">
        <v>1</v>
      </c>
      <c r="D16" s="72"/>
      <c r="E16" s="48"/>
      <c r="F16" s="43">
        <f t="shared" si="0"/>
        <v>0</v>
      </c>
      <c r="G16" s="17" t="s">
        <v>10</v>
      </c>
      <c r="H16" s="54"/>
    </row>
    <row r="17" spans="1:8" s="10" customFormat="1" x14ac:dyDescent="0.25">
      <c r="A17" s="68">
        <v>12</v>
      </c>
      <c r="B17" s="58" t="s">
        <v>50</v>
      </c>
      <c r="C17" s="26">
        <v>1</v>
      </c>
      <c r="D17" s="72"/>
      <c r="E17" s="48"/>
      <c r="F17" s="43">
        <f t="shared" si="0"/>
        <v>0</v>
      </c>
      <c r="G17" s="17" t="s">
        <v>11</v>
      </c>
      <c r="H17" s="54"/>
    </row>
    <row r="18" spans="1:8" s="10" customFormat="1" x14ac:dyDescent="0.25">
      <c r="A18" s="67">
        <v>13</v>
      </c>
      <c r="B18" s="58" t="s">
        <v>16</v>
      </c>
      <c r="C18" s="26">
        <v>2</v>
      </c>
      <c r="D18" s="27" t="s">
        <v>0</v>
      </c>
      <c r="E18" s="48"/>
      <c r="F18" s="43">
        <f t="shared" si="0"/>
        <v>0</v>
      </c>
      <c r="G18" s="14"/>
      <c r="H18" s="53"/>
    </row>
    <row r="19" spans="1:8" s="10" customFormat="1" x14ac:dyDescent="0.25">
      <c r="A19" s="68">
        <v>14</v>
      </c>
      <c r="B19" s="58" t="s">
        <v>65</v>
      </c>
      <c r="C19" s="26"/>
      <c r="D19" s="27"/>
      <c r="E19" s="48"/>
      <c r="F19" s="43">
        <f t="shared" si="0"/>
        <v>0</v>
      </c>
      <c r="G19" s="14"/>
      <c r="H19" s="53"/>
    </row>
    <row r="20" spans="1:8" s="10" customFormat="1" x14ac:dyDescent="0.25">
      <c r="A20" s="68">
        <v>15</v>
      </c>
      <c r="B20" s="58" t="s">
        <v>17</v>
      </c>
      <c r="C20" s="26"/>
      <c r="D20" s="72"/>
      <c r="E20" s="48"/>
      <c r="F20" s="43">
        <f t="shared" si="0"/>
        <v>0</v>
      </c>
      <c r="G20" s="17" t="s">
        <v>14</v>
      </c>
      <c r="H20" s="54"/>
    </row>
    <row r="21" spans="1:8" s="10" customFormat="1" x14ac:dyDescent="0.25">
      <c r="A21" s="67">
        <v>16</v>
      </c>
      <c r="B21" s="59" t="s">
        <v>5</v>
      </c>
      <c r="C21" s="87"/>
      <c r="D21" s="88"/>
      <c r="E21" s="89"/>
      <c r="F21" s="44">
        <f>SUM(F14+F16+F17+F18+F19+F20)</f>
        <v>0</v>
      </c>
      <c r="G21" s="14"/>
      <c r="H21" s="53"/>
    </row>
    <row r="22" spans="1:8" s="10" customFormat="1" x14ac:dyDescent="0.25">
      <c r="A22" s="68">
        <v>17</v>
      </c>
      <c r="B22" s="58" t="s">
        <v>22</v>
      </c>
      <c r="C22" s="25">
        <v>150</v>
      </c>
      <c r="D22" s="71" t="s">
        <v>8</v>
      </c>
      <c r="E22" s="47"/>
      <c r="F22" s="43">
        <f t="shared" si="0"/>
        <v>0</v>
      </c>
      <c r="G22" s="9"/>
      <c r="H22" s="52"/>
    </row>
    <row r="23" spans="1:8" s="10" customFormat="1" x14ac:dyDescent="0.25">
      <c r="A23" s="68">
        <v>18</v>
      </c>
      <c r="B23" s="58" t="s">
        <v>52</v>
      </c>
      <c r="C23" s="25">
        <v>12</v>
      </c>
      <c r="D23" s="71" t="s">
        <v>0</v>
      </c>
      <c r="E23" s="48"/>
      <c r="F23" s="43">
        <f t="shared" si="0"/>
        <v>0</v>
      </c>
      <c r="G23" s="14"/>
      <c r="H23" s="53"/>
    </row>
    <row r="24" spans="1:8" s="10" customFormat="1" x14ac:dyDescent="0.25">
      <c r="A24" s="67">
        <v>19</v>
      </c>
      <c r="B24" s="58" t="s">
        <v>19</v>
      </c>
      <c r="C24" s="25">
        <v>1</v>
      </c>
      <c r="D24" s="71"/>
      <c r="E24" s="48"/>
      <c r="F24" s="43">
        <f t="shared" si="0"/>
        <v>0</v>
      </c>
      <c r="G24" s="17" t="s">
        <v>10</v>
      </c>
      <c r="H24" s="54"/>
    </row>
    <row r="25" spans="1:8" s="10" customFormat="1" x14ac:dyDescent="0.25">
      <c r="A25" s="68">
        <v>20</v>
      </c>
      <c r="B25" s="58" t="s">
        <v>51</v>
      </c>
      <c r="C25" s="25">
        <v>1</v>
      </c>
      <c r="D25" s="71"/>
      <c r="E25" s="48"/>
      <c r="F25" s="43">
        <f t="shared" si="0"/>
        <v>0</v>
      </c>
      <c r="G25" s="17" t="s">
        <v>11</v>
      </c>
      <c r="H25" s="54"/>
    </row>
    <row r="26" spans="1:8" s="10" customFormat="1" x14ac:dyDescent="0.25">
      <c r="A26" s="68">
        <v>21</v>
      </c>
      <c r="B26" s="58" t="s">
        <v>20</v>
      </c>
      <c r="C26" s="25">
        <v>7</v>
      </c>
      <c r="D26" s="71" t="s">
        <v>0</v>
      </c>
      <c r="E26" s="48"/>
      <c r="F26" s="43">
        <f t="shared" si="0"/>
        <v>0</v>
      </c>
      <c r="G26" s="14"/>
      <c r="H26" s="53"/>
    </row>
    <row r="27" spans="1:8" s="10" customFormat="1" x14ac:dyDescent="0.25">
      <c r="A27" s="67">
        <v>22</v>
      </c>
      <c r="B27" s="58" t="s">
        <v>66</v>
      </c>
      <c r="C27" s="25"/>
      <c r="D27" s="71"/>
      <c r="E27" s="48"/>
      <c r="F27" s="43">
        <f t="shared" si="0"/>
        <v>0</v>
      </c>
      <c r="G27" s="14"/>
      <c r="H27" s="53"/>
    </row>
    <row r="28" spans="1:8" s="10" customFormat="1" x14ac:dyDescent="0.25">
      <c r="A28" s="68">
        <v>23</v>
      </c>
      <c r="B28" s="58" t="s">
        <v>21</v>
      </c>
      <c r="C28" s="25"/>
      <c r="D28" s="71"/>
      <c r="E28" s="48"/>
      <c r="F28" s="43">
        <f t="shared" si="0"/>
        <v>0</v>
      </c>
      <c r="G28" s="17" t="s">
        <v>14</v>
      </c>
      <c r="H28" s="54"/>
    </row>
    <row r="29" spans="1:8" s="10" customFormat="1" x14ac:dyDescent="0.25">
      <c r="A29" s="68">
        <v>24</v>
      </c>
      <c r="B29" s="60" t="s">
        <v>5</v>
      </c>
      <c r="C29" s="87"/>
      <c r="D29" s="88"/>
      <c r="E29" s="89"/>
      <c r="F29" s="44">
        <f>SUM(F22+F24+F25+F26+F27+F28)</f>
        <v>0</v>
      </c>
      <c r="G29" s="14"/>
      <c r="H29" s="53"/>
    </row>
    <row r="30" spans="1:8" s="10" customFormat="1" x14ac:dyDescent="0.25">
      <c r="A30" s="67">
        <v>25</v>
      </c>
      <c r="B30" s="58" t="s">
        <v>29</v>
      </c>
      <c r="C30" s="25">
        <v>150</v>
      </c>
      <c r="D30" s="71" t="s">
        <v>8</v>
      </c>
      <c r="E30" s="47"/>
      <c r="F30" s="43">
        <f t="shared" si="0"/>
        <v>0</v>
      </c>
      <c r="G30" s="9"/>
      <c r="H30" s="52"/>
    </row>
    <row r="31" spans="1:8" s="10" customFormat="1" x14ac:dyDescent="0.25">
      <c r="A31" s="68">
        <v>26</v>
      </c>
      <c r="B31" s="58" t="s">
        <v>75</v>
      </c>
      <c r="C31" s="25">
        <v>27</v>
      </c>
      <c r="D31" s="71" t="s">
        <v>0</v>
      </c>
      <c r="E31" s="48"/>
      <c r="F31" s="43">
        <f t="shared" si="0"/>
        <v>0</v>
      </c>
      <c r="G31" s="14"/>
      <c r="H31" s="53"/>
    </row>
    <row r="32" spans="1:8" s="10" customFormat="1" x14ac:dyDescent="0.25">
      <c r="A32" s="68">
        <v>27</v>
      </c>
      <c r="B32" s="58" t="s">
        <v>23</v>
      </c>
      <c r="C32" s="25">
        <v>1</v>
      </c>
      <c r="D32" s="71"/>
      <c r="E32" s="48"/>
      <c r="F32" s="43">
        <f t="shared" si="0"/>
        <v>0</v>
      </c>
      <c r="G32" s="17" t="s">
        <v>10</v>
      </c>
      <c r="H32" s="54"/>
    </row>
    <row r="33" spans="1:8" s="10" customFormat="1" x14ac:dyDescent="0.25">
      <c r="A33" s="67">
        <v>28</v>
      </c>
      <c r="B33" s="58" t="s">
        <v>53</v>
      </c>
      <c r="C33" s="25">
        <v>1</v>
      </c>
      <c r="D33" s="71"/>
      <c r="E33" s="48"/>
      <c r="F33" s="43">
        <f t="shared" si="0"/>
        <v>0</v>
      </c>
      <c r="G33" s="17" t="s">
        <v>11</v>
      </c>
      <c r="H33" s="54"/>
    </row>
    <row r="34" spans="1:8" s="10" customFormat="1" x14ac:dyDescent="0.25">
      <c r="A34" s="68">
        <v>29</v>
      </c>
      <c r="B34" s="58" t="s">
        <v>24</v>
      </c>
      <c r="C34" s="25">
        <v>4</v>
      </c>
      <c r="D34" s="71" t="s">
        <v>0</v>
      </c>
      <c r="E34" s="48"/>
      <c r="F34" s="43">
        <f t="shared" si="0"/>
        <v>0</v>
      </c>
      <c r="G34" s="14"/>
      <c r="H34" s="53"/>
    </row>
    <row r="35" spans="1:8" s="10" customFormat="1" x14ac:dyDescent="0.25">
      <c r="A35" s="68">
        <v>30</v>
      </c>
      <c r="B35" s="58" t="s">
        <v>67</v>
      </c>
      <c r="C35" s="25"/>
      <c r="D35" s="71"/>
      <c r="E35" s="48"/>
      <c r="F35" s="43">
        <f t="shared" si="0"/>
        <v>0</v>
      </c>
      <c r="G35" s="14"/>
      <c r="H35" s="53"/>
    </row>
    <row r="36" spans="1:8" s="10" customFormat="1" x14ac:dyDescent="0.25">
      <c r="A36" s="67">
        <v>31</v>
      </c>
      <c r="B36" s="58" t="s">
        <v>25</v>
      </c>
      <c r="C36" s="25"/>
      <c r="D36" s="71"/>
      <c r="E36" s="48"/>
      <c r="F36" s="43">
        <f t="shared" si="0"/>
        <v>0</v>
      </c>
      <c r="G36" s="17" t="s">
        <v>14</v>
      </c>
      <c r="H36" s="54"/>
    </row>
    <row r="37" spans="1:8" s="10" customFormat="1" x14ac:dyDescent="0.25">
      <c r="A37" s="68">
        <v>32</v>
      </c>
      <c r="B37" s="60" t="s">
        <v>5</v>
      </c>
      <c r="C37" s="87"/>
      <c r="D37" s="88"/>
      <c r="E37" s="89"/>
      <c r="F37" s="44">
        <f>SUM(F30+F32+F33+F34+F35+F36)</f>
        <v>0</v>
      </c>
      <c r="G37" s="14"/>
      <c r="H37" s="53"/>
    </row>
    <row r="38" spans="1:8" s="10" customFormat="1" x14ac:dyDescent="0.25">
      <c r="A38" s="68">
        <v>33</v>
      </c>
      <c r="B38" s="58" t="s">
        <v>34</v>
      </c>
      <c r="C38" s="25">
        <v>100</v>
      </c>
      <c r="D38" s="71" t="s">
        <v>8</v>
      </c>
      <c r="E38" s="47"/>
      <c r="F38" s="43">
        <f t="shared" si="0"/>
        <v>0</v>
      </c>
      <c r="G38" s="9"/>
      <c r="H38" s="52"/>
    </row>
    <row r="39" spans="1:8" s="10" customFormat="1" x14ac:dyDescent="0.25">
      <c r="A39" s="67">
        <v>34</v>
      </c>
      <c r="B39" s="58" t="s">
        <v>54</v>
      </c>
      <c r="C39" s="25">
        <v>15</v>
      </c>
      <c r="D39" s="71" t="s">
        <v>0</v>
      </c>
      <c r="E39" s="48"/>
      <c r="F39" s="43">
        <f t="shared" si="0"/>
        <v>0</v>
      </c>
      <c r="G39" s="14"/>
      <c r="H39" s="53"/>
    </row>
    <row r="40" spans="1:8" s="10" customFormat="1" x14ac:dyDescent="0.25">
      <c r="A40" s="68">
        <v>35</v>
      </c>
      <c r="B40" s="58" t="s">
        <v>26</v>
      </c>
      <c r="C40" s="25">
        <v>1</v>
      </c>
      <c r="D40" s="71"/>
      <c r="E40" s="48"/>
      <c r="F40" s="43">
        <f t="shared" si="0"/>
        <v>0</v>
      </c>
      <c r="G40" s="17" t="s">
        <v>10</v>
      </c>
      <c r="H40" s="54"/>
    </row>
    <row r="41" spans="1:8" s="10" customFormat="1" x14ac:dyDescent="0.25">
      <c r="A41" s="68">
        <v>36</v>
      </c>
      <c r="B41" s="58" t="s">
        <v>55</v>
      </c>
      <c r="C41" s="25">
        <v>1</v>
      </c>
      <c r="D41" s="71"/>
      <c r="E41" s="48"/>
      <c r="F41" s="43">
        <f t="shared" si="0"/>
        <v>0</v>
      </c>
      <c r="G41" s="17" t="s">
        <v>11</v>
      </c>
      <c r="H41" s="54"/>
    </row>
    <row r="42" spans="1:8" s="10" customFormat="1" x14ac:dyDescent="0.25">
      <c r="A42" s="67">
        <v>37</v>
      </c>
      <c r="B42" s="58" t="s">
        <v>27</v>
      </c>
      <c r="C42" s="25">
        <v>2</v>
      </c>
      <c r="D42" s="71" t="s">
        <v>0</v>
      </c>
      <c r="E42" s="48"/>
      <c r="F42" s="43">
        <f t="shared" si="0"/>
        <v>0</v>
      </c>
      <c r="G42" s="14"/>
      <c r="H42" s="53"/>
    </row>
    <row r="43" spans="1:8" s="10" customFormat="1" x14ac:dyDescent="0.25">
      <c r="A43" s="68">
        <v>38</v>
      </c>
      <c r="B43" s="58" t="s">
        <v>68</v>
      </c>
      <c r="C43" s="25"/>
      <c r="D43" s="71"/>
      <c r="E43" s="48"/>
      <c r="F43" s="43">
        <f t="shared" si="0"/>
        <v>0</v>
      </c>
      <c r="G43" s="14"/>
      <c r="H43" s="53"/>
    </row>
    <row r="44" spans="1:8" s="10" customFormat="1" x14ac:dyDescent="0.25">
      <c r="A44" s="68">
        <v>39</v>
      </c>
      <c r="B44" s="58" t="s">
        <v>28</v>
      </c>
      <c r="C44" s="25"/>
      <c r="D44" s="71"/>
      <c r="E44" s="48"/>
      <c r="F44" s="43">
        <f t="shared" si="0"/>
        <v>0</v>
      </c>
      <c r="G44" s="17" t="s">
        <v>14</v>
      </c>
      <c r="H44" s="54"/>
    </row>
    <row r="45" spans="1:8" s="10" customFormat="1" x14ac:dyDescent="0.25">
      <c r="A45" s="67">
        <v>40</v>
      </c>
      <c r="B45" s="60" t="s">
        <v>5</v>
      </c>
      <c r="C45" s="87"/>
      <c r="D45" s="88"/>
      <c r="E45" s="89"/>
      <c r="F45" s="44">
        <f>SUM(F38+F40+F41+F42+F43+F44)</f>
        <v>0</v>
      </c>
      <c r="G45" s="14"/>
      <c r="H45" s="53"/>
    </row>
    <row r="46" spans="1:8" s="10" customFormat="1" x14ac:dyDescent="0.25">
      <c r="A46" s="68">
        <v>41</v>
      </c>
      <c r="B46" s="58" t="s">
        <v>33</v>
      </c>
      <c r="C46" s="25">
        <v>150</v>
      </c>
      <c r="D46" s="71" t="s">
        <v>8</v>
      </c>
      <c r="E46" s="47"/>
      <c r="F46" s="43">
        <f t="shared" si="0"/>
        <v>0</v>
      </c>
      <c r="G46" s="9"/>
      <c r="H46" s="52"/>
    </row>
    <row r="47" spans="1:8" s="10" customFormat="1" x14ac:dyDescent="0.25">
      <c r="A47" s="68">
        <v>42</v>
      </c>
      <c r="B47" s="58" t="s">
        <v>56</v>
      </c>
      <c r="C47" s="25">
        <v>9</v>
      </c>
      <c r="D47" s="71" t="s">
        <v>0</v>
      </c>
      <c r="E47" s="48"/>
      <c r="F47" s="43">
        <f t="shared" si="0"/>
        <v>0</v>
      </c>
      <c r="G47" s="14"/>
      <c r="H47" s="53"/>
    </row>
    <row r="48" spans="1:8" s="10" customFormat="1" x14ac:dyDescent="0.25">
      <c r="A48" s="67">
        <v>43</v>
      </c>
      <c r="B48" s="58" t="s">
        <v>30</v>
      </c>
      <c r="C48" s="25">
        <v>1</v>
      </c>
      <c r="D48" s="71"/>
      <c r="E48" s="48"/>
      <c r="F48" s="43">
        <f t="shared" si="0"/>
        <v>0</v>
      </c>
      <c r="G48" s="17" t="s">
        <v>10</v>
      </c>
      <c r="H48" s="54"/>
    </row>
    <row r="49" spans="1:8" s="10" customFormat="1" x14ac:dyDescent="0.25">
      <c r="A49" s="68">
        <v>44</v>
      </c>
      <c r="B49" s="58" t="s">
        <v>57</v>
      </c>
      <c r="C49" s="25">
        <v>1</v>
      </c>
      <c r="D49" s="71"/>
      <c r="E49" s="48"/>
      <c r="F49" s="43">
        <f t="shared" si="0"/>
        <v>0</v>
      </c>
      <c r="G49" s="17" t="s">
        <v>11</v>
      </c>
      <c r="H49" s="54"/>
    </row>
    <row r="50" spans="1:8" s="10" customFormat="1" x14ac:dyDescent="0.25">
      <c r="A50" s="68">
        <v>45</v>
      </c>
      <c r="B50" s="58" t="s">
        <v>31</v>
      </c>
      <c r="C50" s="25">
        <v>5</v>
      </c>
      <c r="D50" s="71" t="s">
        <v>0</v>
      </c>
      <c r="E50" s="48"/>
      <c r="F50" s="43">
        <f t="shared" si="0"/>
        <v>0</v>
      </c>
      <c r="G50" s="14"/>
      <c r="H50" s="53"/>
    </row>
    <row r="51" spans="1:8" s="10" customFormat="1" x14ac:dyDescent="0.25">
      <c r="A51" s="67">
        <v>46</v>
      </c>
      <c r="B51" s="58" t="s">
        <v>69</v>
      </c>
      <c r="C51" s="25"/>
      <c r="D51" s="71"/>
      <c r="E51" s="48"/>
      <c r="F51" s="43">
        <f t="shared" si="0"/>
        <v>0</v>
      </c>
      <c r="G51" s="14"/>
      <c r="H51" s="53"/>
    </row>
    <row r="52" spans="1:8" s="10" customFormat="1" x14ac:dyDescent="0.25">
      <c r="A52" s="68">
        <v>47</v>
      </c>
      <c r="B52" s="58" t="s">
        <v>32</v>
      </c>
      <c r="C52" s="25"/>
      <c r="D52" s="71"/>
      <c r="E52" s="48"/>
      <c r="F52" s="43">
        <f t="shared" si="0"/>
        <v>0</v>
      </c>
      <c r="G52" s="17" t="s">
        <v>14</v>
      </c>
      <c r="H52" s="54"/>
    </row>
    <row r="53" spans="1:8" s="10" customFormat="1" x14ac:dyDescent="0.25">
      <c r="A53" s="68">
        <v>48</v>
      </c>
      <c r="B53" s="60" t="s">
        <v>5</v>
      </c>
      <c r="C53" s="87"/>
      <c r="D53" s="88"/>
      <c r="E53" s="89"/>
      <c r="F53" s="44">
        <f>SUM(F46+F48+F49+F50+F51+F52)</f>
        <v>0</v>
      </c>
      <c r="G53" s="14"/>
      <c r="H53" s="53"/>
    </row>
    <row r="54" spans="1:8" s="10" customFormat="1" x14ac:dyDescent="0.25">
      <c r="A54" s="67">
        <v>49</v>
      </c>
      <c r="B54" s="58" t="s">
        <v>39</v>
      </c>
      <c r="C54" s="25">
        <v>135</v>
      </c>
      <c r="D54" s="71" t="s">
        <v>8</v>
      </c>
      <c r="E54" s="47"/>
      <c r="F54" s="43">
        <f t="shared" si="0"/>
        <v>0</v>
      </c>
      <c r="G54" s="9"/>
      <c r="H54" s="52"/>
    </row>
    <row r="55" spans="1:8" s="10" customFormat="1" x14ac:dyDescent="0.25">
      <c r="A55" s="68">
        <v>50</v>
      </c>
      <c r="B55" s="58" t="s">
        <v>58</v>
      </c>
      <c r="C55" s="25">
        <v>19</v>
      </c>
      <c r="D55" s="71" t="s">
        <v>0</v>
      </c>
      <c r="E55" s="48"/>
      <c r="F55" s="43">
        <f t="shared" si="0"/>
        <v>0</v>
      </c>
      <c r="G55" s="14"/>
      <c r="H55" s="53"/>
    </row>
    <row r="56" spans="1:8" s="10" customFormat="1" x14ac:dyDescent="0.25">
      <c r="A56" s="68">
        <v>51</v>
      </c>
      <c r="B56" s="58" t="s">
        <v>36</v>
      </c>
      <c r="C56" s="25">
        <v>1</v>
      </c>
      <c r="D56" s="71"/>
      <c r="E56" s="48"/>
      <c r="F56" s="43">
        <f t="shared" si="0"/>
        <v>0</v>
      </c>
      <c r="G56" s="17" t="s">
        <v>10</v>
      </c>
      <c r="H56" s="54"/>
    </row>
    <row r="57" spans="1:8" s="10" customFormat="1" x14ac:dyDescent="0.25">
      <c r="A57" s="67">
        <v>52</v>
      </c>
      <c r="B57" s="58" t="s">
        <v>59</v>
      </c>
      <c r="C57" s="25">
        <v>1</v>
      </c>
      <c r="D57" s="71"/>
      <c r="E57" s="48"/>
      <c r="F57" s="43">
        <f t="shared" si="0"/>
        <v>0</v>
      </c>
      <c r="G57" s="17" t="s">
        <v>11</v>
      </c>
      <c r="H57" s="54"/>
    </row>
    <row r="58" spans="1:8" s="10" customFormat="1" x14ac:dyDescent="0.25">
      <c r="A58" s="68">
        <v>53</v>
      </c>
      <c r="B58" s="58" t="s">
        <v>37</v>
      </c>
      <c r="C58" s="25">
        <v>4</v>
      </c>
      <c r="D58" s="71" t="s">
        <v>0</v>
      </c>
      <c r="E58" s="48"/>
      <c r="F58" s="43">
        <f t="shared" si="0"/>
        <v>0</v>
      </c>
      <c r="G58" s="14"/>
      <c r="H58" s="53"/>
    </row>
    <row r="59" spans="1:8" s="10" customFormat="1" x14ac:dyDescent="0.25">
      <c r="A59" s="68">
        <v>54</v>
      </c>
      <c r="B59" s="58" t="s">
        <v>70</v>
      </c>
      <c r="C59" s="25"/>
      <c r="D59" s="71"/>
      <c r="E59" s="48"/>
      <c r="F59" s="43">
        <f t="shared" si="0"/>
        <v>0</v>
      </c>
      <c r="G59" s="14"/>
      <c r="H59" s="53"/>
    </row>
    <row r="60" spans="1:8" s="10" customFormat="1" x14ac:dyDescent="0.25">
      <c r="A60" s="67">
        <v>55</v>
      </c>
      <c r="B60" s="58" t="s">
        <v>38</v>
      </c>
      <c r="C60" s="25"/>
      <c r="D60" s="71"/>
      <c r="E60" s="48"/>
      <c r="F60" s="43">
        <f t="shared" si="0"/>
        <v>0</v>
      </c>
      <c r="G60" s="17" t="s">
        <v>14</v>
      </c>
      <c r="H60" s="54"/>
    </row>
    <row r="61" spans="1:8" s="10" customFormat="1" x14ac:dyDescent="0.25">
      <c r="A61" s="68">
        <v>56</v>
      </c>
      <c r="B61" s="60" t="s">
        <v>5</v>
      </c>
      <c r="C61" s="87"/>
      <c r="D61" s="88"/>
      <c r="E61" s="89"/>
      <c r="F61" s="44">
        <f>SUM(F54+F56+F57+F58+F59+F60)</f>
        <v>0</v>
      </c>
      <c r="G61" s="14"/>
      <c r="H61" s="53"/>
    </row>
    <row r="62" spans="1:8" s="10" customFormat="1" x14ac:dyDescent="0.25">
      <c r="A62" s="68">
        <v>57</v>
      </c>
      <c r="B62" s="60" t="s">
        <v>6</v>
      </c>
      <c r="C62" s="11"/>
      <c r="D62" s="12"/>
      <c r="E62" s="13"/>
      <c r="F62" s="44">
        <f>SUM(F61+F53+F45+F37+F29+F21+F13)</f>
        <v>0</v>
      </c>
      <c r="G62" s="14"/>
      <c r="H62" s="53"/>
    </row>
    <row r="63" spans="1:8" s="10" customFormat="1" x14ac:dyDescent="0.25">
      <c r="A63" s="67">
        <v>58</v>
      </c>
      <c r="B63" s="61"/>
      <c r="C63" s="11"/>
      <c r="D63" s="12"/>
      <c r="E63" s="13"/>
      <c r="F63" s="45"/>
      <c r="G63" s="14"/>
      <c r="H63" s="53"/>
    </row>
    <row r="64" spans="1:8" s="10" customFormat="1" x14ac:dyDescent="0.25">
      <c r="A64" s="68">
        <v>59</v>
      </c>
      <c r="B64" s="58" t="s">
        <v>45</v>
      </c>
      <c r="C64" s="25"/>
      <c r="D64" s="71"/>
      <c r="E64" s="48"/>
      <c r="F64" s="43">
        <f t="shared" ref="F64:F66" si="1">SUM(C64*E64)</f>
        <v>0</v>
      </c>
      <c r="G64" s="14"/>
      <c r="H64" s="53"/>
    </row>
    <row r="65" spans="1:8" s="10" customFormat="1" x14ac:dyDescent="0.25">
      <c r="A65" s="68">
        <v>60</v>
      </c>
      <c r="B65" s="58" t="s">
        <v>46</v>
      </c>
      <c r="C65" s="25"/>
      <c r="D65" s="71"/>
      <c r="E65" s="48"/>
      <c r="F65" s="43">
        <f t="shared" si="1"/>
        <v>0</v>
      </c>
      <c r="G65" s="14"/>
      <c r="H65" s="53"/>
    </row>
    <row r="66" spans="1:8" s="10" customFormat="1" x14ac:dyDescent="0.25">
      <c r="A66" s="67">
        <v>61</v>
      </c>
      <c r="B66" s="58" t="s">
        <v>41</v>
      </c>
      <c r="C66" s="25"/>
      <c r="D66" s="71"/>
      <c r="E66" s="48"/>
      <c r="F66" s="43">
        <f t="shared" si="1"/>
        <v>0</v>
      </c>
      <c r="G66" s="14"/>
      <c r="H66" s="53"/>
    </row>
    <row r="67" spans="1:8" s="10" customFormat="1" x14ac:dyDescent="0.25">
      <c r="A67" s="68">
        <v>62</v>
      </c>
      <c r="B67" s="58"/>
      <c r="C67" s="11"/>
      <c r="D67" s="12"/>
      <c r="E67" s="13"/>
      <c r="F67" s="45"/>
      <c r="G67" s="14"/>
      <c r="H67" s="53"/>
    </row>
    <row r="68" spans="1:8" s="10" customFormat="1" x14ac:dyDescent="0.25">
      <c r="A68" s="68">
        <v>63</v>
      </c>
      <c r="B68" s="60" t="s">
        <v>6</v>
      </c>
      <c r="C68" s="11"/>
      <c r="D68" s="12"/>
      <c r="E68" s="13"/>
      <c r="F68" s="44">
        <f>SUM(F65+F64+F66)</f>
        <v>0</v>
      </c>
      <c r="G68" s="14"/>
      <c r="H68" s="53"/>
    </row>
    <row r="69" spans="1:8" s="10" customFormat="1" x14ac:dyDescent="0.25">
      <c r="A69" s="67">
        <v>64</v>
      </c>
      <c r="B69" s="62" t="s">
        <v>42</v>
      </c>
      <c r="C69" s="11"/>
      <c r="D69" s="12"/>
      <c r="E69" s="13"/>
      <c r="F69" s="45"/>
      <c r="G69" s="14"/>
      <c r="H69" s="53"/>
    </row>
    <row r="70" spans="1:8" s="10" customFormat="1" x14ac:dyDescent="0.25">
      <c r="A70" s="68">
        <v>65</v>
      </c>
      <c r="B70" s="63"/>
      <c r="C70" s="25"/>
      <c r="D70" s="71"/>
      <c r="E70" s="48"/>
      <c r="F70" s="43">
        <f t="shared" ref="F70:F76" si="2">SUM(C70*E70)</f>
        <v>0</v>
      </c>
      <c r="G70" s="14"/>
      <c r="H70" s="53"/>
    </row>
    <row r="71" spans="1:8" s="10" customFormat="1" x14ac:dyDescent="0.25">
      <c r="A71" s="68">
        <v>66</v>
      </c>
      <c r="B71" s="63"/>
      <c r="C71" s="25"/>
      <c r="D71" s="71"/>
      <c r="E71" s="48"/>
      <c r="F71" s="43">
        <f t="shared" si="2"/>
        <v>0</v>
      </c>
      <c r="G71" s="14"/>
      <c r="H71" s="53"/>
    </row>
    <row r="72" spans="1:8" s="10" customFormat="1" x14ac:dyDescent="0.25">
      <c r="A72" s="67">
        <v>67</v>
      </c>
      <c r="B72" s="63"/>
      <c r="C72" s="25"/>
      <c r="D72" s="71"/>
      <c r="E72" s="48"/>
      <c r="F72" s="43">
        <f t="shared" si="2"/>
        <v>0</v>
      </c>
      <c r="G72" s="14"/>
      <c r="H72" s="53"/>
    </row>
    <row r="73" spans="1:8" s="10" customFormat="1" x14ac:dyDescent="0.25">
      <c r="A73" s="68">
        <v>68</v>
      </c>
      <c r="B73" s="63"/>
      <c r="C73" s="25"/>
      <c r="D73" s="71"/>
      <c r="E73" s="48"/>
      <c r="F73" s="43">
        <f t="shared" si="2"/>
        <v>0</v>
      </c>
      <c r="G73" s="14"/>
      <c r="H73" s="53"/>
    </row>
    <row r="74" spans="1:8" s="10" customFormat="1" x14ac:dyDescent="0.25">
      <c r="A74" s="68">
        <v>69</v>
      </c>
      <c r="B74" s="63"/>
      <c r="C74" s="25"/>
      <c r="D74" s="71"/>
      <c r="E74" s="48"/>
      <c r="F74" s="43">
        <f t="shared" si="2"/>
        <v>0</v>
      </c>
      <c r="G74" s="15"/>
      <c r="H74" s="55"/>
    </row>
    <row r="75" spans="1:8" s="10" customFormat="1" x14ac:dyDescent="0.25">
      <c r="A75" s="67">
        <v>70</v>
      </c>
      <c r="B75" s="63"/>
      <c r="C75" s="25"/>
      <c r="D75" s="71"/>
      <c r="E75" s="48"/>
      <c r="F75" s="43">
        <f t="shared" si="2"/>
        <v>0</v>
      </c>
      <c r="G75" s="15"/>
      <c r="H75" s="55"/>
    </row>
    <row r="76" spans="1:8" s="10" customFormat="1" x14ac:dyDescent="0.25">
      <c r="A76" s="68">
        <v>71</v>
      </c>
      <c r="B76" s="63"/>
      <c r="C76" s="25"/>
      <c r="D76" s="71"/>
      <c r="E76" s="48"/>
      <c r="F76" s="43">
        <f t="shared" si="2"/>
        <v>0</v>
      </c>
      <c r="G76" s="14"/>
      <c r="H76" s="53"/>
    </row>
    <row r="77" spans="1:8" s="10" customFormat="1" x14ac:dyDescent="0.25">
      <c r="A77" s="68">
        <v>72</v>
      </c>
      <c r="B77" s="64"/>
      <c r="C77" s="18"/>
      <c r="D77" s="12"/>
      <c r="E77" s="13"/>
      <c r="F77" s="45"/>
      <c r="G77" s="14"/>
      <c r="H77" s="53"/>
    </row>
    <row r="78" spans="1:8" s="10" customFormat="1" x14ac:dyDescent="0.25">
      <c r="A78" s="67">
        <v>73</v>
      </c>
      <c r="B78" s="59" t="s">
        <v>40</v>
      </c>
      <c r="C78" s="18"/>
      <c r="D78" s="12"/>
      <c r="E78" s="13"/>
      <c r="F78" s="44">
        <f>SUM(F70+F71+F72+F73+F74+F75+F76+F77)</f>
        <v>0</v>
      </c>
      <c r="G78" s="14"/>
      <c r="H78" s="53"/>
    </row>
    <row r="79" spans="1:8" ht="15.75" thickBot="1" x14ac:dyDescent="0.3">
      <c r="A79" s="69">
        <v>74</v>
      </c>
      <c r="B79" s="65" t="s">
        <v>43</v>
      </c>
      <c r="C79" s="20"/>
      <c r="D79" s="19"/>
      <c r="E79" s="21"/>
      <c r="F79" s="46">
        <f>SUM(F62+F68+F78)</f>
        <v>0</v>
      </c>
      <c r="G79" s="24"/>
      <c r="H79" s="56"/>
    </row>
    <row r="80" spans="1:8" x14ac:dyDescent="0.25">
      <c r="E80" s="22"/>
      <c r="F80" s="23"/>
    </row>
    <row r="82" spans="1:8" x14ac:dyDescent="0.25">
      <c r="A82" s="40"/>
      <c r="B82" s="16"/>
      <c r="C82" s="16"/>
      <c r="D82" s="16"/>
      <c r="E82" s="16"/>
      <c r="F82" s="16"/>
      <c r="G82" s="16"/>
      <c r="H82" s="50"/>
    </row>
  </sheetData>
  <mergeCells count="8">
    <mergeCell ref="C45:E45"/>
    <mergeCell ref="C53:E53"/>
    <mergeCell ref="C61:E61"/>
    <mergeCell ref="C4:G4"/>
    <mergeCell ref="C13:E13"/>
    <mergeCell ref="C21:E21"/>
    <mergeCell ref="C29:E29"/>
    <mergeCell ref="C37:E37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zoomScale="80" zoomScaleNormal="80" workbookViewId="0">
      <selection activeCell="B13" sqref="B13"/>
    </sheetView>
  </sheetViews>
  <sheetFormatPr defaultRowHeight="15" x14ac:dyDescent="0.25"/>
  <cols>
    <col min="1" max="1" width="8.7109375" customWidth="1"/>
    <col min="2" max="2" width="106.85546875" customWidth="1"/>
    <col min="3" max="4" width="8.7109375" customWidth="1"/>
    <col min="5" max="5" width="10.140625" customWidth="1"/>
    <col min="6" max="6" width="15" customWidth="1"/>
    <col min="7" max="7" width="69.85546875" customWidth="1"/>
  </cols>
  <sheetData>
    <row r="1" spans="1:7" ht="15.75" thickBot="1" x14ac:dyDescent="0.3">
      <c r="A1" s="1" t="s">
        <v>60</v>
      </c>
      <c r="B1" s="16"/>
      <c r="C1" s="3"/>
      <c r="D1" s="3"/>
      <c r="E1" s="4"/>
      <c r="F1" s="5"/>
      <c r="G1" s="5"/>
    </row>
    <row r="2" spans="1:7" ht="15.75" thickBot="1" x14ac:dyDescent="0.3">
      <c r="A2" s="3"/>
      <c r="B2" s="70" t="s">
        <v>77</v>
      </c>
      <c r="C2" s="3"/>
      <c r="D2" s="3"/>
      <c r="E2" s="3"/>
      <c r="F2" s="3"/>
      <c r="G2" s="3"/>
    </row>
    <row r="3" spans="1:7" ht="15.75" thickBot="1" x14ac:dyDescent="0.3">
      <c r="A3" s="3"/>
      <c r="B3" s="16"/>
      <c r="C3" s="94" t="s">
        <v>35</v>
      </c>
      <c r="D3" s="95"/>
      <c r="E3" s="95"/>
      <c r="F3" s="95"/>
      <c r="G3" s="96"/>
    </row>
    <row r="4" spans="1:7" ht="15.75" thickBot="1" x14ac:dyDescent="0.3">
      <c r="A4" s="73" t="s">
        <v>0</v>
      </c>
      <c r="B4" s="74" t="s">
        <v>1</v>
      </c>
      <c r="C4" s="73" t="s">
        <v>2</v>
      </c>
      <c r="D4" s="75" t="s">
        <v>3</v>
      </c>
      <c r="E4" s="83" t="s">
        <v>4</v>
      </c>
      <c r="F4" s="76" t="s">
        <v>5</v>
      </c>
      <c r="G4" s="86" t="s">
        <v>78</v>
      </c>
    </row>
    <row r="5" spans="1:7" x14ac:dyDescent="0.25">
      <c r="A5" s="31">
        <v>1</v>
      </c>
      <c r="B5" s="78" t="s">
        <v>61</v>
      </c>
      <c r="C5" s="79">
        <v>1</v>
      </c>
      <c r="D5" s="32" t="s">
        <v>62</v>
      </c>
      <c r="E5" s="84"/>
      <c r="F5" s="33">
        <f>SUM(C5*E5)</f>
        <v>0</v>
      </c>
      <c r="G5" s="34"/>
    </row>
    <row r="6" spans="1:7" x14ac:dyDescent="0.25">
      <c r="A6" s="26">
        <v>2</v>
      </c>
      <c r="B6" s="77" t="s">
        <v>63</v>
      </c>
      <c r="C6" s="72">
        <v>1</v>
      </c>
      <c r="D6" s="27" t="s">
        <v>62</v>
      </c>
      <c r="E6" s="48"/>
      <c r="F6" s="29">
        <f t="shared" ref="F6:F9" si="0">SUM(C6*E6)</f>
        <v>0</v>
      </c>
      <c r="G6" s="14"/>
    </row>
    <row r="7" spans="1:7" x14ac:dyDescent="0.25">
      <c r="A7" s="26">
        <v>3</v>
      </c>
      <c r="B7" s="77" t="s">
        <v>79</v>
      </c>
      <c r="C7" s="27">
        <v>1</v>
      </c>
      <c r="D7" s="27" t="s">
        <v>62</v>
      </c>
      <c r="E7" s="48"/>
      <c r="F7" s="29">
        <f t="shared" si="0"/>
        <v>0</v>
      </c>
      <c r="G7" s="17"/>
    </row>
    <row r="8" spans="1:7" x14ac:dyDescent="0.25">
      <c r="A8" s="26">
        <v>4</v>
      </c>
      <c r="B8" s="77" t="s">
        <v>71</v>
      </c>
      <c r="C8" s="72"/>
      <c r="D8" s="27"/>
      <c r="E8" s="48"/>
      <c r="F8" s="29">
        <f t="shared" si="0"/>
        <v>0</v>
      </c>
      <c r="G8" s="17"/>
    </row>
    <row r="9" spans="1:7" ht="15.75" thickBot="1" x14ac:dyDescent="0.3">
      <c r="A9" s="35">
        <v>5</v>
      </c>
      <c r="B9" s="80"/>
      <c r="C9" s="81">
        <v>1</v>
      </c>
      <c r="D9" s="36" t="s">
        <v>62</v>
      </c>
      <c r="E9" s="85"/>
      <c r="F9" s="82">
        <f t="shared" si="0"/>
        <v>0</v>
      </c>
      <c r="G9" s="37"/>
    </row>
    <row r="11" spans="1:7" x14ac:dyDescent="0.25">
      <c r="E11" s="30" t="s">
        <v>72</v>
      </c>
      <c r="F11" s="93" t="s">
        <v>76</v>
      </c>
      <c r="G11" s="93"/>
    </row>
  </sheetData>
  <mergeCells count="2">
    <mergeCell ref="F11:G11"/>
    <mergeCell ref="C3:G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Pricing Doc</vt:lpstr>
      <vt:lpstr>Day Rates</vt:lpstr>
      <vt:lpstr>'Day Rates'!Print_Area</vt:lpstr>
      <vt:lpstr>'Pricing Doc'!Print_Area</vt:lpstr>
      <vt:lpstr>'Pricing Doc'!Print_Titles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Wilson</dc:creator>
  <cp:lastModifiedBy>Windows User</cp:lastModifiedBy>
  <cp:lastPrinted>2020-10-16T11:29:58Z</cp:lastPrinted>
  <dcterms:created xsi:type="dcterms:W3CDTF">2018-10-26T11:13:31Z</dcterms:created>
  <dcterms:modified xsi:type="dcterms:W3CDTF">2020-10-22T12:41:14Z</dcterms:modified>
</cp:coreProperties>
</file>