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acts\OMBC Contracts\OMBC Supported Living\Final Docs\TUPE Information\"/>
    </mc:Choice>
  </mc:AlternateContent>
  <bookViews>
    <workbookView xWindow="2700" yWindow="990" windowWidth="15480" windowHeight="6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Sheet1!$A$7:$O$82</definedName>
  </definedNames>
  <calcPr calcId="152511"/>
</workbook>
</file>

<file path=xl/calcChain.xml><?xml version="1.0" encoding="utf-8"?>
<calcChain xmlns="http://schemas.openxmlformats.org/spreadsheetml/2006/main">
  <c r="H73" i="1" l="1"/>
  <c r="H54" i="1"/>
  <c r="H49" i="1"/>
  <c r="H34" i="1"/>
  <c r="H29" i="1"/>
  <c r="H24" i="1"/>
  <c r="H23" i="1"/>
  <c r="H21" i="1"/>
  <c r="H20" i="1"/>
  <c r="H80" i="1" l="1"/>
  <c r="H79" i="1"/>
  <c r="H78" i="1"/>
  <c r="H77" i="1"/>
  <c r="H75" i="1"/>
  <c r="H74" i="1"/>
  <c r="H72" i="1"/>
  <c r="H71" i="1"/>
  <c r="H70" i="1"/>
  <c r="H69" i="1"/>
  <c r="H62" i="1"/>
  <c r="H61" i="1"/>
  <c r="H60" i="1"/>
  <c r="H50" i="1"/>
  <c r="H48" i="1"/>
  <c r="H47" i="1"/>
  <c r="H45" i="1"/>
  <c r="H43" i="1"/>
  <c r="H39" i="1"/>
  <c r="H38" i="1"/>
  <c r="H37" i="1"/>
  <c r="H36" i="1"/>
  <c r="H35" i="1"/>
  <c r="H67" i="1"/>
  <c r="H66" i="1"/>
  <c r="H65" i="1"/>
  <c r="H63" i="1"/>
  <c r="H59" i="1"/>
  <c r="H58" i="1"/>
  <c r="H57" i="1"/>
  <c r="H52" i="1"/>
  <c r="H51" i="1"/>
  <c r="H44" i="1"/>
  <c r="H42" i="1"/>
  <c r="H41" i="1"/>
  <c r="H22" i="1"/>
  <c r="H8" i="1"/>
</calcChain>
</file>

<file path=xl/sharedStrings.xml><?xml version="1.0" encoding="utf-8"?>
<sst xmlns="http://schemas.openxmlformats.org/spreadsheetml/2006/main" count="458" uniqueCount="32">
  <si>
    <t>JOB TITLE</t>
  </si>
  <si>
    <t>YEAR OF BIRTH</t>
  </si>
  <si>
    <t>START DATE OF CONTINUOUS EMPLOYMENT</t>
  </si>
  <si>
    <t>CONTRACT TYPE - PERMANENT OR TEMPORARY</t>
  </si>
  <si>
    <t>FULL TIME EQUIVALENT</t>
  </si>
  <si>
    <t>HOURS WORKED PER WEEK</t>
  </si>
  <si>
    <t>ANNUAL SALARY</t>
  </si>
  <si>
    <t>TOP POINT SALARY</t>
  </si>
  <si>
    <t>ARE THERE ANY REDUNDANCY ENTITLEMENT FACTORS</t>
  </si>
  <si>
    <t>% TIME SPENT ON THIS PROJECT</t>
  </si>
  <si>
    <t>MEMBER OF PENSION SCHEME (Y/N)</t>
  </si>
  <si>
    <t>EMPLOYERS CONTRIBUTION %</t>
  </si>
  <si>
    <t>COMMENTS</t>
  </si>
  <si>
    <t xml:space="preserve"> </t>
  </si>
  <si>
    <t>Permanent</t>
  </si>
  <si>
    <t>N</t>
  </si>
  <si>
    <t>N/A</t>
  </si>
  <si>
    <t>Y</t>
  </si>
  <si>
    <t xml:space="preserve">Existing tupe from Primecare </t>
  </si>
  <si>
    <t>Existing tupe from United Response</t>
  </si>
  <si>
    <t>Bank staff - Hours vary</t>
  </si>
  <si>
    <t>Team Leader</t>
  </si>
  <si>
    <t>Contracted to a minimum 16 hours but may complete more</t>
  </si>
  <si>
    <t>Long term sick</t>
  </si>
  <si>
    <t>Regional Service Manager</t>
  </si>
  <si>
    <t>Deputy Manager</t>
  </si>
  <si>
    <t>Service Manager</t>
  </si>
  <si>
    <t>Administration Manager</t>
  </si>
  <si>
    <t>Varies</t>
  </si>
  <si>
    <t>Support Worker</t>
  </si>
  <si>
    <t>TUPE Information: Company 8</t>
  </si>
  <si>
    <t>Service: Supported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</si>
</sst>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4" fillId="0" borderId="2" xfId="0" applyFont="1" applyBorder="1"/>
    <xf numFmtId="165" fontId="0" fillId="0" borderId="3" xfId="1" applyNumberFormat="1" applyFont="1" applyBorder="1"/>
    <xf numFmtId="165" fontId="0" fillId="0" borderId="1" xfId="1" applyNumberFormat="1" applyFont="1" applyBorder="1"/>
    <xf numFmtId="9" fontId="0" fillId="0" borderId="1" xfId="0" applyNumberFormat="1" applyFont="1" applyBorder="1"/>
    <xf numFmtId="0" fontId="0" fillId="0" borderId="4" xfId="0" applyFont="1" applyFill="1" applyBorder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2"/>
  <sheetViews>
    <sheetView tabSelected="1" zoomScale="85" zoomScaleNormal="85" workbookViewId="0">
      <selection activeCell="A15" sqref="A15"/>
    </sheetView>
  </sheetViews>
  <sheetFormatPr defaultRowHeight="15" x14ac:dyDescent="0.25"/>
  <cols>
    <col min="1" max="1" width="32.5703125" style="2" customWidth="1"/>
    <col min="2" max="2" width="10.85546875" style="2" bestFit="1" customWidth="1"/>
    <col min="3" max="3" width="19" style="2" customWidth="1"/>
    <col min="4" max="4" width="15" style="2" customWidth="1"/>
    <col min="5" max="6" width="12.7109375" style="2" customWidth="1"/>
    <col min="7" max="7" width="13.28515625" style="2" customWidth="1"/>
    <col min="8" max="8" width="11.5703125" style="2" customWidth="1"/>
    <col min="9" max="9" width="13.42578125" style="2" customWidth="1"/>
    <col min="10" max="10" width="13.5703125" style="2" customWidth="1"/>
    <col min="11" max="11" width="15.85546875" style="12" customWidth="1"/>
    <col min="12" max="13" width="15" style="2" customWidth="1"/>
    <col min="14" max="14" width="40" style="2" customWidth="1"/>
    <col min="15" max="16384" width="9.140625" style="2"/>
  </cols>
  <sheetData>
    <row r="2" spans="1:14" ht="15.75" x14ac:dyDescent="0.25">
      <c r="A2" s="17" t="s">
        <v>31</v>
      </c>
      <c r="B2" s="1"/>
      <c r="C2" s="1"/>
      <c r="D2" s="1"/>
      <c r="E2" s="1"/>
      <c r="F2" s="1"/>
    </row>
    <row r="3" spans="1:14" x14ac:dyDescent="0.25">
      <c r="A3" s="1"/>
      <c r="B3" s="1"/>
      <c r="C3" s="1"/>
      <c r="D3" s="1"/>
      <c r="E3" s="1"/>
      <c r="F3" s="1"/>
    </row>
    <row r="4" spans="1:14" ht="15.75" x14ac:dyDescent="0.25">
      <c r="A4" s="17" t="s">
        <v>30</v>
      </c>
      <c r="B4" s="1"/>
      <c r="C4" s="1"/>
      <c r="D4" s="1"/>
      <c r="E4" s="1"/>
      <c r="F4" s="1"/>
    </row>
    <row r="5" spans="1:14" x14ac:dyDescent="0.25">
      <c r="A5" s="1" t="s">
        <v>13</v>
      </c>
      <c r="B5" s="1"/>
      <c r="C5" s="1"/>
      <c r="D5" s="1"/>
      <c r="E5" s="1"/>
      <c r="F5" s="1"/>
    </row>
    <row r="6" spans="1:14" x14ac:dyDescent="0.25">
      <c r="A6" s="1"/>
      <c r="B6" s="1"/>
      <c r="C6" s="1"/>
      <c r="D6" s="1"/>
      <c r="E6" s="1"/>
      <c r="F6" s="1"/>
    </row>
    <row r="7" spans="1:14" ht="90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/>
      <c r="G7" s="3" t="s">
        <v>5</v>
      </c>
      <c r="H7" s="3" t="s">
        <v>6</v>
      </c>
      <c r="I7" s="3" t="s">
        <v>7</v>
      </c>
      <c r="J7" s="3" t="s">
        <v>8</v>
      </c>
      <c r="K7" s="13" t="s">
        <v>9</v>
      </c>
      <c r="L7" s="3" t="s">
        <v>10</v>
      </c>
      <c r="M7" s="3" t="s">
        <v>11</v>
      </c>
      <c r="N7" s="3" t="s">
        <v>12</v>
      </c>
    </row>
    <row r="8" spans="1:14" x14ac:dyDescent="0.25">
      <c r="A8" s="5" t="s">
        <v>29</v>
      </c>
      <c r="B8" s="16">
        <v>33244</v>
      </c>
      <c r="C8" s="6">
        <v>40014</v>
      </c>
      <c r="D8" s="7" t="s">
        <v>14</v>
      </c>
      <c r="E8" s="5">
        <v>37.5</v>
      </c>
      <c r="F8" s="5">
        <v>0.4</v>
      </c>
      <c r="G8" s="4">
        <v>16</v>
      </c>
      <c r="H8" s="8">
        <f>G8*6.7*52</f>
        <v>5574.4000000000005</v>
      </c>
      <c r="I8" s="9" t="s">
        <v>16</v>
      </c>
      <c r="J8" s="4" t="s">
        <v>15</v>
      </c>
      <c r="K8" s="14">
        <v>1</v>
      </c>
      <c r="L8" s="5" t="s">
        <v>15</v>
      </c>
      <c r="M8" s="5">
        <v>0</v>
      </c>
      <c r="N8" s="5" t="s">
        <v>18</v>
      </c>
    </row>
    <row r="9" spans="1:14" x14ac:dyDescent="0.25">
      <c r="A9" s="5" t="s">
        <v>29</v>
      </c>
      <c r="B9" s="16">
        <v>23935</v>
      </c>
      <c r="C9" s="6">
        <v>39938</v>
      </c>
      <c r="D9" s="7" t="s">
        <v>14</v>
      </c>
      <c r="E9" s="4">
        <v>31</v>
      </c>
      <c r="F9" s="4">
        <v>0.75</v>
      </c>
      <c r="G9" s="4">
        <v>31</v>
      </c>
      <c r="H9" s="8">
        <v>10800.4</v>
      </c>
      <c r="I9" s="9" t="s">
        <v>16</v>
      </c>
      <c r="J9" s="4" t="s">
        <v>15</v>
      </c>
      <c r="K9" s="14">
        <v>1</v>
      </c>
      <c r="L9" s="5" t="s">
        <v>15</v>
      </c>
      <c r="M9" s="5">
        <v>0</v>
      </c>
      <c r="N9" s="5" t="s">
        <v>18</v>
      </c>
    </row>
    <row r="10" spans="1:14" x14ac:dyDescent="0.25">
      <c r="A10" s="5" t="s">
        <v>29</v>
      </c>
      <c r="B10" s="16">
        <v>21692</v>
      </c>
      <c r="C10" s="6">
        <v>39370</v>
      </c>
      <c r="D10" s="7" t="s">
        <v>14</v>
      </c>
      <c r="E10" s="4">
        <v>37.5</v>
      </c>
      <c r="F10" s="4">
        <v>1</v>
      </c>
      <c r="G10" s="4">
        <v>37.5</v>
      </c>
      <c r="H10" s="8">
        <v>13065</v>
      </c>
      <c r="I10" s="9" t="s">
        <v>16</v>
      </c>
      <c r="J10" s="4" t="s">
        <v>15</v>
      </c>
      <c r="K10" s="14">
        <v>1</v>
      </c>
      <c r="L10" s="5" t="s">
        <v>15</v>
      </c>
      <c r="M10" s="5">
        <v>0</v>
      </c>
      <c r="N10" s="5" t="s">
        <v>18</v>
      </c>
    </row>
    <row r="11" spans="1:14" x14ac:dyDescent="0.25">
      <c r="A11" s="5" t="s">
        <v>29</v>
      </c>
      <c r="B11" s="16">
        <v>20533</v>
      </c>
      <c r="C11" s="6">
        <v>39510</v>
      </c>
      <c r="D11" s="7" t="s">
        <v>14</v>
      </c>
      <c r="E11" s="5">
        <v>31</v>
      </c>
      <c r="F11" s="5">
        <v>0.75</v>
      </c>
      <c r="G11" s="4">
        <v>31</v>
      </c>
      <c r="H11" s="8">
        <v>10800.4</v>
      </c>
      <c r="I11" s="9" t="s">
        <v>16</v>
      </c>
      <c r="J11" s="4" t="s">
        <v>15</v>
      </c>
      <c r="K11" s="14">
        <v>1</v>
      </c>
      <c r="L11" s="5" t="s">
        <v>15</v>
      </c>
      <c r="M11" s="5">
        <v>0</v>
      </c>
      <c r="N11" s="5" t="s">
        <v>18</v>
      </c>
    </row>
    <row r="12" spans="1:14" x14ac:dyDescent="0.25">
      <c r="A12" s="5" t="s">
        <v>29</v>
      </c>
      <c r="B12" s="16">
        <v>22622</v>
      </c>
      <c r="C12" s="6">
        <v>39876</v>
      </c>
      <c r="D12" s="7" t="s">
        <v>14</v>
      </c>
      <c r="E12" s="4">
        <v>30</v>
      </c>
      <c r="F12" s="4">
        <v>0.7</v>
      </c>
      <c r="G12" s="4">
        <v>30</v>
      </c>
      <c r="H12" s="8">
        <v>10670.4</v>
      </c>
      <c r="I12" s="9" t="s">
        <v>16</v>
      </c>
      <c r="J12" s="4" t="s">
        <v>15</v>
      </c>
      <c r="K12" s="14">
        <v>1</v>
      </c>
      <c r="L12" s="5" t="s">
        <v>15</v>
      </c>
      <c r="M12" s="5">
        <v>0</v>
      </c>
      <c r="N12" s="5" t="s">
        <v>18</v>
      </c>
    </row>
    <row r="13" spans="1:14" x14ac:dyDescent="0.25">
      <c r="A13" s="5" t="s">
        <v>29</v>
      </c>
      <c r="B13" s="16">
        <v>24821</v>
      </c>
      <c r="C13" s="6">
        <v>39638</v>
      </c>
      <c r="D13" s="7" t="s">
        <v>14</v>
      </c>
      <c r="E13" s="4">
        <v>37.5</v>
      </c>
      <c r="F13" s="4">
        <v>1</v>
      </c>
      <c r="G13" s="4">
        <v>37.5</v>
      </c>
      <c r="H13" s="8">
        <v>13065</v>
      </c>
      <c r="I13" s="9" t="s">
        <v>16</v>
      </c>
      <c r="J13" s="4" t="s">
        <v>15</v>
      </c>
      <c r="K13" s="14">
        <v>1</v>
      </c>
      <c r="L13" s="5" t="s">
        <v>15</v>
      </c>
      <c r="M13" s="5">
        <v>0</v>
      </c>
      <c r="N13" s="5" t="s">
        <v>18</v>
      </c>
    </row>
    <row r="14" spans="1:14" x14ac:dyDescent="0.25">
      <c r="A14" s="5" t="s">
        <v>29</v>
      </c>
      <c r="B14" s="16">
        <v>21961</v>
      </c>
      <c r="C14" s="6">
        <v>37438</v>
      </c>
      <c r="D14" s="7" t="s">
        <v>14</v>
      </c>
      <c r="E14" s="4">
        <v>35</v>
      </c>
      <c r="F14" s="4">
        <v>0.9</v>
      </c>
      <c r="G14" s="4">
        <v>35</v>
      </c>
      <c r="H14" s="8">
        <v>12713.973999999998</v>
      </c>
      <c r="I14" s="9" t="s">
        <v>16</v>
      </c>
      <c r="J14" s="4" t="s">
        <v>15</v>
      </c>
      <c r="K14" s="14">
        <v>1</v>
      </c>
      <c r="L14" s="5" t="s">
        <v>17</v>
      </c>
      <c r="M14" s="10">
        <v>0.05</v>
      </c>
      <c r="N14" s="5" t="s">
        <v>19</v>
      </c>
    </row>
    <row r="15" spans="1:14" x14ac:dyDescent="0.25">
      <c r="A15" s="5" t="s">
        <v>29</v>
      </c>
      <c r="B15" s="16">
        <v>23612</v>
      </c>
      <c r="C15" s="6">
        <v>38166</v>
      </c>
      <c r="D15" s="7" t="s">
        <v>14</v>
      </c>
      <c r="E15" s="5">
        <v>37.5</v>
      </c>
      <c r="F15" s="5">
        <v>0.55000000000000004</v>
      </c>
      <c r="G15" s="4">
        <v>20</v>
      </c>
      <c r="H15" s="8">
        <v>7269.6</v>
      </c>
      <c r="I15" s="9" t="s">
        <v>16</v>
      </c>
      <c r="J15" s="4" t="s">
        <v>15</v>
      </c>
      <c r="K15" s="14">
        <v>1</v>
      </c>
      <c r="L15" s="5" t="s">
        <v>15</v>
      </c>
      <c r="M15" s="5">
        <v>0</v>
      </c>
      <c r="N15" s="5" t="s">
        <v>19</v>
      </c>
    </row>
    <row r="16" spans="1:14" x14ac:dyDescent="0.25">
      <c r="A16" s="5" t="s">
        <v>29</v>
      </c>
      <c r="B16" s="16">
        <v>27304</v>
      </c>
      <c r="C16" s="6">
        <v>36013</v>
      </c>
      <c r="D16" s="7" t="s">
        <v>14</v>
      </c>
      <c r="E16" s="5">
        <v>37.5</v>
      </c>
      <c r="F16" s="4">
        <v>1</v>
      </c>
      <c r="G16" s="4">
        <v>37.5</v>
      </c>
      <c r="H16" s="8">
        <v>13338.195</v>
      </c>
      <c r="I16" s="9" t="s">
        <v>16</v>
      </c>
      <c r="J16" s="4" t="s">
        <v>15</v>
      </c>
      <c r="K16" s="14">
        <v>1</v>
      </c>
      <c r="L16" s="5" t="s">
        <v>15</v>
      </c>
      <c r="M16" s="5">
        <v>0</v>
      </c>
      <c r="N16" s="5" t="s">
        <v>19</v>
      </c>
    </row>
    <row r="17" spans="1:14" x14ac:dyDescent="0.25">
      <c r="A17" s="5" t="s">
        <v>29</v>
      </c>
      <c r="B17" s="16">
        <v>22313</v>
      </c>
      <c r="C17" s="6">
        <v>40485</v>
      </c>
      <c r="D17" s="7" t="s">
        <v>14</v>
      </c>
      <c r="E17" s="5">
        <v>37.5</v>
      </c>
      <c r="F17" s="4">
        <v>1</v>
      </c>
      <c r="G17" s="4">
        <v>37.5</v>
      </c>
      <c r="H17" s="8">
        <v>13065</v>
      </c>
      <c r="I17" s="9" t="s">
        <v>16</v>
      </c>
      <c r="J17" s="4" t="s">
        <v>15</v>
      </c>
      <c r="K17" s="14">
        <v>1</v>
      </c>
      <c r="L17" s="5" t="s">
        <v>15</v>
      </c>
      <c r="M17" s="5">
        <v>0</v>
      </c>
      <c r="N17" s="5"/>
    </row>
    <row r="18" spans="1:14" x14ac:dyDescent="0.25">
      <c r="A18" s="5" t="s">
        <v>29</v>
      </c>
      <c r="B18" s="16">
        <v>28840</v>
      </c>
      <c r="C18" s="6">
        <v>35996</v>
      </c>
      <c r="D18" s="7" t="s">
        <v>14</v>
      </c>
      <c r="E18" s="5">
        <v>37.5</v>
      </c>
      <c r="F18" s="4">
        <v>0.7</v>
      </c>
      <c r="G18" s="4">
        <v>30</v>
      </c>
      <c r="H18" s="8">
        <v>10675.859999999999</v>
      </c>
      <c r="I18" s="9" t="s">
        <v>16</v>
      </c>
      <c r="J18" s="4" t="s">
        <v>15</v>
      </c>
      <c r="K18" s="14">
        <v>1</v>
      </c>
      <c r="L18" s="5" t="s">
        <v>15</v>
      </c>
      <c r="M18" s="5">
        <v>0</v>
      </c>
      <c r="N18" s="5"/>
    </row>
    <row r="19" spans="1:14" x14ac:dyDescent="0.25">
      <c r="A19" s="5" t="s">
        <v>29</v>
      </c>
      <c r="B19" s="16">
        <v>17546</v>
      </c>
      <c r="C19" s="6">
        <v>39737</v>
      </c>
      <c r="D19" s="7" t="s">
        <v>14</v>
      </c>
      <c r="E19" s="5">
        <v>37.5</v>
      </c>
      <c r="F19" s="4">
        <v>1</v>
      </c>
      <c r="G19" s="4">
        <v>37.5</v>
      </c>
      <c r="H19" s="8">
        <v>13065</v>
      </c>
      <c r="I19" s="9" t="s">
        <v>16</v>
      </c>
      <c r="J19" s="4" t="s">
        <v>15</v>
      </c>
      <c r="K19" s="14">
        <v>1</v>
      </c>
      <c r="L19" s="5" t="s">
        <v>15</v>
      </c>
      <c r="M19" s="5">
        <v>0</v>
      </c>
      <c r="N19" s="5"/>
    </row>
    <row r="20" spans="1:14" x14ac:dyDescent="0.25">
      <c r="A20" s="5" t="s">
        <v>21</v>
      </c>
      <c r="B20" s="16">
        <v>26425</v>
      </c>
      <c r="C20" s="6">
        <v>36612</v>
      </c>
      <c r="D20" s="7" t="s">
        <v>14</v>
      </c>
      <c r="E20" s="5">
        <v>37.5</v>
      </c>
      <c r="F20" s="4">
        <v>1</v>
      </c>
      <c r="G20" s="4">
        <v>37.5</v>
      </c>
      <c r="H20" s="8">
        <f>G20*7.5*52</f>
        <v>14625</v>
      </c>
      <c r="I20" s="9" t="s">
        <v>16</v>
      </c>
      <c r="J20" s="4" t="s">
        <v>15</v>
      </c>
      <c r="K20" s="14">
        <v>1</v>
      </c>
      <c r="L20" s="5" t="s">
        <v>15</v>
      </c>
      <c r="M20" s="5">
        <v>0</v>
      </c>
      <c r="N20" s="5"/>
    </row>
    <row r="21" spans="1:14" x14ac:dyDescent="0.25">
      <c r="A21" s="5" t="s">
        <v>21</v>
      </c>
      <c r="B21" s="16">
        <v>22655</v>
      </c>
      <c r="C21" s="6">
        <v>38516</v>
      </c>
      <c r="D21" s="7" t="s">
        <v>14</v>
      </c>
      <c r="E21" s="5">
        <v>37.5</v>
      </c>
      <c r="F21" s="4">
        <v>1</v>
      </c>
      <c r="G21" s="4">
        <v>37.5</v>
      </c>
      <c r="H21" s="8">
        <f>G21*7.5*52</f>
        <v>14625</v>
      </c>
      <c r="I21" s="9" t="s">
        <v>16</v>
      </c>
      <c r="J21" s="4" t="s">
        <v>15</v>
      </c>
      <c r="K21" s="14">
        <v>1</v>
      </c>
      <c r="L21" s="5" t="s">
        <v>15</v>
      </c>
      <c r="M21" s="5">
        <v>0</v>
      </c>
      <c r="N21" s="5"/>
    </row>
    <row r="22" spans="1:14" x14ac:dyDescent="0.25">
      <c r="A22" s="5" t="s">
        <v>29</v>
      </c>
      <c r="B22" s="16">
        <v>31869</v>
      </c>
      <c r="C22" s="6">
        <v>40757</v>
      </c>
      <c r="D22" s="7" t="s">
        <v>14</v>
      </c>
      <c r="E22" s="5">
        <v>37.5</v>
      </c>
      <c r="F22" s="4">
        <v>0.4</v>
      </c>
      <c r="G22" s="4">
        <v>16</v>
      </c>
      <c r="H22" s="8">
        <f>G22*6.7*52</f>
        <v>5574.4000000000005</v>
      </c>
      <c r="I22" s="9" t="s">
        <v>16</v>
      </c>
      <c r="J22" s="4" t="s">
        <v>15</v>
      </c>
      <c r="K22" s="14">
        <v>1</v>
      </c>
      <c r="L22" s="5" t="s">
        <v>15</v>
      </c>
      <c r="M22" s="5">
        <v>0</v>
      </c>
      <c r="N22" s="5" t="s">
        <v>22</v>
      </c>
    </row>
    <row r="23" spans="1:14" x14ac:dyDescent="0.25">
      <c r="A23" s="5" t="s">
        <v>21</v>
      </c>
      <c r="B23" s="16">
        <v>23277</v>
      </c>
      <c r="C23" s="6">
        <v>34043</v>
      </c>
      <c r="D23" s="7" t="s">
        <v>14</v>
      </c>
      <c r="E23" s="5">
        <v>37.5</v>
      </c>
      <c r="F23" s="4">
        <v>1</v>
      </c>
      <c r="G23" s="4">
        <v>37.5</v>
      </c>
      <c r="H23" s="8">
        <f>G23*7.5*52</f>
        <v>14625</v>
      </c>
      <c r="I23" s="9" t="s">
        <v>16</v>
      </c>
      <c r="J23" s="4" t="s">
        <v>15</v>
      </c>
      <c r="K23" s="14">
        <v>1</v>
      </c>
      <c r="L23" s="5" t="s">
        <v>15</v>
      </c>
      <c r="M23" s="5">
        <v>0</v>
      </c>
      <c r="N23" s="5"/>
    </row>
    <row r="24" spans="1:14" x14ac:dyDescent="0.25">
      <c r="A24" s="5" t="s">
        <v>21</v>
      </c>
      <c r="B24" s="16">
        <v>21549</v>
      </c>
      <c r="C24" s="6">
        <v>37320</v>
      </c>
      <c r="D24" s="7" t="s">
        <v>14</v>
      </c>
      <c r="E24" s="5">
        <v>37.5</v>
      </c>
      <c r="F24" s="4">
        <v>1</v>
      </c>
      <c r="G24" s="4">
        <v>37.5</v>
      </c>
      <c r="H24" s="8">
        <f>G24*7.5*52</f>
        <v>14625</v>
      </c>
      <c r="I24" s="9" t="s">
        <v>16</v>
      </c>
      <c r="J24" s="4" t="s">
        <v>15</v>
      </c>
      <c r="K24" s="14">
        <v>1</v>
      </c>
      <c r="L24" s="5" t="s">
        <v>15</v>
      </c>
      <c r="M24" s="5">
        <v>0</v>
      </c>
      <c r="N24" s="5"/>
    </row>
    <row r="25" spans="1:14" x14ac:dyDescent="0.25">
      <c r="A25" s="5" t="s">
        <v>29</v>
      </c>
      <c r="B25" s="16">
        <v>24782</v>
      </c>
      <c r="C25" s="6">
        <v>40494</v>
      </c>
      <c r="D25" s="7" t="s">
        <v>14</v>
      </c>
      <c r="E25" s="5">
        <v>37.5</v>
      </c>
      <c r="F25" s="5"/>
      <c r="G25" s="4" t="s">
        <v>16</v>
      </c>
      <c r="H25" s="8" t="s">
        <v>16</v>
      </c>
      <c r="I25" s="9" t="s">
        <v>16</v>
      </c>
      <c r="J25" s="4" t="s">
        <v>15</v>
      </c>
      <c r="K25" s="14" t="s">
        <v>28</v>
      </c>
      <c r="L25" s="5" t="s">
        <v>15</v>
      </c>
      <c r="M25" s="5">
        <v>0</v>
      </c>
      <c r="N25" s="5" t="s">
        <v>20</v>
      </c>
    </row>
    <row r="26" spans="1:14" x14ac:dyDescent="0.25">
      <c r="A26" s="5" t="s">
        <v>29</v>
      </c>
      <c r="B26" s="16">
        <v>21390</v>
      </c>
      <c r="C26" s="6">
        <v>39011</v>
      </c>
      <c r="D26" s="7" t="s">
        <v>14</v>
      </c>
      <c r="E26" s="5">
        <v>37.5</v>
      </c>
      <c r="F26" s="4">
        <v>1</v>
      </c>
      <c r="G26" s="4">
        <v>37.5</v>
      </c>
      <c r="H26" s="8">
        <v>13344.824999999999</v>
      </c>
      <c r="I26" s="9" t="s">
        <v>16</v>
      </c>
      <c r="J26" s="4" t="s">
        <v>15</v>
      </c>
      <c r="K26" s="14">
        <v>1</v>
      </c>
      <c r="L26" s="5" t="s">
        <v>15</v>
      </c>
      <c r="M26" s="5">
        <v>0</v>
      </c>
      <c r="N26" s="5"/>
    </row>
    <row r="27" spans="1:14" x14ac:dyDescent="0.25">
      <c r="A27" s="5" t="s">
        <v>29</v>
      </c>
      <c r="B27" s="16">
        <v>23382</v>
      </c>
      <c r="C27" s="6">
        <v>40704</v>
      </c>
      <c r="D27" s="7" t="s">
        <v>14</v>
      </c>
      <c r="E27" s="5">
        <v>37.5</v>
      </c>
      <c r="F27" s="4">
        <v>1</v>
      </c>
      <c r="G27" s="4">
        <v>37.5</v>
      </c>
      <c r="H27" s="8">
        <v>13065</v>
      </c>
      <c r="I27" s="9" t="s">
        <v>16</v>
      </c>
      <c r="J27" s="4" t="s">
        <v>15</v>
      </c>
      <c r="K27" s="14">
        <v>1</v>
      </c>
      <c r="L27" s="5" t="s">
        <v>15</v>
      </c>
      <c r="M27" s="5">
        <v>0</v>
      </c>
      <c r="N27" s="5"/>
    </row>
    <row r="28" spans="1:14" x14ac:dyDescent="0.25">
      <c r="A28" s="5" t="s">
        <v>29</v>
      </c>
      <c r="B28" s="16">
        <v>16547</v>
      </c>
      <c r="C28" s="6">
        <v>40484</v>
      </c>
      <c r="D28" s="7" t="s">
        <v>14</v>
      </c>
      <c r="E28" s="5">
        <v>37.5</v>
      </c>
      <c r="F28" s="4">
        <v>1</v>
      </c>
      <c r="G28" s="4">
        <v>37.5</v>
      </c>
      <c r="H28" s="8">
        <v>13650</v>
      </c>
      <c r="I28" s="9" t="s">
        <v>16</v>
      </c>
      <c r="J28" s="4" t="s">
        <v>15</v>
      </c>
      <c r="K28" s="14">
        <v>1</v>
      </c>
      <c r="L28" s="5" t="s">
        <v>15</v>
      </c>
      <c r="M28" s="5">
        <v>0</v>
      </c>
      <c r="N28" s="5"/>
    </row>
    <row r="29" spans="1:14" x14ac:dyDescent="0.25">
      <c r="A29" s="5" t="s">
        <v>21</v>
      </c>
      <c r="B29" s="16">
        <v>22021</v>
      </c>
      <c r="C29" s="6">
        <v>41015</v>
      </c>
      <c r="D29" s="7" t="s">
        <v>14</v>
      </c>
      <c r="E29" s="5">
        <v>37.5</v>
      </c>
      <c r="F29" s="4">
        <v>1</v>
      </c>
      <c r="G29" s="4">
        <v>37.5</v>
      </c>
      <c r="H29" s="8">
        <f>G29*7.5*52</f>
        <v>14625</v>
      </c>
      <c r="I29" s="9" t="s">
        <v>16</v>
      </c>
      <c r="J29" s="4" t="s">
        <v>15</v>
      </c>
      <c r="K29" s="14">
        <v>1</v>
      </c>
      <c r="L29" s="5" t="s">
        <v>15</v>
      </c>
      <c r="M29" s="5">
        <v>0</v>
      </c>
      <c r="N29" s="5"/>
    </row>
    <row r="30" spans="1:14" x14ac:dyDescent="0.25">
      <c r="A30" s="5" t="s">
        <v>29</v>
      </c>
      <c r="B30" s="16">
        <v>30002</v>
      </c>
      <c r="C30" s="6">
        <v>41006</v>
      </c>
      <c r="D30" s="7" t="s">
        <v>14</v>
      </c>
      <c r="E30" s="5">
        <v>37.5</v>
      </c>
      <c r="F30" s="4">
        <v>0.6</v>
      </c>
      <c r="G30" s="4">
        <v>24</v>
      </c>
      <c r="H30" s="8">
        <v>8361.6</v>
      </c>
      <c r="I30" s="9" t="s">
        <v>16</v>
      </c>
      <c r="J30" s="4" t="s">
        <v>15</v>
      </c>
      <c r="K30" s="14">
        <v>1</v>
      </c>
      <c r="L30" s="5" t="s">
        <v>15</v>
      </c>
      <c r="M30" s="5">
        <v>0</v>
      </c>
      <c r="N30" s="5"/>
    </row>
    <row r="31" spans="1:14" x14ac:dyDescent="0.25">
      <c r="A31" s="5" t="s">
        <v>29</v>
      </c>
      <c r="B31" s="16">
        <v>29184</v>
      </c>
      <c r="C31" s="6">
        <v>41144</v>
      </c>
      <c r="D31" s="7" t="s">
        <v>14</v>
      </c>
      <c r="E31" s="5">
        <v>37.5</v>
      </c>
      <c r="F31" s="4">
        <v>1</v>
      </c>
      <c r="G31" s="4">
        <v>0</v>
      </c>
      <c r="H31" s="8">
        <v>0</v>
      </c>
      <c r="I31" s="9" t="s">
        <v>16</v>
      </c>
      <c r="J31" s="4" t="s">
        <v>15</v>
      </c>
      <c r="K31" s="14">
        <v>0</v>
      </c>
      <c r="L31" s="5" t="s">
        <v>15</v>
      </c>
      <c r="M31" s="5">
        <v>0</v>
      </c>
      <c r="N31" s="5" t="s">
        <v>23</v>
      </c>
    </row>
    <row r="32" spans="1:14" x14ac:dyDescent="0.25">
      <c r="A32" s="5" t="s">
        <v>29</v>
      </c>
      <c r="B32" s="16">
        <v>26784</v>
      </c>
      <c r="C32" s="6">
        <v>41106</v>
      </c>
      <c r="D32" s="7" t="s">
        <v>14</v>
      </c>
      <c r="E32" s="5">
        <v>37.5</v>
      </c>
      <c r="F32" s="4">
        <v>0.65</v>
      </c>
      <c r="G32" s="4">
        <v>27</v>
      </c>
      <c r="H32" s="8">
        <v>9406.8000000000011</v>
      </c>
      <c r="I32" s="9" t="s">
        <v>16</v>
      </c>
      <c r="J32" s="4" t="s">
        <v>15</v>
      </c>
      <c r="K32" s="14">
        <v>1</v>
      </c>
      <c r="L32" s="5" t="s">
        <v>15</v>
      </c>
      <c r="M32" s="5">
        <v>0</v>
      </c>
      <c r="N32" s="5"/>
    </row>
    <row r="33" spans="1:14" x14ac:dyDescent="0.25">
      <c r="A33" s="5" t="s">
        <v>29</v>
      </c>
      <c r="B33" s="16">
        <v>33950</v>
      </c>
      <c r="C33" s="6">
        <v>41162</v>
      </c>
      <c r="D33" s="7" t="s">
        <v>14</v>
      </c>
      <c r="E33" s="5">
        <v>37.5</v>
      </c>
      <c r="F33" s="4">
        <v>1</v>
      </c>
      <c r="G33" s="4" t="s">
        <v>16</v>
      </c>
      <c r="H33" s="8" t="s">
        <v>16</v>
      </c>
      <c r="I33" s="9" t="s">
        <v>16</v>
      </c>
      <c r="J33" s="4" t="s">
        <v>15</v>
      </c>
      <c r="K33" s="14" t="s">
        <v>28</v>
      </c>
      <c r="L33" s="5" t="s">
        <v>15</v>
      </c>
      <c r="M33" s="5">
        <v>0</v>
      </c>
      <c r="N33" s="5" t="s">
        <v>20</v>
      </c>
    </row>
    <row r="34" spans="1:14" x14ac:dyDescent="0.25">
      <c r="A34" s="5" t="s">
        <v>21</v>
      </c>
      <c r="B34" s="16">
        <v>33245</v>
      </c>
      <c r="C34" s="6">
        <v>41218</v>
      </c>
      <c r="D34" s="7" t="s">
        <v>14</v>
      </c>
      <c r="E34" s="5">
        <v>37.5</v>
      </c>
      <c r="F34" s="4">
        <v>1</v>
      </c>
      <c r="G34" s="4">
        <v>37.5</v>
      </c>
      <c r="H34" s="8">
        <f>G34*7.5*52</f>
        <v>14625</v>
      </c>
      <c r="I34" s="9" t="s">
        <v>16</v>
      </c>
      <c r="J34" s="4" t="s">
        <v>15</v>
      </c>
      <c r="K34" s="14">
        <v>1</v>
      </c>
      <c r="L34" s="5" t="s">
        <v>15</v>
      </c>
      <c r="M34" s="5">
        <v>0</v>
      </c>
      <c r="N34" s="5"/>
    </row>
    <row r="35" spans="1:14" x14ac:dyDescent="0.25">
      <c r="A35" s="5" t="s">
        <v>29</v>
      </c>
      <c r="B35" s="16">
        <v>23452</v>
      </c>
      <c r="C35" s="6">
        <v>41225</v>
      </c>
      <c r="D35" s="7" t="s">
        <v>14</v>
      </c>
      <c r="E35" s="5">
        <v>37.5</v>
      </c>
      <c r="F35" s="5">
        <v>0.4</v>
      </c>
      <c r="G35" s="4">
        <v>16</v>
      </c>
      <c r="H35" s="8">
        <f>6.7*G35*52</f>
        <v>5574.4000000000005</v>
      </c>
      <c r="I35" s="9" t="s">
        <v>16</v>
      </c>
      <c r="J35" s="4" t="s">
        <v>15</v>
      </c>
      <c r="K35" s="14">
        <v>1</v>
      </c>
      <c r="L35" s="5" t="s">
        <v>15</v>
      </c>
      <c r="M35" s="5">
        <v>0</v>
      </c>
      <c r="N35" s="5" t="s">
        <v>22</v>
      </c>
    </row>
    <row r="36" spans="1:14" x14ac:dyDescent="0.25">
      <c r="A36" s="5" t="s">
        <v>29</v>
      </c>
      <c r="B36" s="16">
        <v>26781</v>
      </c>
      <c r="C36" s="6">
        <v>41312</v>
      </c>
      <c r="D36" s="7" t="s">
        <v>14</v>
      </c>
      <c r="E36" s="5">
        <v>37.5</v>
      </c>
      <c r="F36" s="5">
        <v>0.4</v>
      </c>
      <c r="G36" s="4">
        <v>16</v>
      </c>
      <c r="H36" s="8">
        <f>6.7*G36*52</f>
        <v>5574.4000000000005</v>
      </c>
      <c r="I36" s="9" t="s">
        <v>16</v>
      </c>
      <c r="J36" s="4" t="s">
        <v>15</v>
      </c>
      <c r="K36" s="14">
        <v>1</v>
      </c>
      <c r="L36" s="5" t="s">
        <v>15</v>
      </c>
      <c r="M36" s="5">
        <v>0</v>
      </c>
      <c r="N36" s="5" t="s">
        <v>22</v>
      </c>
    </row>
    <row r="37" spans="1:14" x14ac:dyDescent="0.25">
      <c r="A37" s="5" t="s">
        <v>29</v>
      </c>
      <c r="B37" s="16">
        <v>27789</v>
      </c>
      <c r="C37" s="6">
        <v>41466</v>
      </c>
      <c r="D37" s="7" t="s">
        <v>14</v>
      </c>
      <c r="E37" s="5">
        <v>37.5</v>
      </c>
      <c r="F37" s="5">
        <v>0.4</v>
      </c>
      <c r="G37" s="4">
        <v>16</v>
      </c>
      <c r="H37" s="8">
        <f>6.7*G37*52</f>
        <v>5574.4000000000005</v>
      </c>
      <c r="I37" s="9" t="s">
        <v>16</v>
      </c>
      <c r="J37" s="4" t="s">
        <v>15</v>
      </c>
      <c r="K37" s="14">
        <v>1</v>
      </c>
      <c r="L37" s="5" t="s">
        <v>15</v>
      </c>
      <c r="M37" s="5">
        <v>0</v>
      </c>
      <c r="N37" s="5" t="s">
        <v>22</v>
      </c>
    </row>
    <row r="38" spans="1:14" x14ac:dyDescent="0.25">
      <c r="A38" s="5" t="s">
        <v>29</v>
      </c>
      <c r="B38" s="16">
        <v>33749</v>
      </c>
      <c r="C38" s="6">
        <v>41597</v>
      </c>
      <c r="D38" s="7" t="s">
        <v>14</v>
      </c>
      <c r="E38" s="5">
        <v>37.5</v>
      </c>
      <c r="F38" s="5">
        <v>0.4</v>
      </c>
      <c r="G38" s="4">
        <v>16</v>
      </c>
      <c r="H38" s="8">
        <f>6.7*G38*52</f>
        <v>5574.4000000000005</v>
      </c>
      <c r="I38" s="9" t="s">
        <v>16</v>
      </c>
      <c r="J38" s="4" t="s">
        <v>15</v>
      </c>
      <c r="K38" s="14">
        <v>1</v>
      </c>
      <c r="L38" s="5" t="s">
        <v>15</v>
      </c>
      <c r="M38" s="5">
        <v>0</v>
      </c>
      <c r="N38" s="5" t="s">
        <v>22</v>
      </c>
    </row>
    <row r="39" spans="1:14" x14ac:dyDescent="0.25">
      <c r="A39" s="5" t="s">
        <v>29</v>
      </c>
      <c r="B39" s="16">
        <v>32843</v>
      </c>
      <c r="C39" s="6">
        <v>41648</v>
      </c>
      <c r="D39" s="7" t="s">
        <v>14</v>
      </c>
      <c r="E39" s="5">
        <v>37.5</v>
      </c>
      <c r="F39" s="5">
        <v>0.4</v>
      </c>
      <c r="G39" s="4">
        <v>16</v>
      </c>
      <c r="H39" s="8">
        <f>6.7*G39*52</f>
        <v>5574.4000000000005</v>
      </c>
      <c r="I39" s="9" t="s">
        <v>16</v>
      </c>
      <c r="J39" s="4" t="s">
        <v>15</v>
      </c>
      <c r="K39" s="14">
        <v>1</v>
      </c>
      <c r="L39" s="5" t="s">
        <v>15</v>
      </c>
      <c r="M39" s="5">
        <v>0</v>
      </c>
      <c r="N39" s="5" t="s">
        <v>22</v>
      </c>
    </row>
    <row r="40" spans="1:14" x14ac:dyDescent="0.25">
      <c r="A40" s="5" t="s">
        <v>29</v>
      </c>
      <c r="B40" s="16">
        <v>31323</v>
      </c>
      <c r="C40" s="6">
        <v>41674</v>
      </c>
      <c r="D40" s="7" t="s">
        <v>14</v>
      </c>
      <c r="E40" s="5">
        <v>37.5</v>
      </c>
      <c r="F40" s="5"/>
      <c r="G40" s="4" t="s">
        <v>16</v>
      </c>
      <c r="H40" s="8" t="s">
        <v>16</v>
      </c>
      <c r="I40" s="9" t="s">
        <v>16</v>
      </c>
      <c r="J40" s="4" t="s">
        <v>15</v>
      </c>
      <c r="K40" s="15" t="s">
        <v>28</v>
      </c>
      <c r="L40" s="5" t="s">
        <v>15</v>
      </c>
      <c r="M40" s="5">
        <v>0</v>
      </c>
      <c r="N40" s="5" t="s">
        <v>20</v>
      </c>
    </row>
    <row r="41" spans="1:14" x14ac:dyDescent="0.25">
      <c r="A41" s="5" t="s">
        <v>29</v>
      </c>
      <c r="B41" s="16">
        <v>24035</v>
      </c>
      <c r="C41" s="6">
        <v>41708</v>
      </c>
      <c r="D41" s="7" t="s">
        <v>14</v>
      </c>
      <c r="E41" s="5">
        <v>37.5</v>
      </c>
      <c r="F41" s="5">
        <v>0.4</v>
      </c>
      <c r="G41" s="4">
        <v>16</v>
      </c>
      <c r="H41" s="8">
        <f>G41*6.7*52</f>
        <v>5574.4000000000005</v>
      </c>
      <c r="I41" s="9" t="s">
        <v>16</v>
      </c>
      <c r="J41" s="4" t="s">
        <v>15</v>
      </c>
      <c r="K41" s="14">
        <v>1</v>
      </c>
      <c r="L41" s="5" t="s">
        <v>15</v>
      </c>
      <c r="M41" s="5">
        <v>0</v>
      </c>
      <c r="N41" s="5" t="s">
        <v>22</v>
      </c>
    </row>
    <row r="42" spans="1:14" x14ac:dyDescent="0.25">
      <c r="A42" s="5" t="s">
        <v>29</v>
      </c>
      <c r="B42" s="16">
        <v>31900</v>
      </c>
      <c r="C42" s="6">
        <v>41729</v>
      </c>
      <c r="D42" s="7" t="s">
        <v>14</v>
      </c>
      <c r="E42" s="5">
        <v>37.5</v>
      </c>
      <c r="F42" s="5">
        <v>0.4</v>
      </c>
      <c r="G42" s="4">
        <v>16</v>
      </c>
      <c r="H42" s="8">
        <f>G42*6.7*52</f>
        <v>5574.4000000000005</v>
      </c>
      <c r="I42" s="9" t="s">
        <v>16</v>
      </c>
      <c r="J42" s="4" t="s">
        <v>15</v>
      </c>
      <c r="K42" s="14">
        <v>1</v>
      </c>
      <c r="L42" s="5" t="s">
        <v>15</v>
      </c>
      <c r="M42" s="5">
        <v>0</v>
      </c>
      <c r="N42" s="5" t="s">
        <v>22</v>
      </c>
    </row>
    <row r="43" spans="1:14" x14ac:dyDescent="0.25">
      <c r="A43" s="5" t="s">
        <v>29</v>
      </c>
      <c r="B43" s="16">
        <v>27137</v>
      </c>
      <c r="C43" s="6">
        <v>41744</v>
      </c>
      <c r="D43" s="7" t="s">
        <v>14</v>
      </c>
      <c r="E43" s="5">
        <v>37.5</v>
      </c>
      <c r="F43" s="5">
        <v>0.4</v>
      </c>
      <c r="G43" s="4">
        <v>16</v>
      </c>
      <c r="H43" s="8">
        <f>6.7*G43*52</f>
        <v>5574.4000000000005</v>
      </c>
      <c r="I43" s="9" t="s">
        <v>16</v>
      </c>
      <c r="J43" s="4" t="s">
        <v>15</v>
      </c>
      <c r="K43" s="14">
        <v>1</v>
      </c>
      <c r="L43" s="5" t="s">
        <v>15</v>
      </c>
      <c r="M43" s="5">
        <v>0</v>
      </c>
      <c r="N43" s="5" t="s">
        <v>22</v>
      </c>
    </row>
    <row r="44" spans="1:14" x14ac:dyDescent="0.25">
      <c r="A44" s="5" t="s">
        <v>29</v>
      </c>
      <c r="B44" s="16">
        <v>21195</v>
      </c>
      <c r="C44" s="6">
        <v>41760</v>
      </c>
      <c r="D44" s="7" t="s">
        <v>14</v>
      </c>
      <c r="E44" s="5">
        <v>37.5</v>
      </c>
      <c r="F44" s="5">
        <v>0.4</v>
      </c>
      <c r="G44" s="4">
        <v>16</v>
      </c>
      <c r="H44" s="8">
        <f>G44*6.7*52</f>
        <v>5574.4000000000005</v>
      </c>
      <c r="I44" s="9" t="s">
        <v>16</v>
      </c>
      <c r="J44" s="4" t="s">
        <v>15</v>
      </c>
      <c r="K44" s="14">
        <v>1</v>
      </c>
      <c r="L44" s="5" t="s">
        <v>15</v>
      </c>
      <c r="M44" s="5">
        <v>0</v>
      </c>
      <c r="N44" s="5" t="s">
        <v>22</v>
      </c>
    </row>
    <row r="45" spans="1:14" x14ac:dyDescent="0.25">
      <c r="A45" s="5" t="s">
        <v>29</v>
      </c>
      <c r="B45" s="16">
        <v>29566</v>
      </c>
      <c r="C45" s="6">
        <v>41765</v>
      </c>
      <c r="D45" s="7" t="s">
        <v>14</v>
      </c>
      <c r="E45" s="5">
        <v>37.5</v>
      </c>
      <c r="F45" s="5">
        <v>0.4</v>
      </c>
      <c r="G45" s="4">
        <v>16</v>
      </c>
      <c r="H45" s="8">
        <f>6.7*G45*52</f>
        <v>5574.4000000000005</v>
      </c>
      <c r="I45" s="9" t="s">
        <v>16</v>
      </c>
      <c r="J45" s="4" t="s">
        <v>15</v>
      </c>
      <c r="K45" s="14">
        <v>1</v>
      </c>
      <c r="L45" s="5" t="s">
        <v>15</v>
      </c>
      <c r="M45" s="5">
        <v>0</v>
      </c>
      <c r="N45" s="5" t="s">
        <v>22</v>
      </c>
    </row>
    <row r="46" spans="1:14" x14ac:dyDescent="0.25">
      <c r="A46" s="5" t="s">
        <v>29</v>
      </c>
      <c r="B46" s="16">
        <v>27158</v>
      </c>
      <c r="C46" s="6">
        <v>41760</v>
      </c>
      <c r="D46" s="7" t="s">
        <v>14</v>
      </c>
      <c r="E46" s="5">
        <v>37.5</v>
      </c>
      <c r="F46" s="5"/>
      <c r="G46" s="4">
        <v>0</v>
      </c>
      <c r="H46" s="8">
        <v>0</v>
      </c>
      <c r="I46" s="9" t="s">
        <v>16</v>
      </c>
      <c r="J46" s="4" t="s">
        <v>15</v>
      </c>
      <c r="K46" s="15">
        <v>0</v>
      </c>
      <c r="L46" s="5" t="s">
        <v>15</v>
      </c>
      <c r="M46" s="5">
        <v>0</v>
      </c>
      <c r="N46" s="5"/>
    </row>
    <row r="47" spans="1:14" x14ac:dyDescent="0.25">
      <c r="A47" s="5" t="s">
        <v>29</v>
      </c>
      <c r="B47" s="16">
        <v>33859</v>
      </c>
      <c r="C47" s="6">
        <v>41775</v>
      </c>
      <c r="D47" s="7" t="s">
        <v>14</v>
      </c>
      <c r="E47" s="5">
        <v>37.5</v>
      </c>
      <c r="F47" s="5">
        <v>0.4</v>
      </c>
      <c r="G47" s="4">
        <v>16</v>
      </c>
      <c r="H47" s="8">
        <f>6.7*G47*52</f>
        <v>5574.4000000000005</v>
      </c>
      <c r="I47" s="9" t="s">
        <v>16</v>
      </c>
      <c r="J47" s="4" t="s">
        <v>15</v>
      </c>
      <c r="K47" s="14">
        <v>1</v>
      </c>
      <c r="L47" s="5" t="s">
        <v>15</v>
      </c>
      <c r="M47" s="5">
        <v>0</v>
      </c>
      <c r="N47" s="5" t="s">
        <v>22</v>
      </c>
    </row>
    <row r="48" spans="1:14" x14ac:dyDescent="0.25">
      <c r="A48" s="5" t="s">
        <v>29</v>
      </c>
      <c r="B48" s="16">
        <v>25418</v>
      </c>
      <c r="C48" s="6">
        <v>41775</v>
      </c>
      <c r="D48" s="7" t="s">
        <v>14</v>
      </c>
      <c r="E48" s="5">
        <v>37.5</v>
      </c>
      <c r="F48" s="5">
        <v>0.4</v>
      </c>
      <c r="G48" s="4">
        <v>16</v>
      </c>
      <c r="H48" s="8">
        <f>6.7*G48*52</f>
        <v>5574.4000000000005</v>
      </c>
      <c r="I48" s="9" t="s">
        <v>16</v>
      </c>
      <c r="J48" s="4" t="s">
        <v>15</v>
      </c>
      <c r="K48" s="14">
        <v>1</v>
      </c>
      <c r="L48" s="5" t="s">
        <v>15</v>
      </c>
      <c r="M48" s="5">
        <v>0</v>
      </c>
      <c r="N48" s="5" t="s">
        <v>22</v>
      </c>
    </row>
    <row r="49" spans="1:14" x14ac:dyDescent="0.25">
      <c r="A49" s="5" t="s">
        <v>21</v>
      </c>
      <c r="B49" s="16">
        <v>33904</v>
      </c>
      <c r="C49" s="6">
        <v>41800</v>
      </c>
      <c r="D49" s="7" t="s">
        <v>14</v>
      </c>
      <c r="E49" s="5">
        <v>37.5</v>
      </c>
      <c r="F49" s="4">
        <v>1</v>
      </c>
      <c r="G49" s="4">
        <v>37.5</v>
      </c>
      <c r="H49" s="8">
        <f>G49*7.5*52</f>
        <v>14625</v>
      </c>
      <c r="I49" s="9" t="s">
        <v>16</v>
      </c>
      <c r="J49" s="4" t="s">
        <v>15</v>
      </c>
      <c r="K49" s="14">
        <v>1</v>
      </c>
      <c r="L49" s="5" t="s">
        <v>15</v>
      </c>
      <c r="M49" s="5">
        <v>0</v>
      </c>
      <c r="N49" s="5"/>
    </row>
    <row r="50" spans="1:14" x14ac:dyDescent="0.25">
      <c r="A50" s="5" t="s">
        <v>29</v>
      </c>
      <c r="B50" s="16">
        <v>29622</v>
      </c>
      <c r="C50" s="6">
        <v>41866</v>
      </c>
      <c r="D50" s="7" t="s">
        <v>14</v>
      </c>
      <c r="E50" s="5">
        <v>37.5</v>
      </c>
      <c r="F50" s="5">
        <v>0.4</v>
      </c>
      <c r="G50" s="4">
        <v>16</v>
      </c>
      <c r="H50" s="8">
        <f>6.7*G50*52</f>
        <v>5574.4000000000005</v>
      </c>
      <c r="I50" s="9" t="s">
        <v>16</v>
      </c>
      <c r="J50" s="4" t="s">
        <v>15</v>
      </c>
      <c r="K50" s="14">
        <v>1</v>
      </c>
      <c r="L50" s="5" t="s">
        <v>15</v>
      </c>
      <c r="M50" s="5">
        <v>0</v>
      </c>
      <c r="N50" s="5" t="s">
        <v>22</v>
      </c>
    </row>
    <row r="51" spans="1:14" x14ac:dyDescent="0.25">
      <c r="A51" s="5" t="s">
        <v>29</v>
      </c>
      <c r="B51" s="16">
        <v>34153</v>
      </c>
      <c r="C51" s="6">
        <v>41870</v>
      </c>
      <c r="D51" s="7" t="s">
        <v>14</v>
      </c>
      <c r="E51" s="5">
        <v>37.5</v>
      </c>
      <c r="F51" s="5">
        <v>0.4</v>
      </c>
      <c r="G51" s="4">
        <v>16</v>
      </c>
      <c r="H51" s="8">
        <f>G51*6.7*52</f>
        <v>5574.4000000000005</v>
      </c>
      <c r="I51" s="9" t="s">
        <v>16</v>
      </c>
      <c r="J51" s="4" t="s">
        <v>15</v>
      </c>
      <c r="K51" s="14">
        <v>1</v>
      </c>
      <c r="L51" s="5" t="s">
        <v>15</v>
      </c>
      <c r="M51" s="5">
        <v>0</v>
      </c>
      <c r="N51" s="5" t="s">
        <v>22</v>
      </c>
    </row>
    <row r="52" spans="1:14" x14ac:dyDescent="0.25">
      <c r="A52" s="5" t="s">
        <v>29</v>
      </c>
      <c r="B52" s="16">
        <v>32988</v>
      </c>
      <c r="C52" s="6">
        <v>41870</v>
      </c>
      <c r="D52" s="7" t="s">
        <v>14</v>
      </c>
      <c r="E52" s="5">
        <v>37.5</v>
      </c>
      <c r="F52" s="5">
        <v>0.4</v>
      </c>
      <c r="G52" s="4">
        <v>16</v>
      </c>
      <c r="H52" s="8">
        <f>G52*6.7*52</f>
        <v>5574.4000000000005</v>
      </c>
      <c r="I52" s="9" t="s">
        <v>16</v>
      </c>
      <c r="J52" s="4" t="s">
        <v>15</v>
      </c>
      <c r="K52" s="14">
        <v>1</v>
      </c>
      <c r="L52" s="5" t="s">
        <v>15</v>
      </c>
      <c r="M52" s="5">
        <v>0</v>
      </c>
      <c r="N52" s="5" t="s">
        <v>22</v>
      </c>
    </row>
    <row r="53" spans="1:14" x14ac:dyDescent="0.25">
      <c r="A53" s="5" t="s">
        <v>29</v>
      </c>
      <c r="B53" s="16">
        <v>34227</v>
      </c>
      <c r="C53" s="6">
        <v>41880</v>
      </c>
      <c r="D53" s="7" t="s">
        <v>14</v>
      </c>
      <c r="E53" s="5">
        <v>37.5</v>
      </c>
      <c r="F53" s="4"/>
      <c r="G53" s="4" t="s">
        <v>16</v>
      </c>
      <c r="H53" s="8" t="s">
        <v>16</v>
      </c>
      <c r="I53" s="9" t="s">
        <v>16</v>
      </c>
      <c r="J53" s="4" t="s">
        <v>15</v>
      </c>
      <c r="K53" s="15" t="s">
        <v>28</v>
      </c>
      <c r="L53" s="5" t="s">
        <v>15</v>
      </c>
      <c r="M53" s="5">
        <v>0</v>
      </c>
      <c r="N53" s="5" t="s">
        <v>20</v>
      </c>
    </row>
    <row r="54" spans="1:14" x14ac:dyDescent="0.25">
      <c r="A54" s="5" t="s">
        <v>21</v>
      </c>
      <c r="B54" s="16">
        <v>33655</v>
      </c>
      <c r="C54" s="6">
        <v>41891</v>
      </c>
      <c r="D54" s="7" t="s">
        <v>14</v>
      </c>
      <c r="E54" s="5">
        <v>37.5</v>
      </c>
      <c r="F54" s="4">
        <v>1</v>
      </c>
      <c r="G54" s="4">
        <v>37.5</v>
      </c>
      <c r="H54" s="8">
        <f>G54*7.5*52</f>
        <v>14625</v>
      </c>
      <c r="I54" s="9" t="s">
        <v>16</v>
      </c>
      <c r="J54" s="4" t="s">
        <v>15</v>
      </c>
      <c r="K54" s="14">
        <v>1</v>
      </c>
      <c r="L54" s="5" t="s">
        <v>15</v>
      </c>
      <c r="M54" s="5">
        <v>0</v>
      </c>
      <c r="N54" s="5"/>
    </row>
    <row r="55" spans="1:14" x14ac:dyDescent="0.25">
      <c r="A55" s="5" t="s">
        <v>24</v>
      </c>
      <c r="B55" s="16">
        <v>22216</v>
      </c>
      <c r="C55" s="6">
        <v>41890</v>
      </c>
      <c r="D55" s="7" t="s">
        <v>14</v>
      </c>
      <c r="E55" s="5">
        <v>37.5</v>
      </c>
      <c r="F55" s="4">
        <v>1</v>
      </c>
      <c r="G55" s="4">
        <v>37.5</v>
      </c>
      <c r="H55" s="8">
        <v>37000</v>
      </c>
      <c r="I55" s="9" t="s">
        <v>16</v>
      </c>
      <c r="J55" s="4" t="s">
        <v>15</v>
      </c>
      <c r="K55" s="14">
        <v>1</v>
      </c>
      <c r="L55" s="5" t="s">
        <v>15</v>
      </c>
      <c r="M55" s="5">
        <v>0</v>
      </c>
      <c r="N55" s="5"/>
    </row>
    <row r="56" spans="1:14" x14ac:dyDescent="0.25">
      <c r="A56" s="5" t="s">
        <v>29</v>
      </c>
      <c r="B56" s="16">
        <v>34780</v>
      </c>
      <c r="C56" s="6">
        <v>41877</v>
      </c>
      <c r="D56" s="7" t="s">
        <v>14</v>
      </c>
      <c r="E56" s="5">
        <v>37.5</v>
      </c>
      <c r="F56" s="4"/>
      <c r="G56" s="4" t="s">
        <v>16</v>
      </c>
      <c r="H56" s="8" t="s">
        <v>16</v>
      </c>
      <c r="I56" s="9" t="s">
        <v>16</v>
      </c>
      <c r="J56" s="4" t="s">
        <v>15</v>
      </c>
      <c r="K56" s="15" t="s">
        <v>28</v>
      </c>
      <c r="L56" s="5" t="s">
        <v>15</v>
      </c>
      <c r="M56" s="5">
        <v>0</v>
      </c>
      <c r="N56" s="5" t="s">
        <v>20</v>
      </c>
    </row>
    <row r="57" spans="1:14" x14ac:dyDescent="0.25">
      <c r="A57" s="5" t="s">
        <v>29</v>
      </c>
      <c r="B57" s="16">
        <v>25358</v>
      </c>
      <c r="C57" s="6">
        <v>41935</v>
      </c>
      <c r="D57" s="7" t="s">
        <v>14</v>
      </c>
      <c r="E57" s="5">
        <v>37.5</v>
      </c>
      <c r="F57" s="5">
        <v>0.4</v>
      </c>
      <c r="G57" s="4">
        <v>16</v>
      </c>
      <c r="H57" s="8">
        <f>G57*6.7*52</f>
        <v>5574.4000000000005</v>
      </c>
      <c r="I57" s="9" t="s">
        <v>16</v>
      </c>
      <c r="J57" s="4" t="s">
        <v>15</v>
      </c>
      <c r="K57" s="14">
        <v>1</v>
      </c>
      <c r="L57" s="5" t="s">
        <v>15</v>
      </c>
      <c r="M57" s="5">
        <v>0</v>
      </c>
      <c r="N57" s="5" t="s">
        <v>22</v>
      </c>
    </row>
    <row r="58" spans="1:14" x14ac:dyDescent="0.25">
      <c r="A58" s="5" t="s">
        <v>29</v>
      </c>
      <c r="B58" s="16">
        <v>29319</v>
      </c>
      <c r="C58" s="6">
        <v>41942</v>
      </c>
      <c r="D58" s="7" t="s">
        <v>14</v>
      </c>
      <c r="E58" s="5">
        <v>37.5</v>
      </c>
      <c r="F58" s="5">
        <v>0.4</v>
      </c>
      <c r="G58" s="4">
        <v>16</v>
      </c>
      <c r="H58" s="8">
        <f>G58*6.7*52</f>
        <v>5574.4000000000005</v>
      </c>
      <c r="I58" s="9" t="s">
        <v>16</v>
      </c>
      <c r="J58" s="4" t="s">
        <v>15</v>
      </c>
      <c r="K58" s="14">
        <v>1</v>
      </c>
      <c r="L58" s="5" t="s">
        <v>15</v>
      </c>
      <c r="M58" s="5">
        <v>0</v>
      </c>
      <c r="N58" s="5" t="s">
        <v>22</v>
      </c>
    </row>
    <row r="59" spans="1:14" x14ac:dyDescent="0.25">
      <c r="A59" s="5" t="s">
        <v>29</v>
      </c>
      <c r="B59" s="16">
        <v>30278</v>
      </c>
      <c r="C59" s="6">
        <v>41957</v>
      </c>
      <c r="D59" s="7" t="s">
        <v>14</v>
      </c>
      <c r="E59" s="5">
        <v>37.5</v>
      </c>
      <c r="F59" s="5">
        <v>0.4</v>
      </c>
      <c r="G59" s="4">
        <v>16</v>
      </c>
      <c r="H59" s="8">
        <f>G59*6.7*52</f>
        <v>5574.4000000000005</v>
      </c>
      <c r="I59" s="9" t="s">
        <v>16</v>
      </c>
      <c r="J59" s="4" t="s">
        <v>15</v>
      </c>
      <c r="K59" s="14">
        <v>1</v>
      </c>
      <c r="L59" s="5" t="s">
        <v>15</v>
      </c>
      <c r="M59" s="5">
        <v>0</v>
      </c>
      <c r="N59" s="5" t="s">
        <v>22</v>
      </c>
    </row>
    <row r="60" spans="1:14" x14ac:dyDescent="0.25">
      <c r="A60" s="5" t="s">
        <v>29</v>
      </c>
      <c r="B60" s="16">
        <v>25714</v>
      </c>
      <c r="C60" s="6">
        <v>41957</v>
      </c>
      <c r="D60" s="7" t="s">
        <v>14</v>
      </c>
      <c r="E60" s="5">
        <v>37.5</v>
      </c>
      <c r="F60" s="5">
        <v>0.4</v>
      </c>
      <c r="G60" s="4">
        <v>16</v>
      </c>
      <c r="H60" s="8">
        <f>6.7*G60*52</f>
        <v>5574.4000000000005</v>
      </c>
      <c r="I60" s="9" t="s">
        <v>16</v>
      </c>
      <c r="J60" s="4" t="s">
        <v>15</v>
      </c>
      <c r="K60" s="14">
        <v>1</v>
      </c>
      <c r="L60" s="5" t="s">
        <v>15</v>
      </c>
      <c r="M60" s="5">
        <v>0</v>
      </c>
      <c r="N60" s="5" t="s">
        <v>22</v>
      </c>
    </row>
    <row r="61" spans="1:14" x14ac:dyDescent="0.25">
      <c r="A61" s="5" t="s">
        <v>29</v>
      </c>
      <c r="B61" s="16">
        <v>31312</v>
      </c>
      <c r="C61" s="6">
        <v>41990</v>
      </c>
      <c r="D61" s="7" t="s">
        <v>14</v>
      </c>
      <c r="E61" s="5">
        <v>37.5</v>
      </c>
      <c r="F61" s="5">
        <v>0.4</v>
      </c>
      <c r="G61" s="4">
        <v>16</v>
      </c>
      <c r="H61" s="8">
        <f>6.7*G61*52</f>
        <v>5574.4000000000005</v>
      </c>
      <c r="I61" s="9" t="s">
        <v>16</v>
      </c>
      <c r="J61" s="4" t="s">
        <v>15</v>
      </c>
      <c r="K61" s="14">
        <v>1</v>
      </c>
      <c r="L61" s="5" t="s">
        <v>15</v>
      </c>
      <c r="M61" s="5">
        <v>0</v>
      </c>
      <c r="N61" s="5" t="s">
        <v>22</v>
      </c>
    </row>
    <row r="62" spans="1:14" x14ac:dyDescent="0.25">
      <c r="A62" s="5" t="s">
        <v>29</v>
      </c>
      <c r="B62" s="16">
        <v>33174</v>
      </c>
      <c r="C62" s="6">
        <v>42009</v>
      </c>
      <c r="D62" s="7" t="s">
        <v>14</v>
      </c>
      <c r="E62" s="5">
        <v>37.5</v>
      </c>
      <c r="F62" s="5">
        <v>0.4</v>
      </c>
      <c r="G62" s="4">
        <v>16</v>
      </c>
      <c r="H62" s="8">
        <f>6.7*G62*52</f>
        <v>5574.4000000000005</v>
      </c>
      <c r="I62" s="9" t="s">
        <v>16</v>
      </c>
      <c r="J62" s="4" t="s">
        <v>15</v>
      </c>
      <c r="K62" s="14">
        <v>1</v>
      </c>
      <c r="L62" s="5" t="s">
        <v>15</v>
      </c>
      <c r="M62" s="5">
        <v>0</v>
      </c>
      <c r="N62" s="5" t="s">
        <v>22</v>
      </c>
    </row>
    <row r="63" spans="1:14" x14ac:dyDescent="0.25">
      <c r="A63" s="5" t="s">
        <v>29</v>
      </c>
      <c r="B63" s="16">
        <v>34995</v>
      </c>
      <c r="C63" s="6">
        <v>41927</v>
      </c>
      <c r="D63" s="7" t="s">
        <v>14</v>
      </c>
      <c r="E63" s="5">
        <v>37.5</v>
      </c>
      <c r="F63" s="5">
        <v>0.4</v>
      </c>
      <c r="G63" s="4">
        <v>16</v>
      </c>
      <c r="H63" s="8">
        <f>G63*6.7*52</f>
        <v>5574.4000000000005</v>
      </c>
      <c r="I63" s="9" t="s">
        <v>16</v>
      </c>
      <c r="J63" s="4" t="s">
        <v>15</v>
      </c>
      <c r="K63" s="14">
        <v>1</v>
      </c>
      <c r="L63" s="5" t="s">
        <v>15</v>
      </c>
      <c r="M63" s="5">
        <v>0</v>
      </c>
      <c r="N63" s="5" t="s">
        <v>22</v>
      </c>
    </row>
    <row r="64" spans="1:14" x14ac:dyDescent="0.25">
      <c r="A64" s="5" t="s">
        <v>25</v>
      </c>
      <c r="B64" s="16">
        <v>25112</v>
      </c>
      <c r="C64" s="6">
        <v>42009</v>
      </c>
      <c r="D64" s="7" t="s">
        <v>14</v>
      </c>
      <c r="E64" s="5">
        <v>37.5</v>
      </c>
      <c r="F64" s="4">
        <v>1</v>
      </c>
      <c r="G64" s="4">
        <v>37.5</v>
      </c>
      <c r="H64" s="8">
        <v>24500</v>
      </c>
      <c r="I64" s="9" t="s">
        <v>16</v>
      </c>
      <c r="J64" s="4" t="s">
        <v>15</v>
      </c>
      <c r="K64" s="14">
        <v>1</v>
      </c>
      <c r="L64" s="5" t="s">
        <v>15</v>
      </c>
      <c r="M64" s="5">
        <v>0</v>
      </c>
      <c r="N64" s="5"/>
    </row>
    <row r="65" spans="1:14" x14ac:dyDescent="0.25">
      <c r="A65" s="5" t="s">
        <v>29</v>
      </c>
      <c r="B65" s="16">
        <v>21846</v>
      </c>
      <c r="C65" s="6">
        <v>42034</v>
      </c>
      <c r="D65" s="7" t="s">
        <v>14</v>
      </c>
      <c r="E65" s="5">
        <v>37.5</v>
      </c>
      <c r="F65" s="5">
        <v>0.4</v>
      </c>
      <c r="G65" s="4">
        <v>16</v>
      </c>
      <c r="H65" s="8">
        <f>6.7*G65*52</f>
        <v>5574.4000000000005</v>
      </c>
      <c r="I65" s="9" t="s">
        <v>16</v>
      </c>
      <c r="J65" s="4" t="s">
        <v>15</v>
      </c>
      <c r="K65" s="14">
        <v>1</v>
      </c>
      <c r="L65" s="5" t="s">
        <v>15</v>
      </c>
      <c r="M65" s="5">
        <v>0</v>
      </c>
      <c r="N65" s="5" t="s">
        <v>22</v>
      </c>
    </row>
    <row r="66" spans="1:14" x14ac:dyDescent="0.25">
      <c r="A66" s="5" t="s">
        <v>29</v>
      </c>
      <c r="B66" s="16">
        <v>24071</v>
      </c>
      <c r="C66" s="6">
        <v>42073</v>
      </c>
      <c r="D66" s="7" t="s">
        <v>14</v>
      </c>
      <c r="E66" s="5">
        <v>37.5</v>
      </c>
      <c r="F66" s="5">
        <v>0.4</v>
      </c>
      <c r="G66" s="4">
        <v>16</v>
      </c>
      <c r="H66" s="8">
        <f>6.7*G66*52</f>
        <v>5574.4000000000005</v>
      </c>
      <c r="I66" s="9" t="s">
        <v>16</v>
      </c>
      <c r="J66" s="4" t="s">
        <v>15</v>
      </c>
      <c r="K66" s="14">
        <v>1</v>
      </c>
      <c r="L66" s="5" t="s">
        <v>15</v>
      </c>
      <c r="M66" s="5">
        <v>0</v>
      </c>
      <c r="N66" s="5" t="s">
        <v>22</v>
      </c>
    </row>
    <row r="67" spans="1:14" x14ac:dyDescent="0.25">
      <c r="A67" s="5" t="s">
        <v>29</v>
      </c>
      <c r="B67" s="16">
        <v>27175</v>
      </c>
      <c r="C67" s="6">
        <v>42083</v>
      </c>
      <c r="D67" s="7" t="s">
        <v>14</v>
      </c>
      <c r="E67" s="5">
        <v>37.5</v>
      </c>
      <c r="F67" s="5">
        <v>0.4</v>
      </c>
      <c r="G67" s="4">
        <v>16</v>
      </c>
      <c r="H67" s="8">
        <f>6.7*G67*52</f>
        <v>5574.4000000000005</v>
      </c>
      <c r="I67" s="9" t="s">
        <v>16</v>
      </c>
      <c r="J67" s="4" t="s">
        <v>15</v>
      </c>
      <c r="K67" s="14">
        <v>1</v>
      </c>
      <c r="L67" s="5" t="s">
        <v>15</v>
      </c>
      <c r="M67" s="5">
        <v>0</v>
      </c>
      <c r="N67" s="5" t="s">
        <v>22</v>
      </c>
    </row>
    <row r="68" spans="1:14" x14ac:dyDescent="0.25">
      <c r="A68" s="11" t="s">
        <v>26</v>
      </c>
      <c r="B68" s="16">
        <v>28453</v>
      </c>
      <c r="C68" s="6">
        <v>37371</v>
      </c>
      <c r="D68" s="7" t="s">
        <v>14</v>
      </c>
      <c r="E68" s="5">
        <v>37.5</v>
      </c>
      <c r="F68" s="4">
        <v>1</v>
      </c>
      <c r="G68" s="4">
        <v>37.5</v>
      </c>
      <c r="H68" s="8">
        <v>18000</v>
      </c>
      <c r="I68" s="9" t="s">
        <v>16</v>
      </c>
      <c r="J68" s="4" t="s">
        <v>15</v>
      </c>
      <c r="K68" s="14">
        <v>1</v>
      </c>
      <c r="L68" s="5" t="s">
        <v>15</v>
      </c>
      <c r="M68" s="5">
        <v>0</v>
      </c>
      <c r="N68" s="5"/>
    </row>
    <row r="69" spans="1:14" x14ac:dyDescent="0.25">
      <c r="A69" s="5" t="s">
        <v>29</v>
      </c>
      <c r="B69" s="16">
        <v>20576</v>
      </c>
      <c r="C69" s="6">
        <v>42186</v>
      </c>
      <c r="D69" s="7" t="s">
        <v>14</v>
      </c>
      <c r="E69" s="5">
        <v>37.5</v>
      </c>
      <c r="F69" s="5">
        <v>0.4</v>
      </c>
      <c r="G69" s="4">
        <v>16</v>
      </c>
      <c r="H69" s="8">
        <f t="shared" ref="H69:H75" si="0">6.7*G69*52</f>
        <v>5574.4000000000005</v>
      </c>
      <c r="I69" s="9" t="s">
        <v>16</v>
      </c>
      <c r="J69" s="4" t="s">
        <v>15</v>
      </c>
      <c r="K69" s="14">
        <v>1</v>
      </c>
      <c r="L69" s="5" t="s">
        <v>15</v>
      </c>
      <c r="M69" s="5">
        <v>0</v>
      </c>
      <c r="N69" s="5" t="s">
        <v>22</v>
      </c>
    </row>
    <row r="70" spans="1:14" x14ac:dyDescent="0.25">
      <c r="A70" s="5" t="s">
        <v>29</v>
      </c>
      <c r="B70" s="16">
        <v>21534</v>
      </c>
      <c r="C70" s="6">
        <v>39675</v>
      </c>
      <c r="D70" s="7" t="s">
        <v>14</v>
      </c>
      <c r="E70" s="5">
        <v>37.5</v>
      </c>
      <c r="F70" s="5">
        <v>0.4</v>
      </c>
      <c r="G70" s="4">
        <v>16</v>
      </c>
      <c r="H70" s="8">
        <f t="shared" si="0"/>
        <v>5574.4000000000005</v>
      </c>
      <c r="I70" s="9" t="s">
        <v>16</v>
      </c>
      <c r="J70" s="4" t="s">
        <v>15</v>
      </c>
      <c r="K70" s="14">
        <v>1</v>
      </c>
      <c r="L70" s="5" t="s">
        <v>15</v>
      </c>
      <c r="M70" s="5">
        <v>0</v>
      </c>
      <c r="N70" s="5" t="s">
        <v>22</v>
      </c>
    </row>
    <row r="71" spans="1:14" x14ac:dyDescent="0.25">
      <c r="A71" s="5" t="s">
        <v>29</v>
      </c>
      <c r="B71" s="16">
        <v>32607</v>
      </c>
      <c r="C71" s="6">
        <v>42143</v>
      </c>
      <c r="D71" s="7" t="s">
        <v>14</v>
      </c>
      <c r="E71" s="5">
        <v>37.5</v>
      </c>
      <c r="F71" s="5">
        <v>0.4</v>
      </c>
      <c r="G71" s="4">
        <v>16</v>
      </c>
      <c r="H71" s="8">
        <f t="shared" si="0"/>
        <v>5574.4000000000005</v>
      </c>
      <c r="I71" s="9" t="s">
        <v>16</v>
      </c>
      <c r="J71" s="4" t="s">
        <v>15</v>
      </c>
      <c r="K71" s="14">
        <v>1</v>
      </c>
      <c r="L71" s="5" t="s">
        <v>15</v>
      </c>
      <c r="M71" s="5">
        <v>0</v>
      </c>
      <c r="N71" s="5" t="s">
        <v>22</v>
      </c>
    </row>
    <row r="72" spans="1:14" x14ac:dyDescent="0.25">
      <c r="A72" s="5" t="s">
        <v>29</v>
      </c>
      <c r="B72" s="16">
        <v>25988</v>
      </c>
      <c r="C72" s="6">
        <v>42143</v>
      </c>
      <c r="D72" s="7" t="s">
        <v>14</v>
      </c>
      <c r="E72" s="5">
        <v>37.5</v>
      </c>
      <c r="F72" s="5">
        <v>0.4</v>
      </c>
      <c r="G72" s="4">
        <v>16</v>
      </c>
      <c r="H72" s="8">
        <f t="shared" si="0"/>
        <v>5574.4000000000005</v>
      </c>
      <c r="I72" s="9" t="s">
        <v>16</v>
      </c>
      <c r="J72" s="4" t="s">
        <v>15</v>
      </c>
      <c r="K72" s="14">
        <v>1</v>
      </c>
      <c r="L72" s="5" t="s">
        <v>15</v>
      </c>
      <c r="M72" s="5">
        <v>0</v>
      </c>
      <c r="N72" s="5" t="s">
        <v>22</v>
      </c>
    </row>
    <row r="73" spans="1:14" x14ac:dyDescent="0.25">
      <c r="A73" s="5" t="s">
        <v>21</v>
      </c>
      <c r="B73" s="16">
        <v>31843</v>
      </c>
      <c r="C73" s="6">
        <v>42137</v>
      </c>
      <c r="D73" s="7" t="s">
        <v>14</v>
      </c>
      <c r="E73" s="5">
        <v>37.5</v>
      </c>
      <c r="F73" s="4">
        <v>1</v>
      </c>
      <c r="G73" s="4">
        <v>37.5</v>
      </c>
      <c r="H73" s="8">
        <f>G73*7.5*52</f>
        <v>14625</v>
      </c>
      <c r="I73" s="9" t="s">
        <v>16</v>
      </c>
      <c r="J73" s="4" t="s">
        <v>15</v>
      </c>
      <c r="K73" s="14">
        <v>1</v>
      </c>
      <c r="L73" s="5" t="s">
        <v>15</v>
      </c>
      <c r="M73" s="5">
        <v>0</v>
      </c>
      <c r="N73" s="5" t="s">
        <v>22</v>
      </c>
    </row>
    <row r="74" spans="1:14" x14ac:dyDescent="0.25">
      <c r="A74" s="5" t="s">
        <v>29</v>
      </c>
      <c r="B74" s="16">
        <v>20822</v>
      </c>
      <c r="C74" s="6">
        <v>42130</v>
      </c>
      <c r="D74" s="7" t="s">
        <v>14</v>
      </c>
      <c r="E74" s="5">
        <v>37.5</v>
      </c>
      <c r="F74" s="5">
        <v>0.4</v>
      </c>
      <c r="G74" s="4">
        <v>16</v>
      </c>
      <c r="H74" s="8">
        <f t="shared" si="0"/>
        <v>5574.4000000000005</v>
      </c>
      <c r="I74" s="9" t="s">
        <v>16</v>
      </c>
      <c r="J74" s="4" t="s">
        <v>15</v>
      </c>
      <c r="K74" s="14">
        <v>1</v>
      </c>
      <c r="L74" s="5" t="s">
        <v>15</v>
      </c>
      <c r="M74" s="5">
        <v>0</v>
      </c>
      <c r="N74" s="5" t="s">
        <v>22</v>
      </c>
    </row>
    <row r="75" spans="1:14" x14ac:dyDescent="0.25">
      <c r="A75" s="5" t="s">
        <v>29</v>
      </c>
      <c r="B75" s="16">
        <v>29783</v>
      </c>
      <c r="C75" s="6">
        <v>42232</v>
      </c>
      <c r="D75" s="7" t="s">
        <v>14</v>
      </c>
      <c r="E75" s="5">
        <v>37.5</v>
      </c>
      <c r="F75" s="5">
        <v>0.4</v>
      </c>
      <c r="G75" s="4">
        <v>16</v>
      </c>
      <c r="H75" s="8">
        <f t="shared" si="0"/>
        <v>5574.4000000000005</v>
      </c>
      <c r="I75" s="9" t="s">
        <v>16</v>
      </c>
      <c r="J75" s="4" t="s">
        <v>15</v>
      </c>
      <c r="K75" s="14">
        <v>1</v>
      </c>
      <c r="L75" s="5" t="s">
        <v>15</v>
      </c>
      <c r="M75" s="5">
        <v>0</v>
      </c>
      <c r="N75" s="5" t="s">
        <v>22</v>
      </c>
    </row>
    <row r="76" spans="1:14" x14ac:dyDescent="0.25">
      <c r="A76" s="11" t="s">
        <v>26</v>
      </c>
      <c r="B76" s="16">
        <v>32601</v>
      </c>
      <c r="C76" s="6">
        <v>42248</v>
      </c>
      <c r="D76" s="7" t="s">
        <v>14</v>
      </c>
      <c r="E76" s="5">
        <v>37.5</v>
      </c>
      <c r="F76" s="4">
        <v>1</v>
      </c>
      <c r="G76" s="4">
        <v>37.5</v>
      </c>
      <c r="H76" s="8">
        <v>23000</v>
      </c>
      <c r="I76" s="9" t="s">
        <v>16</v>
      </c>
      <c r="J76" s="4" t="s">
        <v>15</v>
      </c>
      <c r="K76" s="14">
        <v>1</v>
      </c>
      <c r="L76" s="5" t="s">
        <v>15</v>
      </c>
      <c r="M76" s="5">
        <v>0</v>
      </c>
      <c r="N76" s="5"/>
    </row>
    <row r="77" spans="1:14" x14ac:dyDescent="0.25">
      <c r="A77" s="5" t="s">
        <v>29</v>
      </c>
      <c r="B77" s="16">
        <v>31506</v>
      </c>
      <c r="C77" s="6">
        <v>42284</v>
      </c>
      <c r="D77" s="7" t="s">
        <v>14</v>
      </c>
      <c r="E77" s="5">
        <v>37.5</v>
      </c>
      <c r="F77" s="5">
        <v>0.4</v>
      </c>
      <c r="G77" s="4">
        <v>16</v>
      </c>
      <c r="H77" s="8">
        <f>6.7*G77*52</f>
        <v>5574.4000000000005</v>
      </c>
      <c r="I77" s="9" t="s">
        <v>16</v>
      </c>
      <c r="J77" s="4" t="s">
        <v>15</v>
      </c>
      <c r="K77" s="14">
        <v>1</v>
      </c>
      <c r="L77" s="5" t="s">
        <v>15</v>
      </c>
      <c r="M77" s="5">
        <v>0</v>
      </c>
      <c r="N77" s="5" t="s">
        <v>22</v>
      </c>
    </row>
    <row r="78" spans="1:14" x14ac:dyDescent="0.25">
      <c r="A78" s="5" t="s">
        <v>29</v>
      </c>
      <c r="B78" s="16">
        <v>34634</v>
      </c>
      <c r="C78" s="6">
        <v>42284</v>
      </c>
      <c r="D78" s="7" t="s">
        <v>14</v>
      </c>
      <c r="E78" s="5">
        <v>37.5</v>
      </c>
      <c r="F78" s="5">
        <v>0.4</v>
      </c>
      <c r="G78" s="4">
        <v>16</v>
      </c>
      <c r="H78" s="8">
        <f>6.7*G78*52</f>
        <v>5574.4000000000005</v>
      </c>
      <c r="I78" s="9" t="s">
        <v>16</v>
      </c>
      <c r="J78" s="4" t="s">
        <v>15</v>
      </c>
      <c r="K78" s="14">
        <v>1</v>
      </c>
      <c r="L78" s="5" t="s">
        <v>15</v>
      </c>
      <c r="M78" s="5">
        <v>0</v>
      </c>
      <c r="N78" s="5" t="s">
        <v>22</v>
      </c>
    </row>
    <row r="79" spans="1:14" x14ac:dyDescent="0.25">
      <c r="A79" s="5" t="s">
        <v>29</v>
      </c>
      <c r="B79" s="16">
        <v>26137</v>
      </c>
      <c r="C79" s="6">
        <v>42284</v>
      </c>
      <c r="D79" s="7" t="s">
        <v>14</v>
      </c>
      <c r="E79" s="5">
        <v>37.5</v>
      </c>
      <c r="F79" s="5">
        <v>0.4</v>
      </c>
      <c r="G79" s="4">
        <v>16</v>
      </c>
      <c r="H79" s="8">
        <f>6.7*G79*52</f>
        <v>5574.4000000000005</v>
      </c>
      <c r="I79" s="9" t="s">
        <v>16</v>
      </c>
      <c r="J79" s="4" t="s">
        <v>15</v>
      </c>
      <c r="K79" s="14">
        <v>1</v>
      </c>
      <c r="L79" s="5" t="s">
        <v>15</v>
      </c>
      <c r="M79" s="5">
        <v>0</v>
      </c>
      <c r="N79" s="5" t="s">
        <v>22</v>
      </c>
    </row>
    <row r="80" spans="1:14" x14ac:dyDescent="0.25">
      <c r="A80" s="5" t="s">
        <v>29</v>
      </c>
      <c r="B80" s="16">
        <v>25701</v>
      </c>
      <c r="C80" s="6">
        <v>42291</v>
      </c>
      <c r="D80" s="7" t="s">
        <v>14</v>
      </c>
      <c r="E80" s="5">
        <v>37.5</v>
      </c>
      <c r="F80" s="5">
        <v>0.4</v>
      </c>
      <c r="G80" s="4">
        <v>16</v>
      </c>
      <c r="H80" s="8">
        <f>6.7*G80*52</f>
        <v>5574.4000000000005</v>
      </c>
      <c r="I80" s="9" t="s">
        <v>16</v>
      </c>
      <c r="J80" s="4" t="s">
        <v>15</v>
      </c>
      <c r="K80" s="14">
        <v>1</v>
      </c>
      <c r="L80" s="5" t="s">
        <v>15</v>
      </c>
      <c r="M80" s="5">
        <v>0</v>
      </c>
      <c r="N80" s="5" t="s">
        <v>22</v>
      </c>
    </row>
    <row r="81" spans="1:14" x14ac:dyDescent="0.25">
      <c r="A81" s="5" t="s">
        <v>27</v>
      </c>
      <c r="B81" s="16">
        <v>33217</v>
      </c>
      <c r="C81" s="6">
        <v>41893</v>
      </c>
      <c r="D81" s="7" t="s">
        <v>14</v>
      </c>
      <c r="E81" s="5">
        <v>37.5</v>
      </c>
      <c r="F81" s="4">
        <v>1</v>
      </c>
      <c r="G81" s="4">
        <v>37.5</v>
      </c>
      <c r="H81" s="8">
        <v>17000</v>
      </c>
      <c r="I81" s="9" t="s">
        <v>16</v>
      </c>
      <c r="J81" s="4" t="s">
        <v>15</v>
      </c>
      <c r="K81" s="14">
        <v>1</v>
      </c>
      <c r="L81" s="5" t="s">
        <v>15</v>
      </c>
      <c r="M81" s="5">
        <v>0</v>
      </c>
      <c r="N81" s="5"/>
    </row>
    <row r="82" spans="1:14" x14ac:dyDescent="0.25">
      <c r="A82" s="5" t="s">
        <v>26</v>
      </c>
      <c r="B82" s="16">
        <v>26990</v>
      </c>
      <c r="C82" s="6">
        <v>42033</v>
      </c>
      <c r="D82" s="7" t="s">
        <v>14</v>
      </c>
      <c r="E82" s="5">
        <v>37.5</v>
      </c>
      <c r="F82" s="4">
        <v>1</v>
      </c>
      <c r="G82" s="4">
        <v>37.5</v>
      </c>
      <c r="H82" s="8">
        <v>18000</v>
      </c>
      <c r="I82" s="9" t="s">
        <v>16</v>
      </c>
      <c r="J82" s="4" t="s">
        <v>15</v>
      </c>
      <c r="K82" s="14">
        <v>1</v>
      </c>
      <c r="L82" s="5" t="s">
        <v>15</v>
      </c>
      <c r="M82" s="5">
        <v>0</v>
      </c>
      <c r="N82" s="5"/>
    </row>
  </sheetData>
  <autoFilter ref="A7:O82"/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Bamforth</dc:creator>
  <cp:lastModifiedBy>Diana Nuttall</cp:lastModifiedBy>
  <cp:lastPrinted>2015-11-12T16:24:36Z</cp:lastPrinted>
  <dcterms:created xsi:type="dcterms:W3CDTF">2014-09-15T14:07:47Z</dcterms:created>
  <dcterms:modified xsi:type="dcterms:W3CDTF">2015-12-16T12:21:59Z</dcterms:modified>
</cp:coreProperties>
</file>