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mbutcher\Dropbox (Costplan Group)\5.0 Projects UK\P1618 - Solar Schemes PM Resource\09 - Tender Documents\Main Works\Carlton Road\Tender Pack\MB Draft Pack - 211209\Part 1-Tender info\"/>
    </mc:Choice>
  </mc:AlternateContent>
  <xr:revisionPtr revIDLastSave="0" documentId="13_ncr:1_{6FB4DA5E-AC6B-41B6-BB71-782FFA73B610}" xr6:coauthVersionLast="47" xr6:coauthVersionMax="47" xr10:uidLastSave="{00000000-0000-0000-0000-000000000000}"/>
  <bookViews>
    <workbookView xWindow="28680" yWindow="-120" windowWidth="29040" windowHeight="15840" xr2:uid="{00000000-000D-0000-FFFF-FFFF00000000}"/>
  </bookViews>
  <sheets>
    <sheet name="EXECUTIVE SUMMARY" sheetId="5" r:id="rId1"/>
    <sheet name="PREAMBLES" sheetId="6" r:id="rId2"/>
    <sheet name="1.0 - Services Inf" sheetId="65" r:id="rId3"/>
    <sheet name="2.0 - PV Panels" sheetId="23" r:id="rId4"/>
    <sheet name="Preliminaries" sheetId="59" r:id="rId5"/>
  </sheets>
  <externalReferences>
    <externalReference r:id="rId6"/>
    <externalReference r:id="rId7"/>
  </externalReferences>
  <definedNames>
    <definedName name="___aaa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aaa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bvb77"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bvb7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bvg66"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bvg6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e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e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e4"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e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ee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ee4"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ee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eee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e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f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f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6"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j6"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j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j8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j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u76"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ggu7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hf1"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hf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hh7"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hh7"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jj99"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jj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kk99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kk9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mm990"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mm99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mmm999"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mmm9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n8777"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n87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nhu8"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nhu8"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nn88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nn8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rep502"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ep502"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ep503"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r5"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rr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rr55"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r5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rr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rr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tyy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tyy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ujn7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ujn7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uu8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uu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vb7"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vb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vbv9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vbv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vv444"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vv44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wbu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wbu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yu77"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yu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aaa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aaa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bvb77"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bvb7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bvg66"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bvg6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e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e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e4"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e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ee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ee4"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ee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eee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e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f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f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6"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j6"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j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j8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j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u76"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ggu7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hf1"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hf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hh7"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hh7"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jj99"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jj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kk99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kk9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mm990"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mm99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mmm999"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mmm9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n8777"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n87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nhu8"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nhu8"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nn88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nn8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rep502"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ep502"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ep503"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r5"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rr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rr55"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r5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rr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rr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tyy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tyy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ujn7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ujn7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uu8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uu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vb7"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vb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vbv9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vbv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vv444"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vv44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wbu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wbu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yu77"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yu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aaa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aaa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bvb77"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bvb7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bvg66"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bvg6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e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e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e4"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e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ee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ee4"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ee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eee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e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f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f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Fill" localSheetId="2" hidden="1">#REF!</definedName>
    <definedName name="_Fill" localSheetId="4" hidden="1">#REF!</definedName>
    <definedName name="_Fill" hidden="1">#REF!</definedName>
    <definedName name="_xlnm._FilterDatabase" localSheetId="2" hidden="1">#REF!</definedName>
    <definedName name="_xlnm._FilterDatabase" localSheetId="0" hidden="1">'EXECUTIVE SUMMARY'!$G$4:$H$17</definedName>
    <definedName name="_xlnm._FilterDatabase" localSheetId="4" hidden="1">Preliminaries!$A$1:$F$184</definedName>
    <definedName name="_xlnm._FilterDatabase" hidden="1">#REF!</definedName>
    <definedName name="_gg6"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j6"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j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j8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j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u76"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ggu7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hf1"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hf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hh7"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hh7"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jj99"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jj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Key1" localSheetId="2" hidden="1">#REF!</definedName>
    <definedName name="_Key1" localSheetId="4" hidden="1">#REF!</definedName>
    <definedName name="_Key1" hidden="1">#REF!</definedName>
    <definedName name="_Key2" localSheetId="2" hidden="1">#REF!</definedName>
    <definedName name="_Key2" localSheetId="4" hidden="1">#REF!</definedName>
    <definedName name="_Key2" hidden="1">#REF!</definedName>
    <definedName name="_kk99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kk9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mm990"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mm99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mmm999"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mmm9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n8777"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n87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nhu8"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nhu8"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nn88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nn8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Order1" hidden="1">255</definedName>
    <definedName name="_Order2" hidden="1">255</definedName>
    <definedName name="_rep502"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ep502"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ep503"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r5"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rr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rr55"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r5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rr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rr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Sort" localSheetId="2" hidden="1">#REF!</definedName>
    <definedName name="_Sort" localSheetId="4" hidden="1">#REF!</definedName>
    <definedName name="_Sort" hidden="1">#REF!</definedName>
    <definedName name="_tyy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tyy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ujn7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ujn7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uu8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uu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vb7"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vb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vbv9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vbv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vv444"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vv44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wbu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wbu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yu77"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yu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aaa"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aaaaaaaaaaaaaaaaaaaaaaa"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aaaaaaaaaaaaaaaaaaaaaaa"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aaaaaaaaaaaaaaaaaaaaaaaaaaaaaa"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aaaaaaaaaaaaaaaaaaaaaaaaaaaaaa"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aaaaaaaaaaaaaaaaaaaaaaaaaaaaaaa"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aaaaaaaaaaaaaaaaaaaaaaaaaaaaaaaaaa"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AAAB"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B"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ee"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aaee"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abc"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ab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ARA"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RA"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bbbb"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bbbb"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bbbbbb"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bbbbbb"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bbbbbbbbbbbbbbbbbbbbbbbbbbbbbbbbb"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bbbbbbbbbbbbbbbbbbbbbbbbbbbbbbbbb"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bbnnmj8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bbnnmj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bgf">[1]COVER!$L$11</definedName>
    <definedName name="bvbbbb"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bvbbbb"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bcbcbcb"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bcbcbcb"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bgbgfgfgf"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bgbgfgfgf"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c"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ccccc"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cccccccccccccccccc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cccccccccccccccccccccccc"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ccccccccccccc"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ccccccccccccccc"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cccccccccccccccccccccccccccc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cccccccccccccccccccccccccccccccc"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ccccccccccccccccccccccccccccccccccccccccccccc"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ccxcc55"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xcc5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dhdfhfhfhj"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cdhdfhfhfhj"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Client">'[2]Project Control'!$C$5</definedName>
    <definedName name="Client_Name" localSheetId="2">#REF!</definedName>
    <definedName name="Client_Name" localSheetId="4">#REF!</definedName>
    <definedName name="Client_Name">#REF!</definedName>
    <definedName name="cvvvb"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vvvb"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ddddddddddddddddddddddddddddddddddd"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ddddddddddddddddddddddddddddddddddd"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drr"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ddr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df" localSheetId="0" hidden="1">{#N/A,#N/A,TRUE,"PROGRESS VALUATION";#N/A,#N/A,TRUE,"PROVISIONAL SUMS";#N/A,#N/A,TRUE,"VARIATIONS";#N/A,#N/A,TRUE,"INTERIM PAYMENTS"}</definedName>
    <definedName name="df" localSheetId="1" hidden="1">{#N/A,#N/A,TRUE,"PROGRESS VALUATION";#N/A,#N/A,TRUE,"PROVISIONAL SUMS";#N/A,#N/A,TRUE,"VARIATIONS";#N/A,#N/A,TRUE,"INTERIM PAYMENTS"}</definedName>
    <definedName name="df" localSheetId="4" hidden="1">{#N/A,#N/A,TRUE,"PROGRESS VALUATION";#N/A,#N/A,TRUE,"PROVISIONAL SUMS";#N/A,#N/A,TRUE,"VARIATIONS";#N/A,#N/A,TRUE,"INTERIM PAYMENTS"}</definedName>
    <definedName name="df" hidden="1">{#N/A,#N/A,TRUE,"PROGRESS VALUATION";#N/A,#N/A,TRUE,"PROVISIONAL SUMS";#N/A,#N/A,TRUE,"VARIATIONS";#N/A,#N/A,TRUE,"INTERIM PAYMENTS"}</definedName>
    <definedName name="e"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e"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e"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e"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eee"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eee"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R"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R"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T"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F"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F"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rtr66"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rtr66"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u.070"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u.070"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u.07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u.07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u.072"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u.072"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WREWE"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WREWE"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dfhhhhhhhhhhhhhhhh"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dfhhhhhhhhhhhhhhh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egegh"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egeg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egegh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egegh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ff"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ff"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fhy8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fhy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ftt"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ftt"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fuu"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fu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rf">[1]COVER!$L$10</definedName>
    <definedName name="G"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ftt88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gftt8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ggg"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ggg"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ggggg"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gg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ggggggggggggggggggggggggggggggg"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ggggggggggggggggggggggggggggggggg"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ggggggggggggggggggggggggggggggggggggg"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gggggggggggggggggggggggggggggggggg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g"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hoo"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hoo"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hoo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hoo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hf"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f"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frr"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fr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ghgjgjg"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hghgjgjg"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hgr"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g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htt"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hh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iii"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iii"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iiii"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iiii"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jgjgp"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gjgp"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jjjj"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jjjjj"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jjjjjjjjjjjjjjjjjjjjjjjj"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jjjjjjjjjjjjjjjjjjjjjjjj"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jjjjjjjjjjjjjjjjjjjjjjjjjjjjjjjjjjjjj"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jjjjjjjjjjjjjjjjjjjjjjjjjjjjjjjjjjjj"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juu"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ju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kgkgjk"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kgkgjk"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RI"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RI"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tjtj"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jtjtj"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l" localSheetId="4" hidden="1">{"Valuation",#N/A,FALSE,"VALUATION";"Standard",#N/A,FALSE,"RETENTION STATEMENT";"Progress Chart",#N/A,FALSE,"PROGRESS GRAPH"}</definedName>
    <definedName name="l" hidden="1">{"Valuation",#N/A,FALSE,"VALUATION";"Standard",#N/A,FALSE,"RETENTION STATEMENT";"Progress Chart",#N/A,FALSE,"PROGRESS GRAPH"}</definedName>
    <definedName name="mmm"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mmm"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mmmiii"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mmmiii"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mmmmmm"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mmmmm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mmmmmmmmmmm"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mmmmmmmmmm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mmmmmmmmmmmmmmmmmmmm"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mmmmmmmmmmmmmmmmmmmm"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mmmmmmmmmmmmmmmmmmmmmm"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mmmmmmmmmmmmmmmmmmmmmm"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mmmmmmmmmmmmmmmmmmmmmmmmmmmmm"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mmmmmmmmmmmmmmmmmmmmmmmmmmmm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nbmb88"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nbmb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nnmui"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nnmui"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nnnnn"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nnnnn"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nnnnnnn"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nnnnnnn"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ooooooo"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ooooooo"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oop"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oop"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podium"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odium"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odium1"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odium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ppppp"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ppppp"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pppppppppppppppppppppppppppppppppp"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ppppppppppppppppppppppppppppppppppp"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xlnm.Print_Area" localSheetId="2">'1.0 - Services Inf'!$A$1:$F$34</definedName>
    <definedName name="_xlnm.Print_Area" localSheetId="3">'2.0 - PV Panels'!$A$1:$F$75</definedName>
    <definedName name="_xlnm.Print_Area" localSheetId="1">PREAMBLES!$A$1:$I$21</definedName>
    <definedName name="_xlnm.Print_Area" localSheetId="4">Preliminaries!$A$1:$I$184</definedName>
    <definedName name="_xlnm.Print_Titles" localSheetId="4">Preliminaries!$1:$6</definedName>
    <definedName name="Project_Address" localSheetId="2">#REF!</definedName>
    <definedName name="Project_Address" localSheetId="4">#REF!</definedName>
    <definedName name="Project_Address">#REF!</definedName>
    <definedName name="Project_Name" localSheetId="2">#REF!</definedName>
    <definedName name="Project_Name" localSheetId="4">#REF!</definedName>
    <definedName name="Project_Name">#REF!</definedName>
    <definedName name="q" localSheetId="2" hidden="1">#REF!</definedName>
    <definedName name="q" hidden="1">#REF!</definedName>
    <definedName name="qqqqqq"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qqqqqq"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qqqqqqqqqqqqqqqqqqqqqqqqqqqqqqqqqqqqqqqqqq"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qqqqqqqqqqqqqqqqqqqqqqqqqqqqqqqqqqqqqqqqqq"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qqyy"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qqyy"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econ"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con"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con1"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con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cons"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cons"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m"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e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eport_Type" localSheetId="2">#REF!</definedName>
    <definedName name="Report_Type" localSheetId="4">#REF!</definedName>
    <definedName name="Report_Type">#REF!</definedName>
    <definedName name="review"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view"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f"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f"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iri"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iri"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rr"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r"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r"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rrrrrrrrrrrrrrrrrrrrrrrrrrrrrrrrrrrrrrrrrr"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rrrrrrrrrrrrrrrrrrrrrrrrrrrrrrrrrrrrrrrrrrrr"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rrt"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t"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t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t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ttr"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rttr"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RTY"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TY"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tryu"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try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ttry"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ttry"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tytr"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tytr"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dd"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dd"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rr"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sr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ss"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s"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ss"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s"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sss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ssssss"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sssss"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s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sssssssss"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ssssssssssssssss"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sssstt"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uuu"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ssuuu"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stt"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ww"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ww"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ummary1"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ummary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trrrr"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trrrr"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TTJJT"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TTJJ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ttrr"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ttr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ttt"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t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tttttttttttttttttttttttttttttttttttttttttt"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tttttttttttttttttttttttttttttttttttttttt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ugftugfnhj"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ugftugfnhj"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utuitu"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tuit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tt"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tt"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u"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uj"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uj"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uuuuuuuuuuuuuuuuuuuuuuuuuuuuuuuuuuuuu"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uuuuuuuuuuuuuuuuuuuuuuuuuuuuuuuuuuuuuu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uuyyhhh"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uuyyhh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al" localSheetId="4" hidden="1">{"Financial Report",#N/A,FALSE,"COVER (FINREP)";"Financial Report",#N/A,FALSE,"CONTENTS (FINREP)";"Financial Report",#N/A,FALSE,"FINANCIAL STATEMENT";"Financial Report",#N/A,FALSE,"ARCHITECTS INSTRUCTIONS";"Financial Report",#N/A,FALSE,"PROVISIONAL SUMS";"Financial Report",#N/A,FALSE,"ANTICIPATED INSTRUCTIONS";"Financial Report",#N/A,FALSE,"DAYWORKS";"Financial Report",#N/A,FALSE,"LOSS &amp; EXPENSE";"Standard",#N/A,FALSE,"APPENDIX A";"Valuation",#N/A,FALSE,"VALUATION";"Standard",#N/A,FALSE,"RETENTION STATEMENT";"Progress Chart",#N/A,FALSE,"PROGRESS GRAPH"}</definedName>
    <definedName name="val" hidden="1">{"Financial Report",#N/A,FALSE,"COVER (FINREP)";"Financial Report",#N/A,FALSE,"CONTENTS (FINREP)";"Financial Report",#N/A,FALSE,"FINANCIAL STATEMENT";"Financial Report",#N/A,FALSE,"ARCHITECTS INSTRUCTIONS";"Financial Report",#N/A,FALSE,"PROVISIONAL SUMS";"Financial Report",#N/A,FALSE,"ANTICIPATED INSTRUCTIONS";"Financial Report",#N/A,FALSE,"DAYWORKS";"Financial Report",#N/A,FALSE,"LOSS &amp; EXPENSE";"Standard",#N/A,FALSE,"APPENDIX A";"Valuation",#N/A,FALSE,"VALUATION";"Standard",#N/A,FALSE,"RETENTION STATEMENT";"Progress Chart",#N/A,FALSE,"PROGRESS GRAPH"}</definedName>
    <definedName name="vfhjigfhjgfhjgf"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vfhjigfhjgfhjgf"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vgfggh99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gfggh9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vvvvvvvvvv"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vvvvvvvvvvv"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vvvvvvvvvvvvvvvv"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vvvvvvvvvvvvvvvv"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vvvvvvvvvvvvvvvvvv"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vvvvvvvvvvvvvvvvv"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vvvvvvvvvvvvvvvvvvvvvvvvvvvvvvvvvv"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vvvvvvvvvvvvvvvvvvvvvvvvvvvvvvvvvv"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bu"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b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buuu"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buu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efrr88"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efrr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mh"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mh"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313VAL7.XLS." localSheetId="0" hidden="1">{#N/A,#N/A,TRUE,"PROGRESS VALUATION";#N/A,#N/A,TRUE,"PROVISIONAL SUMS";#N/A,#N/A,TRUE,"VARIATIONS";#N/A,#N/A,TRUE,"INTERIM PAYMENTS"}</definedName>
    <definedName name="wrn.313VAL7.XLS." localSheetId="1" hidden="1">{#N/A,#N/A,TRUE,"PROGRESS VALUATION";#N/A,#N/A,TRUE,"PROVISIONAL SUMS";#N/A,#N/A,TRUE,"VARIATIONS";#N/A,#N/A,TRUE,"INTERIM PAYMENTS"}</definedName>
    <definedName name="wrn.313VAL7.XLS." localSheetId="4" hidden="1">{#N/A,#N/A,TRUE,"PROGRESS VALUATION";#N/A,#N/A,TRUE,"PROVISIONAL SUMS";#N/A,#N/A,TRUE,"VARIATIONS";#N/A,#N/A,TRUE,"INTERIM PAYMENTS"}</definedName>
    <definedName name="wrn.313VAL7.XLS." hidden="1">{#N/A,#N/A,TRUE,"PROGRESS VALUATION";#N/A,#N/A,TRUE,"PROVISIONAL SUMS";#N/A,#N/A,TRUE,"VARIATIONS";#N/A,#N/A,TRUE,"INTERIM PAYMENTS"}</definedName>
    <definedName name="wrn.313VAL8.XLS." localSheetId="0" hidden="1">{#N/A,#N/A,TRUE,"PROGRESS VALUATION";#N/A,#N/A,TRUE,"PROVISIONAL SUMS";#N/A,#N/A,TRUE,"VARIATIONS";#N/A,#N/A,TRUE,"INTERIM PAYMENTS"}</definedName>
    <definedName name="wrn.313VAL8.XLS." localSheetId="1" hidden="1">{#N/A,#N/A,TRUE,"PROGRESS VALUATION";#N/A,#N/A,TRUE,"PROVISIONAL SUMS";#N/A,#N/A,TRUE,"VARIATIONS";#N/A,#N/A,TRUE,"INTERIM PAYMENTS"}</definedName>
    <definedName name="wrn.313VAL8.XLS." localSheetId="4" hidden="1">{#N/A,#N/A,TRUE,"PROGRESS VALUATION";#N/A,#N/A,TRUE,"PROVISIONAL SUMS";#N/A,#N/A,TRUE,"VARIATIONS";#N/A,#N/A,TRUE,"INTERIM PAYMENTS"}</definedName>
    <definedName name="wrn.313VAL8.XLS." hidden="1">{#N/A,#N/A,TRUE,"PROGRESS VALUATION";#N/A,#N/A,TRUE,"PROVISIONAL SUMS";#N/A,#N/A,TRUE,"VARIATIONS";#N/A,#N/A,TRUE,"INTERIM PAYMENTS"}</definedName>
    <definedName name="wrn.5022"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5022"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51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51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AllEngine." localSheetId="4" hidden="1">{"FullPL",#N/A,TRUE,"Engine";"PubRestPL",#N/A,TRUE,"Engine";"FunFactoryPL",#N/A,TRUE,"Engine";"TravelInnPL",#N/A,TRUE,"Engine";"LabourCalculation",#N/A,TRUE,"Engine";"CashFlow",#N/A,TRUE,"Engine";"Depreciation",#N/A,TRUE,"Engine";"CapitalAllowances",#N/A,TRUE,"Engine"}</definedName>
    <definedName name="wrn.AllEngine." hidden="1">{"FullPL",#N/A,TRUE,"Engine";"PubRestPL",#N/A,TRUE,"Engine";"FunFactoryPL",#N/A,TRUE,"Engine";"TravelInnPL",#N/A,TRUE,"Engine";"LabourCalculation",#N/A,TRUE,"Engine";"CashFlow",#N/A,TRUE,"Engine";"Depreciation",#N/A,TRUE,"Engine";"CapitalAllowances",#N/A,TRUE,"Engine"}</definedName>
    <definedName name="wrn.BRS._.and._.DCS._.only." localSheetId="4" hidden="1">{#N/A,#N/A,TRUE,"Details";#N/A,#N/A,TRUE,"BRS";#N/A,#N/A,TRUE,"DCS"}</definedName>
    <definedName name="wrn.BRS._.and._.DCS._.only." hidden="1">{#N/A,#N/A,TRUE,"Details";#N/A,#N/A,TRUE,"BRS";#N/A,#N/A,TRUE,"DCS"}</definedName>
    <definedName name="wrn.BRS._.Only." localSheetId="4" hidden="1">{#N/A,#N/A,FALSE,"Details";#N/A,#N/A,FALSE,"BRS"}</definedName>
    <definedName name="wrn.BRS._.Only." hidden="1">{#N/A,#N/A,FALSE,"Details";#N/A,#N/A,FALSE,"BRS"}</definedName>
    <definedName name="wrn.DCS._.only." localSheetId="4" hidden="1">{#N/A,#N/A,FALSE,"DCS"}</definedName>
    <definedName name="wrn.DCS._.only." hidden="1">{#N/A,#N/A,FALSE,"DCS"}</definedName>
    <definedName name="wrn.FINAL._.ACCOUNT." localSheetId="4" hidden="1">{"Final Account",#N/A,FALSE,"FINAL ACCOUNT";"Final Account",#N/A,FALSE,"GENERAL SUMMARY";"Final Account",#N/A,FALSE,"REMEASUREMENT";"Final Account",#N/A,FALSE,"ARCHITECTS INSTRUCTIONS";"Final Account",#N/A,FALSE,"PROVISIONAL SUMS";"Final Account",#N/A,FALSE,"DOM SPEC SUBCONTRACTORS";"Final Account",#N/A,FALSE,"DAYWORKS";"Final Account",#N/A,FALSE,"LOSS &amp; EXPENSE";"Standard",#N/A,FALSE,"APPENDIX A"}</definedName>
    <definedName name="wrn.FINAL._.ACCOUNT." hidden="1">{"Final Account",#N/A,FALSE,"FINAL ACCOUNT";"Final Account",#N/A,FALSE,"GENERAL SUMMARY";"Final Account",#N/A,FALSE,"REMEASUREMENT";"Final Account",#N/A,FALSE,"ARCHITECTS INSTRUCTIONS";"Final Account",#N/A,FALSE,"PROVISIONAL SUMS";"Final Account",#N/A,FALSE,"DOM SPEC SUBCONTRACTORS";"Final Account",#N/A,FALSE,"DAYWORKS";"Final Account",#N/A,FALSE,"LOSS &amp; EXPENSE";"Standard",#N/A,FALSE,"APPENDIX A"}</definedName>
    <definedName name="wrn.Final._.Valuation." localSheetId="4" hidden="1">{"Valuation",#N/A,FALSE,"VALUATION";"Practical Completion",#N/A,FALSE,"RETENTION STATEMENT";"Progress Chart",#N/A,FALSE,"PROGRESS GRAPH"}</definedName>
    <definedName name="wrn.Final._.Valuation." hidden="1">{"Valuation",#N/A,FALSE,"VALUATION";"Practical Completion",#N/A,FALSE,"RETENTION STATEMENT";"Progress Chart",#N/A,FALSE,"PROGRESS GRAPH"}</definedName>
    <definedName name="wrn.FINANCIAL._.REPORT." localSheetId="4" hidden="1">{"Financial Report",#N/A,FALSE,"COVER (FINREP)";"Financial Report",#N/A,FALSE,"CONTENTS (FINREP)";"Financial Report",#N/A,FALSE,"FINANCIAL STATEMENT";"Financial Report",#N/A,FALSE,"ARCHITECTS INSTRUCTIONS";"Financial Report",#N/A,FALSE,"PROVISIONAL SUMS";"Financial Report",#N/A,FALSE,"ANTICIPATED INSTRUCTIONS";"Financial Report",#N/A,FALSE,"LOSS &amp; EXPENSE";"Standard",#N/A,FALSE,"APPENDIX A"}</definedName>
    <definedName name="wrn.FINANCIAL._.REPORT." hidden="1">{"Financial Report",#N/A,FALSE,"COVER (FINREP)";"Financial Report",#N/A,FALSE,"CONTENTS (FINREP)";"Financial Report",#N/A,FALSE,"FINANCIAL STATEMENT";"Financial Report",#N/A,FALSE,"ARCHITECTS INSTRUCTIONS";"Financial Report",#N/A,FALSE,"PROVISIONAL SUMS";"Financial Report",#N/A,FALSE,"ANTICIPATED INSTRUCTIONS";"Financial Report",#N/A,FALSE,"LOSS &amp; EXPENSE";"Standard",#N/A,FALSE,"APPENDIX A"}</definedName>
    <definedName name="wrn.Full._.Budget._.Print." localSheetId="4" hidden="1">{#N/A,#N/A,TRUE,"Details";#N/A,#N/A,TRUE,"BRS";#N/A,#N/A,TRUE,"DCS";#N/A,#N/A,TRUE,"Summary";#N/A,#N/A,TRUE,"Shell";#N/A,#N/A,TRUE,"Car Park";#N/A,#N/A,TRUE,"Elevations";#N/A,#N/A,TRUE,"Bar  Rest";#N/A,#N/A,TRUE,"WC's";#N/A,#N/A,TRUE,"Service";#N/A,#N/A,TRUE,"Kirchen";#N/A,#N/A,TRUE,"Collection"}</definedName>
    <definedName name="wrn.Full._.Budget._.Print." hidden="1">{#N/A,#N/A,TRUE,"Details";#N/A,#N/A,TRUE,"BRS";#N/A,#N/A,TRUE,"DCS";#N/A,#N/A,TRUE,"Summary";#N/A,#N/A,TRUE,"Shell";#N/A,#N/A,TRUE,"Car Park";#N/A,#N/A,TRUE,"Elevations";#N/A,#N/A,TRUE,"Bar  Rest";#N/A,#N/A,TRUE,"WC's";#N/A,#N/A,TRUE,"Service";#N/A,#N/A,TRUE,"Kirchen";#N/A,#N/A,TRUE,"Collection"}</definedName>
    <definedName name="wrn.Glamorgan._.monthly." localSheetId="4" hidden="1">{#N/A,#N/A,FALSE,"Cover";#N/A,#N/A,FALSE,"Contents";#N/A,#N/A,FALSE,"Key Data";#N/A,#N/A,FALSE,"Anticipated";#N/A,#N/A,FALSE,"Cashflow";#N/A,#N/A,FALSE,"Change Notes"}</definedName>
    <definedName name="wrn.Glamorgan._.monthly." hidden="1">{#N/A,#N/A,FALSE,"Cover";#N/A,#N/A,FALSE,"Contents";#N/A,#N/A,FALSE,"Key Data";#N/A,#N/A,FALSE,"Anticipated";#N/A,#N/A,FALSE,"Cashflow";#N/A,#N/A,FALSE,"Change Notes"}</definedName>
    <definedName name="wrn.Interim._.Valuation." localSheetId="4" hidden="1">{"Valuation",#N/A,FALSE,"VALUATION";"Standard",#N/A,FALSE,"RETENTION STATEMENT";"Progress Chart",#N/A,FALSE,"PROGRESS GRAPH"}</definedName>
    <definedName name="wrn.Interim._.Valuation." hidden="1">{"Valuation",#N/A,FALSE,"VALUATION";"Standard",#N/A,FALSE,"RETENTION STATEMENT";"Progress Chart",#N/A,FALSE,"PROGRESS GRAPH"}</definedName>
    <definedName name="wrn.khkh"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khk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khkh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khkh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Monthly._.Report." localSheetId="4" hidden="1">{#N/A,#N/A,FALSE,"Cover";#N/A,#N/A,FALSE,"Contents";#N/A,#N/A,FALSE,"Key Data";#N/A,#N/A,FALSE,"Cashflow";#N/A,#N/A,FALSE,"Change Notes"}</definedName>
    <definedName name="wrn.Monthly._.Report." hidden="1">{#N/A,#N/A,FALSE,"Cover";#N/A,#N/A,FALSE,"Contents";#N/A,#N/A,FALSE,"Key Data";#N/A,#N/A,FALSE,"Cashflow";#N/A,#N/A,FALSE,"Change Notes"}</definedName>
    <definedName name="wrn.PLsandCashFlow." localSheetId="4" hidden="1">{"FullPL",#N/A,TRUE,"Engine";"PubRestPL",#N/A,TRUE,"Engine";"FunFactoryPL",#N/A,TRUE,"Engine";"TravelInnPL",#N/A,TRUE,"Engine";"CashFlow",#N/A,TRUE,"Engine"}</definedName>
    <definedName name="wrn.PLsandCashFlow." hidden="1">{"FullPL",#N/A,TRUE,"Engine";"PubRestPL",#N/A,TRUE,"Engine";"FunFactoryPL",#N/A,TRUE,"Engine";"TravelInnPL",#N/A,TRUE,"Engine";"CashFlow",#N/A,TRUE,"Engine"}</definedName>
    <definedName name="wrn.PROGRESS._.VALUATION." localSheetId="0" hidden="1">{#N/A,#N/A,TRUE,"VALUATION";#N/A,#N/A,TRUE,"VALUATION DETAILS";#N/A,#N/A,TRUE,"PAID TO DATE"}</definedName>
    <definedName name="wrn.PROGRESS._.VALUATION." localSheetId="1" hidden="1">{#N/A,#N/A,TRUE,"VALUATION";#N/A,#N/A,TRUE,"VALUATION DETAILS";#N/A,#N/A,TRUE,"PAID TO DATE"}</definedName>
    <definedName name="wrn.PROGRESS._.VALUATION." localSheetId="4" hidden="1">{#N/A,#N/A,TRUE,"VALUATION";#N/A,#N/A,TRUE,"VALUATION DETAILS";#N/A,#N/A,TRUE,"PAID TO DATE"}</definedName>
    <definedName name="wrn.PROGRESS._.VALUATION." hidden="1">{#N/A,#N/A,TRUE,"VALUATION";#N/A,#N/A,TRUE,"VALUATION DETAILS";#N/A,#N/A,TRUE,"PAID TO DATE"}</definedName>
    <definedName name="wrn.rep"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4"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0"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0"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1."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2."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3"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3"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3."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4"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45"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4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5"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6"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7"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8"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8"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9"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10"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1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11"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1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12"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12"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5"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55"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5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67"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6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89"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8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9507"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9507"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9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6"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6"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7"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s"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q"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q"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Y8489"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Y848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Y8490"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Y8490"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tryv"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tryv"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VALUATION._.REPORT." localSheetId="4" hidden="1">{"Financial Report",#N/A,FALSE,"COVER (FINREP)";"Financial Report",#N/A,FALSE,"CONTENTS (FINREP)";"Financial Report",#N/A,FALSE,"FINANCIAL STATEMENT";"Financial Report",#N/A,FALSE,"ARCHITECTS INSTRUCTIONS";"Financial Report",#N/A,FALSE,"PROVISIONAL SUMS";"Financial Report",#N/A,FALSE,"ANTICIPATED INSTRUCTIONS";"Financial Report",#N/A,FALSE,"DAYWORKS";"Financial Report",#N/A,FALSE,"LOSS &amp; EXPENSE";"Standard",#N/A,FALSE,"APPENDIX A";"Valuation",#N/A,FALSE,"VALUATION";"Standard",#N/A,FALSE,"RETENTION STATEMENT";"Progress Chart",#N/A,FALSE,"PROGRESS GRAPH"}</definedName>
    <definedName name="wrn.VALUATION._.REPORT." hidden="1">{"Financial Report",#N/A,FALSE,"COVER (FINREP)";"Financial Report",#N/A,FALSE,"CONTENTS (FINREP)";"Financial Report",#N/A,FALSE,"FINANCIAL STATEMENT";"Financial Report",#N/A,FALSE,"ARCHITECTS INSTRUCTIONS";"Financial Report",#N/A,FALSE,"PROVISIONAL SUMS";"Financial Report",#N/A,FALSE,"ANTICIPATED INSTRUCTIONS";"Financial Report",#N/A,FALSE,"DAYWORKS";"Financial Report",#N/A,FALSE,"LOSS &amp; EXPENSE";"Standard",#N/A,FALSE,"APPENDIX A";"Valuation",#N/A,FALSE,"VALUATION";"Standard",#N/A,FALSE,"RETENTION STATEMENT";"Progress Chart",#N/A,FALSE,"PROGRESS GRAPH"}</definedName>
    <definedName name="wtw"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tw"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ww"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ww"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wwwwwwwwwwwwwwww"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wwwwwwwwwwwwwwww"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xxxuuu"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uu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xxxxxxx"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xxxxxxxxxxx"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xxxxxxxxxxx"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xxxxxxxxxxxxxxxxxxxxx"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xxxxx"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xxxxx"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xxxxxxx"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xxxxxxxxxxxxxxxxxxxxxxxxxxxxxxxxxxx"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xxxxxxxxxxxxxxxxxxxxxxxxxxxxxxxxxxxx"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xxxxxxxx"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yyg"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h"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h"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j"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yyj"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yyyyyy"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yyyy"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yyyyyyyyyyyyyyyyyyyyyyyyyyyyyyyyyy"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yyyyyyyyyyyyyyyyyyyyyyyyyyyyyyyyyyyy"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yyyyyyyyyyyyyyyyyyyyyyyyyyyyyyyyyyyyyyyyyy"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yyyyyyyyyyyyyyyyyyyyyyyyyyyyyyyyyyyyyyyy"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zzzuuu" localSheetId="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zzzuu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zzzzzzzzzzzzzzzzzzzz" localSheetId="4"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zzzzzzzzzzzzzzzzzzzz"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zzzzzzzzzzzzzzzzzzzzzzzzzz"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zzzzzzzzzzzzzzzzzzzzzzzzzz"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zzzzzzzzzzzzzzzzzzzzzzzzzzzz"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zzzzzzzzzzzzzzzzzzzzzzzzzzzz"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zzzzzzzzzzzzzzzzzzzzzzzzzzzzzzzzzzzzzzzzzzz" localSheetId="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zzzzzzzzzzzzzzzzzzzzzzzzzzzzzzzzzzzzzzzzzzz"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5" l="1"/>
  <c r="E7" i="5"/>
  <c r="E6" i="5"/>
  <c r="E10" i="5"/>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11" i="23"/>
  <c r="F12" i="23"/>
  <c r="F13" i="23"/>
  <c r="F14" i="23"/>
  <c r="F15" i="23"/>
  <c r="F16" i="23"/>
  <c r="F17" i="23"/>
  <c r="F18" i="23"/>
  <c r="F19" i="23"/>
  <c r="F20" i="23"/>
  <c r="F21" i="23"/>
  <c r="F22" i="23"/>
  <c r="F23" i="23"/>
  <c r="F24" i="23"/>
  <c r="F25" i="23"/>
  <c r="F26" i="23"/>
  <c r="F27" i="23"/>
  <c r="F28" i="23"/>
  <c r="F29" i="23"/>
  <c r="F30" i="23"/>
  <c r="F31" i="23"/>
  <c r="F32" i="23"/>
  <c r="F33" i="23"/>
  <c r="F34" i="23"/>
  <c r="F35" i="23"/>
  <c r="F36" i="23"/>
  <c r="F37" i="23"/>
  <c r="A38" i="23"/>
  <c r="A39" i="23"/>
  <c r="A68" i="23"/>
  <c r="A69" i="23"/>
  <c r="F24" i="65"/>
  <c r="F23" i="65"/>
  <c r="F22" i="65"/>
  <c r="F27" i="65"/>
  <c r="F21" i="65"/>
  <c r="F20" i="65"/>
  <c r="F17" i="65"/>
  <c r="F15" i="65"/>
  <c r="F10" i="65" l="1"/>
  <c r="A7" i="65" l="1"/>
  <c r="A8" i="65"/>
  <c r="F12" i="65" l="1"/>
  <c r="A27" i="65" l="1"/>
  <c r="A28" i="65"/>
  <c r="F8" i="65"/>
  <c r="F28" i="65"/>
  <c r="F29" i="65"/>
  <c r="F30" i="65"/>
  <c r="F31" i="65"/>
  <c r="F32" i="65"/>
  <c r="F7" i="65"/>
  <c r="F8" i="23"/>
  <c r="F9" i="23"/>
  <c r="F10" i="23"/>
  <c r="F69" i="23"/>
  <c r="F70" i="23"/>
  <c r="F71" i="23"/>
  <c r="F72" i="23"/>
  <c r="F73" i="23"/>
  <c r="F7" i="23"/>
  <c r="A8" i="23"/>
  <c r="A7" i="23"/>
  <c r="A33" i="65" l="1"/>
  <c r="A6" i="65"/>
  <c r="A12" i="65" l="1"/>
  <c r="F34" i="65"/>
  <c r="A29" i="65" l="1"/>
  <c r="A30" i="65" l="1"/>
  <c r="A31" i="65" s="1"/>
  <c r="A32" i="65" s="1"/>
  <c r="I8" i="59"/>
  <c r="I9" i="59"/>
  <c r="I10" i="59"/>
  <c r="I11" i="59"/>
  <c r="I12" i="59"/>
  <c r="I13" i="59"/>
  <c r="I14" i="59"/>
  <c r="I15" i="59"/>
  <c r="I16" i="59"/>
  <c r="I17" i="59"/>
  <c r="I18" i="59"/>
  <c r="I19" i="59"/>
  <c r="I20" i="59"/>
  <c r="I21" i="59"/>
  <c r="I23" i="59"/>
  <c r="I26" i="59"/>
  <c r="I27" i="59"/>
  <c r="I28" i="59"/>
  <c r="I29" i="59"/>
  <c r="I30" i="59"/>
  <c r="I31" i="59"/>
  <c r="I32" i="59"/>
  <c r="I33" i="59"/>
  <c r="I34" i="59"/>
  <c r="I35" i="59"/>
  <c r="I36" i="59"/>
  <c r="I37" i="59"/>
  <c r="I38" i="59"/>
  <c r="I39" i="59"/>
  <c r="I40" i="59"/>
  <c r="I41" i="59"/>
  <c r="I42" i="59"/>
  <c r="I43" i="59"/>
  <c r="I44" i="59"/>
  <c r="I45" i="59"/>
  <c r="I46" i="59"/>
  <c r="I47" i="59"/>
  <c r="I48" i="59"/>
  <c r="I50" i="59"/>
  <c r="I53" i="59"/>
  <c r="I54" i="59"/>
  <c r="I55" i="59"/>
  <c r="I56" i="59"/>
  <c r="I57" i="59"/>
  <c r="I59" i="59"/>
  <c r="I62" i="59"/>
  <c r="I63" i="59"/>
  <c r="I64" i="59"/>
  <c r="I65" i="59"/>
  <c r="I66" i="59"/>
  <c r="I68" i="59"/>
  <c r="I71" i="59"/>
  <c r="I72" i="59"/>
  <c r="I74" i="59"/>
  <c r="I77" i="59"/>
  <c r="I78" i="59"/>
  <c r="I79" i="59"/>
  <c r="I80" i="59"/>
  <c r="I82" i="59"/>
  <c r="I85" i="59"/>
  <c r="I86" i="59"/>
  <c r="I87" i="59"/>
  <c r="I88" i="59"/>
  <c r="I89" i="59"/>
  <c r="I90" i="59"/>
  <c r="I91" i="59"/>
  <c r="I93" i="59"/>
  <c r="I96" i="59"/>
  <c r="I97" i="59"/>
  <c r="I98" i="59"/>
  <c r="I99" i="59"/>
  <c r="I100" i="59"/>
  <c r="I101" i="59"/>
  <c r="I102" i="59"/>
  <c r="I103" i="59"/>
  <c r="I105" i="59"/>
  <c r="I108" i="59"/>
  <c r="I109" i="59"/>
  <c r="I110" i="59"/>
  <c r="I112" i="59"/>
  <c r="I115" i="59"/>
  <c r="I116" i="59"/>
  <c r="I118" i="59"/>
  <c r="I121" i="59"/>
  <c r="I122" i="59"/>
  <c r="I123" i="59"/>
  <c r="I125" i="59"/>
  <c r="I128" i="59"/>
  <c r="I129" i="59"/>
  <c r="I130" i="59"/>
  <c r="I131" i="59"/>
  <c r="I132" i="59"/>
  <c r="I134" i="59"/>
  <c r="I137" i="59"/>
  <c r="I138" i="59"/>
  <c r="I139" i="59"/>
  <c r="I141" i="59"/>
  <c r="I144" i="59"/>
  <c r="I145" i="59"/>
  <c r="I146" i="59"/>
  <c r="I148" i="59"/>
  <c r="I151" i="59"/>
  <c r="I152" i="59"/>
  <c r="I153" i="59"/>
  <c r="I154" i="59"/>
  <c r="I155" i="59"/>
  <c r="I156" i="59"/>
  <c r="I158" i="59"/>
  <c r="I161" i="59"/>
  <c r="I162" i="59"/>
  <c r="I163" i="59"/>
  <c r="I165" i="59"/>
  <c r="I168" i="59"/>
  <c r="I169" i="59"/>
  <c r="I170" i="59"/>
  <c r="I171" i="59"/>
  <c r="I172" i="59"/>
  <c r="I173" i="59"/>
  <c r="I174" i="59"/>
  <c r="I175" i="59"/>
  <c r="A74" i="23"/>
  <c r="I177" i="59" l="1"/>
  <c r="A6" i="23" l="1"/>
  <c r="F74" i="23"/>
  <c r="F75" i="23" s="1"/>
  <c r="A9" i="23" l="1"/>
  <c r="A10" i="23" s="1"/>
  <c r="A11" i="23" l="1"/>
  <c r="E5" i="5"/>
  <c r="A12" i="23" l="1"/>
  <c r="A13" i="23" s="1"/>
  <c r="E12" i="5"/>
  <c r="E16" i="5" s="1"/>
  <c r="A14" i="23" l="1"/>
  <c r="A15" i="23"/>
  <c r="A16" i="23" l="1"/>
  <c r="A17" i="23"/>
  <c r="A18" i="23" s="1"/>
  <c r="A19" i="23" s="1"/>
  <c r="A20" i="23" s="1"/>
  <c r="A21" i="23" s="1"/>
  <c r="A22" i="23" s="1"/>
  <c r="A24" i="23" l="1"/>
  <c r="A25" i="23" s="1"/>
  <c r="A26" i="23" s="1"/>
  <c r="A27" i="23" s="1"/>
  <c r="A28" i="23" s="1"/>
  <c r="A29" i="23" s="1"/>
  <c r="A30" i="23" s="1"/>
  <c r="A31" i="23" s="1"/>
  <c r="A32" i="23" s="1"/>
  <c r="A33" i="23" s="1"/>
  <c r="A34" i="23" s="1"/>
  <c r="A35" i="23" s="1"/>
  <c r="A36" i="23" s="1"/>
  <c r="A37"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70" i="23" s="1"/>
  <c r="A71" i="23" s="1"/>
  <c r="A72" i="23" s="1"/>
  <c r="A73" i="23" s="1"/>
  <c r="A23" i="23"/>
</calcChain>
</file>

<file path=xl/sharedStrings.xml><?xml version="1.0" encoding="utf-8"?>
<sst xmlns="http://schemas.openxmlformats.org/spreadsheetml/2006/main" count="599" uniqueCount="239">
  <si>
    <t>SUB-TOTAL: BUILDING WORKS</t>
  </si>
  <si>
    <t>Main contractor's preliminaries</t>
  </si>
  <si>
    <t>SUB-TOTAL: BUILDING WORKS (including Prelims)</t>
  </si>
  <si>
    <t>Unit</t>
  </si>
  <si>
    <t>Main contractor's overheads and profit</t>
  </si>
  <si>
    <t>Item</t>
  </si>
  <si>
    <t>Total</t>
  </si>
  <si>
    <t>Qty</t>
  </si>
  <si>
    <t>Rate</t>
  </si>
  <si>
    <t>4. Breakdown</t>
  </si>
  <si>
    <t>On-site cost items (inc scaffolding)</t>
  </si>
  <si>
    <t>PREAMBLES</t>
  </si>
  <si>
    <t>1.</t>
  </si>
  <si>
    <t>This document together with all other documents and supplementary information referred to set out the Tender Documents and tenderers are to refer to all information when compiling their tender.</t>
  </si>
  <si>
    <t>2.</t>
  </si>
  <si>
    <t>All items of work detailed in this Schedule of Works are for pricing purposes only and should not be relied upon. Tenderers are to review all tender information and include for all items of work whether expressley identified in this schedule or not. Tenderers will not be entitled to additional costs for failure to cost items of work which are identified in the tender documents but not stated in the schedule of works.</t>
  </si>
  <si>
    <t>3.</t>
  </si>
  <si>
    <t>4.</t>
  </si>
  <si>
    <t>The Contractor is to visit before submitting his tender to ascertain for himself all conditions on and near the site which affects the execution of the works.</t>
  </si>
  <si>
    <t>5.</t>
  </si>
  <si>
    <t>Prior to commencement of the works, the Contractor shall undertake a detailed photographic condition survey and agree the condition of all areas within and adjacent to the site with the Contract Administrator. Any areas not identified within this condition survey and damaged by the Contractor will be made good at no cost to the Employer.</t>
  </si>
  <si>
    <t>6.</t>
  </si>
  <si>
    <t>Refer to Preliminaries document for Contractor Designed Portions. Collateral Warranties will be required for all Contractor Design Portions.</t>
  </si>
  <si>
    <t>All rates and prices supplied by the Contractor will be used as a basis for agreeing any variations and no additional costs will be incurred by the Employer.</t>
  </si>
  <si>
    <t>7.</t>
  </si>
  <si>
    <t>8.</t>
  </si>
  <si>
    <t>The Contractor is to assume all risks in the quantities used in this schedule and costs supplied will be a firm fixed sum and
not re-measurable.</t>
  </si>
  <si>
    <t>9.</t>
  </si>
  <si>
    <t>Insurance backed guarantees will be required for all products and will form part of the O&amp;M manuals.</t>
  </si>
  <si>
    <t>Any other works (contractor to specify)</t>
  </si>
  <si>
    <t>…………………………………………….</t>
  </si>
  <si>
    <t>Schedule of Works</t>
  </si>
  <si>
    <t>Main contractor's overheads (please state %)</t>
  </si>
  <si>
    <t>Main contractor's profit (please state %)</t>
  </si>
  <si>
    <t>item</t>
  </si>
  <si>
    <t>In submitting the Contractor's price, the Contractor shall be deemed to have satisfied himself as to the suitability of the information supplied and shall accept total responsibility for it's use. The Contractor shall not be entitled to claim any additional payment or extension of the Date or Dates for Completion by reason of any misunderstanding or misinterpretation of any of the Requirements contained in the Tender Documents.</t>
  </si>
  <si>
    <t>The above list of preliminaries can be added to or subtracted from by the tenderer but it shows the level of detail that is required for tender purposes.  The tenderer shall satisfy himself of the level of preliminaries and constituents in order to carry out the Works.</t>
  </si>
  <si>
    <t>Notes:-</t>
  </si>
  <si>
    <t>£</t>
  </si>
  <si>
    <t>Preliminaries carried to Contract Sum Analysis</t>
  </si>
  <si>
    <t>__/__/2018</t>
  </si>
  <si>
    <t>Other Preliminaries items, (list):-</t>
  </si>
  <si>
    <t>Other (please specify):-</t>
  </si>
  <si>
    <t>Defect rectification management</t>
  </si>
  <si>
    <t>Handover plan</t>
  </si>
  <si>
    <t>Building user training</t>
  </si>
  <si>
    <t>Post Completion</t>
  </si>
  <si>
    <t>Warranties</t>
  </si>
  <si>
    <t>Parent company guarantee</t>
  </si>
  <si>
    <t>Bond</t>
  </si>
  <si>
    <t>Other insurances</t>
  </si>
  <si>
    <t>PI insurance</t>
  </si>
  <si>
    <t>Works insurance</t>
  </si>
  <si>
    <t>Insurances, Bonds, Guarantees etc</t>
  </si>
  <si>
    <t>Klaxons</t>
  </si>
  <si>
    <t>Hand-held</t>
  </si>
  <si>
    <t>Fire-Fighting Stations</t>
  </si>
  <si>
    <t>Progress photos</t>
  </si>
  <si>
    <t>Condition surveys</t>
  </si>
  <si>
    <t>Photographs</t>
  </si>
  <si>
    <t>Site Records</t>
  </si>
  <si>
    <t>Column guards, tape etc.</t>
  </si>
  <si>
    <t>Roll polythene and overshoes</t>
  </si>
  <si>
    <t>Spil protection</t>
  </si>
  <si>
    <t>Barriers</t>
  </si>
  <si>
    <t>Cordek</t>
  </si>
  <si>
    <t>Protection</t>
  </si>
  <si>
    <t>Crash decks</t>
  </si>
  <si>
    <t>Walkways</t>
  </si>
  <si>
    <t>Hoardings</t>
  </si>
  <si>
    <t>Temporary Hoardings etc.</t>
  </si>
  <si>
    <t>Payment of fees</t>
  </si>
  <si>
    <t>Obtain and maintain licences</t>
  </si>
  <si>
    <t>Licences &amp; Fees</t>
  </si>
  <si>
    <t>Samples</t>
  </si>
  <si>
    <t xml:space="preserve">Records </t>
  </si>
  <si>
    <t>Survey equipment</t>
  </si>
  <si>
    <t>Setting Out</t>
  </si>
  <si>
    <t>Manuals</t>
  </si>
  <si>
    <t>Compliance costs</t>
  </si>
  <si>
    <t>PPE</t>
  </si>
  <si>
    <t>Supervisor</t>
  </si>
  <si>
    <t>Janitorial</t>
  </si>
  <si>
    <t>Signs</t>
  </si>
  <si>
    <t>Courses</t>
  </si>
  <si>
    <t>Training: In house</t>
  </si>
  <si>
    <t>Health &amp; Safety</t>
  </si>
  <si>
    <t>Access scaffolding</t>
  </si>
  <si>
    <t>Tresles</t>
  </si>
  <si>
    <t>Staging</t>
  </si>
  <si>
    <t>Scissor lift</t>
  </si>
  <si>
    <t>Height adjustable work platforms</t>
  </si>
  <si>
    <t>Tower crane</t>
  </si>
  <si>
    <t>Access Equipment</t>
  </si>
  <si>
    <t>Control of dust</t>
  </si>
  <si>
    <t>Clearing</t>
  </si>
  <si>
    <t>Skips</t>
  </si>
  <si>
    <t>Wheeled bins</t>
  </si>
  <si>
    <t>Disposal of debris</t>
  </si>
  <si>
    <t>Labour in loading etc</t>
  </si>
  <si>
    <t>Hoist hire</t>
  </si>
  <si>
    <t>Hoisting etc.</t>
  </si>
  <si>
    <t>Heras fencing</t>
  </si>
  <si>
    <t>Temporary CCTV</t>
  </si>
  <si>
    <t>Signing in books etc.</t>
  </si>
  <si>
    <t>Passes</t>
  </si>
  <si>
    <t>Manned security</t>
  </si>
  <si>
    <t>Security</t>
  </si>
  <si>
    <t>Temporary drainage</t>
  </si>
  <si>
    <t>Temporary telecommunication systems</t>
  </si>
  <si>
    <t>Temporary electricity supply</t>
  </si>
  <si>
    <t>Temporary gas supply</t>
  </si>
  <si>
    <t>Temporary water supply</t>
  </si>
  <si>
    <t>Temporary Services</t>
  </si>
  <si>
    <t>PAT testing</t>
  </si>
  <si>
    <t>Small tool lock up</t>
  </si>
  <si>
    <t>Site security</t>
  </si>
  <si>
    <t>Training</t>
  </si>
  <si>
    <t>Insurances</t>
  </si>
  <si>
    <t>Cleaning</t>
  </si>
  <si>
    <t>Office Furniture</t>
  </si>
  <si>
    <t>Waste disposal</t>
  </si>
  <si>
    <t>First Aid</t>
  </si>
  <si>
    <t>Consumables</t>
  </si>
  <si>
    <t>IT</t>
  </si>
  <si>
    <t>Copiers</t>
  </si>
  <si>
    <t>Communications</t>
  </si>
  <si>
    <t>Secure storage</t>
  </si>
  <si>
    <t>Storage</t>
  </si>
  <si>
    <t>First Aid Room</t>
  </si>
  <si>
    <t>Toilets and Washrooms</t>
  </si>
  <si>
    <t>Drying Rooms</t>
  </si>
  <si>
    <t>Canteens and Kitchens</t>
  </si>
  <si>
    <t>Meeting Rooms</t>
  </si>
  <si>
    <t>Offices</t>
  </si>
  <si>
    <t>Site Accommodation:-</t>
  </si>
  <si>
    <t>Quality Manager</t>
  </si>
  <si>
    <t>Environmental Manager</t>
  </si>
  <si>
    <t>Commissioning Manager</t>
  </si>
  <si>
    <t>Health &amp; safety supervisor</t>
  </si>
  <si>
    <t>Secretarial/drawings/filing</t>
  </si>
  <si>
    <t>Procurement Manager</t>
  </si>
  <si>
    <t>Junior/checker</t>
  </si>
  <si>
    <t>Commercial Mgr/QS</t>
  </si>
  <si>
    <t>Planner</t>
  </si>
  <si>
    <t>Design Co-ordinator</t>
  </si>
  <si>
    <t>Services Co-ordinator</t>
  </si>
  <si>
    <t>Assistant PM</t>
  </si>
  <si>
    <t>Project Manager</t>
  </si>
  <si>
    <t>Contracts Manager</t>
  </si>
  <si>
    <t>Supervision:</t>
  </si>
  <si>
    <t>£ /wk</t>
  </si>
  <si>
    <t>% of time</t>
  </si>
  <si>
    <t>Nr. Of Weeks</t>
  </si>
  <si>
    <t>To (Date)</t>
  </si>
  <si>
    <t>From (Date)</t>
  </si>
  <si>
    <t>Preliminaries</t>
  </si>
  <si>
    <t>Period</t>
  </si>
  <si>
    <t>TOTAL: TENDER SUM</t>
  </si>
  <si>
    <t>Weekly Cost</t>
  </si>
  <si>
    <t>WORKS SCHEDULE</t>
  </si>
  <si>
    <t>TENDER SUM ANALYSIS</t>
  </si>
  <si>
    <t>__/__/2020</t>
  </si>
  <si>
    <t>Site Services Infrastructure</t>
  </si>
  <si>
    <t>SITE SERVICES INFRASTRUCTURE</t>
  </si>
  <si>
    <t>Relocation of existing Cycle Stands;</t>
  </si>
  <si>
    <t>Removal of existing cycle stands including hard standing</t>
  </si>
  <si>
    <t>New cycle stands</t>
  </si>
  <si>
    <t>LV cabling and Distribution;</t>
  </si>
  <si>
    <t>Provision of large GRP enclosure for MCCB panle board and site connection; including hard standing etc.</t>
  </si>
  <si>
    <t>Provision of small GRP enclosures; including hardstandings</t>
  </si>
  <si>
    <t>nr</t>
  </si>
  <si>
    <t>DP points</t>
  </si>
  <si>
    <t>LV ducting</t>
  </si>
  <si>
    <t>Reinstatement of existing hardstandings</t>
  </si>
  <si>
    <t>Provision of LV ducting; including trenching etc including backfilling and reinstatement of existing hardstandings</t>
  </si>
  <si>
    <t>PV Panelling</t>
  </si>
  <si>
    <t>PV PANELLING</t>
  </si>
  <si>
    <t>Provision of LV cabling, switches etc</t>
  </si>
  <si>
    <t>Provision of 1200/1600A MCCB panel board (MCCB/01); including switches etc.</t>
  </si>
  <si>
    <t>Provison of PV panelling rails; fixed to top of existing roof sheeting; including making good where required to pentrations</t>
  </si>
  <si>
    <t>To Unit 01; 28nr panels</t>
  </si>
  <si>
    <t>To Unit 02; 39nr panels</t>
  </si>
  <si>
    <t>To Unit 03; 40nr panels</t>
  </si>
  <si>
    <t>To Unit 04; 40nr panels</t>
  </si>
  <si>
    <t>To Unit 05; 24nr panels</t>
  </si>
  <si>
    <t>To Unit 06; 52nr panels</t>
  </si>
  <si>
    <t>To Unit 07; 52nr panels</t>
  </si>
  <si>
    <t>To Unit 08; 52nr panels</t>
  </si>
  <si>
    <t>To Unit 09; 52nr panels</t>
  </si>
  <si>
    <t>To Unit 10; 52nr panels</t>
  </si>
  <si>
    <t>To Unit 11; 52nr panels</t>
  </si>
  <si>
    <t>To Unit 12; 52nr panels</t>
  </si>
  <si>
    <t>To Unit 14; 46nr panels</t>
  </si>
  <si>
    <t>To Unit 15; 62nr panels</t>
  </si>
  <si>
    <t>To Unit 16; 36nr panels</t>
  </si>
  <si>
    <t>To Unit 17; 36nr panels</t>
  </si>
  <si>
    <t>To Unit 18; 43nr panels</t>
  </si>
  <si>
    <t>To Unit 19; 36nr panels</t>
  </si>
  <si>
    <t>To Unit 20; 36nr panels</t>
  </si>
  <si>
    <t>To Unit 21; 43nr panels</t>
  </si>
  <si>
    <t>To Unit 22; 36nr panels</t>
  </si>
  <si>
    <t>To Unit 23; 114nr panels</t>
  </si>
  <si>
    <t>To Unit 24; 84nr panels</t>
  </si>
  <si>
    <t>To Unit 25; 93nr panels</t>
  </si>
  <si>
    <t>To Unit 26; 84nr panels</t>
  </si>
  <si>
    <t>To Unit 27; 93nr panels</t>
  </si>
  <si>
    <t>To Unit 28; 94nr panels</t>
  </si>
  <si>
    <t>To Unit 29; 104nr panels</t>
  </si>
  <si>
    <t>Provision of PV panels, including installation, testing &amp; comissioning</t>
  </si>
  <si>
    <t>To Unit 01; 28nr panels; 21.2kWp</t>
  </si>
  <si>
    <t>To Unit 02; 39nr panels; 15.6kWp</t>
  </si>
  <si>
    <t>To Unit 03; 40nr panels; 16.0kWp</t>
  </si>
  <si>
    <t>To Unit 04; 40nr panels; 16.0kWp</t>
  </si>
  <si>
    <t>To Unit 05; 24nr panels; 9.6kWp</t>
  </si>
  <si>
    <t>To Unit 06; 52nr panels; 20.8kWp</t>
  </si>
  <si>
    <t>To Unit 08; 52nr panels; 20.8kWp</t>
  </si>
  <si>
    <t>To Unit 07; 52nr panels; 20.8kWp</t>
  </si>
  <si>
    <t>To Unit 09; 52nr panels; 20.8kWp</t>
  </si>
  <si>
    <t>To Unit 10; 52nr panels; 20.8kWp</t>
  </si>
  <si>
    <t>To Unit 11; 52nr panels; 20.8kWp</t>
  </si>
  <si>
    <t>To Unit 12; 52nr panels; 20.8kWp</t>
  </si>
  <si>
    <t>To Unit 14; 46nr panels; 18.4kWp</t>
  </si>
  <si>
    <t>To Unit 15; 62nr panels; 24.8kWp</t>
  </si>
  <si>
    <t>To Unit 16; 36nr panels; 14.4kWp</t>
  </si>
  <si>
    <t>To Unit 17; 36nr panels; 14.4kWp</t>
  </si>
  <si>
    <t>To Unit 18; 43nr panels; 17.2kWp</t>
  </si>
  <si>
    <t>To Unit 19; 36nr panels; 14.4kWp</t>
  </si>
  <si>
    <t>To Unit 20; 36nr panels; 14.4kWp</t>
  </si>
  <si>
    <t>To Unit 21; 43nr panels; 17.2kWp</t>
  </si>
  <si>
    <t>To Unit 22; 36nr panels; 14.4kWp</t>
  </si>
  <si>
    <t>To Unit 23; 114nr panels; 45.6kWp</t>
  </si>
  <si>
    <t>To Unit 24; 84nr panels; 33.6kWp</t>
  </si>
  <si>
    <t>To Unit 25; 93nr panels; 37.2kWp</t>
  </si>
  <si>
    <t>To Unit 28; 94nr panels; 37.6kWp</t>
  </si>
  <si>
    <t>To Unit 27; 93nr panels; 37.2kWp</t>
  </si>
  <si>
    <t>To Unit 26; 84nr panels; 33.6kWp</t>
  </si>
  <si>
    <t>To Unit 29; 104nr panels; 41.6kWp</t>
  </si>
  <si>
    <t>Main Contractors Design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</si>
</sst>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General;;"/>
    <numFmt numFmtId="165" formatCode="[$-F800]dddd\,\ mmmm\ dd\,\ yyyy"/>
    <numFmt numFmtId="167" formatCode="0.0"/>
    <numFmt numFmtId="168" formatCode="_-* #,##0_-;\-* #,##0_-;_-* &quot;-&quot;??_-;_-@_-"/>
    <numFmt numFmtId="169" formatCode="#,##0.0"/>
  </numFmts>
  <fonts count="33">
    <font>
      <sz val="11"/>
      <color theme="1"/>
      <name val="Calibri"/>
      <family val="2"/>
      <scheme val="minor"/>
    </font>
    <font>
      <sz val="11"/>
      <color theme="1"/>
      <name val="Calibri"/>
      <family val="2"/>
      <scheme val="minor"/>
    </font>
    <font>
      <sz val="10"/>
      <name val="Arial"/>
      <family val="2"/>
    </font>
    <font>
      <sz val="16"/>
      <color rgb="FF7CD000"/>
      <name val="HelveticaNeueLT Std Med Cn"/>
      <family val="2"/>
    </font>
    <font>
      <sz val="11"/>
      <name val="HelveticaNeueLT Std Lt Cn"/>
      <family val="2"/>
    </font>
    <font>
      <sz val="10"/>
      <name val="Arial"/>
      <family val="2"/>
    </font>
    <font>
      <sz val="9"/>
      <color rgb="FF2D3537"/>
      <name val="Times New Roman"/>
      <family val="1"/>
    </font>
    <font>
      <b/>
      <sz val="20"/>
      <color theme="4"/>
      <name val="Arial"/>
      <family val="2"/>
    </font>
    <font>
      <sz val="9"/>
      <color theme="1" tint="0.249977111117893"/>
      <name val="Arial"/>
      <family val="2"/>
    </font>
    <font>
      <b/>
      <sz val="9"/>
      <name val="Arial"/>
      <family val="2"/>
    </font>
    <font>
      <sz val="9"/>
      <color theme="1"/>
      <name val="Arial"/>
      <family val="2"/>
    </font>
    <font>
      <sz val="9"/>
      <name val="Arial"/>
      <family val="2"/>
    </font>
    <font>
      <b/>
      <u/>
      <sz val="9"/>
      <name val="Arial"/>
      <family val="2"/>
    </font>
    <font>
      <b/>
      <sz val="9"/>
      <color theme="1"/>
      <name val="Arial"/>
      <family val="2"/>
    </font>
    <font>
      <b/>
      <sz val="9"/>
      <color theme="5"/>
      <name val="Arial"/>
      <family val="2"/>
    </font>
    <font>
      <b/>
      <sz val="9"/>
      <color theme="1" tint="0.34998626667073579"/>
      <name val="Arial"/>
      <family val="2"/>
    </font>
    <font>
      <sz val="9"/>
      <color theme="1" tint="0.34998626667073579"/>
      <name val="Arial"/>
      <family val="2"/>
    </font>
    <font>
      <b/>
      <sz val="9"/>
      <color theme="4"/>
      <name val="Arial"/>
      <family val="2"/>
    </font>
    <font>
      <sz val="9"/>
      <color rgb="FF7CD000"/>
      <name val="Arial"/>
      <family val="2"/>
    </font>
    <font>
      <b/>
      <sz val="9"/>
      <color theme="0"/>
      <name val="Arial"/>
      <family val="2"/>
    </font>
    <font>
      <i/>
      <sz val="9"/>
      <color theme="1" tint="0.249977111117893"/>
      <name val="Arial"/>
      <family val="2"/>
    </font>
    <font>
      <i/>
      <sz val="9"/>
      <color theme="1" tint="0.34998626667073579"/>
      <name val="Arial"/>
      <family val="2"/>
    </font>
    <font>
      <sz val="9"/>
      <color theme="0"/>
      <name val="Arial"/>
      <family val="2"/>
    </font>
    <font>
      <u/>
      <sz val="9"/>
      <name val="Arial"/>
      <family val="2"/>
    </font>
    <font>
      <sz val="12"/>
      <name val="Times New Roman"/>
      <family val="1"/>
    </font>
    <font>
      <sz val="9"/>
      <color theme="1" tint="0.34998626667073579"/>
      <name val="Arial"/>
      <family val="2"/>
    </font>
    <font>
      <sz val="9"/>
      <name val="Arial"/>
      <family val="2"/>
    </font>
    <font>
      <b/>
      <sz val="9"/>
      <color theme="1" tint="0.34998626667073579"/>
      <name val="Arial"/>
      <family val="2"/>
    </font>
    <font>
      <sz val="9"/>
      <color rgb="FF7CD000"/>
      <name val="Arial"/>
      <family val="2"/>
    </font>
    <font>
      <sz val="9"/>
      <color rgb="FF0F1273"/>
      <name val="Arial"/>
      <family val="2"/>
    </font>
    <font>
      <b/>
      <sz val="9"/>
      <color theme="0"/>
      <name val="Arial"/>
      <family val="2"/>
    </font>
    <font>
      <sz val="9"/>
      <color theme="1" tint="0.249977111117893"/>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7">
    <border>
      <left/>
      <right/>
      <top/>
      <bottom/>
      <diagonal/>
    </border>
    <border>
      <left style="thin">
        <color theme="4"/>
      </left>
      <right style="thin">
        <color theme="4"/>
      </right>
      <top style="thin">
        <color theme="4"/>
      </top>
      <bottom style="thin">
        <color theme="4"/>
      </bottom>
      <diagonal/>
    </border>
    <border>
      <left style="thin">
        <color rgb="FF0F1273"/>
      </left>
      <right style="thin">
        <color rgb="FF0F1273"/>
      </right>
      <top/>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style="thin">
        <color theme="4"/>
      </bottom>
      <diagonal/>
    </border>
    <border>
      <left style="thin">
        <color theme="4"/>
      </left>
      <right style="thin">
        <color theme="4"/>
      </right>
      <top/>
      <bottom/>
      <diagonal/>
    </border>
    <border>
      <left/>
      <right style="thin">
        <color theme="4"/>
      </right>
      <top/>
      <bottom/>
      <diagonal/>
    </border>
    <border>
      <left style="thin">
        <color theme="4"/>
      </left>
      <right/>
      <top/>
      <bottom/>
      <diagonal/>
    </border>
    <border>
      <left style="thin">
        <color theme="4"/>
      </left>
      <right style="thin">
        <color theme="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style="thin">
        <color theme="4"/>
      </left>
      <right/>
      <top/>
      <bottom style="thin">
        <color theme="4"/>
      </bottom>
      <diagonal/>
    </border>
    <border>
      <left style="thin">
        <color theme="4"/>
      </left>
      <right style="thin">
        <color theme="4"/>
      </right>
      <top/>
      <bottom style="thin">
        <color theme="4"/>
      </bottom>
      <diagonal/>
    </border>
    <border>
      <left/>
      <right/>
      <top style="thin">
        <color indexed="64"/>
      </top>
      <bottom/>
      <diagonal/>
    </border>
    <border>
      <left style="thin">
        <color theme="4"/>
      </left>
      <right/>
      <top style="thin">
        <color indexed="64"/>
      </top>
      <bottom/>
      <diagonal/>
    </border>
  </borders>
  <cellStyleXfs count="17">
    <xf numFmtId="0" fontId="0" fillId="0" borderId="0"/>
    <xf numFmtId="0" fontId="2" fillId="0" borderId="0"/>
    <xf numFmtId="164" fontId="3" fillId="0" borderId="0">
      <alignment horizontal="justify"/>
    </xf>
    <xf numFmtId="0" fontId="4" fillId="0" borderId="0">
      <alignment horizontal="justify"/>
    </xf>
    <xf numFmtId="43" fontId="1" fillId="0" borderId="0" applyFont="0" applyFill="0" applyBorder="0" applyAlignment="0" applyProtection="0"/>
    <xf numFmtId="38" fontId="5"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7" fillId="0" borderId="0">
      <alignment vertical="center"/>
    </xf>
    <xf numFmtId="0" fontId="24" fillId="0" borderId="0"/>
    <xf numFmtId="0" fontId="2" fillId="0" borderId="0"/>
    <xf numFmtId="43" fontId="2" fillId="0" borderId="0" applyFont="0" applyFill="0" applyBorder="0" applyAlignment="0" applyProtection="0"/>
    <xf numFmtId="9" fontId="6" fillId="0" borderId="0" applyFont="0" applyFill="0" applyBorder="0" applyAlignment="0" applyProtection="0"/>
    <xf numFmtId="165" fontId="6" fillId="0" borderId="0"/>
    <xf numFmtId="165" fontId="2" fillId="0" borderId="0"/>
    <xf numFmtId="165" fontId="1" fillId="0" borderId="0"/>
  </cellStyleXfs>
  <cellXfs count="162">
    <xf numFmtId="0" fontId="0" fillId="0" borderId="0" xfId="0"/>
    <xf numFmtId="0" fontId="8" fillId="0" borderId="0" xfId="1" applyFont="1" applyFill="1" applyAlignment="1">
      <alignment vertical="top"/>
    </xf>
    <xf numFmtId="0" fontId="8" fillId="0" borderId="0" xfId="3" applyFont="1" applyAlignment="1">
      <alignment vertical="top"/>
    </xf>
    <xf numFmtId="0" fontId="9" fillId="2" borderId="1" xfId="8" applyFont="1" applyFill="1" applyBorder="1" applyAlignment="1">
      <alignment vertical="center" wrapText="1"/>
    </xf>
    <xf numFmtId="3" fontId="10" fillId="2" borderId="1" xfId="8" applyNumberFormat="1" applyFont="1" applyFill="1" applyBorder="1" applyAlignment="1">
      <alignment horizontal="right" vertical="center" wrapText="1"/>
    </xf>
    <xf numFmtId="0" fontId="11" fillId="2" borderId="1" xfId="8" applyFont="1" applyFill="1" applyBorder="1" applyAlignment="1">
      <alignment vertical="center"/>
    </xf>
    <xf numFmtId="0" fontId="11" fillId="2" borderId="1" xfId="8" applyFont="1" applyFill="1" applyBorder="1" applyAlignment="1">
      <alignment vertical="center" wrapText="1"/>
    </xf>
    <xf numFmtId="0" fontId="12" fillId="2" borderId="1" xfId="8" applyFont="1" applyFill="1" applyBorder="1" applyAlignment="1">
      <alignment vertical="center" wrapText="1"/>
    </xf>
    <xf numFmtId="3" fontId="13" fillId="2" borderId="1" xfId="8" applyNumberFormat="1" applyFont="1" applyFill="1" applyBorder="1" applyAlignment="1">
      <alignment horizontal="center" vertical="center" wrapText="1"/>
    </xf>
    <xf numFmtId="4" fontId="10" fillId="2" borderId="1" xfId="8" applyNumberFormat="1" applyFont="1" applyFill="1" applyBorder="1" applyAlignment="1">
      <alignment horizontal="right" vertical="center" wrapText="1"/>
    </xf>
    <xf numFmtId="0" fontId="11" fillId="2" borderId="1" xfId="8" applyFont="1" applyFill="1" applyBorder="1" applyAlignment="1">
      <alignment horizontal="left" vertical="center" wrapText="1"/>
    </xf>
    <xf numFmtId="0" fontId="15" fillId="0" borderId="0" xfId="1" applyFont="1" applyFill="1" applyAlignment="1">
      <alignment horizontal="right"/>
    </xf>
    <xf numFmtId="0" fontId="16" fillId="0" borderId="0" xfId="1" applyFont="1" applyFill="1"/>
    <xf numFmtId="0" fontId="16" fillId="0" borderId="0" xfId="1" applyFont="1" applyFill="1" applyAlignment="1">
      <alignment horizontal="left"/>
    </xf>
    <xf numFmtId="0" fontId="11" fillId="0" borderId="0" xfId="1" applyFont="1" applyBorder="1"/>
    <xf numFmtId="165" fontId="16" fillId="0" borderId="0" xfId="1" applyNumberFormat="1" applyFont="1" applyFill="1" applyAlignment="1"/>
    <xf numFmtId="0" fontId="17" fillId="0" borderId="0" xfId="1" applyFont="1" applyFill="1" applyAlignment="1">
      <alignment vertical="center"/>
    </xf>
    <xf numFmtId="164" fontId="18" fillId="0" borderId="0" xfId="2" applyFont="1" applyBorder="1">
      <alignment horizontal="justify"/>
    </xf>
    <xf numFmtId="0" fontId="15" fillId="0" borderId="0" xfId="1" applyFont="1" applyFill="1" applyAlignment="1">
      <alignment horizontal="right" vertical="top"/>
    </xf>
    <xf numFmtId="0" fontId="11" fillId="0" borderId="0" xfId="1" applyFont="1"/>
    <xf numFmtId="0" fontId="8" fillId="0" borderId="0" xfId="1" applyFont="1" applyFill="1"/>
    <xf numFmtId="0" fontId="14" fillId="0" borderId="0" xfId="1" applyFont="1" applyBorder="1" applyAlignment="1">
      <alignment vertical="top"/>
    </xf>
    <xf numFmtId="0" fontId="8" fillId="0" borderId="0" xfId="1" quotePrefix="1" applyFont="1" applyFill="1" applyAlignment="1">
      <alignment vertical="top"/>
    </xf>
    <xf numFmtId="0" fontId="8" fillId="0" borderId="0" xfId="1" quotePrefix="1" applyFont="1" applyFill="1" applyAlignment="1">
      <alignment vertical="top" wrapText="1"/>
    </xf>
    <xf numFmtId="0" fontId="8" fillId="0" borderId="0" xfId="1" applyFont="1" applyFill="1" applyAlignment="1">
      <alignment wrapText="1"/>
    </xf>
    <xf numFmtId="43" fontId="11" fillId="0" borderId="0" xfId="4" applyFont="1" applyBorder="1"/>
    <xf numFmtId="43" fontId="11" fillId="0" borderId="0" xfId="4" applyFont="1"/>
    <xf numFmtId="0" fontId="11" fillId="0" borderId="0" xfId="1" applyFont="1" applyAlignment="1">
      <alignment horizontal="center" textRotation="90"/>
    </xf>
    <xf numFmtId="0" fontId="20" fillId="0" borderId="0" xfId="3" applyFont="1" applyAlignment="1">
      <alignment vertical="top"/>
    </xf>
    <xf numFmtId="0" fontId="21" fillId="0" borderId="0" xfId="1" applyFont="1" applyFill="1"/>
    <xf numFmtId="17" fontId="8" fillId="0" borderId="0" xfId="1" applyNumberFormat="1" applyFont="1" applyFill="1" applyAlignment="1">
      <alignment horizontal="left"/>
    </xf>
    <xf numFmtId="0" fontId="11" fillId="0" borderId="0" xfId="1" applyFont="1" applyFill="1"/>
    <xf numFmtId="17" fontId="11" fillId="0" borderId="0" xfId="1" applyNumberFormat="1" applyFont="1" applyFill="1" applyAlignment="1">
      <alignment horizontal="left"/>
    </xf>
    <xf numFmtId="0" fontId="13" fillId="2" borderId="0" xfId="8" applyFont="1" applyFill="1" applyAlignment="1">
      <alignment horizontal="center" vertical="center"/>
    </xf>
    <xf numFmtId="0" fontId="10" fillId="2" borderId="0" xfId="8" applyFont="1" applyFill="1" applyAlignment="1"/>
    <xf numFmtId="4" fontId="10" fillId="2" borderId="0" xfId="8" applyNumberFormat="1" applyFont="1" applyFill="1" applyAlignment="1">
      <alignment vertical="center"/>
    </xf>
    <xf numFmtId="0" fontId="10" fillId="2" borderId="0" xfId="8" applyFont="1" applyFill="1"/>
    <xf numFmtId="0" fontId="10" fillId="0" borderId="0" xfId="8" applyFont="1" applyAlignment="1">
      <alignment horizontal="center" vertical="center"/>
    </xf>
    <xf numFmtId="0" fontId="10" fillId="0" borderId="0" xfId="8" applyFont="1"/>
    <xf numFmtId="0" fontId="13" fillId="0" borderId="0" xfId="8" applyFont="1" applyAlignment="1">
      <alignment horizontal="center" vertical="center"/>
    </xf>
    <xf numFmtId="0" fontId="13" fillId="0" borderId="0" xfId="8" applyFont="1"/>
    <xf numFmtId="3" fontId="10" fillId="2" borderId="2" xfId="8" applyNumberFormat="1" applyFont="1" applyFill="1" applyBorder="1" applyAlignment="1">
      <alignment horizontal="right" vertical="center" wrapText="1"/>
    </xf>
    <xf numFmtId="3" fontId="10" fillId="0" borderId="0" xfId="8" applyNumberFormat="1" applyFont="1"/>
    <xf numFmtId="0" fontId="10" fillId="0" borderId="0" xfId="8" applyFont="1" applyAlignment="1">
      <alignment wrapText="1"/>
    </xf>
    <xf numFmtId="4" fontId="10" fillId="0" borderId="0" xfId="8" applyNumberFormat="1" applyFont="1" applyAlignment="1">
      <alignment vertical="center"/>
    </xf>
    <xf numFmtId="1" fontId="11" fillId="0" borderId="0" xfId="1" applyNumberFormat="1" applyFont="1" applyBorder="1"/>
    <xf numFmtId="43" fontId="11" fillId="0" borderId="0" xfId="4" applyFont="1" applyBorder="1" applyAlignment="1">
      <alignment horizontal="center" vertical="center"/>
    </xf>
    <xf numFmtId="1" fontId="11" fillId="0" borderId="0" xfId="1" applyNumberFormat="1" applyFont="1"/>
    <xf numFmtId="43" fontId="11" fillId="0" borderId="0" xfId="4" applyFont="1" applyAlignment="1">
      <alignment horizontal="center" vertical="center"/>
    </xf>
    <xf numFmtId="0" fontId="19" fillId="3" borderId="1" xfId="8" applyFont="1" applyFill="1" applyBorder="1" applyAlignment="1">
      <alignment horizontal="left" vertical="center"/>
    </xf>
    <xf numFmtId="0" fontId="19" fillId="3" borderId="1" xfId="8" applyFont="1" applyFill="1" applyBorder="1" applyAlignment="1">
      <alignment horizontal="center" vertical="center" wrapText="1"/>
    </xf>
    <xf numFmtId="0" fontId="22" fillId="3" borderId="1" xfId="8" applyFont="1" applyFill="1" applyBorder="1" applyAlignment="1">
      <alignment wrapText="1"/>
    </xf>
    <xf numFmtId="4" fontId="19" fillId="3" borderId="1" xfId="8" applyNumberFormat="1" applyFont="1" applyFill="1" applyBorder="1" applyAlignment="1">
      <alignment horizontal="center" vertical="center"/>
    </xf>
    <xf numFmtId="0" fontId="19" fillId="3" borderId="1" xfId="8" applyFont="1" applyFill="1" applyBorder="1" applyAlignment="1">
      <alignment horizontal="center" vertical="center"/>
    </xf>
    <xf numFmtId="0" fontId="19" fillId="3" borderId="4" xfId="8" applyFont="1" applyFill="1" applyBorder="1" applyAlignment="1">
      <alignment horizontal="right" vertical="center"/>
    </xf>
    <xf numFmtId="0" fontId="23" fillId="2" borderId="1" xfId="8" applyFont="1" applyFill="1" applyBorder="1" applyAlignment="1">
      <alignment horizontal="left" vertical="center" wrapText="1"/>
    </xf>
    <xf numFmtId="0" fontId="23" fillId="2" borderId="1" xfId="8" applyFont="1" applyFill="1" applyBorder="1" applyAlignment="1">
      <alignment vertical="center" wrapText="1"/>
    </xf>
    <xf numFmtId="0" fontId="25" fillId="0" borderId="0" xfId="1" applyFont="1" applyFill="1" applyAlignment="1">
      <alignment horizontal="left"/>
    </xf>
    <xf numFmtId="0" fontId="26" fillId="0" borderId="0" xfId="1" applyFont="1" applyBorder="1"/>
    <xf numFmtId="0" fontId="27" fillId="0" borderId="0" xfId="1" applyFont="1" applyFill="1" applyAlignment="1">
      <alignment horizontal="right"/>
    </xf>
    <xf numFmtId="43" fontId="26" fillId="0" borderId="0" xfId="4" applyFont="1" applyBorder="1"/>
    <xf numFmtId="165" fontId="25" fillId="0" borderId="0" xfId="1" applyNumberFormat="1" applyFont="1" applyFill="1" applyAlignment="1"/>
    <xf numFmtId="0" fontId="26" fillId="0" borderId="0" xfId="1" applyFont="1"/>
    <xf numFmtId="164" fontId="28" fillId="0" borderId="0" xfId="2" applyFont="1" applyBorder="1">
      <alignment horizontal="justify"/>
    </xf>
    <xf numFmtId="0" fontId="27" fillId="0" borderId="0" xfId="1" applyFont="1" applyFill="1" applyAlignment="1">
      <alignment horizontal="right" vertical="top"/>
    </xf>
    <xf numFmtId="43" fontId="26" fillId="0" borderId="0" xfId="4" applyFont="1"/>
    <xf numFmtId="0" fontId="26" fillId="0" borderId="0" xfId="1" applyFont="1" applyAlignment="1">
      <alignment horizontal="center" textRotation="90"/>
    </xf>
    <xf numFmtId="0" fontId="29" fillId="0" borderId="0" xfId="1" applyFont="1" applyFill="1" applyAlignment="1">
      <alignment vertical="center"/>
    </xf>
    <xf numFmtId="0" fontId="30" fillId="3" borderId="1" xfId="1" applyFont="1" applyFill="1" applyBorder="1" applyAlignment="1">
      <alignment horizontal="left" vertical="top" indent="1"/>
    </xf>
    <xf numFmtId="0" fontId="30" fillId="3" borderId="1" xfId="1" applyFont="1" applyFill="1" applyBorder="1"/>
    <xf numFmtId="168" fontId="30" fillId="3" borderId="1" xfId="4" applyNumberFormat="1" applyFont="1" applyFill="1" applyBorder="1" applyAlignment="1"/>
    <xf numFmtId="0" fontId="25" fillId="0" borderId="0" xfId="1" applyFont="1" applyFill="1"/>
    <xf numFmtId="0" fontId="26" fillId="0" borderId="1" xfId="1" applyFont="1" applyFill="1" applyBorder="1"/>
    <xf numFmtId="0" fontId="26" fillId="0" borderId="1" xfId="1" applyFont="1" applyFill="1" applyBorder="1" applyAlignment="1">
      <alignment horizontal="left" vertical="top"/>
    </xf>
    <xf numFmtId="0" fontId="26" fillId="0" borderId="1" xfId="1" applyFont="1" applyFill="1" applyBorder="1" applyAlignment="1">
      <alignment vertical="top"/>
    </xf>
    <xf numFmtId="168" fontId="26" fillId="0" borderId="1" xfId="4" quotePrefix="1" applyNumberFormat="1" applyFont="1" applyFill="1" applyBorder="1" applyAlignment="1">
      <alignment horizontal="right"/>
    </xf>
    <xf numFmtId="0" fontId="31" fillId="0" borderId="0" xfId="1" applyFont="1" applyFill="1" applyAlignment="1">
      <alignment vertical="top"/>
    </xf>
    <xf numFmtId="0" fontId="30" fillId="3" borderId="1" xfId="1" applyFont="1" applyFill="1" applyBorder="1" applyAlignment="1">
      <alignment vertical="top"/>
    </xf>
    <xf numFmtId="0" fontId="26" fillId="0" borderId="1" xfId="1" applyFont="1" applyFill="1" applyBorder="1" applyAlignment="1">
      <alignment horizontal="left" vertical="top" indent="1"/>
    </xf>
    <xf numFmtId="168" fontId="26" fillId="0" borderId="1" xfId="4" applyNumberFormat="1" applyFont="1" applyFill="1" applyBorder="1" applyAlignment="1"/>
    <xf numFmtId="167" fontId="26" fillId="0" borderId="1" xfId="1" applyNumberFormat="1" applyFont="1" applyFill="1" applyBorder="1" applyAlignment="1">
      <alignment horizontal="left"/>
    </xf>
    <xf numFmtId="1" fontId="25" fillId="0" borderId="0" xfId="1" applyNumberFormat="1" applyFont="1" applyFill="1" applyAlignment="1"/>
    <xf numFmtId="43" fontId="25" fillId="0" borderId="0" xfId="4" applyFont="1" applyFill="1"/>
    <xf numFmtId="0" fontId="11" fillId="0" borderId="1" xfId="1" applyFont="1" applyFill="1" applyBorder="1" applyAlignment="1">
      <alignment vertical="top"/>
    </xf>
    <xf numFmtId="0" fontId="19" fillId="3" borderId="1" xfId="1" applyFont="1" applyFill="1" applyBorder="1" applyAlignment="1">
      <alignment horizontal="left" vertical="top" indent="1"/>
    </xf>
    <xf numFmtId="0" fontId="11" fillId="0" borderId="1" xfId="3" applyFont="1" applyBorder="1" applyAlignment="1">
      <alignment vertical="top"/>
    </xf>
    <xf numFmtId="3" fontId="11" fillId="2" borderId="1" xfId="8" applyNumberFormat="1" applyFont="1" applyFill="1" applyBorder="1" applyAlignment="1">
      <alignment horizontal="right" vertical="center" wrapText="1"/>
    </xf>
    <xf numFmtId="165" fontId="10" fillId="0" borderId="0" xfId="14" applyFont="1"/>
    <xf numFmtId="38" fontId="10" fillId="0" borderId="0" xfId="14" applyNumberFormat="1" applyFont="1"/>
    <xf numFmtId="44" fontId="10" fillId="0" borderId="0" xfId="14" applyNumberFormat="1" applyFont="1" applyAlignment="1">
      <alignment horizontal="right" vertical="center"/>
    </xf>
    <xf numFmtId="165" fontId="10" fillId="0" borderId="0" xfId="14" applyFont="1" applyAlignment="1">
      <alignment wrapText="1"/>
    </xf>
    <xf numFmtId="165" fontId="13" fillId="0" borderId="0" xfId="14" applyFont="1" applyAlignment="1">
      <alignment horizontal="center" vertical="center"/>
    </xf>
    <xf numFmtId="44" fontId="19" fillId="3" borderId="1" xfId="14" applyNumberFormat="1" applyFont="1" applyFill="1" applyBorder="1" applyAlignment="1">
      <alignment horizontal="right" vertical="center" wrapText="1"/>
    </xf>
    <xf numFmtId="165" fontId="19" fillId="3" borderId="5" xfId="14" applyFont="1" applyFill="1" applyBorder="1" applyAlignment="1">
      <alignment horizontal="right" vertical="center" wrapText="1"/>
    </xf>
    <xf numFmtId="44" fontId="10" fillId="0" borderId="7" xfId="14" applyNumberFormat="1" applyFont="1" applyFill="1" applyBorder="1" applyAlignment="1">
      <alignment horizontal="center" vertical="center" wrapText="1"/>
    </xf>
    <xf numFmtId="9" fontId="10" fillId="0" borderId="7" xfId="13" applyFont="1" applyFill="1" applyBorder="1" applyAlignment="1">
      <alignment horizontal="center" vertical="center" wrapText="1"/>
    </xf>
    <xf numFmtId="2" fontId="10" fillId="0" borderId="7" xfId="14" applyNumberFormat="1" applyFont="1" applyFill="1" applyBorder="1" applyAlignment="1">
      <alignment horizontal="center" vertical="center" wrapText="1"/>
    </xf>
    <xf numFmtId="165" fontId="10" fillId="0" borderId="7" xfId="14" applyFont="1" applyFill="1" applyBorder="1" applyAlignment="1">
      <alignment wrapText="1"/>
    </xf>
    <xf numFmtId="165" fontId="11" fillId="0" borderId="0" xfId="15" applyFont="1" applyFill="1" applyAlignment="1">
      <alignment horizontal="center" vertical="center" wrapText="1"/>
    </xf>
    <xf numFmtId="165" fontId="11" fillId="0" borderId="7" xfId="14" quotePrefix="1" applyFont="1" applyFill="1" applyBorder="1" applyAlignment="1">
      <alignment horizontal="left" vertical="center" wrapText="1"/>
    </xf>
    <xf numFmtId="3" fontId="9" fillId="0" borderId="7" xfId="14" applyNumberFormat="1" applyFont="1" applyFill="1" applyBorder="1" applyAlignment="1">
      <alignment horizontal="center" vertical="center" wrapText="1"/>
    </xf>
    <xf numFmtId="44" fontId="13" fillId="0" borderId="8" xfId="14" applyNumberFormat="1" applyFont="1" applyFill="1" applyBorder="1" applyAlignment="1">
      <alignment horizontal="center" vertical="center" wrapText="1"/>
    </xf>
    <xf numFmtId="9" fontId="13" fillId="0" borderId="8" xfId="13" applyFont="1" applyFill="1" applyBorder="1" applyAlignment="1">
      <alignment horizontal="center" vertical="center" wrapText="1"/>
    </xf>
    <xf numFmtId="2" fontId="13" fillId="0" borderId="8" xfId="14" applyNumberFormat="1" applyFont="1" applyFill="1" applyBorder="1" applyAlignment="1">
      <alignment horizontal="center" vertical="center" wrapText="1"/>
    </xf>
    <xf numFmtId="165" fontId="10" fillId="0" borderId="7" xfId="14" applyFont="1" applyFill="1" applyBorder="1" applyAlignment="1">
      <alignment horizontal="center" wrapText="1"/>
    </xf>
    <xf numFmtId="165" fontId="11" fillId="0" borderId="0" xfId="14" quotePrefix="1" applyFont="1" applyFill="1" applyBorder="1" applyAlignment="1">
      <alignment horizontal="center" vertical="center" wrapText="1"/>
    </xf>
    <xf numFmtId="3" fontId="11" fillId="0" borderId="7" xfId="14" applyNumberFormat="1" applyFont="1" applyFill="1" applyBorder="1" applyAlignment="1">
      <alignment horizontal="center" vertical="center" wrapText="1"/>
    </xf>
    <xf numFmtId="3" fontId="9" fillId="0" borderId="7" xfId="14" applyNumberFormat="1" applyFont="1" applyFill="1" applyBorder="1" applyAlignment="1">
      <alignment horizontal="right" vertical="center" wrapText="1"/>
    </xf>
    <xf numFmtId="9" fontId="13" fillId="0" borderId="8" xfId="13" applyFont="1" applyFill="1" applyBorder="1" applyAlignment="1">
      <alignment horizontal="right" vertical="center" wrapText="1"/>
    </xf>
    <xf numFmtId="165" fontId="13" fillId="0" borderId="7" xfId="14" applyFont="1" applyFill="1" applyBorder="1" applyAlignment="1">
      <alignment horizontal="left"/>
    </xf>
    <xf numFmtId="165" fontId="11" fillId="0" borderId="9" xfId="14" quotePrefix="1" applyFont="1" applyFill="1" applyBorder="1" applyAlignment="1">
      <alignment horizontal="left" vertical="center" wrapText="1"/>
    </xf>
    <xf numFmtId="169" fontId="11" fillId="0" borderId="7" xfId="14" applyNumberFormat="1" applyFont="1" applyFill="1" applyBorder="1" applyAlignment="1">
      <alignment horizontal="center" vertical="center" wrapText="1"/>
    </xf>
    <xf numFmtId="44" fontId="10" fillId="0" borderId="10" xfId="14" applyNumberFormat="1" applyFont="1" applyFill="1" applyBorder="1" applyAlignment="1">
      <alignment horizontal="center" vertical="center" wrapText="1"/>
    </xf>
    <xf numFmtId="44" fontId="10" fillId="0" borderId="8" xfId="14" applyNumberFormat="1" applyFont="1" applyFill="1" applyBorder="1" applyAlignment="1">
      <alignment horizontal="center" vertical="center" wrapText="1"/>
    </xf>
    <xf numFmtId="165" fontId="9" fillId="0" borderId="9" xfId="14" quotePrefix="1" applyFont="1" applyFill="1" applyBorder="1" applyAlignment="1">
      <alignment horizontal="left" vertical="center" wrapText="1"/>
    </xf>
    <xf numFmtId="169" fontId="9" fillId="0" borderId="7" xfId="14" applyNumberFormat="1" applyFont="1" applyFill="1" applyBorder="1" applyAlignment="1">
      <alignment horizontal="center" vertical="center" wrapText="1"/>
    </xf>
    <xf numFmtId="165" fontId="10" fillId="0" borderId="0" xfId="14" applyFont="1" applyFill="1"/>
    <xf numFmtId="38" fontId="10" fillId="0" borderId="0" xfId="14" applyNumberFormat="1" applyFont="1" applyFill="1"/>
    <xf numFmtId="44" fontId="13" fillId="0" borderId="7" xfId="14" applyNumberFormat="1" applyFont="1" applyFill="1" applyBorder="1" applyAlignment="1">
      <alignment horizontal="center" vertical="center" wrapText="1"/>
    </xf>
    <xf numFmtId="165" fontId="13" fillId="0" borderId="7" xfId="14" applyFont="1" applyFill="1" applyBorder="1" applyAlignment="1">
      <alignment horizontal="center" wrapText="1"/>
    </xf>
    <xf numFmtId="165" fontId="13" fillId="0" borderId="0" xfId="14" applyFont="1"/>
    <xf numFmtId="38" fontId="13" fillId="0" borderId="0" xfId="14" applyNumberFormat="1" applyFont="1"/>
    <xf numFmtId="44" fontId="19" fillId="3" borderId="11" xfId="14" applyNumberFormat="1" applyFont="1" applyFill="1" applyBorder="1" applyAlignment="1">
      <alignment horizontal="center" vertical="center"/>
    </xf>
    <xf numFmtId="44" fontId="19" fillId="3" borderId="11" xfId="14" applyNumberFormat="1" applyFont="1" applyFill="1" applyBorder="1" applyAlignment="1">
      <alignment horizontal="center" vertical="center" wrapText="1"/>
    </xf>
    <xf numFmtId="44" fontId="19" fillId="3" borderId="12" xfId="14" applyNumberFormat="1" applyFont="1" applyFill="1" applyBorder="1" applyAlignment="1">
      <alignment horizontal="center" vertical="center"/>
    </xf>
    <xf numFmtId="165" fontId="22" fillId="3" borderId="13" xfId="14" applyFont="1" applyFill="1" applyBorder="1" applyAlignment="1">
      <alignment wrapText="1"/>
    </xf>
    <xf numFmtId="165" fontId="19" fillId="3" borderId="14" xfId="14" applyFont="1" applyFill="1" applyBorder="1" applyAlignment="1">
      <alignment horizontal="center" vertical="center" wrapText="1"/>
    </xf>
    <xf numFmtId="4" fontId="19" fillId="3" borderId="0" xfId="14" applyNumberFormat="1" applyFont="1" applyFill="1" applyBorder="1" applyAlignment="1">
      <alignment horizontal="right" vertical="center"/>
    </xf>
    <xf numFmtId="165" fontId="19" fillId="3" borderId="9" xfId="14" applyFont="1" applyFill="1" applyBorder="1" applyAlignment="1">
      <alignment horizontal="left" vertical="center"/>
    </xf>
    <xf numFmtId="165" fontId="19" fillId="3" borderId="7" xfId="14" applyFont="1" applyFill="1" applyBorder="1" applyAlignment="1">
      <alignment horizontal="left" vertical="center"/>
    </xf>
    <xf numFmtId="165" fontId="19" fillId="3" borderId="0" xfId="14" applyFont="1" applyFill="1" applyBorder="1" applyAlignment="1">
      <alignment horizontal="left" vertical="center"/>
    </xf>
    <xf numFmtId="38" fontId="11" fillId="0" borderId="0" xfId="15" applyNumberFormat="1" applyFont="1"/>
    <xf numFmtId="38" fontId="11" fillId="0" borderId="0" xfId="15" applyNumberFormat="1" applyFont="1" applyAlignment="1">
      <alignment horizontal="center" textRotation="90"/>
    </xf>
    <xf numFmtId="4" fontId="19" fillId="3" borderId="15" xfId="14" applyNumberFormat="1" applyFont="1" applyFill="1" applyBorder="1" applyAlignment="1">
      <alignment vertical="center"/>
    </xf>
    <xf numFmtId="4" fontId="19" fillId="3" borderId="16" xfId="14" applyNumberFormat="1" applyFont="1" applyFill="1" applyBorder="1" applyAlignment="1">
      <alignment vertical="center"/>
    </xf>
    <xf numFmtId="4" fontId="19" fillId="3" borderId="1" xfId="8" applyNumberFormat="1" applyFont="1" applyFill="1" applyBorder="1" applyAlignment="1">
      <alignment horizontal="center" vertical="center"/>
    </xf>
    <xf numFmtId="168" fontId="9" fillId="0" borderId="0" xfId="4" applyNumberFormat="1" applyFont="1" applyAlignment="1">
      <alignment horizontal="center"/>
    </xf>
    <xf numFmtId="44" fontId="10" fillId="2" borderId="1" xfId="8" applyNumberFormat="1" applyFont="1" applyFill="1" applyBorder="1" applyAlignment="1">
      <alignment horizontal="right" vertical="center" wrapText="1"/>
    </xf>
    <xf numFmtId="44" fontId="11" fillId="2" borderId="1" xfId="0" applyNumberFormat="1" applyFont="1" applyFill="1" applyBorder="1" applyAlignment="1">
      <alignment horizontal="right" vertical="center" wrapText="1"/>
    </xf>
    <xf numFmtId="44" fontId="19" fillId="3" borderId="3" xfId="8" applyNumberFormat="1" applyFont="1" applyFill="1" applyBorder="1" applyAlignment="1">
      <alignment horizontal="right" vertical="center"/>
    </xf>
    <xf numFmtId="44" fontId="30" fillId="3" borderId="1" xfId="4" applyNumberFormat="1" applyFont="1" applyFill="1" applyBorder="1" applyAlignment="1"/>
    <xf numFmtId="4" fontId="11" fillId="2" borderId="1" xfId="8" applyNumberFormat="1" applyFont="1" applyFill="1" applyBorder="1" applyAlignment="1">
      <alignment horizontal="right" vertical="center" wrapText="1"/>
    </xf>
    <xf numFmtId="44" fontId="11" fillId="2" borderId="1" xfId="8" applyNumberFormat="1" applyFont="1" applyFill="1" applyBorder="1" applyAlignment="1">
      <alignment horizontal="right" vertical="center" wrapText="1"/>
    </xf>
    <xf numFmtId="0" fontId="26" fillId="0" borderId="5" xfId="1" applyFont="1" applyFill="1" applyBorder="1" applyAlignment="1">
      <alignment horizontal="left" vertical="top"/>
    </xf>
    <xf numFmtId="0" fontId="8" fillId="0" borderId="0" xfId="1" applyFont="1" applyFill="1" applyAlignment="1">
      <alignment horizontal="left" vertical="top" wrapText="1"/>
    </xf>
    <xf numFmtId="0" fontId="8" fillId="0" borderId="0" xfId="1" applyFont="1" applyFill="1" applyAlignment="1">
      <alignment horizontal="left" vertical="top"/>
    </xf>
    <xf numFmtId="0" fontId="11" fillId="0" borderId="0" xfId="1" applyFont="1" applyFill="1" applyAlignment="1">
      <alignment horizontal="left" vertical="top" wrapText="1"/>
    </xf>
    <xf numFmtId="0" fontId="11" fillId="0" borderId="0" xfId="1" applyFont="1" applyFill="1" applyAlignment="1">
      <alignment horizontal="left" wrapText="1"/>
    </xf>
    <xf numFmtId="4" fontId="19" fillId="3" borderId="1" xfId="8" applyNumberFormat="1" applyFont="1" applyFill="1" applyBorder="1" applyAlignment="1">
      <alignment horizontal="center" vertical="center"/>
    </xf>
    <xf numFmtId="165" fontId="19" fillId="3" borderId="4" xfId="14" applyFont="1" applyFill="1" applyBorder="1" applyAlignment="1">
      <alignment horizontal="right" vertical="center" wrapText="1"/>
    </xf>
    <xf numFmtId="165" fontId="19" fillId="3" borderId="6" xfId="14" applyFont="1" applyFill="1" applyBorder="1" applyAlignment="1">
      <alignment horizontal="right" vertical="center" wrapText="1"/>
    </xf>
    <xf numFmtId="165" fontId="19" fillId="3" borderId="5" xfId="14" applyFont="1" applyFill="1" applyBorder="1" applyAlignment="1">
      <alignment horizontal="right" vertical="center" wrapText="1"/>
    </xf>
    <xf numFmtId="4" fontId="19" fillId="3" borderId="0" xfId="14" applyNumberFormat="1" applyFont="1" applyFill="1" applyBorder="1" applyAlignment="1">
      <alignment horizontal="right" vertical="center"/>
    </xf>
    <xf numFmtId="4" fontId="19" fillId="3" borderId="8" xfId="14" applyNumberFormat="1" applyFont="1" applyFill="1" applyBorder="1" applyAlignment="1">
      <alignment horizontal="right" vertical="center"/>
    </xf>
    <xf numFmtId="165" fontId="19" fillId="3" borderId="11" xfId="14" applyFont="1" applyFill="1" applyBorder="1" applyAlignment="1">
      <alignment horizontal="center" vertical="center"/>
    </xf>
    <xf numFmtId="4" fontId="19" fillId="3" borderId="11" xfId="14" applyNumberFormat="1" applyFont="1" applyFill="1" applyBorder="1" applyAlignment="1">
      <alignment horizontal="center" vertical="center"/>
    </xf>
    <xf numFmtId="165" fontId="11" fillId="0" borderId="9" xfId="14" quotePrefix="1" applyFont="1" applyFill="1" applyBorder="1" applyAlignment="1">
      <alignment horizontal="left" vertical="center" wrapText="1"/>
    </xf>
    <xf numFmtId="165" fontId="11" fillId="0" borderId="0" xfId="14" quotePrefix="1" applyFont="1" applyFill="1" applyBorder="1" applyAlignment="1">
      <alignment horizontal="left" vertical="center" wrapText="1"/>
    </xf>
    <xf numFmtId="165" fontId="11" fillId="0" borderId="8" xfId="14" quotePrefix="1" applyFont="1" applyFill="1" applyBorder="1" applyAlignment="1">
      <alignment horizontal="left" vertical="center" wrapText="1"/>
    </xf>
    <xf numFmtId="0" fontId="11" fillId="2" borderId="1" xfId="8" applyFont="1" applyFill="1" applyBorder="1" applyAlignment="1">
      <alignment horizontal="left" vertical="center" wrapText="1" indent="1"/>
    </xf>
    <xf numFmtId="0" fontId="11" fillId="0" borderId="1" xfId="1" applyFont="1" applyFill="1" applyBorder="1"/>
    <xf numFmtId="0" fontId="11" fillId="0" borderId="4" xfId="1" applyFont="1" applyFill="1" applyBorder="1" applyAlignment="1">
      <alignment horizontal="left" vertical="top"/>
    </xf>
  </cellXfs>
  <cellStyles count="17">
    <cellStyle name="Beacon General" xfId="3" xr:uid="{00000000-0005-0000-0000-000000000000}"/>
    <cellStyle name="Beacon Head" xfId="2" xr:uid="{00000000-0005-0000-0000-000001000000}"/>
    <cellStyle name="Comma" xfId="4" builtinId="3"/>
    <cellStyle name="Comma 5" xfId="12" xr:uid="{687F610F-9AD2-4363-B610-30928A58A7FE}"/>
    <cellStyle name="CPG 20 GREY HEADING CAPS" xfId="9" xr:uid="{00000000-0005-0000-0000-000003000000}"/>
    <cellStyle name="Currency 2" xfId="6" xr:uid="{00000000-0005-0000-0000-000004000000}"/>
    <cellStyle name="Normal" xfId="0" builtinId="0"/>
    <cellStyle name="Normal 2" xfId="1" xr:uid="{00000000-0005-0000-0000-000006000000}"/>
    <cellStyle name="Normal 2 2" xfId="15" xr:uid="{9A84AC71-2653-412A-BAF9-8D37FE31AA6B}"/>
    <cellStyle name="Normal 3" xfId="5" xr:uid="{00000000-0005-0000-0000-000007000000}"/>
    <cellStyle name="Normal 4" xfId="8" xr:uid="{00000000-0005-0000-0000-000008000000}"/>
    <cellStyle name="Normal 4 2" xfId="10" xr:uid="{B01E91EF-8AD5-400F-90EE-0A93AD7BC757}"/>
    <cellStyle name="Normal 4 3" xfId="14" xr:uid="{36AD848A-5ADF-4FD5-8054-EBC72D21501C}"/>
    <cellStyle name="Normal 5" xfId="11" xr:uid="{5869A857-49AE-4C67-8510-8EC0C4232103}"/>
    <cellStyle name="Normal 6" xfId="16" xr:uid="{89FBD431-39F8-43F5-B122-12B8DE17B5DD}"/>
    <cellStyle name="Percent 2" xfId="7" xr:uid="{00000000-0005-0000-0000-00000A000000}"/>
    <cellStyle name="Percent 3" xfId="13" xr:uid="{04A6B443-FA5A-4BA0-9992-BCBB80632F0A}"/>
  </cellStyles>
  <dxfs count="0"/>
  <tableStyles count="0" defaultTableStyle="TableStyleMedium2" defaultPivotStyle="PivotStyleLight16"/>
  <colors>
    <mruColors>
      <color rgb="FF425667"/>
      <color rgb="FF32C3E2"/>
      <color rgb="FF84DCEE"/>
      <color rgb="FFEAF3FA"/>
      <color rgb="FF0F1273"/>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825%20-%20Kintyre,%20St%20Albans\PreContract\825-SD-160208%20-%20Passiv%20Haus%20Rev%2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stplan.sharepoint.com/Users/aarontomsett/SharePoint/Resources%20-%20Documents/04%20Templates%20-%20GBP/06%20Subcontract%20Measurement/TEMP-SCM-150423-Excel%20BO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TRO"/>
      <sheetName val="EXEC"/>
      <sheetName val="COSTPLAN"/>
      <sheetName val="BREAKDOWN"/>
      <sheetName val="ASSUMPTIONS"/>
      <sheetName val="EXCLUSIONS"/>
    </sheetNames>
    <sheetDataSet>
      <sheetData sheetId="0">
        <row r="10">
          <cell r="L10" t="str">
            <v>Kintyre, Trowley Bottom, St Albans, AL3 8DW</v>
          </cell>
        </row>
        <row r="11">
          <cell r="L11" t="str">
            <v>Emily Spry and Alex Paul</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Control"/>
      <sheetName val="Summary"/>
      <sheetName val="Template"/>
    </sheetNames>
    <sheetDataSet>
      <sheetData sheetId="0">
        <row r="5">
          <cell r="C5" t="str">
            <v>Ballymore</v>
          </cell>
        </row>
      </sheetData>
      <sheetData sheetId="1" refreshError="1"/>
      <sheetData sheetId="2"/>
    </sheetDataSet>
  </externalBook>
</externalLink>
</file>

<file path=xl/theme/theme1.xml><?xml version="1.0" encoding="utf-8"?>
<a:theme xmlns:a="http://schemas.openxmlformats.org/drawingml/2006/main" name="Office Theme">
  <a:themeElements>
    <a:clrScheme name="CPSQS">
      <a:dk1>
        <a:sysClr val="windowText" lastClr="000000"/>
      </a:dk1>
      <a:lt1>
        <a:sysClr val="window" lastClr="FFFFFF"/>
      </a:lt1>
      <a:dk2>
        <a:srgbClr val="5A5A5A"/>
      </a:dk2>
      <a:lt2>
        <a:srgbClr val="E7E6E6"/>
      </a:lt2>
      <a:accent1>
        <a:srgbClr val="425667"/>
      </a:accent1>
      <a:accent2>
        <a:srgbClr val="32C3E2"/>
      </a:accent2>
      <a:accent3>
        <a:srgbClr val="5A5A5A"/>
      </a:accent3>
      <a:accent4>
        <a:srgbClr val="FFB31A"/>
      </a:accent4>
      <a:accent5>
        <a:srgbClr val="B8B493"/>
      </a:accent5>
      <a:accent6>
        <a:srgbClr val="32C3E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theme="9" tint="0.39997558519241921"/>
    <pageSetUpPr fitToPage="1"/>
  </sheetPr>
  <dimension ref="A1:J17"/>
  <sheetViews>
    <sheetView tabSelected="1" view="pageBreakPreview" zoomScale="122" zoomScaleNormal="100" zoomScaleSheetLayoutView="100" workbookViewId="0">
      <selection activeCell="G27" sqref="G27"/>
    </sheetView>
  </sheetViews>
  <sheetFormatPr defaultColWidth="9.109375" defaultRowHeight="11.4"/>
  <cols>
    <col min="1" max="1" width="2.44140625" style="71" customWidth="1"/>
    <col min="2" max="2" width="5.5546875" style="71" customWidth="1"/>
    <col min="3" max="3" width="9.109375" style="71"/>
    <col min="4" max="4" width="41.109375" style="71" customWidth="1"/>
    <col min="5" max="5" width="17.5546875" style="82" customWidth="1"/>
    <col min="6" max="6" width="5" style="71" customWidth="1"/>
    <col min="7" max="7" width="16.109375" style="71" customWidth="1"/>
    <col min="8" max="8" width="5" style="71" customWidth="1"/>
    <col min="9" max="9" width="9.109375" style="71"/>
    <col min="10" max="10" width="9.109375" style="71" customWidth="1"/>
    <col min="11" max="16384" width="9.109375" style="71"/>
  </cols>
  <sheetData>
    <row r="1" spans="1:10" s="58" customFormat="1" ht="12">
      <c r="A1" s="57"/>
      <c r="C1" s="59"/>
      <c r="D1" s="59"/>
      <c r="E1" s="60"/>
      <c r="G1" s="61"/>
    </row>
    <row r="2" spans="1:10" s="62" customFormat="1" ht="16.05" customHeight="1">
      <c r="A2" s="16" t="s">
        <v>160</v>
      </c>
      <c r="C2" s="63"/>
      <c r="D2" s="64"/>
      <c r="E2" s="65"/>
      <c r="G2" s="66"/>
      <c r="H2" s="66"/>
    </row>
    <row r="3" spans="1:10" s="62" customFormat="1" ht="16.05" customHeight="1">
      <c r="A3" s="16" t="s">
        <v>161</v>
      </c>
      <c r="C3" s="63"/>
      <c r="D3" s="64"/>
      <c r="E3" s="65"/>
      <c r="G3" s="66"/>
      <c r="H3" s="66"/>
    </row>
    <row r="4" spans="1:10" s="62" customFormat="1" ht="12.45" customHeight="1">
      <c r="B4" s="67"/>
      <c r="C4" s="63"/>
      <c r="D4" s="64"/>
      <c r="E4" s="136" t="s">
        <v>6</v>
      </c>
    </row>
    <row r="5" spans="1:10" ht="12">
      <c r="A5" s="84" t="s">
        <v>176</v>
      </c>
      <c r="B5" s="69"/>
      <c r="C5" s="77"/>
      <c r="D5" s="77"/>
      <c r="E5" s="70">
        <f>SUM(E6:E7)</f>
        <v>0</v>
      </c>
      <c r="F5" s="76"/>
      <c r="G5" s="76"/>
      <c r="H5" s="76"/>
      <c r="I5" s="76"/>
      <c r="J5" s="76"/>
    </row>
    <row r="6" spans="1:10" ht="12.45" customHeight="1">
      <c r="A6" s="72"/>
      <c r="B6" s="73">
        <v>2.1</v>
      </c>
      <c r="C6" s="161" t="s">
        <v>163</v>
      </c>
      <c r="D6" s="143"/>
      <c r="E6" s="75">
        <f>'1.0 - Services Inf'!F34</f>
        <v>0</v>
      </c>
      <c r="F6" s="76"/>
      <c r="G6" s="76"/>
      <c r="H6" s="76"/>
      <c r="I6" s="76"/>
      <c r="J6" s="76"/>
    </row>
    <row r="7" spans="1:10" ht="12.45" customHeight="1">
      <c r="A7" s="72"/>
      <c r="B7" s="73">
        <v>2.2000000000000002</v>
      </c>
      <c r="C7" s="83" t="s">
        <v>176</v>
      </c>
      <c r="D7" s="74"/>
      <c r="E7" s="75">
        <f>'2.0 - PV Panels'!F75</f>
        <v>0</v>
      </c>
      <c r="F7" s="76"/>
      <c r="G7" s="76"/>
      <c r="H7" s="76"/>
      <c r="I7" s="76"/>
      <c r="J7" s="76"/>
    </row>
    <row r="8" spans="1:10" ht="12">
      <c r="A8" s="84" t="s">
        <v>0</v>
      </c>
      <c r="B8" s="69"/>
      <c r="C8" s="69"/>
      <c r="D8" s="69"/>
      <c r="E8" s="70">
        <f>SUM(E5:E7)</f>
        <v>0</v>
      </c>
      <c r="G8" s="76"/>
      <c r="H8" s="76"/>
    </row>
    <row r="9" spans="1:10">
      <c r="A9" s="78" t="s">
        <v>1</v>
      </c>
      <c r="B9" s="72"/>
      <c r="C9" s="72"/>
      <c r="D9" s="72"/>
      <c r="E9" s="79"/>
      <c r="G9" s="76"/>
      <c r="H9" s="76"/>
    </row>
    <row r="10" spans="1:10">
      <c r="A10" s="72"/>
      <c r="B10" s="80">
        <v>10.1</v>
      </c>
      <c r="C10" s="72" t="s">
        <v>10</v>
      </c>
      <c r="D10" s="72"/>
      <c r="E10" s="79">
        <f>Preliminaries!I177</f>
        <v>0</v>
      </c>
      <c r="G10" s="76"/>
      <c r="H10" s="76"/>
    </row>
    <row r="11" spans="1:10">
      <c r="A11" s="72"/>
      <c r="B11" s="80">
        <v>10.199999999999999</v>
      </c>
      <c r="C11" s="160" t="s">
        <v>238</v>
      </c>
      <c r="D11" s="72"/>
      <c r="E11" s="79"/>
      <c r="G11" s="76"/>
      <c r="H11" s="76"/>
    </row>
    <row r="12" spans="1:10" ht="12">
      <c r="A12" s="68" t="s">
        <v>2</v>
      </c>
      <c r="B12" s="69"/>
      <c r="C12" s="69"/>
      <c r="D12" s="69"/>
      <c r="E12" s="70">
        <f>SUBTOTAL(9,E8:E10)</f>
        <v>0</v>
      </c>
      <c r="G12" s="76"/>
      <c r="H12" s="76"/>
    </row>
    <row r="13" spans="1:10">
      <c r="A13" s="78" t="s">
        <v>4</v>
      </c>
      <c r="B13" s="72"/>
      <c r="C13" s="72"/>
      <c r="D13" s="72"/>
      <c r="E13" s="79"/>
      <c r="G13" s="76"/>
      <c r="H13" s="76"/>
    </row>
    <row r="14" spans="1:10">
      <c r="A14" s="72"/>
      <c r="B14" s="80">
        <v>11.1</v>
      </c>
      <c r="C14" s="85" t="s">
        <v>32</v>
      </c>
      <c r="D14" s="72"/>
      <c r="E14" s="79"/>
      <c r="G14" s="76"/>
      <c r="H14" s="76"/>
    </row>
    <row r="15" spans="1:10">
      <c r="A15" s="72"/>
      <c r="B15" s="80">
        <v>11.2</v>
      </c>
      <c r="C15" s="85" t="s">
        <v>33</v>
      </c>
      <c r="D15" s="72"/>
      <c r="E15" s="79"/>
      <c r="G15" s="76"/>
      <c r="H15" s="76"/>
    </row>
    <row r="16" spans="1:10" ht="12">
      <c r="A16" s="84" t="s">
        <v>158</v>
      </c>
      <c r="B16" s="69"/>
      <c r="C16" s="69"/>
      <c r="D16" s="69"/>
      <c r="E16" s="140">
        <f>SUM(E12:E15)</f>
        <v>0</v>
      </c>
      <c r="G16" s="76"/>
      <c r="H16" s="76"/>
    </row>
    <row r="17" spans="5:8" ht="13.2" customHeight="1">
      <c r="E17" s="81"/>
      <c r="G17" s="76"/>
      <c r="H17" s="76"/>
    </row>
  </sheetData>
  <mergeCells count="1">
    <mergeCell ref="C6:D6"/>
  </mergeCells>
  <pageMargins left="0.70866141732283472" right="0.70866141732283472" top="1.1811023622047245" bottom="0.74803149606299213" header="0.19685039370078741" footer="0.31496062992125984"/>
  <pageSetup paperSize="9" fitToHeight="0" orientation="portrait" r:id="rId1"/>
  <headerFooter>
    <oddHeader xml:space="preserve">&amp;R&amp;G    </oddHeader>
    <oddFooter>&amp;L&amp;"Arial,Regular"&amp;9Costplan Services (South East) Ltd&amp;C&amp;"Arial,Regular"&amp;9Page &amp;P of &amp;N&amp;R&amp;"Arial,Regular"&amp;9&amp;D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theme="9" tint="0.39997558519241921"/>
    <pageSetUpPr fitToPage="1"/>
  </sheetPr>
  <dimension ref="A1:L46"/>
  <sheetViews>
    <sheetView view="pageBreakPreview" zoomScaleNormal="100" zoomScaleSheetLayoutView="100" workbookViewId="0">
      <selection activeCell="C39" sqref="C39"/>
    </sheetView>
  </sheetViews>
  <sheetFormatPr defaultColWidth="9.109375" defaultRowHeight="11.4"/>
  <cols>
    <col min="1" max="1" width="3.77734375" style="12" customWidth="1"/>
    <col min="2" max="2" width="9.109375" style="12"/>
    <col min="3" max="3" width="13.109375" style="12" customWidth="1"/>
    <col min="4" max="4" width="7.109375" style="12" customWidth="1"/>
    <col min="5" max="5" width="5" style="12" customWidth="1"/>
    <col min="6" max="6" width="8.109375" style="12" customWidth="1"/>
    <col min="7" max="7" width="9.109375" style="12" customWidth="1"/>
    <col min="8" max="8" width="17.77734375" style="12" customWidth="1"/>
    <col min="9" max="10" width="16.109375" style="12" customWidth="1"/>
    <col min="11" max="11" width="9.109375" style="12"/>
    <col min="12" max="12" width="9.109375" style="12" customWidth="1"/>
    <col min="13" max="16384" width="9.109375" style="12"/>
  </cols>
  <sheetData>
    <row r="1" spans="1:12" s="14" customFormat="1" ht="12">
      <c r="A1" s="13"/>
      <c r="B1" s="11"/>
      <c r="C1" s="11"/>
      <c r="I1" s="15"/>
    </row>
    <row r="2" spans="1:12" s="19" customFormat="1" ht="12">
      <c r="A2" s="16" t="s">
        <v>11</v>
      </c>
      <c r="B2" s="17"/>
      <c r="C2" s="18"/>
    </row>
    <row r="3" spans="1:12" s="19" customFormat="1" ht="12">
      <c r="A3" s="16"/>
      <c r="B3" s="17"/>
      <c r="C3" s="18"/>
    </row>
    <row r="4" spans="1:12" ht="24.45" customHeight="1">
      <c r="A4" s="22" t="s">
        <v>12</v>
      </c>
      <c r="B4" s="144" t="s">
        <v>13</v>
      </c>
      <c r="C4" s="145"/>
      <c r="D4" s="145"/>
      <c r="E4" s="145"/>
      <c r="F4" s="145"/>
      <c r="G4" s="145"/>
      <c r="H4" s="145"/>
      <c r="I4" s="145"/>
      <c r="J4" s="1"/>
      <c r="K4" s="1"/>
      <c r="L4" s="1"/>
    </row>
    <row r="5" spans="1:12" ht="12.75" customHeight="1">
      <c r="A5" s="1"/>
      <c r="B5" s="1"/>
      <c r="C5" s="1"/>
      <c r="D5" s="1"/>
      <c r="E5" s="1"/>
      <c r="F5" s="1"/>
      <c r="G5" s="1"/>
      <c r="H5" s="1"/>
      <c r="I5" s="1"/>
      <c r="J5" s="1"/>
      <c r="K5" s="1"/>
      <c r="L5" s="1"/>
    </row>
    <row r="6" spans="1:12" ht="51" customHeight="1">
      <c r="A6" s="22" t="s">
        <v>14</v>
      </c>
      <c r="B6" s="144" t="s">
        <v>15</v>
      </c>
      <c r="C6" s="145"/>
      <c r="D6" s="145"/>
      <c r="E6" s="145"/>
      <c r="F6" s="145"/>
      <c r="G6" s="145"/>
      <c r="H6" s="145"/>
      <c r="I6" s="145"/>
      <c r="J6" s="1"/>
      <c r="K6" s="1"/>
      <c r="L6" s="1"/>
    </row>
    <row r="7" spans="1:12" ht="12.75" customHeight="1">
      <c r="A7" s="1"/>
      <c r="B7" s="1"/>
      <c r="C7" s="1"/>
      <c r="D7" s="1"/>
      <c r="E7" s="1"/>
      <c r="F7" s="1"/>
      <c r="G7" s="1"/>
      <c r="H7" s="1"/>
      <c r="I7" s="1"/>
      <c r="J7" s="1"/>
      <c r="K7" s="1"/>
      <c r="L7" s="1"/>
    </row>
    <row r="8" spans="1:12" ht="50.25" customHeight="1">
      <c r="A8" s="22" t="s">
        <v>16</v>
      </c>
      <c r="B8" s="144" t="s">
        <v>35</v>
      </c>
      <c r="C8" s="145"/>
      <c r="D8" s="145"/>
      <c r="E8" s="145"/>
      <c r="F8" s="145"/>
      <c r="G8" s="145"/>
      <c r="H8" s="145"/>
      <c r="I8" s="145"/>
      <c r="J8" s="1"/>
      <c r="K8" s="1"/>
      <c r="L8" s="1"/>
    </row>
    <row r="9" spans="1:12" ht="12.75" customHeight="1">
      <c r="A9" s="1"/>
      <c r="B9" s="1"/>
      <c r="C9" s="1"/>
      <c r="D9" s="1"/>
      <c r="E9" s="1"/>
      <c r="F9" s="1"/>
      <c r="G9" s="1"/>
      <c r="H9" s="1"/>
      <c r="I9" s="1"/>
      <c r="J9" s="1"/>
      <c r="K9" s="1"/>
      <c r="L9" s="1"/>
    </row>
    <row r="10" spans="1:12" ht="25.05" customHeight="1">
      <c r="A10" s="22" t="s">
        <v>17</v>
      </c>
      <c r="B10" s="144" t="s">
        <v>18</v>
      </c>
      <c r="C10" s="145"/>
      <c r="D10" s="145"/>
      <c r="E10" s="145"/>
      <c r="F10" s="145"/>
      <c r="G10" s="145"/>
      <c r="H10" s="145"/>
      <c r="I10" s="145"/>
      <c r="J10" s="1"/>
      <c r="K10" s="1"/>
      <c r="L10" s="1"/>
    </row>
    <row r="11" spans="1:12" ht="12.75" customHeight="1">
      <c r="A11" s="1"/>
      <c r="B11" s="1"/>
      <c r="C11" s="1"/>
      <c r="D11" s="1"/>
      <c r="E11" s="1"/>
      <c r="F11" s="1"/>
      <c r="G11" s="1"/>
      <c r="H11" s="1"/>
      <c r="I11" s="1"/>
      <c r="J11" s="1"/>
      <c r="K11" s="1"/>
      <c r="L11" s="1"/>
    </row>
    <row r="12" spans="1:12" ht="38.700000000000003" customHeight="1">
      <c r="A12" s="22" t="s">
        <v>19</v>
      </c>
      <c r="B12" s="144" t="s">
        <v>20</v>
      </c>
      <c r="C12" s="145"/>
      <c r="D12" s="145"/>
      <c r="E12" s="145"/>
      <c r="F12" s="145"/>
      <c r="G12" s="145"/>
      <c r="H12" s="145"/>
      <c r="I12" s="145"/>
      <c r="J12" s="1"/>
      <c r="K12" s="1"/>
      <c r="L12" s="1"/>
    </row>
    <row r="13" spans="1:12" ht="12.75" customHeight="1">
      <c r="A13" s="1"/>
      <c r="B13" s="1"/>
      <c r="C13" s="1"/>
      <c r="D13" s="1"/>
      <c r="E13" s="1"/>
      <c r="F13" s="1"/>
      <c r="G13" s="1"/>
      <c r="H13" s="1"/>
      <c r="I13" s="1"/>
      <c r="J13" s="1"/>
      <c r="K13" s="1"/>
      <c r="L13" s="1"/>
    </row>
    <row r="14" spans="1:12" ht="24.75" customHeight="1">
      <c r="A14" s="22" t="s">
        <v>21</v>
      </c>
      <c r="B14" s="144" t="s">
        <v>22</v>
      </c>
      <c r="C14" s="145"/>
      <c r="D14" s="145"/>
      <c r="E14" s="145"/>
      <c r="F14" s="145"/>
      <c r="G14" s="145"/>
      <c r="H14" s="145"/>
      <c r="I14" s="145"/>
      <c r="J14" s="1"/>
      <c r="K14" s="1"/>
      <c r="L14" s="1"/>
    </row>
    <row r="15" spans="1:12" ht="12.75" customHeight="1">
      <c r="A15" s="1"/>
      <c r="B15" s="1"/>
      <c r="C15" s="1"/>
      <c r="D15" s="1"/>
      <c r="E15" s="1"/>
      <c r="F15" s="1"/>
      <c r="G15" s="1"/>
      <c r="H15" s="1"/>
      <c r="I15" s="1"/>
      <c r="J15" s="1"/>
      <c r="K15" s="1"/>
      <c r="L15" s="1"/>
    </row>
    <row r="16" spans="1:12" ht="23.7" customHeight="1">
      <c r="A16" s="22" t="s">
        <v>24</v>
      </c>
      <c r="B16" s="144" t="s">
        <v>23</v>
      </c>
      <c r="C16" s="145"/>
      <c r="D16" s="145"/>
      <c r="E16" s="145"/>
      <c r="F16" s="145"/>
      <c r="G16" s="145"/>
      <c r="H16" s="145"/>
      <c r="I16" s="145"/>
      <c r="J16" s="1"/>
      <c r="K16" s="1"/>
      <c r="L16" s="1"/>
    </row>
    <row r="17" spans="1:12" ht="12.75" customHeight="1">
      <c r="A17" s="1"/>
      <c r="B17" s="1"/>
      <c r="C17" s="1"/>
      <c r="D17" s="1"/>
      <c r="E17" s="1"/>
      <c r="F17" s="1"/>
      <c r="G17" s="1"/>
      <c r="H17" s="1"/>
      <c r="I17" s="1"/>
      <c r="J17" s="1"/>
      <c r="K17" s="1"/>
      <c r="L17" s="1"/>
    </row>
    <row r="18" spans="1:12" ht="24" customHeight="1">
      <c r="A18" s="22" t="s">
        <v>25</v>
      </c>
      <c r="B18" s="144" t="s">
        <v>26</v>
      </c>
      <c r="C18" s="145"/>
      <c r="D18" s="145"/>
      <c r="E18" s="145"/>
      <c r="F18" s="145"/>
      <c r="G18" s="145"/>
      <c r="H18" s="145"/>
      <c r="I18" s="145"/>
      <c r="J18" s="1"/>
      <c r="K18" s="1"/>
      <c r="L18" s="1"/>
    </row>
    <row r="19" spans="1:12" ht="12.75" customHeight="1">
      <c r="A19" s="1"/>
      <c r="B19" s="1"/>
      <c r="C19" s="1"/>
      <c r="D19" s="1"/>
      <c r="E19" s="1"/>
      <c r="F19" s="1"/>
      <c r="G19" s="1"/>
      <c r="H19" s="1"/>
      <c r="I19" s="1"/>
      <c r="J19" s="1"/>
      <c r="K19" s="1"/>
      <c r="L19" s="1"/>
    </row>
    <row r="20" spans="1:12" ht="12.75" customHeight="1">
      <c r="A20" s="22" t="s">
        <v>27</v>
      </c>
      <c r="B20" s="144" t="s">
        <v>28</v>
      </c>
      <c r="C20" s="145"/>
      <c r="D20" s="145"/>
      <c r="E20" s="145"/>
      <c r="F20" s="145"/>
      <c r="G20" s="145"/>
      <c r="H20" s="145"/>
      <c r="I20" s="145"/>
      <c r="J20" s="1"/>
      <c r="K20" s="1"/>
      <c r="L20" s="1"/>
    </row>
    <row r="21" spans="1:12">
      <c r="A21" s="20"/>
      <c r="B21" s="20"/>
      <c r="C21" s="20"/>
      <c r="D21" s="20"/>
      <c r="E21" s="20"/>
      <c r="F21" s="20"/>
      <c r="G21" s="20"/>
      <c r="H21" s="30"/>
      <c r="I21" s="20"/>
      <c r="J21" s="20"/>
      <c r="K21" s="1"/>
      <c r="L21" s="20"/>
    </row>
    <row r="22" spans="1:12" ht="12">
      <c r="A22" s="21"/>
      <c r="B22" s="20"/>
      <c r="C22" s="20"/>
      <c r="D22" s="20"/>
      <c r="E22" s="20"/>
      <c r="F22" s="20"/>
      <c r="G22" s="20"/>
      <c r="H22" s="30"/>
      <c r="I22" s="1"/>
      <c r="K22" s="1"/>
    </row>
    <row r="23" spans="1:12">
      <c r="A23" s="1"/>
      <c r="B23" s="31"/>
      <c r="C23" s="20"/>
      <c r="D23" s="20"/>
      <c r="E23" s="20"/>
      <c r="F23" s="20"/>
      <c r="G23" s="20"/>
      <c r="H23" s="30"/>
      <c r="I23" s="1"/>
      <c r="J23" s="2"/>
      <c r="K23" s="1"/>
      <c r="L23" s="2"/>
    </row>
    <row r="24" spans="1:12">
      <c r="A24" s="1"/>
      <c r="B24" s="20"/>
      <c r="C24" s="20"/>
      <c r="D24" s="20"/>
      <c r="E24" s="20"/>
      <c r="F24" s="20"/>
      <c r="G24" s="20"/>
      <c r="H24" s="30"/>
      <c r="I24" s="1"/>
      <c r="J24" s="1"/>
      <c r="K24" s="1"/>
      <c r="L24" s="1"/>
    </row>
    <row r="25" spans="1:12">
      <c r="A25" s="1"/>
      <c r="B25" s="20"/>
      <c r="C25" s="20"/>
      <c r="D25" s="20"/>
      <c r="E25" s="20"/>
      <c r="F25" s="20"/>
      <c r="G25" s="20"/>
      <c r="H25" s="30"/>
      <c r="I25" s="1"/>
      <c r="J25" s="1"/>
      <c r="K25" s="1"/>
      <c r="L25" s="1"/>
    </row>
    <row r="26" spans="1:12">
      <c r="A26" s="1"/>
      <c r="B26" s="20"/>
      <c r="C26" s="20"/>
      <c r="D26" s="20"/>
      <c r="E26" s="20"/>
      <c r="F26" s="20"/>
      <c r="G26" s="20"/>
      <c r="H26" s="30"/>
      <c r="I26" s="1"/>
      <c r="J26" s="1"/>
      <c r="K26" s="1"/>
      <c r="L26" s="1"/>
    </row>
    <row r="27" spans="1:12">
      <c r="A27" s="1"/>
      <c r="B27" s="20"/>
      <c r="C27" s="20"/>
      <c r="D27" s="20"/>
      <c r="E27" s="20"/>
      <c r="F27" s="20"/>
      <c r="G27" s="20"/>
      <c r="H27" s="30"/>
      <c r="I27" s="1"/>
      <c r="J27" s="1"/>
      <c r="K27" s="1"/>
      <c r="L27" s="1"/>
    </row>
    <row r="28" spans="1:12">
      <c r="A28" s="1"/>
      <c r="B28" s="20"/>
      <c r="C28" s="20"/>
      <c r="D28" s="20"/>
      <c r="E28" s="20"/>
      <c r="F28" s="20"/>
      <c r="G28" s="20"/>
      <c r="H28" s="30"/>
      <c r="I28" s="1"/>
      <c r="J28" s="1"/>
      <c r="K28" s="1"/>
      <c r="L28" s="1"/>
    </row>
    <row r="29" spans="1:12">
      <c r="A29" s="1"/>
      <c r="B29" s="20"/>
      <c r="C29" s="20"/>
      <c r="D29" s="20"/>
      <c r="E29" s="20"/>
      <c r="F29" s="20"/>
      <c r="G29" s="20"/>
      <c r="H29" s="30"/>
      <c r="I29" s="1"/>
      <c r="J29" s="1"/>
      <c r="K29" s="1"/>
      <c r="L29" s="1"/>
    </row>
    <row r="30" spans="1:12">
      <c r="A30" s="1"/>
      <c r="B30" s="20"/>
      <c r="C30" s="20"/>
      <c r="D30" s="20"/>
      <c r="E30" s="20"/>
      <c r="F30" s="20"/>
      <c r="G30" s="20"/>
      <c r="H30" s="30"/>
      <c r="I30" s="1"/>
      <c r="J30" s="1"/>
      <c r="K30" s="1"/>
      <c r="L30" s="1"/>
    </row>
    <row r="31" spans="1:12">
      <c r="A31" s="1"/>
      <c r="B31" s="32"/>
      <c r="C31" s="20"/>
      <c r="D31" s="20"/>
      <c r="E31" s="20"/>
      <c r="F31" s="20"/>
      <c r="G31" s="20"/>
      <c r="H31" s="30"/>
      <c r="I31" s="1"/>
      <c r="J31" s="1"/>
      <c r="K31" s="1"/>
      <c r="L31" s="1"/>
    </row>
    <row r="32" spans="1:12" ht="9.75" customHeight="1">
      <c r="A32" s="1"/>
      <c r="B32" s="20"/>
      <c r="C32" s="20"/>
      <c r="D32" s="20"/>
      <c r="E32" s="20"/>
      <c r="F32" s="20"/>
      <c r="G32" s="20"/>
      <c r="H32" s="30"/>
      <c r="I32" s="22"/>
      <c r="J32" s="22"/>
      <c r="K32" s="1"/>
      <c r="L32" s="22"/>
    </row>
    <row r="33" spans="1:12" ht="12">
      <c r="A33" s="21"/>
      <c r="B33" s="20"/>
      <c r="C33" s="20"/>
      <c r="D33" s="20"/>
      <c r="E33" s="20"/>
      <c r="F33" s="20"/>
      <c r="G33" s="20"/>
      <c r="H33" s="30"/>
      <c r="I33" s="1"/>
      <c r="J33" s="23"/>
      <c r="K33" s="1"/>
      <c r="L33" s="23"/>
    </row>
    <row r="34" spans="1:12">
      <c r="A34" s="1"/>
      <c r="B34" s="31"/>
      <c r="C34" s="20"/>
      <c r="D34" s="20"/>
      <c r="E34" s="20"/>
      <c r="F34" s="20"/>
      <c r="G34" s="20"/>
      <c r="H34" s="30"/>
      <c r="I34" s="1"/>
      <c r="J34" s="1"/>
      <c r="K34" s="1"/>
      <c r="L34" s="1"/>
    </row>
    <row r="35" spans="1:12" ht="9.75" customHeight="1">
      <c r="A35" s="1"/>
      <c r="B35" s="20"/>
      <c r="C35" s="20"/>
      <c r="D35" s="20"/>
      <c r="E35" s="20"/>
      <c r="F35" s="20"/>
      <c r="G35" s="20"/>
      <c r="H35" s="30"/>
      <c r="I35" s="1"/>
      <c r="J35" s="1"/>
      <c r="K35" s="1"/>
      <c r="L35" s="1"/>
    </row>
    <row r="36" spans="1:12" ht="12">
      <c r="A36" s="21"/>
      <c r="B36" s="20"/>
      <c r="C36" s="20"/>
      <c r="D36" s="20"/>
      <c r="E36" s="20"/>
      <c r="F36" s="20"/>
      <c r="G36" s="20"/>
      <c r="H36" s="30"/>
      <c r="I36" s="1"/>
      <c r="J36" s="1"/>
      <c r="K36" s="1"/>
      <c r="L36" s="1"/>
    </row>
    <row r="37" spans="1:12">
      <c r="A37" s="1"/>
      <c r="B37" s="147"/>
      <c r="C37" s="147"/>
      <c r="D37" s="147"/>
      <c r="E37" s="147"/>
      <c r="F37" s="147"/>
      <c r="G37" s="147"/>
      <c r="H37" s="147"/>
      <c r="I37" s="147"/>
      <c r="J37" s="2"/>
      <c r="K37" s="1"/>
      <c r="L37" s="2"/>
    </row>
    <row r="38" spans="1:12" ht="9.75" customHeight="1">
      <c r="A38" s="1"/>
      <c r="B38" s="1"/>
      <c r="C38" s="1"/>
      <c r="D38" s="1"/>
      <c r="E38" s="1"/>
      <c r="F38" s="1"/>
      <c r="G38" s="1"/>
      <c r="H38" s="1"/>
      <c r="I38" s="1"/>
      <c r="J38" s="2"/>
      <c r="K38" s="1"/>
      <c r="L38" s="2"/>
    </row>
    <row r="39" spans="1:12" ht="12">
      <c r="A39" s="21"/>
      <c r="B39" s="20"/>
      <c r="C39" s="2"/>
      <c r="D39" s="2"/>
      <c r="E39" s="2"/>
      <c r="F39" s="2"/>
      <c r="G39" s="2"/>
      <c r="H39" s="2"/>
      <c r="I39" s="1"/>
      <c r="J39" s="2"/>
      <c r="K39" s="1"/>
      <c r="L39" s="2"/>
    </row>
    <row r="40" spans="1:12">
      <c r="A40" s="1"/>
      <c r="B40" s="31"/>
      <c r="C40" s="29"/>
      <c r="D40" s="28"/>
      <c r="E40" s="28"/>
      <c r="F40" s="28"/>
      <c r="G40" s="28"/>
      <c r="H40" s="28"/>
      <c r="I40" s="1"/>
      <c r="J40" s="2"/>
      <c r="K40" s="1"/>
      <c r="L40" s="2"/>
    </row>
    <row r="41" spans="1:12">
      <c r="A41" s="1"/>
      <c r="B41" s="20"/>
      <c r="C41" s="20"/>
      <c r="D41" s="20"/>
      <c r="E41" s="20"/>
      <c r="F41" s="20"/>
      <c r="G41" s="20"/>
      <c r="H41" s="30"/>
      <c r="I41" s="1"/>
      <c r="J41" s="2"/>
      <c r="K41" s="1"/>
      <c r="L41" s="2"/>
    </row>
    <row r="42" spans="1:12" ht="12">
      <c r="A42" s="21"/>
      <c r="B42" s="20"/>
      <c r="C42" s="1"/>
      <c r="D42" s="1"/>
      <c r="E42" s="1"/>
      <c r="F42" s="1"/>
      <c r="G42" s="1"/>
      <c r="H42" s="1"/>
      <c r="I42" s="1"/>
      <c r="J42" s="1"/>
      <c r="K42" s="1"/>
      <c r="L42" s="1"/>
    </row>
    <row r="43" spans="1:12">
      <c r="A43" s="1"/>
      <c r="B43" s="31"/>
      <c r="C43" s="2"/>
      <c r="D43" s="2"/>
      <c r="E43" s="2"/>
      <c r="F43" s="2"/>
      <c r="G43" s="2"/>
      <c r="H43" s="2"/>
      <c r="I43" s="1"/>
      <c r="J43" s="20"/>
      <c r="K43" s="1"/>
      <c r="L43" s="20"/>
    </row>
    <row r="44" spans="1:12">
      <c r="A44" s="1"/>
      <c r="B44" s="28"/>
      <c r="C44" s="29"/>
      <c r="D44" s="28"/>
      <c r="E44" s="28"/>
      <c r="F44" s="28"/>
      <c r="G44" s="28"/>
      <c r="H44" s="28"/>
      <c r="I44" s="1"/>
      <c r="K44" s="1"/>
    </row>
    <row r="45" spans="1:12" ht="12">
      <c r="A45" s="21"/>
      <c r="B45" s="20"/>
      <c r="C45" s="20"/>
      <c r="D45" s="20"/>
      <c r="E45" s="20"/>
      <c r="F45" s="20"/>
      <c r="G45" s="20"/>
      <c r="H45" s="30"/>
      <c r="I45" s="1"/>
      <c r="J45" s="24"/>
      <c r="K45" s="1"/>
      <c r="L45" s="24"/>
    </row>
    <row r="46" spans="1:12">
      <c r="A46" s="1"/>
      <c r="B46" s="146"/>
      <c r="C46" s="146"/>
      <c r="D46" s="146"/>
      <c r="E46" s="146"/>
      <c r="F46" s="146"/>
      <c r="G46" s="146"/>
      <c r="H46" s="146"/>
      <c r="I46" s="146"/>
      <c r="J46" s="24"/>
      <c r="K46" s="1"/>
      <c r="L46" s="24"/>
    </row>
  </sheetData>
  <mergeCells count="11">
    <mergeCell ref="B46:I46"/>
    <mergeCell ref="B37:I37"/>
    <mergeCell ref="B14:I14"/>
    <mergeCell ref="B16:I16"/>
    <mergeCell ref="B18:I18"/>
    <mergeCell ref="B20:I20"/>
    <mergeCell ref="B4:I4"/>
    <mergeCell ref="B6:I6"/>
    <mergeCell ref="B8:I8"/>
    <mergeCell ref="B10:I10"/>
    <mergeCell ref="B12:I12"/>
  </mergeCells>
  <pageMargins left="0.70866141732283472" right="0.70866141732283472" top="1.1811023622047245" bottom="0.74803149606299213" header="0.19685039370078741" footer="0.31496062992125984"/>
  <pageSetup paperSize="9" scale="97" fitToHeight="0" orientation="portrait" r:id="rId1"/>
  <headerFooter>
    <oddHeader xml:space="preserve">&amp;R&amp;G    </oddHeader>
    <oddFooter>&amp;L&amp;"Arial,Regular"&amp;9Costplan Services (South East) Ltd&amp;C&amp;"Arial,Regular"&amp;9Page &amp;P of &amp;N&amp;R&amp;"Arial,Regular"&amp;9&amp;D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1BA0-E4DA-4455-9299-91D380E57D68}">
  <sheetPr>
    <pageSetUpPr fitToPage="1"/>
  </sheetPr>
  <dimension ref="A1:J34"/>
  <sheetViews>
    <sheetView view="pageBreakPreview" topLeftCell="A16" zoomScale="150" zoomScaleNormal="100" zoomScaleSheetLayoutView="150" workbookViewId="0">
      <selection activeCell="B16" sqref="B16"/>
    </sheetView>
  </sheetViews>
  <sheetFormatPr defaultColWidth="7.109375" defaultRowHeight="12"/>
  <cols>
    <col min="1" max="1" width="3.44140625" style="39" customWidth="1"/>
    <col min="2" max="2" width="51.77734375" style="43" customWidth="1"/>
    <col min="3" max="3" width="6.109375" style="44" customWidth="1"/>
    <col min="4" max="4" width="4.77734375" style="38" customWidth="1"/>
    <col min="5" max="5" width="7.21875" style="44" customWidth="1"/>
    <col min="6" max="6" width="11.21875" style="44" customWidth="1"/>
    <col min="7" max="7" width="1.77734375" style="37" bestFit="1" customWidth="1"/>
    <col min="8" max="16384" width="7.109375" style="38"/>
  </cols>
  <sheetData>
    <row r="1" spans="1:10" s="14" customFormat="1">
      <c r="A1" s="13"/>
      <c r="C1" s="11"/>
      <c r="D1" s="11"/>
      <c r="F1" s="45"/>
      <c r="G1" s="46"/>
      <c r="I1" s="15"/>
    </row>
    <row r="2" spans="1:10" s="19" customFormat="1">
      <c r="A2" s="16" t="s">
        <v>9</v>
      </c>
      <c r="C2" s="17"/>
      <c r="D2" s="18"/>
      <c r="F2" s="47"/>
      <c r="G2" s="48"/>
      <c r="I2" s="27"/>
      <c r="J2" s="27"/>
    </row>
    <row r="3" spans="1:10">
      <c r="A3" s="33"/>
      <c r="B3" s="34"/>
      <c r="C3" s="35"/>
      <c r="D3" s="36"/>
      <c r="E3" s="35"/>
      <c r="F3" s="35"/>
    </row>
    <row r="4" spans="1:10" s="40" customFormat="1" ht="16.2" customHeight="1">
      <c r="A4" s="49"/>
      <c r="B4" s="49" t="s">
        <v>31</v>
      </c>
      <c r="C4" s="49"/>
      <c r="D4" s="148" t="s">
        <v>163</v>
      </c>
      <c r="E4" s="148"/>
      <c r="F4" s="148"/>
      <c r="G4" s="39"/>
    </row>
    <row r="5" spans="1:10" s="40" customFormat="1" ht="16.2" customHeight="1">
      <c r="A5" s="50"/>
      <c r="B5" s="51"/>
      <c r="C5" s="135" t="s">
        <v>7</v>
      </c>
      <c r="D5" s="53" t="s">
        <v>3</v>
      </c>
      <c r="E5" s="135" t="s">
        <v>8</v>
      </c>
      <c r="F5" s="135" t="s">
        <v>6</v>
      </c>
      <c r="G5" s="39"/>
    </row>
    <row r="6" spans="1:10">
      <c r="A6" s="8" t="str">
        <f>IF(B6&gt;0,IF(C6&gt;0,MAX($A$3:A5)+1," ")," ")</f>
        <v xml:space="preserve"> </v>
      </c>
      <c r="B6" s="3"/>
      <c r="C6" s="9"/>
      <c r="D6" s="5"/>
      <c r="E6" s="4"/>
      <c r="F6" s="41"/>
    </row>
    <row r="7" spans="1:10">
      <c r="A7" s="8" t="str">
        <f>IF(B7&gt;0,IF(C7&gt;0,MAX($A$3:A6)+1," ")," ")</f>
        <v xml:space="preserve"> </v>
      </c>
      <c r="B7" s="7" t="s">
        <v>164</v>
      </c>
      <c r="C7" s="9"/>
      <c r="D7" s="5"/>
      <c r="E7" s="4"/>
      <c r="F7" s="137" t="str">
        <f t="shared" ref="F7:F32" si="0">IF(ISBLANK(C7),"",C7*E7)</f>
        <v/>
      </c>
    </row>
    <row r="8" spans="1:10">
      <c r="A8" s="8" t="str">
        <f>IF(B8&gt;0,IF(C8&gt;0,MAX($A$3:A7)+1," ")," ")</f>
        <v xml:space="preserve"> </v>
      </c>
      <c r="B8" s="7"/>
      <c r="C8" s="9"/>
      <c r="D8" s="5"/>
      <c r="E8" s="4"/>
      <c r="F8" s="137" t="str">
        <f t="shared" si="0"/>
        <v/>
      </c>
    </row>
    <row r="9" spans="1:10">
      <c r="A9" s="8"/>
      <c r="B9" s="56" t="s">
        <v>165</v>
      </c>
      <c r="C9" s="9"/>
      <c r="D9" s="5"/>
      <c r="E9" s="4"/>
      <c r="F9" s="137"/>
    </row>
    <row r="10" spans="1:10">
      <c r="A10" s="8">
        <v>1</v>
      </c>
      <c r="B10" s="6" t="s">
        <v>166</v>
      </c>
      <c r="C10" s="9">
        <v>1</v>
      </c>
      <c r="D10" s="5" t="s">
        <v>5</v>
      </c>
      <c r="E10" s="4"/>
      <c r="F10" s="137">
        <f t="shared" ref="F10" si="1">IF(ISBLANK(C10),"",C10*E10)</f>
        <v>0</v>
      </c>
    </row>
    <row r="11" spans="1:10">
      <c r="A11" s="8"/>
      <c r="B11" s="7"/>
      <c r="C11" s="9"/>
      <c r="D11" s="5"/>
      <c r="E11" s="4"/>
      <c r="F11" s="137"/>
    </row>
    <row r="12" spans="1:10">
      <c r="A12" s="8">
        <f>IF(B12&gt;0,IF(C12&gt;0,MAX($A$3:A11)+1," ")," ")</f>
        <v>2</v>
      </c>
      <c r="B12" s="10" t="s">
        <v>167</v>
      </c>
      <c r="C12" s="9">
        <v>1</v>
      </c>
      <c r="D12" s="5" t="s">
        <v>5</v>
      </c>
      <c r="E12" s="4"/>
      <c r="F12" s="137">
        <f t="shared" ref="F12" si="2">IF(ISBLANK(C12),"",C12*E12)</f>
        <v>0</v>
      </c>
    </row>
    <row r="13" spans="1:10">
      <c r="A13" s="8"/>
      <c r="B13" s="10"/>
      <c r="C13" s="9"/>
      <c r="D13" s="5"/>
      <c r="E13" s="4"/>
      <c r="F13" s="137"/>
    </row>
    <row r="14" spans="1:10">
      <c r="A14" s="8"/>
      <c r="B14" s="55" t="s">
        <v>168</v>
      </c>
      <c r="C14" s="9"/>
      <c r="D14" s="5"/>
      <c r="E14" s="4"/>
      <c r="F14" s="137"/>
    </row>
    <row r="15" spans="1:10" ht="22.8">
      <c r="A15" s="8"/>
      <c r="B15" s="10" t="s">
        <v>169</v>
      </c>
      <c r="C15" s="9">
        <v>1</v>
      </c>
      <c r="D15" s="5" t="s">
        <v>5</v>
      </c>
      <c r="E15" s="4"/>
      <c r="F15" s="137">
        <f t="shared" ref="F15:F17" si="3">IF(ISBLANK(C15),"",C15*E15)</f>
        <v>0</v>
      </c>
    </row>
    <row r="16" spans="1:10">
      <c r="A16" s="8"/>
      <c r="B16" s="10"/>
      <c r="C16" s="9"/>
      <c r="D16" s="5"/>
      <c r="E16" s="4"/>
      <c r="F16" s="137"/>
    </row>
    <row r="17" spans="1:6">
      <c r="A17" s="8"/>
      <c r="B17" s="10" t="s">
        <v>170</v>
      </c>
      <c r="C17" s="9">
        <v>14</v>
      </c>
      <c r="D17" s="5" t="s">
        <v>171</v>
      </c>
      <c r="E17" s="4"/>
      <c r="F17" s="137">
        <f t="shared" si="3"/>
        <v>0</v>
      </c>
    </row>
    <row r="18" spans="1:6">
      <c r="A18" s="8"/>
      <c r="B18" s="10"/>
      <c r="C18" s="9"/>
      <c r="D18" s="5"/>
      <c r="E18" s="4"/>
      <c r="F18" s="137"/>
    </row>
    <row r="19" spans="1:6" ht="22.8">
      <c r="A19" s="8"/>
      <c r="B19" s="10" t="s">
        <v>175</v>
      </c>
      <c r="C19" s="9"/>
      <c r="D19" s="5"/>
      <c r="E19" s="4"/>
      <c r="F19" s="137"/>
    </row>
    <row r="20" spans="1:6">
      <c r="A20" s="8"/>
      <c r="B20" s="159" t="s">
        <v>172</v>
      </c>
      <c r="C20" s="9">
        <v>21</v>
      </c>
      <c r="D20" s="5" t="s">
        <v>171</v>
      </c>
      <c r="E20" s="4"/>
      <c r="F20" s="137">
        <f t="shared" ref="F20:F27" si="4">IF(ISBLANK(C20),"",C20*E20)</f>
        <v>0</v>
      </c>
    </row>
    <row r="21" spans="1:6">
      <c r="A21" s="8"/>
      <c r="B21" s="159" t="s">
        <v>173</v>
      </c>
      <c r="C21" s="9">
        <v>1</v>
      </c>
      <c r="D21" s="5" t="s">
        <v>5</v>
      </c>
      <c r="E21" s="4"/>
      <c r="F21" s="137">
        <f t="shared" si="4"/>
        <v>0</v>
      </c>
    </row>
    <row r="22" spans="1:6">
      <c r="A22" s="8"/>
      <c r="B22" s="159" t="s">
        <v>174</v>
      </c>
      <c r="C22" s="9">
        <v>1</v>
      </c>
      <c r="D22" s="5" t="s">
        <v>5</v>
      </c>
      <c r="E22" s="4"/>
      <c r="F22" s="137">
        <f t="shared" si="4"/>
        <v>0</v>
      </c>
    </row>
    <row r="23" spans="1:6">
      <c r="A23" s="8"/>
      <c r="B23" s="159"/>
      <c r="C23" s="9"/>
      <c r="D23" s="5"/>
      <c r="E23" s="4"/>
      <c r="F23" s="137" t="str">
        <f t="shared" si="4"/>
        <v/>
      </c>
    </row>
    <row r="24" spans="1:6">
      <c r="A24" s="8"/>
      <c r="B24" s="10" t="s">
        <v>178</v>
      </c>
      <c r="C24" s="9">
        <v>1</v>
      </c>
      <c r="D24" s="5" t="s">
        <v>34</v>
      </c>
      <c r="E24" s="4"/>
      <c r="F24" s="137">
        <f t="shared" si="4"/>
        <v>0</v>
      </c>
    </row>
    <row r="25" spans="1:6">
      <c r="A25" s="8"/>
      <c r="B25" s="10"/>
      <c r="C25" s="9"/>
      <c r="D25" s="5"/>
      <c r="E25" s="4"/>
      <c r="F25" s="137"/>
    </row>
    <row r="26" spans="1:6" ht="22.8">
      <c r="A26" s="8"/>
      <c r="B26" s="10" t="s">
        <v>179</v>
      </c>
      <c r="C26" s="9"/>
      <c r="D26" s="5"/>
      <c r="E26" s="4"/>
      <c r="F26" s="137"/>
    </row>
    <row r="27" spans="1:6">
      <c r="A27" s="8" t="str">
        <f>IF(B27&gt;0,IF(C27&gt;0,MAX($A$3:A12)+1," ")," ")</f>
        <v xml:space="preserve"> </v>
      </c>
      <c r="B27" s="6"/>
      <c r="C27" s="9"/>
      <c r="D27" s="5"/>
      <c r="E27" s="4"/>
      <c r="F27" s="137" t="str">
        <f t="shared" si="4"/>
        <v/>
      </c>
    </row>
    <row r="28" spans="1:6">
      <c r="A28" s="8" t="str">
        <f>IF(B28&gt;0,IF(C28&gt;0,MAX($A$3:A27)+1," ")," ")</f>
        <v xml:space="preserve"> </v>
      </c>
      <c r="B28" s="10" t="s">
        <v>29</v>
      </c>
      <c r="C28" s="9"/>
      <c r="D28" s="5"/>
      <c r="E28" s="4"/>
      <c r="F28" s="137" t="str">
        <f t="shared" si="0"/>
        <v/>
      </c>
    </row>
    <row r="29" spans="1:6">
      <c r="A29" s="8">
        <f>IF(B29&gt;0,IF(C29&gt;0,MAX($A$3:A28)+1," ")," ")</f>
        <v>3</v>
      </c>
      <c r="B29" s="10" t="s">
        <v>30</v>
      </c>
      <c r="C29" s="9">
        <v>1</v>
      </c>
      <c r="D29" s="5" t="s">
        <v>5</v>
      </c>
      <c r="E29" s="4"/>
      <c r="F29" s="137">
        <f t="shared" si="0"/>
        <v>0</v>
      </c>
    </row>
    <row r="30" spans="1:6">
      <c r="A30" s="8">
        <f>IF(B30&gt;0,IF(C30&gt;0,MAX($A$3:A29)+1," ")," ")</f>
        <v>4</v>
      </c>
      <c r="B30" s="10" t="s">
        <v>30</v>
      </c>
      <c r="C30" s="9">
        <v>1</v>
      </c>
      <c r="D30" s="5" t="s">
        <v>5</v>
      </c>
      <c r="E30" s="4"/>
      <c r="F30" s="137">
        <f t="shared" si="0"/>
        <v>0</v>
      </c>
    </row>
    <row r="31" spans="1:6">
      <c r="A31" s="8">
        <f>IF(B31&gt;0,IF(C31&gt;0,MAX($A$3:A30)+1," ")," ")</f>
        <v>5</v>
      </c>
      <c r="B31" s="10" t="s">
        <v>30</v>
      </c>
      <c r="C31" s="9">
        <v>1</v>
      </c>
      <c r="D31" s="5" t="s">
        <v>5</v>
      </c>
      <c r="E31" s="4"/>
      <c r="F31" s="137">
        <f t="shared" si="0"/>
        <v>0</v>
      </c>
    </row>
    <row r="32" spans="1:6">
      <c r="A32" s="8">
        <f>IF(B32&gt;0,IF(C32&gt;0,MAX($A$3:A31)+1," ")," ")</f>
        <v>6</v>
      </c>
      <c r="B32" s="10" t="s">
        <v>30</v>
      </c>
      <c r="C32" s="9">
        <v>1</v>
      </c>
      <c r="D32" s="5" t="s">
        <v>5</v>
      </c>
      <c r="E32" s="4"/>
      <c r="F32" s="137">
        <f t="shared" si="0"/>
        <v>0</v>
      </c>
    </row>
    <row r="33" spans="1:8">
      <c r="A33" s="8" t="str">
        <f>IF(B33&gt;0,IF(C33&gt;0,MAX($A$3:A32)+1," ")," ")</f>
        <v xml:space="preserve"> </v>
      </c>
      <c r="B33" s="6"/>
      <c r="C33" s="4"/>
      <c r="D33" s="5"/>
      <c r="E33" s="4"/>
      <c r="F33" s="138"/>
      <c r="H33" s="42"/>
    </row>
    <row r="34" spans="1:8" ht="12" customHeight="1">
      <c r="A34" s="49"/>
      <c r="B34" s="49"/>
      <c r="C34" s="49"/>
      <c r="D34" s="49"/>
      <c r="E34" s="54" t="s">
        <v>6</v>
      </c>
      <c r="F34" s="139">
        <f>SUM(F6:F33)</f>
        <v>0</v>
      </c>
      <c r="H34" s="42"/>
    </row>
  </sheetData>
  <mergeCells count="1">
    <mergeCell ref="D4:F4"/>
  </mergeCells>
  <pageMargins left="0.70866141732283472" right="0.70866141732283472" top="1.1811023622047245" bottom="0.74803149606299213" header="0.19685039370078741" footer="0.31496062992125984"/>
  <pageSetup paperSize="9" fitToHeight="0" orientation="portrait" r:id="rId1"/>
  <headerFooter>
    <oddHeader xml:space="preserve">&amp;R&amp;G    </oddHeader>
    <oddFooter>&amp;L&amp;"Arial,Regular"&amp;9Costplan Services (South East) Ltd&amp;C&amp;"Arial,Regular"&amp;9Page &amp;P of &amp;N&amp;R&amp;"Arial,Regular"&amp;9&amp;D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J75"/>
  <sheetViews>
    <sheetView view="pageBreakPreview" topLeftCell="A46" zoomScale="115" zoomScaleNormal="100" zoomScaleSheetLayoutView="115" workbookViewId="0">
      <selection activeCell="E26" sqref="E26:E27"/>
    </sheetView>
  </sheetViews>
  <sheetFormatPr defaultColWidth="7.109375" defaultRowHeight="12"/>
  <cols>
    <col min="1" max="1" width="3.44140625" style="39" customWidth="1"/>
    <col min="2" max="2" width="51.77734375" style="43" customWidth="1"/>
    <col min="3" max="3" width="6.109375" style="44" customWidth="1"/>
    <col min="4" max="4" width="4.77734375" style="38" customWidth="1"/>
    <col min="5" max="5" width="7.21875" style="44" customWidth="1"/>
    <col min="6" max="6" width="11.21875" style="44" customWidth="1"/>
    <col min="7" max="7" width="1.77734375" style="38" bestFit="1" customWidth="1"/>
    <col min="8" max="16384" width="7.109375" style="38"/>
  </cols>
  <sheetData>
    <row r="1" spans="1:10" s="14" customFormat="1">
      <c r="A1" s="13"/>
      <c r="C1" s="11"/>
      <c r="D1" s="11"/>
      <c r="F1" s="45"/>
      <c r="G1" s="25"/>
      <c r="I1" s="15"/>
    </row>
    <row r="2" spans="1:10" s="19" customFormat="1">
      <c r="A2" s="16" t="s">
        <v>9</v>
      </c>
      <c r="C2" s="17"/>
      <c r="D2" s="18"/>
      <c r="F2" s="47"/>
      <c r="G2" s="26"/>
      <c r="I2" s="27"/>
      <c r="J2" s="27"/>
    </row>
    <row r="3" spans="1:10">
      <c r="A3" s="33"/>
      <c r="B3" s="34"/>
      <c r="C3" s="35"/>
      <c r="D3" s="36"/>
      <c r="E3" s="35"/>
      <c r="F3" s="35"/>
    </row>
    <row r="4" spans="1:10" s="40" customFormat="1" ht="16.2" customHeight="1">
      <c r="A4" s="49"/>
      <c r="B4" s="49" t="s">
        <v>31</v>
      </c>
      <c r="C4" s="49"/>
      <c r="D4" s="148" t="s">
        <v>176</v>
      </c>
      <c r="E4" s="148"/>
      <c r="F4" s="148"/>
    </row>
    <row r="5" spans="1:10" s="40" customFormat="1" ht="16.2" customHeight="1">
      <c r="A5" s="50"/>
      <c r="B5" s="51"/>
      <c r="C5" s="52" t="s">
        <v>7</v>
      </c>
      <c r="D5" s="53" t="s">
        <v>3</v>
      </c>
      <c r="E5" s="52" t="s">
        <v>8</v>
      </c>
      <c r="F5" s="52" t="s">
        <v>6</v>
      </c>
    </row>
    <row r="6" spans="1:10">
      <c r="A6" s="8" t="str">
        <f>IF(B6&gt;0,IF(C6&gt;0,MAX($A$3:A5)+1," ")," ")</f>
        <v xml:space="preserve"> </v>
      </c>
      <c r="B6" s="7"/>
      <c r="C6" s="9"/>
      <c r="D6" s="5"/>
      <c r="E6" s="4"/>
      <c r="F6" s="41"/>
    </row>
    <row r="7" spans="1:10">
      <c r="A7" s="8" t="str">
        <f>IF(B7&gt;0,IF(C7&gt;0,MAX($A$1:A6)+1," ")," ")</f>
        <v xml:space="preserve"> </v>
      </c>
      <c r="B7" s="7" t="s">
        <v>177</v>
      </c>
      <c r="C7" s="9"/>
      <c r="D7" s="5"/>
      <c r="E7" s="86"/>
      <c r="F7" s="4" t="str">
        <f t="shared" ref="F7:F73" si="0">IF(ISBLANK(C7),"",C7*E7)</f>
        <v/>
      </c>
    </row>
    <row r="8" spans="1:10">
      <c r="A8" s="8" t="str">
        <f>IF(B8&gt;0,IF(C8&gt;0,MAX($A$1:A7)+1," ")," ")</f>
        <v xml:space="preserve"> </v>
      </c>
      <c r="B8" s="7"/>
      <c r="C8" s="9"/>
      <c r="D8" s="5"/>
      <c r="E8" s="86"/>
      <c r="F8" s="4" t="str">
        <f t="shared" si="0"/>
        <v/>
      </c>
    </row>
    <row r="9" spans="1:10" ht="22.8">
      <c r="A9" s="8" t="str">
        <f>IF(B9&gt;0,IF(C9&gt;0,MAX($A$1:A8)+1," ")," ")</f>
        <v xml:space="preserve"> </v>
      </c>
      <c r="B9" s="10" t="s">
        <v>180</v>
      </c>
      <c r="C9" s="9"/>
      <c r="D9" s="5"/>
      <c r="E9" s="86"/>
      <c r="F9" s="137" t="str">
        <f t="shared" si="0"/>
        <v/>
      </c>
    </row>
    <row r="10" spans="1:10">
      <c r="A10" s="8">
        <f>IF(B10&gt;0,IF(C10&gt;0,MAX($A$1:A9)+1," ")," ")</f>
        <v>1</v>
      </c>
      <c r="B10" s="159" t="s">
        <v>181</v>
      </c>
      <c r="C10" s="9">
        <v>1</v>
      </c>
      <c r="D10" s="5" t="s">
        <v>34</v>
      </c>
      <c r="E10" s="86"/>
      <c r="F10" s="137">
        <f t="shared" si="0"/>
        <v>0</v>
      </c>
    </row>
    <row r="11" spans="1:10">
      <c r="A11" s="8">
        <f>IF(B11&gt;0,IF(C11&gt;0,MAX($A$1:A10)+1," ")," ")</f>
        <v>2</v>
      </c>
      <c r="B11" s="159" t="s">
        <v>182</v>
      </c>
      <c r="C11" s="9">
        <v>1</v>
      </c>
      <c r="D11" s="5" t="s">
        <v>34</v>
      </c>
      <c r="E11" s="86"/>
      <c r="F11" s="137">
        <f t="shared" si="0"/>
        <v>0</v>
      </c>
    </row>
    <row r="12" spans="1:10">
      <c r="A12" s="8">
        <f>IF(B12&gt;0,IF(C12&gt;0,MAX($A$1:A11)+1," ")," ")</f>
        <v>3</v>
      </c>
      <c r="B12" s="159" t="s">
        <v>183</v>
      </c>
      <c r="C12" s="9">
        <v>1</v>
      </c>
      <c r="D12" s="5" t="s">
        <v>34</v>
      </c>
      <c r="E12" s="86"/>
      <c r="F12" s="137">
        <f t="shared" si="0"/>
        <v>0</v>
      </c>
    </row>
    <row r="13" spans="1:10">
      <c r="A13" s="8">
        <f>IF(B13&gt;0,IF(C13&gt;0,MAX($A$1:A12)+1," ")," ")</f>
        <v>4</v>
      </c>
      <c r="B13" s="159" t="s">
        <v>184</v>
      </c>
      <c r="C13" s="9">
        <v>1</v>
      </c>
      <c r="D13" s="5" t="s">
        <v>34</v>
      </c>
      <c r="E13" s="86"/>
      <c r="F13" s="137">
        <f t="shared" si="0"/>
        <v>0</v>
      </c>
    </row>
    <row r="14" spans="1:10">
      <c r="A14" s="8">
        <f>IF(B14&gt;0,IF(C14&gt;0,MAX($A$1:A13)+1," ")," ")</f>
        <v>5</v>
      </c>
      <c r="B14" s="159" t="s">
        <v>185</v>
      </c>
      <c r="C14" s="9">
        <v>1</v>
      </c>
      <c r="D14" s="5" t="s">
        <v>34</v>
      </c>
      <c r="E14" s="86"/>
      <c r="F14" s="137">
        <f t="shared" si="0"/>
        <v>0</v>
      </c>
    </row>
    <row r="15" spans="1:10">
      <c r="A15" s="8">
        <f>IF(B15&gt;0,IF(C15&gt;0,MAX($A$1:A14)+1," ")," ")</f>
        <v>6</v>
      </c>
      <c r="B15" s="159" t="s">
        <v>186</v>
      </c>
      <c r="C15" s="9">
        <v>1</v>
      </c>
      <c r="D15" s="5" t="s">
        <v>34</v>
      </c>
      <c r="E15" s="86"/>
      <c r="F15" s="137">
        <f t="shared" si="0"/>
        <v>0</v>
      </c>
    </row>
    <row r="16" spans="1:10">
      <c r="A16" s="8">
        <f>IF(B16&gt;0,IF(C16&gt;0,MAX($A$1:A15)+1," ")," ")</f>
        <v>7</v>
      </c>
      <c r="B16" s="159" t="s">
        <v>187</v>
      </c>
      <c r="C16" s="9">
        <v>1</v>
      </c>
      <c r="D16" s="5" t="s">
        <v>34</v>
      </c>
      <c r="E16" s="86"/>
      <c r="F16" s="137">
        <f t="shared" si="0"/>
        <v>0</v>
      </c>
    </row>
    <row r="17" spans="1:6">
      <c r="A17" s="8">
        <f>IF(B17&gt;0,IF(C17&gt;0,MAX($A$1:A16)+1," ")," ")</f>
        <v>8</v>
      </c>
      <c r="B17" s="159" t="s">
        <v>188</v>
      </c>
      <c r="C17" s="9">
        <v>1</v>
      </c>
      <c r="D17" s="5" t="s">
        <v>34</v>
      </c>
      <c r="E17" s="86"/>
      <c r="F17" s="137">
        <f t="shared" si="0"/>
        <v>0</v>
      </c>
    </row>
    <row r="18" spans="1:6">
      <c r="A18" s="8">
        <f>IF(B18&gt;0,IF(C18&gt;0,MAX($A$1:A17)+1," ")," ")</f>
        <v>9</v>
      </c>
      <c r="B18" s="159" t="s">
        <v>189</v>
      </c>
      <c r="C18" s="9">
        <v>1</v>
      </c>
      <c r="D18" s="5" t="s">
        <v>34</v>
      </c>
      <c r="E18" s="86"/>
      <c r="F18" s="137">
        <f t="shared" si="0"/>
        <v>0</v>
      </c>
    </row>
    <row r="19" spans="1:6">
      <c r="A19" s="8">
        <f>IF(B19&gt;0,IF(C19&gt;0,MAX($A$1:A18)+1," ")," ")</f>
        <v>10</v>
      </c>
      <c r="B19" s="159" t="s">
        <v>190</v>
      </c>
      <c r="C19" s="9">
        <v>1</v>
      </c>
      <c r="D19" s="5" t="s">
        <v>34</v>
      </c>
      <c r="E19" s="86"/>
      <c r="F19" s="137">
        <f t="shared" si="0"/>
        <v>0</v>
      </c>
    </row>
    <row r="20" spans="1:6">
      <c r="A20" s="8">
        <f>IF(B20&gt;0,IF(C20&gt;0,MAX($A$1:A19)+1," ")," ")</f>
        <v>11</v>
      </c>
      <c r="B20" s="159" t="s">
        <v>191</v>
      </c>
      <c r="C20" s="9">
        <v>1</v>
      </c>
      <c r="D20" s="5" t="s">
        <v>34</v>
      </c>
      <c r="E20" s="86"/>
      <c r="F20" s="137">
        <f t="shared" si="0"/>
        <v>0</v>
      </c>
    </row>
    <row r="21" spans="1:6">
      <c r="A21" s="8">
        <f>IF(B21&gt;0,IF(C21&gt;0,MAX($A$1:A20)+1," ")," ")</f>
        <v>12</v>
      </c>
      <c r="B21" s="159" t="s">
        <v>192</v>
      </c>
      <c r="C21" s="9">
        <v>1</v>
      </c>
      <c r="D21" s="5" t="s">
        <v>34</v>
      </c>
      <c r="E21" s="86"/>
      <c r="F21" s="137">
        <f t="shared" si="0"/>
        <v>0</v>
      </c>
    </row>
    <row r="22" spans="1:6">
      <c r="A22" s="8">
        <f>IF(B22&gt;0,IF(C22&gt;0,MAX($A$1:A21)+1," ")," ")</f>
        <v>13</v>
      </c>
      <c r="B22" s="159" t="s">
        <v>193</v>
      </c>
      <c r="C22" s="9">
        <v>1</v>
      </c>
      <c r="D22" s="5" t="s">
        <v>34</v>
      </c>
      <c r="E22" s="86"/>
      <c r="F22" s="137">
        <f t="shared" si="0"/>
        <v>0</v>
      </c>
    </row>
    <row r="23" spans="1:6">
      <c r="A23" s="8">
        <f>IF(B23&gt;0,IF(C23&gt;0,MAX($A$1:A22)+1," ")," ")</f>
        <v>14</v>
      </c>
      <c r="B23" s="159" t="s">
        <v>194</v>
      </c>
      <c r="C23" s="9">
        <v>1</v>
      </c>
      <c r="D23" s="5" t="s">
        <v>34</v>
      </c>
      <c r="E23" s="86"/>
      <c r="F23" s="137">
        <f t="shared" si="0"/>
        <v>0</v>
      </c>
    </row>
    <row r="24" spans="1:6">
      <c r="A24" s="8">
        <f>IF(B24&gt;0,IF(C24&gt;0,MAX($A$1:A23)+1," ")," ")</f>
        <v>15</v>
      </c>
      <c r="B24" s="159" t="s">
        <v>195</v>
      </c>
      <c r="C24" s="9">
        <v>1</v>
      </c>
      <c r="D24" s="5" t="s">
        <v>34</v>
      </c>
      <c r="E24" s="86"/>
      <c r="F24" s="137">
        <f t="shared" si="0"/>
        <v>0</v>
      </c>
    </row>
    <row r="25" spans="1:6">
      <c r="A25" s="8">
        <f>IF(B25&gt;0,IF(C25&gt;0,MAX($A$1:A24)+1," ")," ")</f>
        <v>16</v>
      </c>
      <c r="B25" s="159" t="s">
        <v>196</v>
      </c>
      <c r="C25" s="9">
        <v>1</v>
      </c>
      <c r="D25" s="5" t="s">
        <v>34</v>
      </c>
      <c r="E25" s="86"/>
      <c r="F25" s="137">
        <f t="shared" si="0"/>
        <v>0</v>
      </c>
    </row>
    <row r="26" spans="1:6">
      <c r="A26" s="8">
        <f>IF(B26&gt;0,IF(C26&gt;0,MAX($A$1:A25)+1," ")," ")</f>
        <v>17</v>
      </c>
      <c r="B26" s="159" t="s">
        <v>197</v>
      </c>
      <c r="C26" s="9">
        <v>1</v>
      </c>
      <c r="D26" s="5" t="s">
        <v>34</v>
      </c>
      <c r="E26" s="86"/>
      <c r="F26" s="137">
        <f t="shared" si="0"/>
        <v>0</v>
      </c>
    </row>
    <row r="27" spans="1:6">
      <c r="A27" s="8">
        <f>IF(B27&gt;0,IF(C27&gt;0,MAX($A$1:A26)+1," ")," ")</f>
        <v>18</v>
      </c>
      <c r="B27" s="159" t="s">
        <v>198</v>
      </c>
      <c r="C27" s="9">
        <v>1</v>
      </c>
      <c r="D27" s="5" t="s">
        <v>34</v>
      </c>
      <c r="E27" s="86"/>
      <c r="F27" s="137">
        <f t="shared" si="0"/>
        <v>0</v>
      </c>
    </row>
    <row r="28" spans="1:6">
      <c r="A28" s="8">
        <f>IF(B28&gt;0,IF(C28&gt;0,MAX($A$1:A27)+1," ")," ")</f>
        <v>19</v>
      </c>
      <c r="B28" s="159" t="s">
        <v>199</v>
      </c>
      <c r="C28" s="9">
        <v>1</v>
      </c>
      <c r="D28" s="5" t="s">
        <v>34</v>
      </c>
      <c r="E28" s="86"/>
      <c r="F28" s="137">
        <f t="shared" si="0"/>
        <v>0</v>
      </c>
    </row>
    <row r="29" spans="1:6">
      <c r="A29" s="8">
        <f>IF(B29&gt;0,IF(C29&gt;0,MAX($A$1:A28)+1," ")," ")</f>
        <v>20</v>
      </c>
      <c r="B29" s="159" t="s">
        <v>200</v>
      </c>
      <c r="C29" s="9">
        <v>1</v>
      </c>
      <c r="D29" s="5" t="s">
        <v>34</v>
      </c>
      <c r="E29" s="86"/>
      <c r="F29" s="137">
        <f t="shared" si="0"/>
        <v>0</v>
      </c>
    </row>
    <row r="30" spans="1:6">
      <c r="A30" s="8">
        <f>IF(B30&gt;0,IF(C30&gt;0,MAX($A$1:A29)+1," ")," ")</f>
        <v>21</v>
      </c>
      <c r="B30" s="159" t="s">
        <v>201</v>
      </c>
      <c r="C30" s="9">
        <v>1</v>
      </c>
      <c r="D30" s="5" t="s">
        <v>34</v>
      </c>
      <c r="E30" s="86"/>
      <c r="F30" s="137">
        <f t="shared" si="0"/>
        <v>0</v>
      </c>
    </row>
    <row r="31" spans="1:6">
      <c r="A31" s="8">
        <f>IF(B31&gt;0,IF(C31&gt;0,MAX($A$1:A30)+1," ")," ")</f>
        <v>22</v>
      </c>
      <c r="B31" s="159" t="s">
        <v>202</v>
      </c>
      <c r="C31" s="9">
        <v>1</v>
      </c>
      <c r="D31" s="5" t="s">
        <v>34</v>
      </c>
      <c r="E31" s="86"/>
      <c r="F31" s="137">
        <f t="shared" si="0"/>
        <v>0</v>
      </c>
    </row>
    <row r="32" spans="1:6">
      <c r="A32" s="8">
        <f>IF(B32&gt;0,IF(C32&gt;0,MAX($A$1:A31)+1," ")," ")</f>
        <v>23</v>
      </c>
      <c r="B32" s="159" t="s">
        <v>203</v>
      </c>
      <c r="C32" s="9">
        <v>1</v>
      </c>
      <c r="D32" s="5" t="s">
        <v>34</v>
      </c>
      <c r="E32" s="86"/>
      <c r="F32" s="137">
        <f t="shared" si="0"/>
        <v>0</v>
      </c>
    </row>
    <row r="33" spans="1:6">
      <c r="A33" s="8">
        <f>IF(B33&gt;0,IF(C33&gt;0,MAX($A$1:A32)+1," ")," ")</f>
        <v>24</v>
      </c>
      <c r="B33" s="159" t="s">
        <v>204</v>
      </c>
      <c r="C33" s="9">
        <v>1</v>
      </c>
      <c r="D33" s="5" t="s">
        <v>34</v>
      </c>
      <c r="E33" s="86"/>
      <c r="F33" s="137">
        <f t="shared" si="0"/>
        <v>0</v>
      </c>
    </row>
    <row r="34" spans="1:6">
      <c r="A34" s="8">
        <f>IF(B34&gt;0,IF(C34&gt;0,MAX($A$1:A33)+1," ")," ")</f>
        <v>25</v>
      </c>
      <c r="B34" s="159" t="s">
        <v>205</v>
      </c>
      <c r="C34" s="9">
        <v>1</v>
      </c>
      <c r="D34" s="5" t="s">
        <v>34</v>
      </c>
      <c r="E34" s="86"/>
      <c r="F34" s="137">
        <f t="shared" si="0"/>
        <v>0</v>
      </c>
    </row>
    <row r="35" spans="1:6">
      <c r="A35" s="8">
        <f>IF(B35&gt;0,IF(C35&gt;0,MAX($A$1:A34)+1," ")," ")</f>
        <v>26</v>
      </c>
      <c r="B35" s="159" t="s">
        <v>206</v>
      </c>
      <c r="C35" s="9">
        <v>1</v>
      </c>
      <c r="D35" s="5" t="s">
        <v>34</v>
      </c>
      <c r="E35" s="86"/>
      <c r="F35" s="137">
        <f t="shared" si="0"/>
        <v>0</v>
      </c>
    </row>
    <row r="36" spans="1:6">
      <c r="A36" s="8">
        <f>IF(B36&gt;0,IF(C36&gt;0,MAX($A$1:A35)+1," ")," ")</f>
        <v>27</v>
      </c>
      <c r="B36" s="159" t="s">
        <v>207</v>
      </c>
      <c r="C36" s="9">
        <v>1</v>
      </c>
      <c r="D36" s="5" t="s">
        <v>34</v>
      </c>
      <c r="E36" s="86"/>
      <c r="F36" s="137">
        <f t="shared" si="0"/>
        <v>0</v>
      </c>
    </row>
    <row r="37" spans="1:6">
      <c r="A37" s="8">
        <f>IF(B37&gt;0,IF(C37&gt;0,MAX($A$1:A36)+1," ")," ")</f>
        <v>28</v>
      </c>
      <c r="B37" s="159" t="s">
        <v>208</v>
      </c>
      <c r="C37" s="9">
        <v>1</v>
      </c>
      <c r="D37" s="5" t="s">
        <v>34</v>
      </c>
      <c r="E37" s="86"/>
      <c r="F37" s="137">
        <f t="shared" si="0"/>
        <v>0</v>
      </c>
    </row>
    <row r="38" spans="1:6">
      <c r="A38" s="8" t="str">
        <f>IF(B38&gt;0,IF(C38&gt;0,MAX($A$1:A37)+1," ")," ")</f>
        <v xml:space="preserve"> </v>
      </c>
      <c r="B38" s="10"/>
      <c r="C38" s="9"/>
      <c r="D38" s="5"/>
      <c r="E38" s="86"/>
      <c r="F38" s="137"/>
    </row>
    <row r="39" spans="1:6" ht="23.4" customHeight="1">
      <c r="A39" s="8" t="str">
        <f>IF(B39&gt;0,IF(C39&gt;0,MAX($A$1:A38)+1," ")," ")</f>
        <v xml:space="preserve"> </v>
      </c>
      <c r="B39" s="10" t="s">
        <v>209</v>
      </c>
      <c r="C39" s="9"/>
      <c r="D39" s="5"/>
      <c r="E39" s="86"/>
      <c r="F39" s="137"/>
    </row>
    <row r="40" spans="1:6">
      <c r="A40" s="8">
        <f>IF(B40&gt;0,IF(C40&gt;0,MAX($A$1:A39)+1," ")," ")</f>
        <v>29</v>
      </c>
      <c r="B40" s="159" t="s">
        <v>210</v>
      </c>
      <c r="C40" s="141">
        <v>28</v>
      </c>
      <c r="D40" s="5" t="s">
        <v>171</v>
      </c>
      <c r="E40" s="86"/>
      <c r="F40" s="142">
        <f t="shared" ref="F40:F67" si="1">IF(ISBLANK(C40),"",C40*E40)</f>
        <v>0</v>
      </c>
    </row>
    <row r="41" spans="1:6">
      <c r="A41" s="8">
        <f>IF(B41&gt;0,IF(C41&gt;0,MAX($A$1:A40)+1," ")," ")</f>
        <v>30</v>
      </c>
      <c r="B41" s="159" t="s">
        <v>211</v>
      </c>
      <c r="C41" s="141">
        <v>39</v>
      </c>
      <c r="D41" s="5" t="s">
        <v>171</v>
      </c>
      <c r="E41" s="86"/>
      <c r="F41" s="142">
        <f t="shared" si="1"/>
        <v>0</v>
      </c>
    </row>
    <row r="42" spans="1:6">
      <c r="A42" s="8">
        <f>IF(B42&gt;0,IF(C42&gt;0,MAX($A$1:A41)+1," ")," ")</f>
        <v>31</v>
      </c>
      <c r="B42" s="159" t="s">
        <v>212</v>
      </c>
      <c r="C42" s="141">
        <v>40</v>
      </c>
      <c r="D42" s="5" t="s">
        <v>171</v>
      </c>
      <c r="E42" s="86"/>
      <c r="F42" s="142">
        <f t="shared" si="1"/>
        <v>0</v>
      </c>
    </row>
    <row r="43" spans="1:6">
      <c r="A43" s="8">
        <f>IF(B43&gt;0,IF(C43&gt;0,MAX($A$1:A42)+1," ")," ")</f>
        <v>32</v>
      </c>
      <c r="B43" s="159" t="s">
        <v>213</v>
      </c>
      <c r="C43" s="141">
        <v>40</v>
      </c>
      <c r="D43" s="5" t="s">
        <v>171</v>
      </c>
      <c r="E43" s="86"/>
      <c r="F43" s="142">
        <f t="shared" si="1"/>
        <v>0</v>
      </c>
    </row>
    <row r="44" spans="1:6">
      <c r="A44" s="8">
        <f>IF(B44&gt;0,IF(C44&gt;0,MAX($A$1:A43)+1," ")," ")</f>
        <v>33</v>
      </c>
      <c r="B44" s="159" t="s">
        <v>214</v>
      </c>
      <c r="C44" s="141">
        <v>24</v>
      </c>
      <c r="D44" s="5" t="s">
        <v>171</v>
      </c>
      <c r="E44" s="86"/>
      <c r="F44" s="142">
        <f t="shared" si="1"/>
        <v>0</v>
      </c>
    </row>
    <row r="45" spans="1:6">
      <c r="A45" s="8">
        <f>IF(B45&gt;0,IF(C45&gt;0,MAX($A$1:A44)+1," ")," ")</f>
        <v>34</v>
      </c>
      <c r="B45" s="159" t="s">
        <v>215</v>
      </c>
      <c r="C45" s="141">
        <v>52</v>
      </c>
      <c r="D45" s="5" t="s">
        <v>171</v>
      </c>
      <c r="E45" s="86"/>
      <c r="F45" s="142">
        <f t="shared" si="1"/>
        <v>0</v>
      </c>
    </row>
    <row r="46" spans="1:6">
      <c r="A46" s="8">
        <f>IF(B46&gt;0,IF(C46&gt;0,MAX($A$1:A45)+1," ")," ")</f>
        <v>35</v>
      </c>
      <c r="B46" s="159" t="s">
        <v>217</v>
      </c>
      <c r="C46" s="141">
        <v>52</v>
      </c>
      <c r="D46" s="5" t="s">
        <v>171</v>
      </c>
      <c r="E46" s="86"/>
      <c r="F46" s="142">
        <f t="shared" si="1"/>
        <v>0</v>
      </c>
    </row>
    <row r="47" spans="1:6">
      <c r="A47" s="8">
        <f>IF(B47&gt;0,IF(C47&gt;0,MAX($A$1:A46)+1," ")," ")</f>
        <v>36</v>
      </c>
      <c r="B47" s="159" t="s">
        <v>216</v>
      </c>
      <c r="C47" s="141">
        <v>52</v>
      </c>
      <c r="D47" s="5" t="s">
        <v>171</v>
      </c>
      <c r="E47" s="86"/>
      <c r="F47" s="142">
        <f t="shared" si="1"/>
        <v>0</v>
      </c>
    </row>
    <row r="48" spans="1:6">
      <c r="A48" s="8">
        <f>IF(B48&gt;0,IF(C48&gt;0,MAX($A$1:A47)+1," ")," ")</f>
        <v>37</v>
      </c>
      <c r="B48" s="159" t="s">
        <v>218</v>
      </c>
      <c r="C48" s="141">
        <v>52</v>
      </c>
      <c r="D48" s="5" t="s">
        <v>171</v>
      </c>
      <c r="E48" s="86"/>
      <c r="F48" s="142">
        <f t="shared" si="1"/>
        <v>0</v>
      </c>
    </row>
    <row r="49" spans="1:6">
      <c r="A49" s="8">
        <f>IF(B49&gt;0,IF(C49&gt;0,MAX($A$1:A48)+1," ")," ")</f>
        <v>38</v>
      </c>
      <c r="B49" s="159" t="s">
        <v>219</v>
      </c>
      <c r="C49" s="141">
        <v>52</v>
      </c>
      <c r="D49" s="5" t="s">
        <v>171</v>
      </c>
      <c r="E49" s="86"/>
      <c r="F49" s="142">
        <f t="shared" si="1"/>
        <v>0</v>
      </c>
    </row>
    <row r="50" spans="1:6">
      <c r="A50" s="8">
        <f>IF(B50&gt;0,IF(C50&gt;0,MAX($A$1:A49)+1," ")," ")</f>
        <v>39</v>
      </c>
      <c r="B50" s="159" t="s">
        <v>220</v>
      </c>
      <c r="C50" s="141">
        <v>52</v>
      </c>
      <c r="D50" s="5" t="s">
        <v>171</v>
      </c>
      <c r="E50" s="86"/>
      <c r="F50" s="142">
        <f t="shared" si="1"/>
        <v>0</v>
      </c>
    </row>
    <row r="51" spans="1:6">
      <c r="A51" s="8">
        <f>IF(B51&gt;0,IF(C51&gt;0,MAX($A$1:A50)+1," ")," ")</f>
        <v>40</v>
      </c>
      <c r="B51" s="159" t="s">
        <v>221</v>
      </c>
      <c r="C51" s="141">
        <v>52</v>
      </c>
      <c r="D51" s="5" t="s">
        <v>171</v>
      </c>
      <c r="E51" s="86"/>
      <c r="F51" s="142">
        <f t="shared" si="1"/>
        <v>0</v>
      </c>
    </row>
    <row r="52" spans="1:6">
      <c r="A52" s="8">
        <f>IF(B52&gt;0,IF(C52&gt;0,MAX($A$1:A51)+1," ")," ")</f>
        <v>41</v>
      </c>
      <c r="B52" s="159" t="s">
        <v>222</v>
      </c>
      <c r="C52" s="141">
        <v>46</v>
      </c>
      <c r="D52" s="5" t="s">
        <v>171</v>
      </c>
      <c r="E52" s="86"/>
      <c r="F52" s="142">
        <f t="shared" si="1"/>
        <v>0</v>
      </c>
    </row>
    <row r="53" spans="1:6">
      <c r="A53" s="8">
        <f>IF(B53&gt;0,IF(C53&gt;0,MAX($A$1:A52)+1," ")," ")</f>
        <v>42</v>
      </c>
      <c r="B53" s="159" t="s">
        <v>223</v>
      </c>
      <c r="C53" s="141">
        <v>62</v>
      </c>
      <c r="D53" s="5" t="s">
        <v>171</v>
      </c>
      <c r="E53" s="86"/>
      <c r="F53" s="142">
        <f t="shared" si="1"/>
        <v>0</v>
      </c>
    </row>
    <row r="54" spans="1:6">
      <c r="A54" s="8">
        <f>IF(B54&gt;0,IF(C54&gt;0,MAX($A$1:A53)+1," ")," ")</f>
        <v>43</v>
      </c>
      <c r="B54" s="159" t="s">
        <v>224</v>
      </c>
      <c r="C54" s="141">
        <v>36</v>
      </c>
      <c r="D54" s="5" t="s">
        <v>171</v>
      </c>
      <c r="E54" s="86"/>
      <c r="F54" s="142">
        <f t="shared" si="1"/>
        <v>0</v>
      </c>
    </row>
    <row r="55" spans="1:6">
      <c r="A55" s="8">
        <f>IF(B55&gt;0,IF(C55&gt;0,MAX($A$1:A54)+1," ")," ")</f>
        <v>44</v>
      </c>
      <c r="B55" s="159" t="s">
        <v>225</v>
      </c>
      <c r="C55" s="141">
        <v>36</v>
      </c>
      <c r="D55" s="5" t="s">
        <v>171</v>
      </c>
      <c r="E55" s="86"/>
      <c r="F55" s="142">
        <f t="shared" si="1"/>
        <v>0</v>
      </c>
    </row>
    <row r="56" spans="1:6">
      <c r="A56" s="8">
        <f>IF(B56&gt;0,IF(C56&gt;0,MAX($A$1:A55)+1," ")," ")</f>
        <v>45</v>
      </c>
      <c r="B56" s="159" t="s">
        <v>226</v>
      </c>
      <c r="C56" s="141">
        <v>43</v>
      </c>
      <c r="D56" s="5" t="s">
        <v>171</v>
      </c>
      <c r="E56" s="86"/>
      <c r="F56" s="142">
        <f t="shared" si="1"/>
        <v>0</v>
      </c>
    </row>
    <row r="57" spans="1:6">
      <c r="A57" s="8">
        <f>IF(B57&gt;0,IF(C57&gt;0,MAX($A$1:A56)+1," ")," ")</f>
        <v>46</v>
      </c>
      <c r="B57" s="159" t="s">
        <v>227</v>
      </c>
      <c r="C57" s="141">
        <v>36</v>
      </c>
      <c r="D57" s="5" t="s">
        <v>171</v>
      </c>
      <c r="E57" s="86"/>
      <c r="F57" s="142">
        <f t="shared" si="1"/>
        <v>0</v>
      </c>
    </row>
    <row r="58" spans="1:6">
      <c r="A58" s="8">
        <f>IF(B58&gt;0,IF(C58&gt;0,MAX($A$1:A57)+1," ")," ")</f>
        <v>47</v>
      </c>
      <c r="B58" s="159" t="s">
        <v>228</v>
      </c>
      <c r="C58" s="141">
        <v>36</v>
      </c>
      <c r="D58" s="5" t="s">
        <v>171</v>
      </c>
      <c r="E58" s="86"/>
      <c r="F58" s="142">
        <f t="shared" si="1"/>
        <v>0</v>
      </c>
    </row>
    <row r="59" spans="1:6">
      <c r="A59" s="8">
        <f>IF(B59&gt;0,IF(C59&gt;0,MAX($A$1:A58)+1," ")," ")</f>
        <v>48</v>
      </c>
      <c r="B59" s="159" t="s">
        <v>229</v>
      </c>
      <c r="C59" s="141">
        <v>43</v>
      </c>
      <c r="D59" s="5" t="s">
        <v>171</v>
      </c>
      <c r="E59" s="86"/>
      <c r="F59" s="142">
        <f t="shared" si="1"/>
        <v>0</v>
      </c>
    </row>
    <row r="60" spans="1:6">
      <c r="A60" s="8">
        <f>IF(B60&gt;0,IF(C60&gt;0,MAX($A$1:A59)+1," ")," ")</f>
        <v>49</v>
      </c>
      <c r="B60" s="159" t="s">
        <v>230</v>
      </c>
      <c r="C60" s="141">
        <v>36</v>
      </c>
      <c r="D60" s="5" t="s">
        <v>171</v>
      </c>
      <c r="E60" s="86"/>
      <c r="F60" s="142">
        <f t="shared" si="1"/>
        <v>0</v>
      </c>
    </row>
    <row r="61" spans="1:6">
      <c r="A61" s="8">
        <f>IF(B61&gt;0,IF(C61&gt;0,MAX($A$1:A60)+1," ")," ")</f>
        <v>50</v>
      </c>
      <c r="B61" s="159" t="s">
        <v>231</v>
      </c>
      <c r="C61" s="141">
        <v>114</v>
      </c>
      <c r="D61" s="5" t="s">
        <v>171</v>
      </c>
      <c r="E61" s="86"/>
      <c r="F61" s="142">
        <f t="shared" si="1"/>
        <v>0</v>
      </c>
    </row>
    <row r="62" spans="1:6">
      <c r="A62" s="8">
        <f>IF(B62&gt;0,IF(C62&gt;0,MAX($A$1:A61)+1," ")," ")</f>
        <v>51</v>
      </c>
      <c r="B62" s="159" t="s">
        <v>232</v>
      </c>
      <c r="C62" s="141">
        <v>84</v>
      </c>
      <c r="D62" s="5" t="s">
        <v>171</v>
      </c>
      <c r="E62" s="86"/>
      <c r="F62" s="142">
        <f t="shared" si="1"/>
        <v>0</v>
      </c>
    </row>
    <row r="63" spans="1:6">
      <c r="A63" s="8">
        <f>IF(B63&gt;0,IF(C63&gt;0,MAX($A$1:A62)+1," ")," ")</f>
        <v>52</v>
      </c>
      <c r="B63" s="159" t="s">
        <v>233</v>
      </c>
      <c r="C63" s="141">
        <v>93</v>
      </c>
      <c r="D63" s="5" t="s">
        <v>171</v>
      </c>
      <c r="E63" s="86"/>
      <c r="F63" s="142">
        <f t="shared" si="1"/>
        <v>0</v>
      </c>
    </row>
    <row r="64" spans="1:6">
      <c r="A64" s="8">
        <f>IF(B64&gt;0,IF(C64&gt;0,MAX($A$1:A63)+1," ")," ")</f>
        <v>53</v>
      </c>
      <c r="B64" s="159" t="s">
        <v>236</v>
      </c>
      <c r="C64" s="141">
        <v>84</v>
      </c>
      <c r="D64" s="5" t="s">
        <v>171</v>
      </c>
      <c r="E64" s="86"/>
      <c r="F64" s="142">
        <f t="shared" si="1"/>
        <v>0</v>
      </c>
    </row>
    <row r="65" spans="1:8">
      <c r="A65" s="8">
        <f>IF(B65&gt;0,IF(C65&gt;0,MAX($A$1:A64)+1," ")," ")</f>
        <v>54</v>
      </c>
      <c r="B65" s="159" t="s">
        <v>235</v>
      </c>
      <c r="C65" s="141">
        <v>93</v>
      </c>
      <c r="D65" s="5" t="s">
        <v>171</v>
      </c>
      <c r="E65" s="86"/>
      <c r="F65" s="142">
        <f t="shared" si="1"/>
        <v>0</v>
      </c>
    </row>
    <row r="66" spans="1:8">
      <c r="A66" s="8">
        <f>IF(B66&gt;0,IF(C66&gt;0,MAX($A$1:A65)+1," ")," ")</f>
        <v>55</v>
      </c>
      <c r="B66" s="159" t="s">
        <v>234</v>
      </c>
      <c r="C66" s="141">
        <v>94</v>
      </c>
      <c r="D66" s="5" t="s">
        <v>171</v>
      </c>
      <c r="E66" s="86"/>
      <c r="F66" s="142">
        <f t="shared" si="1"/>
        <v>0</v>
      </c>
    </row>
    <row r="67" spans="1:8">
      <c r="A67" s="8">
        <f>IF(B67&gt;0,IF(C67&gt;0,MAX($A$1:A66)+1," ")," ")</f>
        <v>56</v>
      </c>
      <c r="B67" s="159" t="s">
        <v>237</v>
      </c>
      <c r="C67" s="141">
        <v>104</v>
      </c>
      <c r="D67" s="5" t="s">
        <v>171</v>
      </c>
      <c r="E67" s="86"/>
      <c r="F67" s="142">
        <f t="shared" si="1"/>
        <v>0</v>
      </c>
    </row>
    <row r="68" spans="1:8">
      <c r="A68" s="8" t="str">
        <f>IF(B68&gt;0,IF(C68&gt;0,MAX($A$1:A67)+1," ")," ")</f>
        <v xml:space="preserve"> </v>
      </c>
      <c r="B68" s="10"/>
      <c r="C68" s="9"/>
      <c r="D68" s="5"/>
      <c r="E68" s="86"/>
      <c r="F68" s="137"/>
    </row>
    <row r="69" spans="1:8">
      <c r="A69" s="8" t="str">
        <f>IF(B69&gt;0,IF(C69&gt;0,MAX($A$1:A68)+1," ")," ")</f>
        <v xml:space="preserve"> </v>
      </c>
      <c r="B69" s="10" t="s">
        <v>29</v>
      </c>
      <c r="C69" s="9"/>
      <c r="D69" s="5"/>
      <c r="E69" s="86"/>
      <c r="F69" s="137" t="str">
        <f t="shared" si="0"/>
        <v/>
      </c>
    </row>
    <row r="70" spans="1:8">
      <c r="A70" s="8">
        <f>IF(B70&gt;0,IF(C70&gt;0,MAX($A$1:A69)+1," ")," ")</f>
        <v>57</v>
      </c>
      <c r="B70" s="10" t="s">
        <v>30</v>
      </c>
      <c r="C70" s="9">
        <v>1</v>
      </c>
      <c r="D70" s="5" t="s">
        <v>5</v>
      </c>
      <c r="E70" s="4"/>
      <c r="F70" s="137">
        <f t="shared" si="0"/>
        <v>0</v>
      </c>
    </row>
    <row r="71" spans="1:8">
      <c r="A71" s="8">
        <f>IF(B71&gt;0,IF(C71&gt;0,MAX($A$1:A70)+1," ")," ")</f>
        <v>58</v>
      </c>
      <c r="B71" s="10" t="s">
        <v>30</v>
      </c>
      <c r="C71" s="9">
        <v>1</v>
      </c>
      <c r="D71" s="5" t="s">
        <v>5</v>
      </c>
      <c r="E71" s="4"/>
      <c r="F71" s="137">
        <f t="shared" si="0"/>
        <v>0</v>
      </c>
    </row>
    <row r="72" spans="1:8">
      <c r="A72" s="8">
        <f>IF(B72&gt;0,IF(C72&gt;0,MAX($A$1:A71)+1," ")," ")</f>
        <v>59</v>
      </c>
      <c r="B72" s="10" t="s">
        <v>30</v>
      </c>
      <c r="C72" s="9">
        <v>1</v>
      </c>
      <c r="D72" s="5" t="s">
        <v>5</v>
      </c>
      <c r="E72" s="4"/>
      <c r="F72" s="137">
        <f t="shared" si="0"/>
        <v>0</v>
      </c>
    </row>
    <row r="73" spans="1:8">
      <c r="A73" s="8">
        <f>IF(B73&gt;0,IF(C73&gt;0,MAX($A$1:A72)+1," ")," ")</f>
        <v>60</v>
      </c>
      <c r="B73" s="10" t="s">
        <v>30</v>
      </c>
      <c r="C73" s="9">
        <v>1</v>
      </c>
      <c r="D73" s="5" t="s">
        <v>5</v>
      </c>
      <c r="E73" s="4"/>
      <c r="F73" s="137">
        <f t="shared" si="0"/>
        <v>0</v>
      </c>
    </row>
    <row r="74" spans="1:8">
      <c r="A74" s="8" t="str">
        <f>IF(B74&gt;0,IF(C74&gt;0,MAX($A$3:A73)+1," ")," ")</f>
        <v xml:space="preserve"> </v>
      </c>
      <c r="B74" s="6"/>
      <c r="C74" s="9"/>
      <c r="D74" s="5"/>
      <c r="E74" s="4"/>
      <c r="F74" s="138" t="str">
        <f t="shared" ref="F74" si="2">IF(C74&gt;0,C74*E74," ")</f>
        <v xml:space="preserve"> </v>
      </c>
    </row>
    <row r="75" spans="1:8" ht="12" customHeight="1">
      <c r="A75" s="49"/>
      <c r="B75" s="49"/>
      <c r="C75" s="49"/>
      <c r="D75" s="49"/>
      <c r="E75" s="54" t="s">
        <v>6</v>
      </c>
      <c r="F75" s="139">
        <f>SUM(F6:F74)</f>
        <v>0</v>
      </c>
      <c r="H75" s="42"/>
    </row>
  </sheetData>
  <mergeCells count="1">
    <mergeCell ref="D4:F4"/>
  </mergeCells>
  <pageMargins left="0.70866141732283472" right="0.70866141732283472" top="1.1811023622047245" bottom="0.74803149606299213" header="0.19685039370078741" footer="0.31496062992125984"/>
  <pageSetup paperSize="9" fitToHeight="0" orientation="portrait" r:id="rId1"/>
  <headerFooter>
    <oddHeader xml:space="preserve">&amp;R&amp;G    </oddHeader>
    <oddFooter>&amp;L&amp;"Arial,Regular"&amp;9Costplan Services (South East) Ltd&amp;C&amp;"Arial,Regular"&amp;9Page &amp;P of &amp;N&amp;R&amp;"Arial,Regular"&amp;9&amp;D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E4508-2FBE-46AD-A1D7-0BC87BB620FF}">
  <sheetPr>
    <tabColor theme="5" tint="-0.249977111117893"/>
  </sheetPr>
  <dimension ref="A1:P184"/>
  <sheetViews>
    <sheetView view="pageBreakPreview" zoomScaleNormal="100" zoomScaleSheetLayoutView="100" workbookViewId="0">
      <selection activeCell="B47" sqref="B47"/>
    </sheetView>
  </sheetViews>
  <sheetFormatPr defaultColWidth="6.77734375" defaultRowHeight="12"/>
  <cols>
    <col min="1" max="1" width="7.21875" style="91" customWidth="1"/>
    <col min="2" max="2" width="33.109375" style="90" customWidth="1"/>
    <col min="3" max="3" width="10.5546875" style="90" customWidth="1"/>
    <col min="4" max="4" width="10.5546875" style="89" customWidth="1"/>
    <col min="5" max="5" width="0.77734375" style="89" customWidth="1"/>
    <col min="6" max="6" width="16.44140625" style="89" customWidth="1"/>
    <col min="7" max="7" width="7.109375" style="87" customWidth="1"/>
    <col min="8" max="8" width="6.77734375" style="87"/>
    <col min="9" max="9" width="14.5546875" style="87" customWidth="1"/>
    <col min="10" max="10" width="6.77734375" style="87"/>
    <col min="11" max="13" width="17.21875" style="88" customWidth="1"/>
    <col min="14" max="16384" width="6.77734375" style="87"/>
  </cols>
  <sheetData>
    <row r="1" spans="1:16" s="120" customFormat="1">
      <c r="A1" s="134"/>
      <c r="B1" s="133"/>
      <c r="C1" s="133"/>
      <c r="D1" s="133"/>
      <c r="E1" s="133"/>
      <c r="F1" s="133"/>
      <c r="G1" s="133"/>
      <c r="H1" s="133"/>
      <c r="I1" s="133"/>
      <c r="K1" s="132"/>
      <c r="L1" s="132"/>
      <c r="M1" s="131"/>
    </row>
    <row r="2" spans="1:16" s="120" customFormat="1">
      <c r="A2" s="129"/>
      <c r="B2" s="129"/>
      <c r="C2" s="130"/>
      <c r="D2" s="152"/>
      <c r="E2" s="152"/>
      <c r="F2" s="153"/>
      <c r="G2" s="152"/>
      <c r="H2" s="152"/>
      <c r="I2" s="153"/>
      <c r="K2" s="88"/>
      <c r="L2" s="88"/>
      <c r="M2" s="88"/>
    </row>
    <row r="3" spans="1:16" s="120" customFormat="1">
      <c r="A3" s="129"/>
      <c r="B3" s="128"/>
      <c r="C3" s="154" t="s">
        <v>157</v>
      </c>
      <c r="D3" s="154"/>
      <c r="E3" s="127"/>
      <c r="F3" s="155" t="s">
        <v>156</v>
      </c>
      <c r="G3" s="155"/>
      <c r="H3" s="155"/>
      <c r="I3" s="155"/>
      <c r="K3" s="121"/>
      <c r="L3" s="121"/>
      <c r="M3" s="121"/>
    </row>
    <row r="4" spans="1:16" s="120" customFormat="1" ht="24">
      <c r="A4" s="126"/>
      <c r="B4" s="125"/>
      <c r="C4" s="122" t="s">
        <v>155</v>
      </c>
      <c r="D4" s="122" t="s">
        <v>154</v>
      </c>
      <c r="E4" s="124"/>
      <c r="F4" s="122" t="s">
        <v>159</v>
      </c>
      <c r="G4" s="123" t="s">
        <v>153</v>
      </c>
      <c r="H4" s="123" t="s">
        <v>152</v>
      </c>
      <c r="I4" s="122" t="s">
        <v>6</v>
      </c>
      <c r="K4" s="121"/>
      <c r="L4" s="121"/>
      <c r="M4" s="121"/>
    </row>
    <row r="5" spans="1:16">
      <c r="A5" s="100"/>
      <c r="B5" s="97"/>
      <c r="C5" s="119" t="s">
        <v>162</v>
      </c>
      <c r="D5" s="118" t="s">
        <v>162</v>
      </c>
      <c r="E5" s="94"/>
      <c r="F5" s="118" t="s">
        <v>151</v>
      </c>
      <c r="G5" s="96"/>
      <c r="H5" s="95"/>
      <c r="I5" s="118" t="s">
        <v>38</v>
      </c>
      <c r="J5" s="116"/>
      <c r="K5" s="117"/>
      <c r="L5" s="117"/>
      <c r="M5" s="117"/>
      <c r="N5" s="116"/>
      <c r="O5" s="116"/>
      <c r="P5" s="116"/>
    </row>
    <row r="6" spans="1:16">
      <c r="A6" s="100"/>
      <c r="B6" s="97"/>
      <c r="C6" s="104"/>
      <c r="D6" s="94"/>
      <c r="E6" s="97"/>
      <c r="F6" s="94"/>
      <c r="G6" s="96"/>
      <c r="H6" s="95"/>
      <c r="I6" s="94"/>
      <c r="J6" s="116"/>
      <c r="K6" s="117"/>
      <c r="L6" s="117"/>
      <c r="M6" s="117"/>
      <c r="N6" s="116"/>
      <c r="O6" s="116"/>
      <c r="P6" s="116"/>
    </row>
    <row r="7" spans="1:16">
      <c r="A7" s="115">
        <v>1</v>
      </c>
      <c r="B7" s="114" t="s">
        <v>150</v>
      </c>
      <c r="C7" s="104"/>
      <c r="D7" s="104"/>
      <c r="E7" s="97"/>
      <c r="F7" s="101"/>
      <c r="G7" s="103"/>
      <c r="H7" s="102"/>
      <c r="I7" s="101"/>
      <c r="J7" s="116"/>
      <c r="K7" s="117"/>
      <c r="L7" s="117"/>
      <c r="M7" s="117"/>
      <c r="N7" s="116"/>
      <c r="O7" s="116"/>
      <c r="P7" s="116"/>
    </row>
    <row r="8" spans="1:16" ht="11.4">
      <c r="A8" s="111"/>
      <c r="B8" s="99" t="s">
        <v>149</v>
      </c>
      <c r="C8" s="104" t="s">
        <v>162</v>
      </c>
      <c r="D8" s="104" t="s">
        <v>162</v>
      </c>
      <c r="E8" s="97"/>
      <c r="F8" s="94"/>
      <c r="G8" s="96"/>
      <c r="H8" s="95"/>
      <c r="I8" s="113">
        <f t="shared" ref="I8:I21" si="0">SUM(F8)*G8*H8</f>
        <v>0</v>
      </c>
      <c r="J8" s="116"/>
      <c r="K8" s="117"/>
      <c r="L8" s="117"/>
      <c r="M8" s="117"/>
      <c r="N8" s="116"/>
      <c r="O8" s="116"/>
      <c r="P8" s="116"/>
    </row>
    <row r="9" spans="1:16">
      <c r="A9" s="111"/>
      <c r="B9" s="110" t="s">
        <v>148</v>
      </c>
      <c r="C9" s="104" t="s">
        <v>162</v>
      </c>
      <c r="D9" s="104" t="s">
        <v>162</v>
      </c>
      <c r="E9" s="97"/>
      <c r="F9" s="101"/>
      <c r="G9" s="103"/>
      <c r="H9" s="102"/>
      <c r="I9" s="113">
        <f t="shared" si="0"/>
        <v>0</v>
      </c>
      <c r="J9" s="116"/>
      <c r="K9" s="117"/>
      <c r="L9" s="117"/>
      <c r="M9" s="117"/>
      <c r="N9" s="116"/>
      <c r="O9" s="116"/>
      <c r="P9" s="116"/>
    </row>
    <row r="10" spans="1:16">
      <c r="A10" s="111"/>
      <c r="B10" s="110" t="s">
        <v>147</v>
      </c>
      <c r="C10" s="104" t="s">
        <v>162</v>
      </c>
      <c r="D10" s="104" t="s">
        <v>162</v>
      </c>
      <c r="E10" s="97"/>
      <c r="F10" s="101"/>
      <c r="G10" s="103"/>
      <c r="H10" s="102"/>
      <c r="I10" s="113">
        <f t="shared" si="0"/>
        <v>0</v>
      </c>
      <c r="J10" s="116"/>
      <c r="K10" s="117"/>
      <c r="L10" s="117"/>
      <c r="M10" s="117"/>
      <c r="N10" s="116"/>
      <c r="O10" s="116"/>
      <c r="P10" s="116"/>
    </row>
    <row r="11" spans="1:16">
      <c r="A11" s="111"/>
      <c r="B11" s="110" t="s">
        <v>146</v>
      </c>
      <c r="C11" s="104" t="s">
        <v>162</v>
      </c>
      <c r="D11" s="104" t="s">
        <v>162</v>
      </c>
      <c r="E11" s="97"/>
      <c r="F11" s="101"/>
      <c r="G11" s="103"/>
      <c r="H11" s="102"/>
      <c r="I11" s="113">
        <f t="shared" si="0"/>
        <v>0</v>
      </c>
      <c r="J11" s="116"/>
      <c r="K11" s="117"/>
      <c r="L11" s="117"/>
      <c r="M11" s="117"/>
      <c r="N11" s="116"/>
      <c r="O11" s="116"/>
      <c r="P11" s="116"/>
    </row>
    <row r="12" spans="1:16">
      <c r="A12" s="111"/>
      <c r="B12" s="110" t="s">
        <v>145</v>
      </c>
      <c r="C12" s="104" t="s">
        <v>162</v>
      </c>
      <c r="D12" s="104" t="s">
        <v>162</v>
      </c>
      <c r="E12" s="97"/>
      <c r="F12" s="101"/>
      <c r="G12" s="103"/>
      <c r="H12" s="102"/>
      <c r="I12" s="113">
        <f t="shared" si="0"/>
        <v>0</v>
      </c>
      <c r="J12" s="116"/>
      <c r="K12" s="117"/>
      <c r="L12" s="117"/>
      <c r="M12" s="117"/>
      <c r="N12" s="116"/>
      <c r="O12" s="116"/>
      <c r="P12" s="116"/>
    </row>
    <row r="13" spans="1:16">
      <c r="A13" s="111"/>
      <c r="B13" s="110" t="s">
        <v>144</v>
      </c>
      <c r="C13" s="104" t="s">
        <v>162</v>
      </c>
      <c r="D13" s="104" t="s">
        <v>162</v>
      </c>
      <c r="E13" s="97"/>
      <c r="F13" s="101"/>
      <c r="G13" s="103"/>
      <c r="H13" s="102"/>
      <c r="I13" s="113">
        <f t="shared" si="0"/>
        <v>0</v>
      </c>
      <c r="J13" s="116"/>
      <c r="K13" s="117"/>
      <c r="L13" s="117"/>
      <c r="M13" s="117"/>
      <c r="N13" s="116"/>
      <c r="O13" s="116"/>
      <c r="P13" s="116"/>
    </row>
    <row r="14" spans="1:16">
      <c r="A14" s="111"/>
      <c r="B14" s="110" t="s">
        <v>143</v>
      </c>
      <c r="C14" s="104" t="s">
        <v>162</v>
      </c>
      <c r="D14" s="104" t="s">
        <v>162</v>
      </c>
      <c r="E14" s="97"/>
      <c r="F14" s="101"/>
      <c r="G14" s="103"/>
      <c r="H14" s="102"/>
      <c r="I14" s="113">
        <f t="shared" si="0"/>
        <v>0</v>
      </c>
      <c r="J14" s="116"/>
      <c r="K14" s="117"/>
      <c r="L14" s="117"/>
      <c r="M14" s="117"/>
      <c r="N14" s="116"/>
      <c r="O14" s="116"/>
      <c r="P14" s="116"/>
    </row>
    <row r="15" spans="1:16">
      <c r="A15" s="111"/>
      <c r="B15" s="110" t="s">
        <v>142</v>
      </c>
      <c r="C15" s="104" t="s">
        <v>162</v>
      </c>
      <c r="D15" s="104" t="s">
        <v>162</v>
      </c>
      <c r="E15" s="97"/>
      <c r="F15" s="101"/>
      <c r="G15" s="103"/>
      <c r="H15" s="102"/>
      <c r="I15" s="113">
        <f t="shared" si="0"/>
        <v>0</v>
      </c>
      <c r="J15" s="116"/>
      <c r="K15" s="117"/>
      <c r="L15" s="117"/>
      <c r="M15" s="117"/>
      <c r="N15" s="116"/>
      <c r="O15" s="116"/>
      <c r="P15" s="116"/>
    </row>
    <row r="16" spans="1:16">
      <c r="A16" s="111"/>
      <c r="B16" s="110" t="s">
        <v>141</v>
      </c>
      <c r="C16" s="104" t="s">
        <v>162</v>
      </c>
      <c r="D16" s="104" t="s">
        <v>162</v>
      </c>
      <c r="E16" s="97"/>
      <c r="F16" s="101"/>
      <c r="G16" s="103"/>
      <c r="H16" s="102"/>
      <c r="I16" s="113">
        <f t="shared" si="0"/>
        <v>0</v>
      </c>
      <c r="J16" s="116"/>
      <c r="K16" s="117"/>
      <c r="L16" s="117"/>
      <c r="M16" s="117"/>
      <c r="N16" s="116"/>
      <c r="O16" s="116"/>
      <c r="P16" s="116"/>
    </row>
    <row r="17" spans="1:16">
      <c r="A17" s="111"/>
      <c r="B17" s="110" t="s">
        <v>140</v>
      </c>
      <c r="C17" s="104" t="s">
        <v>162</v>
      </c>
      <c r="D17" s="104" t="s">
        <v>162</v>
      </c>
      <c r="E17" s="97"/>
      <c r="F17" s="101"/>
      <c r="G17" s="103"/>
      <c r="H17" s="102"/>
      <c r="I17" s="113">
        <f t="shared" si="0"/>
        <v>0</v>
      </c>
      <c r="J17" s="116"/>
      <c r="K17" s="117"/>
      <c r="L17" s="117"/>
      <c r="M17" s="117"/>
      <c r="N17" s="116"/>
      <c r="O17" s="116"/>
      <c r="P17" s="116"/>
    </row>
    <row r="18" spans="1:16">
      <c r="A18" s="111"/>
      <c r="B18" s="110" t="s">
        <v>139</v>
      </c>
      <c r="C18" s="104" t="s">
        <v>162</v>
      </c>
      <c r="D18" s="104" t="s">
        <v>162</v>
      </c>
      <c r="E18" s="97"/>
      <c r="F18" s="101"/>
      <c r="G18" s="103"/>
      <c r="H18" s="102"/>
      <c r="I18" s="113">
        <f t="shared" si="0"/>
        <v>0</v>
      </c>
      <c r="J18" s="116"/>
      <c r="K18" s="117"/>
      <c r="L18" s="117"/>
      <c r="M18" s="117"/>
      <c r="N18" s="116"/>
      <c r="O18" s="116"/>
      <c r="P18" s="116"/>
    </row>
    <row r="19" spans="1:16">
      <c r="A19" s="111"/>
      <c r="B19" s="110" t="s">
        <v>138</v>
      </c>
      <c r="C19" s="104" t="s">
        <v>162</v>
      </c>
      <c r="D19" s="104" t="s">
        <v>162</v>
      </c>
      <c r="E19" s="97"/>
      <c r="F19" s="101"/>
      <c r="G19" s="103"/>
      <c r="H19" s="102"/>
      <c r="I19" s="113">
        <f t="shared" si="0"/>
        <v>0</v>
      </c>
      <c r="J19" s="116"/>
      <c r="K19" s="117"/>
      <c r="L19" s="117"/>
      <c r="M19" s="117"/>
      <c r="N19" s="116"/>
      <c r="O19" s="116"/>
      <c r="P19" s="116"/>
    </row>
    <row r="20" spans="1:16">
      <c r="A20" s="111"/>
      <c r="B20" s="110" t="s">
        <v>137</v>
      </c>
      <c r="C20" s="104" t="s">
        <v>162</v>
      </c>
      <c r="D20" s="104" t="s">
        <v>162</v>
      </c>
      <c r="E20" s="97"/>
      <c r="F20" s="101"/>
      <c r="G20" s="103"/>
      <c r="H20" s="102"/>
      <c r="I20" s="113">
        <f t="shared" si="0"/>
        <v>0</v>
      </c>
      <c r="J20" s="116"/>
      <c r="K20" s="117"/>
      <c r="L20" s="117"/>
      <c r="M20" s="117"/>
      <c r="N20" s="116"/>
      <c r="O20" s="116"/>
      <c r="P20" s="116"/>
    </row>
    <row r="21" spans="1:16">
      <c r="A21" s="111"/>
      <c r="B21" s="110" t="s">
        <v>136</v>
      </c>
      <c r="C21" s="104" t="s">
        <v>162</v>
      </c>
      <c r="D21" s="104" t="s">
        <v>162</v>
      </c>
      <c r="E21" s="97"/>
      <c r="F21" s="101"/>
      <c r="G21" s="103"/>
      <c r="H21" s="102"/>
      <c r="I21" s="113">
        <f t="shared" si="0"/>
        <v>0</v>
      </c>
      <c r="J21" s="116"/>
      <c r="K21" s="117"/>
      <c r="L21" s="117"/>
      <c r="M21" s="117"/>
      <c r="N21" s="116"/>
      <c r="O21" s="116"/>
      <c r="P21" s="116"/>
    </row>
    <row r="22" spans="1:16">
      <c r="A22" s="111"/>
      <c r="B22" s="110"/>
      <c r="C22" s="104"/>
      <c r="D22" s="104"/>
      <c r="E22" s="97"/>
      <c r="F22" s="101"/>
      <c r="G22" s="103"/>
      <c r="H22" s="102"/>
      <c r="I22" s="101"/>
      <c r="J22" s="116"/>
      <c r="K22" s="117"/>
      <c r="L22" s="117"/>
      <c r="M22" s="117"/>
      <c r="N22" s="116"/>
      <c r="O22" s="116"/>
      <c r="P22" s="116"/>
    </row>
    <row r="23" spans="1:16">
      <c r="A23" s="111"/>
      <c r="B23" s="110" t="s">
        <v>42</v>
      </c>
      <c r="C23" s="104" t="s">
        <v>162</v>
      </c>
      <c r="D23" s="104" t="s">
        <v>162</v>
      </c>
      <c r="E23" s="97"/>
      <c r="F23" s="101"/>
      <c r="G23" s="103"/>
      <c r="H23" s="102"/>
      <c r="I23" s="113">
        <f>SUM(F23)*G23*H23</f>
        <v>0</v>
      </c>
      <c r="J23" s="116"/>
      <c r="K23" s="117"/>
      <c r="L23" s="117"/>
      <c r="M23" s="117"/>
      <c r="N23" s="116"/>
      <c r="O23" s="116"/>
      <c r="P23" s="116"/>
    </row>
    <row r="24" spans="1:16">
      <c r="A24" s="111"/>
      <c r="B24" s="110"/>
      <c r="C24" s="104"/>
      <c r="D24" s="104"/>
      <c r="E24" s="97"/>
      <c r="F24" s="101"/>
      <c r="G24" s="103"/>
      <c r="H24" s="102"/>
      <c r="I24" s="101"/>
      <c r="J24" s="116"/>
      <c r="K24" s="117"/>
      <c r="L24" s="117"/>
      <c r="M24" s="117"/>
      <c r="N24" s="116"/>
      <c r="O24" s="116"/>
      <c r="P24" s="116"/>
    </row>
    <row r="25" spans="1:16">
      <c r="A25" s="115">
        <v>2</v>
      </c>
      <c r="B25" s="114" t="s">
        <v>135</v>
      </c>
      <c r="C25" s="104"/>
      <c r="D25" s="104"/>
      <c r="E25" s="97"/>
      <c r="F25" s="101"/>
      <c r="G25" s="103"/>
      <c r="H25" s="102"/>
      <c r="I25" s="101"/>
      <c r="J25" s="116"/>
      <c r="K25" s="117"/>
      <c r="L25" s="117"/>
      <c r="M25" s="117"/>
      <c r="N25" s="116"/>
      <c r="O25" s="116"/>
      <c r="P25" s="116"/>
    </row>
    <row r="26" spans="1:16">
      <c r="A26" s="111"/>
      <c r="B26" s="110" t="s">
        <v>134</v>
      </c>
      <c r="C26" s="104" t="s">
        <v>162</v>
      </c>
      <c r="D26" s="104" t="s">
        <v>162</v>
      </c>
      <c r="E26" s="97"/>
      <c r="F26" s="101"/>
      <c r="G26" s="103"/>
      <c r="H26" s="102"/>
      <c r="I26" s="113">
        <f t="shared" ref="I26:I48" si="1">SUM(F26)*G26*H26</f>
        <v>0</v>
      </c>
      <c r="J26" s="116"/>
      <c r="K26" s="117"/>
      <c r="L26" s="117"/>
      <c r="M26" s="117"/>
      <c r="N26" s="116"/>
      <c r="O26" s="116"/>
      <c r="P26" s="116"/>
    </row>
    <row r="27" spans="1:16">
      <c r="A27" s="111"/>
      <c r="B27" s="110" t="s">
        <v>133</v>
      </c>
      <c r="C27" s="104" t="s">
        <v>162</v>
      </c>
      <c r="D27" s="104" t="s">
        <v>162</v>
      </c>
      <c r="E27" s="97"/>
      <c r="F27" s="101"/>
      <c r="G27" s="103"/>
      <c r="H27" s="102"/>
      <c r="I27" s="113">
        <f t="shared" si="1"/>
        <v>0</v>
      </c>
      <c r="J27" s="116"/>
      <c r="K27" s="117"/>
      <c r="L27" s="117"/>
      <c r="M27" s="117"/>
      <c r="N27" s="116"/>
      <c r="O27" s="116"/>
      <c r="P27" s="116"/>
    </row>
    <row r="28" spans="1:16">
      <c r="A28" s="111"/>
      <c r="B28" s="110" t="s">
        <v>132</v>
      </c>
      <c r="C28" s="104" t="s">
        <v>162</v>
      </c>
      <c r="D28" s="104" t="s">
        <v>162</v>
      </c>
      <c r="E28" s="97"/>
      <c r="F28" s="101"/>
      <c r="G28" s="103"/>
      <c r="H28" s="102"/>
      <c r="I28" s="113">
        <f t="shared" si="1"/>
        <v>0</v>
      </c>
      <c r="J28" s="116"/>
      <c r="K28" s="117"/>
      <c r="L28" s="117"/>
      <c r="M28" s="117"/>
      <c r="N28" s="116"/>
      <c r="O28" s="116"/>
      <c r="P28" s="116"/>
    </row>
    <row r="29" spans="1:16">
      <c r="A29" s="111"/>
      <c r="B29" s="110" t="s">
        <v>131</v>
      </c>
      <c r="C29" s="104" t="s">
        <v>162</v>
      </c>
      <c r="D29" s="104" t="s">
        <v>162</v>
      </c>
      <c r="E29" s="97"/>
      <c r="F29" s="101"/>
      <c r="G29" s="103"/>
      <c r="H29" s="102"/>
      <c r="I29" s="113">
        <f t="shared" si="1"/>
        <v>0</v>
      </c>
      <c r="J29" s="116"/>
      <c r="K29" s="117"/>
      <c r="L29" s="117"/>
      <c r="M29" s="117"/>
      <c r="N29" s="116"/>
      <c r="O29" s="116"/>
      <c r="P29" s="116"/>
    </row>
    <row r="30" spans="1:16">
      <c r="A30" s="111"/>
      <c r="B30" s="110" t="s">
        <v>130</v>
      </c>
      <c r="C30" s="104" t="s">
        <v>162</v>
      </c>
      <c r="D30" s="104" t="s">
        <v>162</v>
      </c>
      <c r="E30" s="97"/>
      <c r="F30" s="101"/>
      <c r="G30" s="103"/>
      <c r="H30" s="102"/>
      <c r="I30" s="113">
        <f t="shared" si="1"/>
        <v>0</v>
      </c>
      <c r="J30" s="116"/>
      <c r="K30" s="117"/>
      <c r="L30" s="117"/>
      <c r="M30" s="117"/>
      <c r="N30" s="116"/>
      <c r="O30" s="116"/>
      <c r="P30" s="116"/>
    </row>
    <row r="31" spans="1:16">
      <c r="A31" s="111"/>
      <c r="B31" s="110" t="s">
        <v>129</v>
      </c>
      <c r="C31" s="104" t="s">
        <v>162</v>
      </c>
      <c r="D31" s="104" t="s">
        <v>162</v>
      </c>
      <c r="E31" s="97"/>
      <c r="F31" s="101"/>
      <c r="G31" s="103"/>
      <c r="H31" s="102"/>
      <c r="I31" s="113">
        <f t="shared" si="1"/>
        <v>0</v>
      </c>
      <c r="J31" s="116"/>
      <c r="K31" s="117"/>
      <c r="L31" s="117"/>
      <c r="M31" s="117"/>
      <c r="N31" s="116"/>
      <c r="O31" s="116"/>
      <c r="P31" s="116"/>
    </row>
    <row r="32" spans="1:16">
      <c r="A32" s="111"/>
      <c r="B32" s="110" t="s">
        <v>128</v>
      </c>
      <c r="C32" s="104" t="s">
        <v>162</v>
      </c>
      <c r="D32" s="104" t="s">
        <v>162</v>
      </c>
      <c r="E32" s="97"/>
      <c r="F32" s="101"/>
      <c r="G32" s="103"/>
      <c r="H32" s="102"/>
      <c r="I32" s="113">
        <f t="shared" si="1"/>
        <v>0</v>
      </c>
      <c r="J32" s="116"/>
      <c r="K32" s="117"/>
      <c r="L32" s="117"/>
      <c r="M32" s="117"/>
      <c r="N32" s="116"/>
      <c r="O32" s="116"/>
      <c r="P32" s="116"/>
    </row>
    <row r="33" spans="1:16">
      <c r="A33" s="111"/>
      <c r="B33" s="110" t="s">
        <v>127</v>
      </c>
      <c r="C33" s="104" t="s">
        <v>162</v>
      </c>
      <c r="D33" s="104" t="s">
        <v>162</v>
      </c>
      <c r="E33" s="97"/>
      <c r="F33" s="101"/>
      <c r="G33" s="103"/>
      <c r="H33" s="102"/>
      <c r="I33" s="113">
        <f t="shared" si="1"/>
        <v>0</v>
      </c>
      <c r="J33" s="116"/>
      <c r="K33" s="117"/>
      <c r="L33" s="117"/>
      <c r="M33" s="117"/>
      <c r="N33" s="116"/>
      <c r="O33" s="116"/>
      <c r="P33" s="116"/>
    </row>
    <row r="34" spans="1:16">
      <c r="A34" s="111"/>
      <c r="B34" s="110" t="s">
        <v>126</v>
      </c>
      <c r="C34" s="104" t="s">
        <v>162</v>
      </c>
      <c r="D34" s="104" t="s">
        <v>162</v>
      </c>
      <c r="E34" s="97"/>
      <c r="F34" s="101"/>
      <c r="G34" s="103"/>
      <c r="H34" s="102"/>
      <c r="I34" s="113">
        <f t="shared" si="1"/>
        <v>0</v>
      </c>
      <c r="J34" s="116"/>
      <c r="K34" s="117"/>
      <c r="L34" s="117"/>
      <c r="M34" s="117"/>
      <c r="N34" s="116"/>
      <c r="O34" s="116"/>
      <c r="P34" s="116"/>
    </row>
    <row r="35" spans="1:16">
      <c r="A35" s="111"/>
      <c r="B35" s="110" t="s">
        <v>125</v>
      </c>
      <c r="C35" s="104" t="s">
        <v>162</v>
      </c>
      <c r="D35" s="104" t="s">
        <v>162</v>
      </c>
      <c r="E35" s="97"/>
      <c r="F35" s="101"/>
      <c r="G35" s="103"/>
      <c r="H35" s="102"/>
      <c r="I35" s="113">
        <f t="shared" si="1"/>
        <v>0</v>
      </c>
      <c r="J35" s="116"/>
      <c r="K35" s="117"/>
      <c r="L35" s="117"/>
      <c r="M35" s="117"/>
      <c r="N35" s="116"/>
      <c r="O35" s="116"/>
      <c r="P35" s="116"/>
    </row>
    <row r="36" spans="1:16">
      <c r="A36" s="111"/>
      <c r="B36" s="110" t="s">
        <v>124</v>
      </c>
      <c r="C36" s="104" t="s">
        <v>162</v>
      </c>
      <c r="D36" s="104" t="s">
        <v>162</v>
      </c>
      <c r="E36" s="97"/>
      <c r="F36" s="101"/>
      <c r="G36" s="103"/>
      <c r="H36" s="102"/>
      <c r="I36" s="113">
        <f t="shared" si="1"/>
        <v>0</v>
      </c>
      <c r="J36" s="116"/>
      <c r="K36" s="117"/>
      <c r="L36" s="117"/>
      <c r="M36" s="117"/>
      <c r="N36" s="116"/>
      <c r="O36" s="116"/>
      <c r="P36" s="116"/>
    </row>
    <row r="37" spans="1:16">
      <c r="A37" s="111"/>
      <c r="B37" s="110" t="s">
        <v>123</v>
      </c>
      <c r="C37" s="104" t="s">
        <v>162</v>
      </c>
      <c r="D37" s="104" t="s">
        <v>162</v>
      </c>
      <c r="E37" s="97"/>
      <c r="F37" s="101"/>
      <c r="G37" s="103"/>
      <c r="H37" s="102"/>
      <c r="I37" s="113">
        <f t="shared" si="1"/>
        <v>0</v>
      </c>
      <c r="J37" s="116"/>
      <c r="K37" s="117"/>
      <c r="L37" s="117"/>
      <c r="M37" s="117"/>
      <c r="N37" s="116"/>
      <c r="O37" s="116"/>
      <c r="P37" s="116"/>
    </row>
    <row r="38" spans="1:16">
      <c r="A38" s="111"/>
      <c r="B38" s="110" t="s">
        <v>122</v>
      </c>
      <c r="C38" s="104" t="s">
        <v>162</v>
      </c>
      <c r="D38" s="104" t="s">
        <v>162</v>
      </c>
      <c r="E38" s="97"/>
      <c r="F38" s="101"/>
      <c r="G38" s="103"/>
      <c r="H38" s="102"/>
      <c r="I38" s="113">
        <f t="shared" si="1"/>
        <v>0</v>
      </c>
      <c r="J38" s="116"/>
      <c r="K38" s="117"/>
      <c r="L38" s="117"/>
      <c r="M38" s="117"/>
      <c r="N38" s="116"/>
      <c r="O38" s="116"/>
      <c r="P38" s="116"/>
    </row>
    <row r="39" spans="1:16">
      <c r="A39" s="111"/>
      <c r="B39" s="110" t="s">
        <v>83</v>
      </c>
      <c r="C39" s="104" t="s">
        <v>162</v>
      </c>
      <c r="D39" s="104" t="s">
        <v>162</v>
      </c>
      <c r="E39" s="97"/>
      <c r="F39" s="101"/>
      <c r="G39" s="103"/>
      <c r="H39" s="102"/>
      <c r="I39" s="113">
        <f t="shared" si="1"/>
        <v>0</v>
      </c>
      <c r="J39" s="116"/>
      <c r="K39" s="117"/>
      <c r="L39" s="117"/>
      <c r="M39" s="117"/>
      <c r="N39" s="116"/>
      <c r="O39" s="116"/>
      <c r="P39" s="116"/>
    </row>
    <row r="40" spans="1:16">
      <c r="A40" s="111"/>
      <c r="B40" s="110" t="s">
        <v>121</v>
      </c>
      <c r="C40" s="104" t="s">
        <v>162</v>
      </c>
      <c r="D40" s="104" t="s">
        <v>162</v>
      </c>
      <c r="E40" s="97"/>
      <c r="F40" s="101"/>
      <c r="G40" s="103"/>
      <c r="H40" s="102"/>
      <c r="I40" s="113">
        <f t="shared" si="1"/>
        <v>0</v>
      </c>
      <c r="J40" s="116"/>
      <c r="K40" s="117"/>
      <c r="L40" s="117"/>
      <c r="M40" s="117"/>
      <c r="N40" s="116"/>
      <c r="O40" s="116"/>
      <c r="P40" s="116"/>
    </row>
    <row r="41" spans="1:16">
      <c r="A41" s="111"/>
      <c r="B41" s="110" t="s">
        <v>80</v>
      </c>
      <c r="C41" s="104" t="s">
        <v>162</v>
      </c>
      <c r="D41" s="104" t="s">
        <v>162</v>
      </c>
      <c r="E41" s="97"/>
      <c r="F41" s="101"/>
      <c r="G41" s="103"/>
      <c r="H41" s="102"/>
      <c r="I41" s="113">
        <f t="shared" si="1"/>
        <v>0</v>
      </c>
      <c r="J41" s="116"/>
      <c r="K41" s="117"/>
      <c r="L41" s="117"/>
      <c r="M41" s="117"/>
      <c r="N41" s="116"/>
      <c r="O41" s="116"/>
      <c r="P41" s="116"/>
    </row>
    <row r="42" spans="1:16">
      <c r="A42" s="111"/>
      <c r="B42" s="110" t="s">
        <v>120</v>
      </c>
      <c r="C42" s="104" t="s">
        <v>162</v>
      </c>
      <c r="D42" s="104" t="s">
        <v>162</v>
      </c>
      <c r="E42" s="97"/>
      <c r="F42" s="101"/>
      <c r="G42" s="103"/>
      <c r="H42" s="102"/>
      <c r="I42" s="113">
        <f t="shared" si="1"/>
        <v>0</v>
      </c>
      <c r="J42" s="116"/>
      <c r="K42" s="117"/>
      <c r="L42" s="117"/>
      <c r="M42" s="117"/>
      <c r="N42" s="116"/>
      <c r="O42" s="116"/>
      <c r="P42" s="116"/>
    </row>
    <row r="43" spans="1:16">
      <c r="A43" s="111"/>
      <c r="B43" s="110" t="s">
        <v>119</v>
      </c>
      <c r="C43" s="104" t="s">
        <v>162</v>
      </c>
      <c r="D43" s="104" t="s">
        <v>162</v>
      </c>
      <c r="E43" s="97"/>
      <c r="F43" s="101"/>
      <c r="G43" s="103"/>
      <c r="H43" s="102"/>
      <c r="I43" s="113">
        <f t="shared" si="1"/>
        <v>0</v>
      </c>
      <c r="J43" s="116"/>
      <c r="K43" s="117"/>
      <c r="L43" s="117"/>
      <c r="M43" s="117"/>
      <c r="N43" s="116"/>
      <c r="O43" s="116"/>
      <c r="P43" s="116"/>
    </row>
    <row r="44" spans="1:16">
      <c r="A44" s="111"/>
      <c r="B44" s="110" t="s">
        <v>118</v>
      </c>
      <c r="C44" s="104" t="s">
        <v>162</v>
      </c>
      <c r="D44" s="104" t="s">
        <v>162</v>
      </c>
      <c r="E44" s="97"/>
      <c r="F44" s="101"/>
      <c r="G44" s="103"/>
      <c r="H44" s="102"/>
      <c r="I44" s="113">
        <f t="shared" si="1"/>
        <v>0</v>
      </c>
      <c r="J44" s="116"/>
      <c r="K44" s="117"/>
      <c r="L44" s="117"/>
      <c r="M44" s="117"/>
      <c r="N44" s="116"/>
      <c r="O44" s="116"/>
      <c r="P44" s="116"/>
    </row>
    <row r="45" spans="1:16">
      <c r="A45" s="111"/>
      <c r="B45" s="110" t="s">
        <v>117</v>
      </c>
      <c r="C45" s="104" t="s">
        <v>162</v>
      </c>
      <c r="D45" s="104" t="s">
        <v>162</v>
      </c>
      <c r="E45" s="97"/>
      <c r="F45" s="101"/>
      <c r="G45" s="103"/>
      <c r="H45" s="102"/>
      <c r="I45" s="113">
        <f t="shared" si="1"/>
        <v>0</v>
      </c>
      <c r="J45" s="116"/>
      <c r="K45" s="117"/>
      <c r="L45" s="117"/>
      <c r="M45" s="117"/>
      <c r="N45" s="116"/>
      <c r="O45" s="116"/>
      <c r="P45" s="116"/>
    </row>
    <row r="46" spans="1:16">
      <c r="A46" s="111"/>
      <c r="B46" s="110" t="s">
        <v>116</v>
      </c>
      <c r="C46" s="104" t="s">
        <v>162</v>
      </c>
      <c r="D46" s="104" t="s">
        <v>162</v>
      </c>
      <c r="E46" s="97"/>
      <c r="F46" s="101"/>
      <c r="G46" s="103"/>
      <c r="H46" s="102"/>
      <c r="I46" s="113">
        <f t="shared" si="1"/>
        <v>0</v>
      </c>
      <c r="J46" s="116"/>
      <c r="K46" s="117"/>
      <c r="L46" s="117"/>
      <c r="M46" s="117"/>
      <c r="N46" s="116"/>
      <c r="O46" s="116"/>
      <c r="P46" s="116"/>
    </row>
    <row r="47" spans="1:16">
      <c r="A47" s="111"/>
      <c r="B47" s="110" t="s">
        <v>115</v>
      </c>
      <c r="C47" s="104" t="s">
        <v>162</v>
      </c>
      <c r="D47" s="104" t="s">
        <v>162</v>
      </c>
      <c r="E47" s="97"/>
      <c r="F47" s="101"/>
      <c r="G47" s="103"/>
      <c r="H47" s="102"/>
      <c r="I47" s="113">
        <f t="shared" si="1"/>
        <v>0</v>
      </c>
      <c r="J47" s="116"/>
      <c r="K47" s="117"/>
      <c r="L47" s="117"/>
      <c r="M47" s="117"/>
      <c r="N47" s="116"/>
      <c r="O47" s="116"/>
      <c r="P47" s="116"/>
    </row>
    <row r="48" spans="1:16">
      <c r="A48" s="111"/>
      <c r="B48" s="110" t="s">
        <v>114</v>
      </c>
      <c r="C48" s="104" t="s">
        <v>162</v>
      </c>
      <c r="D48" s="104" t="s">
        <v>162</v>
      </c>
      <c r="E48" s="97"/>
      <c r="F48" s="101"/>
      <c r="G48" s="103"/>
      <c r="H48" s="102"/>
      <c r="I48" s="113">
        <f t="shared" si="1"/>
        <v>0</v>
      </c>
      <c r="J48" s="116"/>
      <c r="K48" s="117"/>
      <c r="L48" s="117"/>
      <c r="M48" s="117"/>
      <c r="N48" s="116"/>
      <c r="O48" s="116"/>
      <c r="P48" s="116"/>
    </row>
    <row r="49" spans="1:16">
      <c r="A49" s="111"/>
      <c r="B49" s="110"/>
      <c r="C49" s="104"/>
      <c r="D49" s="104"/>
      <c r="E49" s="97"/>
      <c r="F49" s="101"/>
      <c r="G49" s="103"/>
      <c r="H49" s="102"/>
      <c r="I49" s="101"/>
      <c r="J49" s="116"/>
      <c r="K49" s="117"/>
      <c r="L49" s="117"/>
      <c r="M49" s="117"/>
      <c r="N49" s="116"/>
      <c r="O49" s="116"/>
      <c r="P49" s="116"/>
    </row>
    <row r="50" spans="1:16">
      <c r="A50" s="111"/>
      <c r="B50" s="110" t="s">
        <v>42</v>
      </c>
      <c r="C50" s="104" t="s">
        <v>162</v>
      </c>
      <c r="D50" s="104" t="s">
        <v>162</v>
      </c>
      <c r="E50" s="97"/>
      <c r="F50" s="101"/>
      <c r="G50" s="103"/>
      <c r="H50" s="102"/>
      <c r="I50" s="113">
        <f>SUM(F50)*G50*H50</f>
        <v>0</v>
      </c>
      <c r="J50" s="116"/>
      <c r="K50" s="117"/>
      <c r="L50" s="117"/>
      <c r="M50" s="117"/>
      <c r="N50" s="116"/>
      <c r="O50" s="116"/>
      <c r="P50" s="116"/>
    </row>
    <row r="51" spans="1:16">
      <c r="A51" s="111"/>
      <c r="B51" s="110"/>
      <c r="C51" s="104"/>
      <c r="D51" s="104"/>
      <c r="E51" s="97"/>
      <c r="F51" s="101"/>
      <c r="G51" s="103"/>
      <c r="H51" s="102"/>
      <c r="I51" s="101"/>
      <c r="J51" s="116"/>
      <c r="K51" s="117"/>
      <c r="L51" s="117"/>
      <c r="M51" s="117"/>
      <c r="N51" s="116"/>
      <c r="O51" s="116"/>
      <c r="P51" s="116"/>
    </row>
    <row r="52" spans="1:16">
      <c r="A52" s="115">
        <v>3</v>
      </c>
      <c r="B52" s="114" t="s">
        <v>113</v>
      </c>
      <c r="C52" s="104"/>
      <c r="D52" s="104"/>
      <c r="E52" s="97"/>
      <c r="F52" s="101"/>
      <c r="G52" s="103"/>
      <c r="H52" s="102"/>
      <c r="I52" s="101"/>
      <c r="J52" s="116"/>
      <c r="K52" s="117"/>
      <c r="L52" s="117"/>
      <c r="M52" s="117"/>
      <c r="N52" s="116"/>
      <c r="O52" s="116"/>
      <c r="P52" s="116"/>
    </row>
    <row r="53" spans="1:16">
      <c r="A53" s="111"/>
      <c r="B53" s="110" t="s">
        <v>112</v>
      </c>
      <c r="C53" s="104" t="s">
        <v>162</v>
      </c>
      <c r="D53" s="104" t="s">
        <v>162</v>
      </c>
      <c r="E53" s="97"/>
      <c r="F53" s="101"/>
      <c r="G53" s="103"/>
      <c r="H53" s="102"/>
      <c r="I53" s="113">
        <f>SUM(F53)*G53*H53</f>
        <v>0</v>
      </c>
      <c r="J53" s="116"/>
      <c r="K53" s="117"/>
      <c r="L53" s="117"/>
      <c r="M53" s="117"/>
      <c r="N53" s="116"/>
      <c r="O53" s="116"/>
      <c r="P53" s="116"/>
    </row>
    <row r="54" spans="1:16">
      <c r="A54" s="111"/>
      <c r="B54" s="110" t="s">
        <v>111</v>
      </c>
      <c r="C54" s="104" t="s">
        <v>162</v>
      </c>
      <c r="D54" s="104" t="s">
        <v>162</v>
      </c>
      <c r="E54" s="97"/>
      <c r="F54" s="101"/>
      <c r="G54" s="103"/>
      <c r="H54" s="102"/>
      <c r="I54" s="113">
        <f>SUM(F54)*G54*H54</f>
        <v>0</v>
      </c>
    </row>
    <row r="55" spans="1:16">
      <c r="A55" s="111"/>
      <c r="B55" s="110" t="s">
        <v>110</v>
      </c>
      <c r="C55" s="104" t="s">
        <v>162</v>
      </c>
      <c r="D55" s="104" t="s">
        <v>162</v>
      </c>
      <c r="E55" s="97"/>
      <c r="F55" s="101"/>
      <c r="G55" s="103"/>
      <c r="H55" s="102"/>
      <c r="I55" s="113">
        <f>SUM(F55)*G55*H55</f>
        <v>0</v>
      </c>
    </row>
    <row r="56" spans="1:16">
      <c r="A56" s="111"/>
      <c r="B56" s="110" t="s">
        <v>109</v>
      </c>
      <c r="C56" s="104" t="s">
        <v>162</v>
      </c>
      <c r="D56" s="104" t="s">
        <v>162</v>
      </c>
      <c r="E56" s="97"/>
      <c r="F56" s="101"/>
      <c r="G56" s="103"/>
      <c r="H56" s="102"/>
      <c r="I56" s="113">
        <f>SUM(F56)*G56*H56</f>
        <v>0</v>
      </c>
    </row>
    <row r="57" spans="1:16">
      <c r="A57" s="111"/>
      <c r="B57" s="110" t="s">
        <v>108</v>
      </c>
      <c r="C57" s="104" t="s">
        <v>162</v>
      </c>
      <c r="D57" s="104" t="s">
        <v>162</v>
      </c>
      <c r="E57" s="97"/>
      <c r="F57" s="101"/>
      <c r="G57" s="103"/>
      <c r="H57" s="102"/>
      <c r="I57" s="113">
        <f>SUM(F57)*G57*H57</f>
        <v>0</v>
      </c>
    </row>
    <row r="58" spans="1:16">
      <c r="A58" s="111"/>
      <c r="B58" s="110"/>
      <c r="C58" s="104"/>
      <c r="D58" s="104"/>
      <c r="E58" s="97"/>
      <c r="F58" s="101"/>
      <c r="G58" s="103"/>
      <c r="H58" s="102"/>
      <c r="I58" s="101"/>
    </row>
    <row r="59" spans="1:16">
      <c r="A59" s="111"/>
      <c r="B59" s="110" t="s">
        <v>42</v>
      </c>
      <c r="C59" s="104" t="s">
        <v>162</v>
      </c>
      <c r="D59" s="104" t="s">
        <v>162</v>
      </c>
      <c r="E59" s="97"/>
      <c r="F59" s="101"/>
      <c r="G59" s="103"/>
      <c r="H59" s="102"/>
      <c r="I59" s="113">
        <f>SUM(F59)*G59*H59</f>
        <v>0</v>
      </c>
    </row>
    <row r="60" spans="1:16">
      <c r="A60" s="111"/>
      <c r="B60" s="110"/>
      <c r="C60" s="104"/>
      <c r="D60" s="104"/>
      <c r="E60" s="97"/>
      <c r="F60" s="101"/>
      <c r="G60" s="103"/>
      <c r="H60" s="102"/>
      <c r="I60" s="101"/>
    </row>
    <row r="61" spans="1:16">
      <c r="A61" s="115">
        <v>4</v>
      </c>
      <c r="B61" s="114" t="s">
        <v>107</v>
      </c>
      <c r="C61" s="104"/>
      <c r="D61" s="104"/>
      <c r="E61" s="97"/>
      <c r="F61" s="101"/>
      <c r="G61" s="103"/>
      <c r="H61" s="102"/>
      <c r="I61" s="101"/>
    </row>
    <row r="62" spans="1:16">
      <c r="A62" s="111"/>
      <c r="B62" s="110" t="s">
        <v>106</v>
      </c>
      <c r="C62" s="104" t="s">
        <v>162</v>
      </c>
      <c r="D62" s="104" t="s">
        <v>162</v>
      </c>
      <c r="E62" s="97"/>
      <c r="F62" s="101"/>
      <c r="G62" s="103"/>
      <c r="H62" s="102"/>
      <c r="I62" s="113">
        <f>SUM(F62)*G62*H62</f>
        <v>0</v>
      </c>
    </row>
    <row r="63" spans="1:16">
      <c r="A63" s="111"/>
      <c r="B63" s="110" t="s">
        <v>105</v>
      </c>
      <c r="C63" s="104" t="s">
        <v>162</v>
      </c>
      <c r="D63" s="104" t="s">
        <v>162</v>
      </c>
      <c r="E63" s="97"/>
      <c r="F63" s="101"/>
      <c r="G63" s="103"/>
      <c r="H63" s="102"/>
      <c r="I63" s="113">
        <f>SUM(F63)*G63*H63</f>
        <v>0</v>
      </c>
    </row>
    <row r="64" spans="1:16">
      <c r="A64" s="111"/>
      <c r="B64" s="110" t="s">
        <v>104</v>
      </c>
      <c r="C64" s="104" t="s">
        <v>162</v>
      </c>
      <c r="D64" s="104" t="s">
        <v>162</v>
      </c>
      <c r="E64" s="97"/>
      <c r="F64" s="101"/>
      <c r="G64" s="103"/>
      <c r="H64" s="102"/>
      <c r="I64" s="113">
        <f>SUM(F64)*G64*H64</f>
        <v>0</v>
      </c>
    </row>
    <row r="65" spans="1:9">
      <c r="A65" s="111"/>
      <c r="B65" s="110" t="s">
        <v>103</v>
      </c>
      <c r="C65" s="104" t="s">
        <v>162</v>
      </c>
      <c r="D65" s="104" t="s">
        <v>162</v>
      </c>
      <c r="E65" s="97"/>
      <c r="F65" s="101"/>
      <c r="G65" s="103"/>
      <c r="H65" s="102"/>
      <c r="I65" s="113">
        <f>SUM(F65)*G65*H65</f>
        <v>0</v>
      </c>
    </row>
    <row r="66" spans="1:9">
      <c r="A66" s="111"/>
      <c r="B66" s="110" t="s">
        <v>102</v>
      </c>
      <c r="C66" s="104" t="s">
        <v>162</v>
      </c>
      <c r="D66" s="104" t="s">
        <v>162</v>
      </c>
      <c r="E66" s="97"/>
      <c r="F66" s="101"/>
      <c r="G66" s="103"/>
      <c r="H66" s="102"/>
      <c r="I66" s="113">
        <f>SUM(F66)*G66*H66</f>
        <v>0</v>
      </c>
    </row>
    <row r="67" spans="1:9">
      <c r="A67" s="111"/>
      <c r="B67" s="110"/>
      <c r="C67" s="104"/>
      <c r="D67" s="104"/>
      <c r="E67" s="97"/>
      <c r="F67" s="101"/>
      <c r="G67" s="103"/>
      <c r="H67" s="102"/>
      <c r="I67" s="101"/>
    </row>
    <row r="68" spans="1:9">
      <c r="A68" s="111"/>
      <c r="B68" s="110" t="s">
        <v>42</v>
      </c>
      <c r="C68" s="104" t="s">
        <v>162</v>
      </c>
      <c r="D68" s="104" t="s">
        <v>162</v>
      </c>
      <c r="E68" s="97"/>
      <c r="F68" s="101"/>
      <c r="G68" s="103"/>
      <c r="H68" s="102"/>
      <c r="I68" s="113">
        <f>SUM(F68)*G68*H68</f>
        <v>0</v>
      </c>
    </row>
    <row r="69" spans="1:9">
      <c r="A69" s="111"/>
      <c r="B69" s="110"/>
      <c r="C69" s="104"/>
      <c r="D69" s="104"/>
      <c r="E69" s="97"/>
      <c r="F69" s="101"/>
      <c r="G69" s="103"/>
      <c r="H69" s="102"/>
      <c r="I69" s="101"/>
    </row>
    <row r="70" spans="1:9">
      <c r="A70" s="115">
        <v>5</v>
      </c>
      <c r="B70" s="114" t="s">
        <v>101</v>
      </c>
      <c r="C70" s="104"/>
      <c r="D70" s="104"/>
      <c r="E70" s="97"/>
      <c r="F70" s="101"/>
      <c r="G70" s="103"/>
      <c r="H70" s="102"/>
      <c r="I70" s="101"/>
    </row>
    <row r="71" spans="1:9">
      <c r="A71" s="111"/>
      <c r="B71" s="110" t="s">
        <v>100</v>
      </c>
      <c r="C71" s="104" t="s">
        <v>162</v>
      </c>
      <c r="D71" s="104" t="s">
        <v>162</v>
      </c>
      <c r="E71" s="97"/>
      <c r="F71" s="101"/>
      <c r="G71" s="103"/>
      <c r="H71" s="102"/>
      <c r="I71" s="113">
        <f>SUM(F71)*G71*H71</f>
        <v>0</v>
      </c>
    </row>
    <row r="72" spans="1:9">
      <c r="A72" s="111"/>
      <c r="B72" s="110" t="s">
        <v>99</v>
      </c>
      <c r="C72" s="104" t="s">
        <v>162</v>
      </c>
      <c r="D72" s="104" t="s">
        <v>162</v>
      </c>
      <c r="E72" s="97"/>
      <c r="F72" s="101"/>
      <c r="G72" s="103"/>
      <c r="H72" s="102"/>
      <c r="I72" s="113">
        <f>SUM(F72)*G72*H72</f>
        <v>0</v>
      </c>
    </row>
    <row r="73" spans="1:9">
      <c r="A73" s="111"/>
      <c r="B73" s="110"/>
      <c r="C73" s="104"/>
      <c r="D73" s="104"/>
      <c r="E73" s="97"/>
      <c r="F73" s="101"/>
      <c r="G73" s="103"/>
      <c r="H73" s="102"/>
      <c r="I73" s="101"/>
    </row>
    <row r="74" spans="1:9">
      <c r="A74" s="111"/>
      <c r="B74" s="110" t="s">
        <v>42</v>
      </c>
      <c r="C74" s="104" t="s">
        <v>162</v>
      </c>
      <c r="D74" s="104" t="s">
        <v>162</v>
      </c>
      <c r="E74" s="97"/>
      <c r="F74" s="101"/>
      <c r="G74" s="103"/>
      <c r="H74" s="102"/>
      <c r="I74" s="113">
        <f>SUM(F74)*G74*H74</f>
        <v>0</v>
      </c>
    </row>
    <row r="75" spans="1:9">
      <c r="A75" s="111"/>
      <c r="B75" s="110"/>
      <c r="C75" s="104"/>
      <c r="D75" s="104"/>
      <c r="E75" s="97"/>
      <c r="F75" s="101"/>
      <c r="G75" s="103"/>
      <c r="H75" s="102"/>
      <c r="I75" s="101"/>
    </row>
    <row r="76" spans="1:9">
      <c r="A76" s="115">
        <v>6</v>
      </c>
      <c r="B76" s="114" t="s">
        <v>98</v>
      </c>
      <c r="C76" s="104"/>
      <c r="D76" s="104"/>
      <c r="E76" s="97"/>
      <c r="F76" s="101"/>
      <c r="G76" s="103"/>
      <c r="H76" s="102"/>
      <c r="I76" s="101"/>
    </row>
    <row r="77" spans="1:9">
      <c r="A77" s="111"/>
      <c r="B77" s="110" t="s">
        <v>97</v>
      </c>
      <c r="C77" s="104" t="s">
        <v>162</v>
      </c>
      <c r="D77" s="104" t="s">
        <v>162</v>
      </c>
      <c r="E77" s="97"/>
      <c r="F77" s="101"/>
      <c r="G77" s="103"/>
      <c r="H77" s="102"/>
      <c r="I77" s="113">
        <f>SUM(F77)*G77*H77</f>
        <v>0</v>
      </c>
    </row>
    <row r="78" spans="1:9">
      <c r="A78" s="111"/>
      <c r="B78" s="110" t="s">
        <v>96</v>
      </c>
      <c r="C78" s="104" t="s">
        <v>162</v>
      </c>
      <c r="D78" s="104" t="s">
        <v>162</v>
      </c>
      <c r="E78" s="97"/>
      <c r="F78" s="101"/>
      <c r="G78" s="103"/>
      <c r="H78" s="102"/>
      <c r="I78" s="113">
        <f>SUM(F78)*G78*H78</f>
        <v>0</v>
      </c>
    </row>
    <row r="79" spans="1:9">
      <c r="A79" s="111"/>
      <c r="B79" s="110" t="s">
        <v>95</v>
      </c>
      <c r="C79" s="104" t="s">
        <v>162</v>
      </c>
      <c r="D79" s="104" t="s">
        <v>162</v>
      </c>
      <c r="E79" s="97"/>
      <c r="F79" s="101"/>
      <c r="G79" s="103"/>
      <c r="H79" s="102"/>
      <c r="I79" s="113">
        <f>SUM(F79)*G79*H79</f>
        <v>0</v>
      </c>
    </row>
    <row r="80" spans="1:9">
      <c r="A80" s="111"/>
      <c r="B80" s="110" t="s">
        <v>94</v>
      </c>
      <c r="C80" s="104" t="s">
        <v>162</v>
      </c>
      <c r="D80" s="104" t="s">
        <v>162</v>
      </c>
      <c r="E80" s="97"/>
      <c r="F80" s="101"/>
      <c r="G80" s="103"/>
      <c r="H80" s="102"/>
      <c r="I80" s="113">
        <f>SUM(F80)*G80*H80</f>
        <v>0</v>
      </c>
    </row>
    <row r="81" spans="1:9">
      <c r="A81" s="111"/>
      <c r="B81" s="110"/>
      <c r="C81" s="104" t="s">
        <v>162</v>
      </c>
      <c r="D81" s="104" t="s">
        <v>162</v>
      </c>
      <c r="E81" s="97"/>
      <c r="F81" s="101"/>
      <c r="G81" s="103"/>
      <c r="H81" s="102"/>
      <c r="I81" s="101"/>
    </row>
    <row r="82" spans="1:9">
      <c r="A82" s="111"/>
      <c r="B82" s="110" t="s">
        <v>42</v>
      </c>
      <c r="C82" s="104" t="s">
        <v>162</v>
      </c>
      <c r="D82" s="104" t="s">
        <v>162</v>
      </c>
      <c r="E82" s="97"/>
      <c r="F82" s="101"/>
      <c r="G82" s="103"/>
      <c r="H82" s="102"/>
      <c r="I82" s="113">
        <f>SUM(F82)*G82*H82</f>
        <v>0</v>
      </c>
    </row>
    <row r="83" spans="1:9">
      <c r="A83" s="111"/>
      <c r="B83" s="110"/>
      <c r="C83" s="104"/>
      <c r="D83" s="104"/>
      <c r="E83" s="97"/>
      <c r="F83" s="101"/>
      <c r="G83" s="103"/>
      <c r="H83" s="102"/>
      <c r="I83" s="101"/>
    </row>
    <row r="84" spans="1:9">
      <c r="A84" s="115">
        <v>7</v>
      </c>
      <c r="B84" s="114" t="s">
        <v>93</v>
      </c>
      <c r="C84" s="104"/>
      <c r="D84" s="104"/>
      <c r="E84" s="97"/>
      <c r="F84" s="101"/>
      <c r="G84" s="103"/>
      <c r="H84" s="102"/>
      <c r="I84" s="101"/>
    </row>
    <row r="85" spans="1:9">
      <c r="A85" s="111"/>
      <c r="B85" s="110" t="s">
        <v>92</v>
      </c>
      <c r="C85" s="104" t="s">
        <v>162</v>
      </c>
      <c r="D85" s="104" t="s">
        <v>162</v>
      </c>
      <c r="E85" s="97"/>
      <c r="F85" s="101"/>
      <c r="G85" s="103"/>
      <c r="H85" s="102"/>
      <c r="I85" s="113">
        <f t="shared" ref="I85:I91" si="2">SUM(F85)*G85*H85</f>
        <v>0</v>
      </c>
    </row>
    <row r="86" spans="1:9">
      <c r="A86" s="111"/>
      <c r="B86" s="110" t="s">
        <v>91</v>
      </c>
      <c r="C86" s="104" t="s">
        <v>162</v>
      </c>
      <c r="D86" s="104" t="s">
        <v>162</v>
      </c>
      <c r="E86" s="97"/>
      <c r="F86" s="101"/>
      <c r="G86" s="103"/>
      <c r="H86" s="102"/>
      <c r="I86" s="113">
        <f t="shared" si="2"/>
        <v>0</v>
      </c>
    </row>
    <row r="87" spans="1:9">
      <c r="A87" s="111"/>
      <c r="B87" s="110" t="s">
        <v>90</v>
      </c>
      <c r="C87" s="104" t="s">
        <v>162</v>
      </c>
      <c r="D87" s="104" t="s">
        <v>162</v>
      </c>
      <c r="E87" s="97"/>
      <c r="F87" s="101"/>
      <c r="G87" s="103"/>
      <c r="H87" s="102"/>
      <c r="I87" s="113">
        <f t="shared" si="2"/>
        <v>0</v>
      </c>
    </row>
    <row r="88" spans="1:9">
      <c r="A88" s="111"/>
      <c r="B88" s="110" t="s">
        <v>89</v>
      </c>
      <c r="C88" s="104" t="s">
        <v>162</v>
      </c>
      <c r="D88" s="104" t="s">
        <v>162</v>
      </c>
      <c r="E88" s="97"/>
      <c r="F88" s="101"/>
      <c r="G88" s="103"/>
      <c r="H88" s="102"/>
      <c r="I88" s="113">
        <f t="shared" si="2"/>
        <v>0</v>
      </c>
    </row>
    <row r="89" spans="1:9">
      <c r="A89" s="111"/>
      <c r="B89" s="110" t="s">
        <v>88</v>
      </c>
      <c r="C89" s="104" t="s">
        <v>162</v>
      </c>
      <c r="D89" s="104" t="s">
        <v>162</v>
      </c>
      <c r="E89" s="97"/>
      <c r="F89" s="101"/>
      <c r="G89" s="103"/>
      <c r="H89" s="102"/>
      <c r="I89" s="113">
        <f t="shared" si="2"/>
        <v>0</v>
      </c>
    </row>
    <row r="90" spans="1:9">
      <c r="A90" s="111"/>
      <c r="B90" s="110" t="s">
        <v>87</v>
      </c>
      <c r="C90" s="104" t="s">
        <v>162</v>
      </c>
      <c r="D90" s="104" t="s">
        <v>162</v>
      </c>
      <c r="E90" s="97"/>
      <c r="F90" s="101"/>
      <c r="G90" s="103"/>
      <c r="H90" s="102"/>
      <c r="I90" s="113">
        <f t="shared" si="2"/>
        <v>0</v>
      </c>
    </row>
    <row r="91" spans="1:9">
      <c r="A91" s="111"/>
      <c r="B91" s="110" t="s">
        <v>67</v>
      </c>
      <c r="C91" s="104" t="s">
        <v>162</v>
      </c>
      <c r="D91" s="104" t="s">
        <v>162</v>
      </c>
      <c r="E91" s="97"/>
      <c r="F91" s="101"/>
      <c r="G91" s="103"/>
      <c r="H91" s="102"/>
      <c r="I91" s="113">
        <f t="shared" si="2"/>
        <v>0</v>
      </c>
    </row>
    <row r="92" spans="1:9">
      <c r="A92" s="111"/>
      <c r="B92" s="110"/>
      <c r="C92" s="104"/>
      <c r="D92" s="104"/>
      <c r="E92" s="97"/>
      <c r="F92" s="101"/>
      <c r="G92" s="103"/>
      <c r="H92" s="102"/>
      <c r="I92" s="101"/>
    </row>
    <row r="93" spans="1:9">
      <c r="A93" s="111"/>
      <c r="B93" s="110" t="s">
        <v>42</v>
      </c>
      <c r="C93" s="104" t="s">
        <v>162</v>
      </c>
      <c r="D93" s="104" t="s">
        <v>162</v>
      </c>
      <c r="E93" s="97"/>
      <c r="F93" s="101"/>
      <c r="G93" s="103"/>
      <c r="H93" s="102"/>
      <c r="I93" s="113">
        <f>SUM(F93)*G93*H93</f>
        <v>0</v>
      </c>
    </row>
    <row r="94" spans="1:9" ht="11.4">
      <c r="A94" s="111"/>
      <c r="B94" s="99"/>
      <c r="C94" s="104"/>
      <c r="D94" s="104"/>
      <c r="E94" s="97"/>
      <c r="F94" s="94"/>
      <c r="G94" s="96"/>
      <c r="H94" s="95"/>
      <c r="I94" s="94"/>
    </row>
    <row r="95" spans="1:9">
      <c r="A95" s="115">
        <v>8</v>
      </c>
      <c r="B95" s="114" t="s">
        <v>86</v>
      </c>
      <c r="C95" s="104"/>
      <c r="D95" s="104"/>
      <c r="E95" s="97"/>
      <c r="F95" s="101"/>
      <c r="G95" s="103"/>
      <c r="H95" s="102"/>
      <c r="I95" s="101"/>
    </row>
    <row r="96" spans="1:9">
      <c r="A96" s="111"/>
      <c r="B96" s="110" t="s">
        <v>85</v>
      </c>
      <c r="C96" s="104" t="s">
        <v>162</v>
      </c>
      <c r="D96" s="104" t="s">
        <v>162</v>
      </c>
      <c r="E96" s="97"/>
      <c r="F96" s="101"/>
      <c r="G96" s="103"/>
      <c r="H96" s="102"/>
      <c r="I96" s="113">
        <f t="shared" ref="I96:I103" si="3">SUM(F96)*G96*H96</f>
        <v>0</v>
      </c>
    </row>
    <row r="97" spans="1:9">
      <c r="A97" s="111"/>
      <c r="B97" s="110" t="s">
        <v>84</v>
      </c>
      <c r="C97" s="104" t="s">
        <v>162</v>
      </c>
      <c r="D97" s="104" t="s">
        <v>162</v>
      </c>
      <c r="E97" s="97"/>
      <c r="F97" s="101"/>
      <c r="G97" s="103"/>
      <c r="H97" s="102"/>
      <c r="I97" s="113">
        <f t="shared" si="3"/>
        <v>0</v>
      </c>
    </row>
    <row r="98" spans="1:9">
      <c r="A98" s="111"/>
      <c r="B98" s="110" t="s">
        <v>83</v>
      </c>
      <c r="C98" s="104" t="s">
        <v>162</v>
      </c>
      <c r="D98" s="104" t="s">
        <v>162</v>
      </c>
      <c r="E98" s="97"/>
      <c r="F98" s="101"/>
      <c r="G98" s="103"/>
      <c r="H98" s="102"/>
      <c r="I98" s="113">
        <f t="shared" si="3"/>
        <v>0</v>
      </c>
    </row>
    <row r="99" spans="1:9">
      <c r="A99" s="111"/>
      <c r="B99" s="110" t="s">
        <v>82</v>
      </c>
      <c r="C99" s="104" t="s">
        <v>162</v>
      </c>
      <c r="D99" s="104" t="s">
        <v>162</v>
      </c>
      <c r="E99" s="97"/>
      <c r="F99" s="101"/>
      <c r="G99" s="103"/>
      <c r="H99" s="102"/>
      <c r="I99" s="113">
        <f t="shared" si="3"/>
        <v>0</v>
      </c>
    </row>
    <row r="100" spans="1:9">
      <c r="A100" s="111"/>
      <c r="B100" s="110" t="s">
        <v>81</v>
      </c>
      <c r="C100" s="104" t="s">
        <v>162</v>
      </c>
      <c r="D100" s="104" t="s">
        <v>162</v>
      </c>
      <c r="E100" s="97"/>
      <c r="F100" s="101"/>
      <c r="G100" s="103"/>
      <c r="H100" s="102"/>
      <c r="I100" s="113">
        <f t="shared" si="3"/>
        <v>0</v>
      </c>
    </row>
    <row r="101" spans="1:9">
      <c r="A101" s="111"/>
      <c r="B101" s="110" t="s">
        <v>80</v>
      </c>
      <c r="C101" s="104" t="s">
        <v>162</v>
      </c>
      <c r="D101" s="104" t="s">
        <v>162</v>
      </c>
      <c r="E101" s="97"/>
      <c r="F101" s="101"/>
      <c r="G101" s="103"/>
      <c r="H101" s="102"/>
      <c r="I101" s="113">
        <f t="shared" si="3"/>
        <v>0</v>
      </c>
    </row>
    <row r="102" spans="1:9">
      <c r="A102" s="111"/>
      <c r="B102" s="110" t="s">
        <v>79</v>
      </c>
      <c r="C102" s="104" t="s">
        <v>162</v>
      </c>
      <c r="D102" s="104" t="s">
        <v>162</v>
      </c>
      <c r="E102" s="97"/>
      <c r="F102" s="101"/>
      <c r="G102" s="103"/>
      <c r="H102" s="102"/>
      <c r="I102" s="113">
        <f t="shared" si="3"/>
        <v>0</v>
      </c>
    </row>
    <row r="103" spans="1:9">
      <c r="A103" s="111"/>
      <c r="B103" s="110" t="s">
        <v>78</v>
      </c>
      <c r="C103" s="104" t="s">
        <v>162</v>
      </c>
      <c r="D103" s="104" t="s">
        <v>162</v>
      </c>
      <c r="E103" s="97"/>
      <c r="F103" s="101"/>
      <c r="G103" s="103"/>
      <c r="H103" s="102"/>
      <c r="I103" s="113">
        <f t="shared" si="3"/>
        <v>0</v>
      </c>
    </row>
    <row r="104" spans="1:9">
      <c r="A104" s="111"/>
      <c r="B104" s="110"/>
      <c r="C104" s="104"/>
      <c r="D104" s="104"/>
      <c r="E104" s="97"/>
      <c r="F104" s="101"/>
      <c r="G104" s="103"/>
      <c r="H104" s="102"/>
      <c r="I104" s="101"/>
    </row>
    <row r="105" spans="1:9">
      <c r="A105" s="111"/>
      <c r="B105" s="110" t="s">
        <v>42</v>
      </c>
      <c r="C105" s="104" t="s">
        <v>162</v>
      </c>
      <c r="D105" s="104" t="s">
        <v>162</v>
      </c>
      <c r="E105" s="97"/>
      <c r="F105" s="101"/>
      <c r="G105" s="103"/>
      <c r="H105" s="102"/>
      <c r="I105" s="113">
        <f>SUM(F105)*G105*H105</f>
        <v>0</v>
      </c>
    </row>
    <row r="106" spans="1:9">
      <c r="A106" s="111"/>
      <c r="B106" s="110"/>
      <c r="C106" s="104"/>
      <c r="D106" s="104"/>
      <c r="E106" s="97"/>
      <c r="F106" s="101"/>
      <c r="G106" s="103"/>
      <c r="H106" s="102"/>
      <c r="I106" s="101"/>
    </row>
    <row r="107" spans="1:9">
      <c r="A107" s="115">
        <v>9</v>
      </c>
      <c r="B107" s="114" t="s">
        <v>77</v>
      </c>
      <c r="C107" s="104"/>
      <c r="D107" s="104"/>
      <c r="E107" s="97"/>
      <c r="F107" s="101"/>
      <c r="G107" s="103"/>
      <c r="H107" s="102"/>
      <c r="I107" s="101"/>
    </row>
    <row r="108" spans="1:9">
      <c r="A108" s="111"/>
      <c r="B108" s="110" t="s">
        <v>76</v>
      </c>
      <c r="C108" s="104" t="s">
        <v>162</v>
      </c>
      <c r="D108" s="104" t="s">
        <v>162</v>
      </c>
      <c r="E108" s="97"/>
      <c r="F108" s="101"/>
      <c r="G108" s="103"/>
      <c r="H108" s="102"/>
      <c r="I108" s="113">
        <f>SUM(F108)*G108*H108</f>
        <v>0</v>
      </c>
    </row>
    <row r="109" spans="1:9">
      <c r="A109" s="111"/>
      <c r="B109" s="110" t="s">
        <v>75</v>
      </c>
      <c r="C109" s="104" t="s">
        <v>162</v>
      </c>
      <c r="D109" s="104" t="s">
        <v>162</v>
      </c>
      <c r="E109" s="97"/>
      <c r="F109" s="101"/>
      <c r="G109" s="103"/>
      <c r="H109" s="102"/>
      <c r="I109" s="113">
        <f>SUM(F109)*G109*H109</f>
        <v>0</v>
      </c>
    </row>
    <row r="110" spans="1:9">
      <c r="A110" s="111"/>
      <c r="B110" s="110" t="s">
        <v>74</v>
      </c>
      <c r="C110" s="104" t="s">
        <v>162</v>
      </c>
      <c r="D110" s="104" t="s">
        <v>162</v>
      </c>
      <c r="E110" s="97"/>
      <c r="F110" s="101"/>
      <c r="G110" s="103"/>
      <c r="H110" s="102"/>
      <c r="I110" s="113">
        <f>SUM(F110)*G110*H110</f>
        <v>0</v>
      </c>
    </row>
    <row r="111" spans="1:9">
      <c r="A111" s="111"/>
      <c r="B111" s="110"/>
      <c r="C111" s="104" t="s">
        <v>162</v>
      </c>
      <c r="D111" s="104" t="s">
        <v>162</v>
      </c>
      <c r="E111" s="97"/>
      <c r="F111" s="101"/>
      <c r="G111" s="103"/>
      <c r="H111" s="102"/>
      <c r="I111" s="101"/>
    </row>
    <row r="112" spans="1:9">
      <c r="A112" s="111"/>
      <c r="B112" s="110" t="s">
        <v>42</v>
      </c>
      <c r="C112" s="104" t="s">
        <v>162</v>
      </c>
      <c r="D112" s="104" t="s">
        <v>162</v>
      </c>
      <c r="E112" s="97"/>
      <c r="F112" s="101"/>
      <c r="G112" s="103"/>
      <c r="H112" s="102"/>
      <c r="I112" s="113">
        <f>SUM(F112)*G112*H112</f>
        <v>0</v>
      </c>
    </row>
    <row r="113" spans="1:9">
      <c r="A113" s="111"/>
      <c r="B113" s="110"/>
      <c r="C113" s="104"/>
      <c r="D113" s="104"/>
      <c r="E113" s="97"/>
      <c r="F113" s="101"/>
      <c r="G113" s="103"/>
      <c r="H113" s="102"/>
      <c r="I113" s="101"/>
    </row>
    <row r="114" spans="1:9">
      <c r="A114" s="115">
        <v>10</v>
      </c>
      <c r="B114" s="114" t="s">
        <v>73</v>
      </c>
      <c r="C114" s="104"/>
      <c r="D114" s="104"/>
      <c r="E114" s="97"/>
      <c r="F114" s="101"/>
      <c r="G114" s="103"/>
      <c r="H114" s="102"/>
      <c r="I114" s="101"/>
    </row>
    <row r="115" spans="1:9">
      <c r="A115" s="111"/>
      <c r="B115" s="110" t="s">
        <v>72</v>
      </c>
      <c r="C115" s="104" t="s">
        <v>162</v>
      </c>
      <c r="D115" s="104" t="s">
        <v>162</v>
      </c>
      <c r="E115" s="97"/>
      <c r="F115" s="101"/>
      <c r="G115" s="103"/>
      <c r="H115" s="102"/>
      <c r="I115" s="113">
        <f>SUM(F115)*G115*H115</f>
        <v>0</v>
      </c>
    </row>
    <row r="116" spans="1:9">
      <c r="A116" s="111"/>
      <c r="B116" s="110" t="s">
        <v>71</v>
      </c>
      <c r="C116" s="104" t="s">
        <v>162</v>
      </c>
      <c r="D116" s="104" t="s">
        <v>162</v>
      </c>
      <c r="E116" s="97"/>
      <c r="F116" s="101"/>
      <c r="G116" s="103"/>
      <c r="H116" s="102"/>
      <c r="I116" s="113">
        <f>SUM(F116)*G116*H116</f>
        <v>0</v>
      </c>
    </row>
    <row r="117" spans="1:9">
      <c r="A117" s="111"/>
      <c r="B117" s="110"/>
      <c r="C117" s="104" t="s">
        <v>162</v>
      </c>
      <c r="D117" s="104" t="s">
        <v>162</v>
      </c>
      <c r="E117" s="97"/>
      <c r="F117" s="101"/>
      <c r="G117" s="103"/>
      <c r="H117" s="102"/>
      <c r="I117" s="101"/>
    </row>
    <row r="118" spans="1:9">
      <c r="A118" s="111"/>
      <c r="B118" s="110" t="s">
        <v>42</v>
      </c>
      <c r="C118" s="104" t="s">
        <v>162</v>
      </c>
      <c r="D118" s="104" t="s">
        <v>162</v>
      </c>
      <c r="E118" s="97"/>
      <c r="F118" s="101"/>
      <c r="G118" s="103"/>
      <c r="H118" s="102"/>
      <c r="I118" s="113">
        <f>SUM(F118)*G118*H118</f>
        <v>0</v>
      </c>
    </row>
    <row r="119" spans="1:9">
      <c r="A119" s="111"/>
      <c r="B119" s="110"/>
      <c r="C119" s="104"/>
      <c r="D119" s="104"/>
      <c r="E119" s="97"/>
      <c r="F119" s="101"/>
      <c r="G119" s="103"/>
      <c r="H119" s="102"/>
      <c r="I119" s="101"/>
    </row>
    <row r="120" spans="1:9">
      <c r="A120" s="115">
        <v>11</v>
      </c>
      <c r="B120" s="114" t="s">
        <v>70</v>
      </c>
      <c r="C120" s="104"/>
      <c r="D120" s="104"/>
      <c r="E120" s="97"/>
      <c r="F120" s="101"/>
      <c r="G120" s="103"/>
      <c r="H120" s="102"/>
      <c r="I120" s="101"/>
    </row>
    <row r="121" spans="1:9">
      <c r="A121" s="111"/>
      <c r="B121" s="110" t="s">
        <v>69</v>
      </c>
      <c r="C121" s="104" t="s">
        <v>162</v>
      </c>
      <c r="D121" s="104" t="s">
        <v>162</v>
      </c>
      <c r="E121" s="97"/>
      <c r="F121" s="101"/>
      <c r="G121" s="103"/>
      <c r="H121" s="102"/>
      <c r="I121" s="113">
        <f>SUM(F121)*G121*H121</f>
        <v>0</v>
      </c>
    </row>
    <row r="122" spans="1:9">
      <c r="A122" s="111"/>
      <c r="B122" s="110" t="s">
        <v>68</v>
      </c>
      <c r="C122" s="104" t="s">
        <v>162</v>
      </c>
      <c r="D122" s="104" t="s">
        <v>162</v>
      </c>
      <c r="E122" s="97"/>
      <c r="F122" s="101"/>
      <c r="G122" s="103"/>
      <c r="H122" s="102"/>
      <c r="I122" s="113">
        <f>SUM(F122)*G122*H122</f>
        <v>0</v>
      </c>
    </row>
    <row r="123" spans="1:9">
      <c r="A123" s="111"/>
      <c r="B123" s="110" t="s">
        <v>67</v>
      </c>
      <c r="C123" s="104" t="s">
        <v>162</v>
      </c>
      <c r="D123" s="104" t="s">
        <v>162</v>
      </c>
      <c r="E123" s="97"/>
      <c r="F123" s="101"/>
      <c r="G123" s="103"/>
      <c r="H123" s="102"/>
      <c r="I123" s="113">
        <f>SUM(F123)*G123*H123</f>
        <v>0</v>
      </c>
    </row>
    <row r="124" spans="1:9">
      <c r="A124" s="111"/>
      <c r="B124" s="110"/>
      <c r="C124" s="104"/>
      <c r="D124" s="104"/>
      <c r="E124" s="97"/>
      <c r="F124" s="101"/>
      <c r="G124" s="103"/>
      <c r="H124" s="102"/>
      <c r="I124" s="101"/>
    </row>
    <row r="125" spans="1:9">
      <c r="A125" s="111"/>
      <c r="B125" s="110" t="s">
        <v>42</v>
      </c>
      <c r="C125" s="104" t="s">
        <v>162</v>
      </c>
      <c r="D125" s="104" t="s">
        <v>162</v>
      </c>
      <c r="E125" s="97"/>
      <c r="F125" s="101"/>
      <c r="G125" s="103"/>
      <c r="H125" s="102"/>
      <c r="I125" s="113">
        <f>SUM(F125)*G125*H125</f>
        <v>0</v>
      </c>
    </row>
    <row r="126" spans="1:9">
      <c r="A126" s="111"/>
      <c r="B126" s="110"/>
      <c r="C126" s="104"/>
      <c r="D126" s="104"/>
      <c r="E126" s="97"/>
      <c r="F126" s="101"/>
      <c r="G126" s="103"/>
      <c r="H126" s="102"/>
      <c r="I126" s="101"/>
    </row>
    <row r="127" spans="1:9">
      <c r="A127" s="115">
        <v>12</v>
      </c>
      <c r="B127" s="114" t="s">
        <v>66</v>
      </c>
      <c r="C127" s="104"/>
      <c r="D127" s="104"/>
      <c r="E127" s="97"/>
      <c r="F127" s="101"/>
      <c r="G127" s="103"/>
      <c r="H127" s="102"/>
      <c r="I127" s="101"/>
    </row>
    <row r="128" spans="1:9">
      <c r="A128" s="111"/>
      <c r="B128" s="110" t="s">
        <v>65</v>
      </c>
      <c r="C128" s="104" t="s">
        <v>162</v>
      </c>
      <c r="D128" s="104" t="s">
        <v>162</v>
      </c>
      <c r="E128" s="97"/>
      <c r="F128" s="101"/>
      <c r="G128" s="103"/>
      <c r="H128" s="102"/>
      <c r="I128" s="113">
        <f>SUM(F128)*G128*H128</f>
        <v>0</v>
      </c>
    </row>
    <row r="129" spans="1:9">
      <c r="A129" s="111"/>
      <c r="B129" s="110" t="s">
        <v>64</v>
      </c>
      <c r="C129" s="104" t="s">
        <v>162</v>
      </c>
      <c r="D129" s="104" t="s">
        <v>162</v>
      </c>
      <c r="E129" s="97"/>
      <c r="F129" s="101"/>
      <c r="G129" s="103"/>
      <c r="H129" s="102"/>
      <c r="I129" s="113">
        <f>SUM(F129)*G129*H129</f>
        <v>0</v>
      </c>
    </row>
    <row r="130" spans="1:9">
      <c r="A130" s="111"/>
      <c r="B130" s="110" t="s">
        <v>63</v>
      </c>
      <c r="C130" s="104" t="s">
        <v>162</v>
      </c>
      <c r="D130" s="104" t="s">
        <v>162</v>
      </c>
      <c r="E130" s="97"/>
      <c r="F130" s="101"/>
      <c r="G130" s="103"/>
      <c r="H130" s="102"/>
      <c r="I130" s="113">
        <f>SUM(F130)*G130*H130</f>
        <v>0</v>
      </c>
    </row>
    <row r="131" spans="1:9">
      <c r="A131" s="111"/>
      <c r="B131" s="110" t="s">
        <v>62</v>
      </c>
      <c r="C131" s="104" t="s">
        <v>162</v>
      </c>
      <c r="D131" s="104" t="s">
        <v>162</v>
      </c>
      <c r="E131" s="97"/>
      <c r="F131" s="101"/>
      <c r="G131" s="103"/>
      <c r="H131" s="102"/>
      <c r="I131" s="113">
        <f>SUM(F131)*G131*H131</f>
        <v>0</v>
      </c>
    </row>
    <row r="132" spans="1:9">
      <c r="A132" s="111"/>
      <c r="B132" s="110" t="s">
        <v>61</v>
      </c>
      <c r="C132" s="104" t="s">
        <v>162</v>
      </c>
      <c r="D132" s="104" t="s">
        <v>162</v>
      </c>
      <c r="E132" s="97"/>
      <c r="F132" s="101"/>
      <c r="G132" s="103"/>
      <c r="H132" s="102"/>
      <c r="I132" s="113">
        <f>SUM(F132)*G132*H132</f>
        <v>0</v>
      </c>
    </row>
    <row r="133" spans="1:9">
      <c r="A133" s="111"/>
      <c r="B133" s="110"/>
      <c r="C133" s="104"/>
      <c r="D133" s="104"/>
      <c r="E133" s="97"/>
      <c r="F133" s="101"/>
      <c r="G133" s="103"/>
      <c r="H133" s="102"/>
      <c r="I133" s="101"/>
    </row>
    <row r="134" spans="1:9">
      <c r="A134" s="111"/>
      <c r="B134" s="110" t="s">
        <v>42</v>
      </c>
      <c r="C134" s="104" t="s">
        <v>162</v>
      </c>
      <c r="D134" s="104" t="s">
        <v>162</v>
      </c>
      <c r="E134" s="97"/>
      <c r="F134" s="101"/>
      <c r="G134" s="103"/>
      <c r="H134" s="102"/>
      <c r="I134" s="113">
        <f>SUM(F134)*G134*H134</f>
        <v>0</v>
      </c>
    </row>
    <row r="135" spans="1:9">
      <c r="A135" s="111"/>
      <c r="B135" s="110"/>
      <c r="C135" s="104"/>
      <c r="D135" s="104"/>
      <c r="E135" s="97"/>
      <c r="F135" s="101"/>
      <c r="G135" s="103"/>
      <c r="H135" s="102"/>
      <c r="I135" s="101"/>
    </row>
    <row r="136" spans="1:9">
      <c r="A136" s="115">
        <v>13</v>
      </c>
      <c r="B136" s="114" t="s">
        <v>60</v>
      </c>
      <c r="C136" s="104"/>
      <c r="D136" s="104"/>
      <c r="E136" s="97"/>
      <c r="F136" s="101"/>
      <c r="G136" s="103"/>
      <c r="H136" s="102"/>
      <c r="I136" s="101"/>
    </row>
    <row r="137" spans="1:9">
      <c r="A137" s="111"/>
      <c r="B137" s="110" t="s">
        <v>59</v>
      </c>
      <c r="C137" s="104" t="s">
        <v>162</v>
      </c>
      <c r="D137" s="104" t="s">
        <v>162</v>
      </c>
      <c r="E137" s="97"/>
      <c r="F137" s="101"/>
      <c r="G137" s="103"/>
      <c r="H137" s="102"/>
      <c r="I137" s="113">
        <f>SUM(F137)*G137*H137</f>
        <v>0</v>
      </c>
    </row>
    <row r="138" spans="1:9">
      <c r="A138" s="111"/>
      <c r="B138" s="110" t="s">
        <v>58</v>
      </c>
      <c r="C138" s="104" t="s">
        <v>162</v>
      </c>
      <c r="D138" s="104" t="s">
        <v>162</v>
      </c>
      <c r="E138" s="97"/>
      <c r="F138" s="101"/>
      <c r="G138" s="103"/>
      <c r="H138" s="102"/>
      <c r="I138" s="113">
        <f>SUM(F138)*G138*H138</f>
        <v>0</v>
      </c>
    </row>
    <row r="139" spans="1:9">
      <c r="A139" s="111"/>
      <c r="B139" s="110" t="s">
        <v>57</v>
      </c>
      <c r="C139" s="104" t="s">
        <v>162</v>
      </c>
      <c r="D139" s="104" t="s">
        <v>162</v>
      </c>
      <c r="E139" s="97"/>
      <c r="F139" s="101"/>
      <c r="G139" s="103"/>
      <c r="H139" s="102"/>
      <c r="I139" s="113">
        <f>SUM(F139)*G139*H139</f>
        <v>0</v>
      </c>
    </row>
    <row r="140" spans="1:9">
      <c r="A140" s="111"/>
      <c r="B140" s="110"/>
      <c r="C140" s="104" t="s">
        <v>162</v>
      </c>
      <c r="D140" s="104" t="s">
        <v>162</v>
      </c>
      <c r="E140" s="97"/>
      <c r="F140" s="101"/>
      <c r="G140" s="103"/>
      <c r="H140" s="102"/>
      <c r="I140" s="101"/>
    </row>
    <row r="141" spans="1:9">
      <c r="A141" s="111"/>
      <c r="B141" s="110" t="s">
        <v>42</v>
      </c>
      <c r="C141" s="104" t="s">
        <v>162</v>
      </c>
      <c r="D141" s="104" t="s">
        <v>162</v>
      </c>
      <c r="E141" s="97"/>
      <c r="F141" s="101"/>
      <c r="G141" s="103"/>
      <c r="H141" s="102"/>
      <c r="I141" s="113">
        <f>SUM(F141)*G141*H141</f>
        <v>0</v>
      </c>
    </row>
    <row r="142" spans="1:9">
      <c r="A142" s="111"/>
      <c r="B142" s="110"/>
      <c r="C142" s="104"/>
      <c r="D142" s="104"/>
      <c r="E142" s="97"/>
      <c r="F142" s="101"/>
      <c r="G142" s="103"/>
      <c r="H142" s="102"/>
      <c r="I142" s="101"/>
    </row>
    <row r="143" spans="1:9">
      <c r="A143" s="115">
        <v>14</v>
      </c>
      <c r="B143" s="114" t="s">
        <v>56</v>
      </c>
      <c r="C143" s="104"/>
      <c r="D143" s="104"/>
      <c r="E143" s="97"/>
      <c r="F143" s="101"/>
      <c r="G143" s="103"/>
      <c r="H143" s="102"/>
      <c r="I143" s="101"/>
    </row>
    <row r="144" spans="1:9">
      <c r="A144" s="111"/>
      <c r="B144" s="110" t="s">
        <v>56</v>
      </c>
      <c r="C144" s="104" t="s">
        <v>162</v>
      </c>
      <c r="D144" s="104" t="s">
        <v>162</v>
      </c>
      <c r="E144" s="97"/>
      <c r="F144" s="101"/>
      <c r="G144" s="103"/>
      <c r="H144" s="102"/>
      <c r="I144" s="113">
        <f>SUM(F144)*G144*H144</f>
        <v>0</v>
      </c>
    </row>
    <row r="145" spans="1:9">
      <c r="A145" s="111"/>
      <c r="B145" s="110" t="s">
        <v>55</v>
      </c>
      <c r="C145" s="104" t="s">
        <v>162</v>
      </c>
      <c r="D145" s="104" t="s">
        <v>162</v>
      </c>
      <c r="E145" s="97"/>
      <c r="F145" s="101"/>
      <c r="G145" s="103"/>
      <c r="H145" s="102"/>
      <c r="I145" s="113">
        <f>SUM(F145)*G145*H145</f>
        <v>0</v>
      </c>
    </row>
    <row r="146" spans="1:9">
      <c r="A146" s="111"/>
      <c r="B146" s="110" t="s">
        <v>54</v>
      </c>
      <c r="C146" s="104" t="s">
        <v>162</v>
      </c>
      <c r="D146" s="104" t="s">
        <v>162</v>
      </c>
      <c r="E146" s="97"/>
      <c r="F146" s="101"/>
      <c r="G146" s="103"/>
      <c r="H146" s="102"/>
      <c r="I146" s="113">
        <f>SUM(F146)*G146*H146</f>
        <v>0</v>
      </c>
    </row>
    <row r="147" spans="1:9">
      <c r="A147" s="111"/>
      <c r="B147" s="110"/>
      <c r="C147" s="104"/>
      <c r="D147" s="104"/>
      <c r="E147" s="97"/>
      <c r="F147" s="101"/>
      <c r="G147" s="103"/>
      <c r="H147" s="102"/>
      <c r="I147" s="101"/>
    </row>
    <row r="148" spans="1:9">
      <c r="A148" s="111"/>
      <c r="B148" s="110" t="s">
        <v>42</v>
      </c>
      <c r="C148" s="104" t="s">
        <v>40</v>
      </c>
      <c r="D148" s="94" t="s">
        <v>40</v>
      </c>
      <c r="E148" s="97"/>
      <c r="F148" s="101"/>
      <c r="G148" s="103"/>
      <c r="H148" s="102"/>
      <c r="I148" s="113">
        <f>SUM(F148)*G148*H148</f>
        <v>0</v>
      </c>
    </row>
    <row r="149" spans="1:9">
      <c r="A149" s="111"/>
      <c r="B149" s="110"/>
      <c r="C149" s="104"/>
      <c r="D149" s="104"/>
      <c r="E149" s="97"/>
      <c r="F149" s="101"/>
      <c r="G149" s="103"/>
      <c r="H149" s="102"/>
      <c r="I149" s="101"/>
    </row>
    <row r="150" spans="1:9">
      <c r="A150" s="115">
        <v>15</v>
      </c>
      <c r="B150" s="114" t="s">
        <v>53</v>
      </c>
      <c r="C150" s="104"/>
      <c r="D150" s="104"/>
      <c r="E150" s="97"/>
      <c r="F150" s="101"/>
      <c r="G150" s="103"/>
      <c r="H150" s="102"/>
      <c r="I150" s="101"/>
    </row>
    <row r="151" spans="1:9">
      <c r="A151" s="111"/>
      <c r="B151" s="110" t="s">
        <v>52</v>
      </c>
      <c r="C151" s="104" t="s">
        <v>162</v>
      </c>
      <c r="D151" s="104" t="s">
        <v>162</v>
      </c>
      <c r="E151" s="97"/>
      <c r="F151" s="101"/>
      <c r="G151" s="103"/>
      <c r="H151" s="102"/>
      <c r="I151" s="113">
        <f t="shared" ref="I151:I156" si="4">SUM(F151)*G151*H151</f>
        <v>0</v>
      </c>
    </row>
    <row r="152" spans="1:9">
      <c r="A152" s="111"/>
      <c r="B152" s="110" t="s">
        <v>51</v>
      </c>
      <c r="C152" s="104" t="s">
        <v>162</v>
      </c>
      <c r="D152" s="104" t="s">
        <v>162</v>
      </c>
      <c r="E152" s="97"/>
      <c r="F152" s="101"/>
      <c r="G152" s="103"/>
      <c r="H152" s="102"/>
      <c r="I152" s="113">
        <f t="shared" si="4"/>
        <v>0</v>
      </c>
    </row>
    <row r="153" spans="1:9">
      <c r="A153" s="111"/>
      <c r="B153" s="110" t="s">
        <v>50</v>
      </c>
      <c r="C153" s="104" t="s">
        <v>162</v>
      </c>
      <c r="D153" s="104" t="s">
        <v>162</v>
      </c>
      <c r="E153" s="97"/>
      <c r="F153" s="101"/>
      <c r="G153" s="103"/>
      <c r="H153" s="102"/>
      <c r="I153" s="113">
        <f t="shared" si="4"/>
        <v>0</v>
      </c>
    </row>
    <row r="154" spans="1:9">
      <c r="A154" s="111"/>
      <c r="B154" s="110" t="s">
        <v>49</v>
      </c>
      <c r="C154" s="104" t="s">
        <v>162</v>
      </c>
      <c r="D154" s="104" t="s">
        <v>162</v>
      </c>
      <c r="E154" s="97"/>
      <c r="F154" s="101"/>
      <c r="G154" s="103"/>
      <c r="H154" s="102"/>
      <c r="I154" s="113">
        <f t="shared" si="4"/>
        <v>0</v>
      </c>
    </row>
    <row r="155" spans="1:9">
      <c r="A155" s="111"/>
      <c r="B155" s="110" t="s">
        <v>48</v>
      </c>
      <c r="C155" s="104" t="s">
        <v>162</v>
      </c>
      <c r="D155" s="104" t="s">
        <v>162</v>
      </c>
      <c r="E155" s="97"/>
      <c r="F155" s="101"/>
      <c r="G155" s="103"/>
      <c r="H155" s="102"/>
      <c r="I155" s="113">
        <f t="shared" si="4"/>
        <v>0</v>
      </c>
    </row>
    <row r="156" spans="1:9">
      <c r="A156" s="111"/>
      <c r="B156" s="110" t="s">
        <v>47</v>
      </c>
      <c r="C156" s="104" t="s">
        <v>162</v>
      </c>
      <c r="D156" s="104" t="s">
        <v>162</v>
      </c>
      <c r="E156" s="97"/>
      <c r="F156" s="101"/>
      <c r="G156" s="103"/>
      <c r="H156" s="102"/>
      <c r="I156" s="113">
        <f t="shared" si="4"/>
        <v>0</v>
      </c>
    </row>
    <row r="157" spans="1:9">
      <c r="A157" s="111"/>
      <c r="B157" s="110"/>
      <c r="C157" s="104"/>
      <c r="D157" s="104"/>
      <c r="E157" s="97"/>
      <c r="F157" s="101"/>
      <c r="G157" s="103"/>
      <c r="H157" s="102"/>
      <c r="I157" s="101"/>
    </row>
    <row r="158" spans="1:9">
      <c r="A158" s="111"/>
      <c r="B158" s="110" t="s">
        <v>42</v>
      </c>
      <c r="C158" s="104" t="s">
        <v>162</v>
      </c>
      <c r="D158" s="104" t="s">
        <v>162</v>
      </c>
      <c r="E158" s="97"/>
      <c r="F158" s="101"/>
      <c r="G158" s="103"/>
      <c r="H158" s="102"/>
      <c r="I158" s="113">
        <f>SUM(F158)*G158*H158</f>
        <v>0</v>
      </c>
    </row>
    <row r="159" spans="1:9">
      <c r="A159" s="111"/>
      <c r="B159" s="110"/>
      <c r="C159" s="104"/>
      <c r="D159" s="104"/>
      <c r="E159" s="97"/>
      <c r="F159" s="101"/>
      <c r="G159" s="103"/>
      <c r="H159" s="102"/>
      <c r="I159" s="101"/>
    </row>
    <row r="160" spans="1:9">
      <c r="A160" s="115">
        <v>16</v>
      </c>
      <c r="B160" s="114" t="s">
        <v>46</v>
      </c>
      <c r="C160" s="104"/>
      <c r="D160" s="104"/>
      <c r="E160" s="97"/>
      <c r="F160" s="101"/>
      <c r="G160" s="103"/>
      <c r="H160" s="102"/>
      <c r="I160" s="101"/>
    </row>
    <row r="161" spans="1:9">
      <c r="A161" s="111"/>
      <c r="B161" s="110" t="s">
        <v>45</v>
      </c>
      <c r="C161" s="104" t="s">
        <v>162</v>
      </c>
      <c r="D161" s="104" t="s">
        <v>162</v>
      </c>
      <c r="E161" s="97"/>
      <c r="F161" s="101"/>
      <c r="G161" s="103"/>
      <c r="H161" s="102"/>
      <c r="I161" s="113">
        <f>SUM(F161)*G161*H161</f>
        <v>0</v>
      </c>
    </row>
    <row r="162" spans="1:9">
      <c r="A162" s="111"/>
      <c r="B162" s="110" t="s">
        <v>44</v>
      </c>
      <c r="C162" s="104" t="s">
        <v>162</v>
      </c>
      <c r="D162" s="104" t="s">
        <v>162</v>
      </c>
      <c r="E162" s="97"/>
      <c r="F162" s="101"/>
      <c r="G162" s="103"/>
      <c r="H162" s="102"/>
      <c r="I162" s="113">
        <f>SUM(F162)*G162*H162</f>
        <v>0</v>
      </c>
    </row>
    <row r="163" spans="1:9">
      <c r="A163" s="111"/>
      <c r="B163" s="110" t="s">
        <v>43</v>
      </c>
      <c r="C163" s="104" t="s">
        <v>162</v>
      </c>
      <c r="D163" s="104" t="s">
        <v>162</v>
      </c>
      <c r="E163" s="97"/>
      <c r="F163" s="101"/>
      <c r="G163" s="103"/>
      <c r="H163" s="102"/>
      <c r="I163" s="113">
        <f>SUM(F163)*G163*H163</f>
        <v>0</v>
      </c>
    </row>
    <row r="164" spans="1:9">
      <c r="A164" s="111"/>
      <c r="B164" s="110"/>
      <c r="C164" s="104" t="s">
        <v>162</v>
      </c>
      <c r="D164" s="104" t="s">
        <v>162</v>
      </c>
      <c r="E164" s="97"/>
      <c r="F164" s="101"/>
      <c r="G164" s="103"/>
      <c r="H164" s="102"/>
      <c r="I164" s="101"/>
    </row>
    <row r="165" spans="1:9">
      <c r="A165" s="111"/>
      <c r="B165" s="110" t="s">
        <v>42</v>
      </c>
      <c r="C165" s="104" t="s">
        <v>162</v>
      </c>
      <c r="D165" s="104" t="s">
        <v>162</v>
      </c>
      <c r="E165" s="97"/>
      <c r="F165" s="101"/>
      <c r="G165" s="103"/>
      <c r="H165" s="102"/>
      <c r="I165" s="113">
        <f>SUM(F165)*G165*H165</f>
        <v>0</v>
      </c>
    </row>
    <row r="166" spans="1:9">
      <c r="A166" s="111"/>
      <c r="B166" s="110"/>
      <c r="C166" s="104"/>
      <c r="D166" s="104"/>
      <c r="E166" s="97"/>
      <c r="F166" s="101"/>
      <c r="G166" s="103"/>
      <c r="H166" s="102"/>
      <c r="I166" s="101"/>
    </row>
    <row r="167" spans="1:9">
      <c r="A167" s="115">
        <v>17</v>
      </c>
      <c r="B167" s="114" t="s">
        <v>41</v>
      </c>
      <c r="C167" s="104"/>
      <c r="D167" s="104"/>
      <c r="E167" s="97"/>
      <c r="F167" s="101"/>
      <c r="G167" s="103"/>
      <c r="H167" s="102"/>
      <c r="I167" s="101"/>
    </row>
    <row r="168" spans="1:9">
      <c r="A168" s="111"/>
      <c r="B168" s="110"/>
      <c r="C168" s="104" t="s">
        <v>162</v>
      </c>
      <c r="D168" s="104" t="s">
        <v>162</v>
      </c>
      <c r="E168" s="97"/>
      <c r="F168" s="101"/>
      <c r="G168" s="103"/>
      <c r="H168" s="102"/>
      <c r="I168" s="113">
        <f t="shared" ref="I168:I175" si="5">SUM(F168)*G168*H168</f>
        <v>0</v>
      </c>
    </row>
    <row r="169" spans="1:9">
      <c r="A169" s="111"/>
      <c r="B169" s="110"/>
      <c r="C169" s="104" t="s">
        <v>162</v>
      </c>
      <c r="D169" s="104" t="s">
        <v>162</v>
      </c>
      <c r="E169" s="97"/>
      <c r="F169" s="101"/>
      <c r="G169" s="103"/>
      <c r="H169" s="102"/>
      <c r="I169" s="113">
        <f t="shared" si="5"/>
        <v>0</v>
      </c>
    </row>
    <row r="170" spans="1:9">
      <c r="A170" s="111"/>
      <c r="B170" s="110"/>
      <c r="C170" s="104" t="s">
        <v>162</v>
      </c>
      <c r="D170" s="104" t="s">
        <v>162</v>
      </c>
      <c r="E170" s="97"/>
      <c r="F170" s="101"/>
      <c r="G170" s="103"/>
      <c r="H170" s="102"/>
      <c r="I170" s="113">
        <f t="shared" si="5"/>
        <v>0</v>
      </c>
    </row>
    <row r="171" spans="1:9">
      <c r="A171" s="111"/>
      <c r="B171" s="110"/>
      <c r="C171" s="104" t="s">
        <v>162</v>
      </c>
      <c r="D171" s="104" t="s">
        <v>162</v>
      </c>
      <c r="E171" s="97"/>
      <c r="F171" s="101"/>
      <c r="G171" s="103"/>
      <c r="H171" s="102"/>
      <c r="I171" s="113">
        <f t="shared" si="5"/>
        <v>0</v>
      </c>
    </row>
    <row r="172" spans="1:9">
      <c r="A172" s="111"/>
      <c r="B172" s="110"/>
      <c r="C172" s="104" t="s">
        <v>162</v>
      </c>
      <c r="D172" s="104" t="s">
        <v>162</v>
      </c>
      <c r="E172" s="97"/>
      <c r="F172" s="101"/>
      <c r="G172" s="103"/>
      <c r="H172" s="102"/>
      <c r="I172" s="113">
        <f t="shared" si="5"/>
        <v>0</v>
      </c>
    </row>
    <row r="173" spans="1:9">
      <c r="A173" s="111"/>
      <c r="B173" s="110"/>
      <c r="C173" s="104" t="s">
        <v>162</v>
      </c>
      <c r="D173" s="104" t="s">
        <v>162</v>
      </c>
      <c r="E173" s="97"/>
      <c r="F173" s="101"/>
      <c r="G173" s="103"/>
      <c r="H173" s="102"/>
      <c r="I173" s="113">
        <f t="shared" si="5"/>
        <v>0</v>
      </c>
    </row>
    <row r="174" spans="1:9">
      <c r="A174" s="111"/>
      <c r="B174" s="110"/>
      <c r="C174" s="104" t="s">
        <v>162</v>
      </c>
      <c r="D174" s="104" t="s">
        <v>162</v>
      </c>
      <c r="E174" s="97"/>
      <c r="F174" s="101"/>
      <c r="G174" s="103"/>
      <c r="H174" s="102"/>
      <c r="I174" s="113">
        <f t="shared" si="5"/>
        <v>0</v>
      </c>
    </row>
    <row r="175" spans="1:9">
      <c r="A175" s="111"/>
      <c r="B175" s="110"/>
      <c r="C175" s="104" t="s">
        <v>162</v>
      </c>
      <c r="D175" s="104" t="s">
        <v>162</v>
      </c>
      <c r="E175" s="97"/>
      <c r="F175" s="101"/>
      <c r="G175" s="103"/>
      <c r="H175" s="102"/>
      <c r="I175" s="112">
        <f t="shared" si="5"/>
        <v>0</v>
      </c>
    </row>
    <row r="176" spans="1:9">
      <c r="A176" s="111"/>
      <c r="B176" s="110"/>
      <c r="C176" s="104"/>
      <c r="D176" s="104"/>
      <c r="E176" s="97"/>
      <c r="F176" s="101"/>
      <c r="G176" s="103"/>
      <c r="H176" s="102"/>
      <c r="I176" s="101"/>
    </row>
    <row r="177" spans="1:9">
      <c r="A177" s="111"/>
      <c r="B177" s="110"/>
      <c r="C177" s="109" t="s">
        <v>39</v>
      </c>
      <c r="D177" s="104"/>
      <c r="E177" s="97"/>
      <c r="F177" s="101"/>
      <c r="G177" s="103"/>
      <c r="H177" s="108" t="s">
        <v>38</v>
      </c>
      <c r="I177" s="101">
        <f>SUM(I6:I175)</f>
        <v>0</v>
      </c>
    </row>
    <row r="178" spans="1:9">
      <c r="A178" s="106"/>
      <c r="B178" s="99"/>
      <c r="C178" s="105"/>
      <c r="D178" s="104"/>
      <c r="E178" s="97"/>
      <c r="F178" s="101"/>
      <c r="G178" s="103"/>
      <c r="H178" s="102"/>
      <c r="I178" s="101"/>
    </row>
    <row r="179" spans="1:9" ht="11.4">
      <c r="A179" s="106" t="s">
        <v>37</v>
      </c>
      <c r="B179" s="99"/>
      <c r="C179" s="105"/>
      <c r="D179" s="104"/>
      <c r="E179" s="97"/>
      <c r="F179" s="94"/>
      <c r="G179" s="96"/>
      <c r="H179" s="95"/>
      <c r="I179" s="94"/>
    </row>
    <row r="180" spans="1:9" ht="32.549999999999997" customHeight="1">
      <c r="A180" s="107">
        <v>1</v>
      </c>
      <c r="B180" s="156" t="s">
        <v>36</v>
      </c>
      <c r="C180" s="157"/>
      <c r="D180" s="157"/>
      <c r="E180" s="157"/>
      <c r="F180" s="157"/>
      <c r="G180" s="157"/>
      <c r="H180" s="157"/>
      <c r="I180" s="158"/>
    </row>
    <row r="181" spans="1:9" ht="11.4">
      <c r="A181" s="106"/>
      <c r="B181" s="99"/>
      <c r="C181" s="105"/>
      <c r="D181" s="104"/>
      <c r="E181" s="97"/>
      <c r="F181" s="94"/>
      <c r="G181" s="96"/>
      <c r="H181" s="95"/>
      <c r="I181" s="94"/>
    </row>
    <row r="182" spans="1:9">
      <c r="A182" s="106"/>
      <c r="B182" s="99"/>
      <c r="C182" s="105"/>
      <c r="D182" s="104"/>
      <c r="E182" s="97"/>
      <c r="F182" s="101"/>
      <c r="G182" s="103"/>
      <c r="H182" s="102"/>
      <c r="I182" s="101"/>
    </row>
    <row r="183" spans="1:9">
      <c r="A183" s="100"/>
      <c r="B183" s="99"/>
      <c r="C183" s="98"/>
      <c r="D183" s="94"/>
      <c r="E183" s="97"/>
      <c r="F183" s="94"/>
      <c r="G183" s="96"/>
      <c r="H183" s="95"/>
      <c r="I183" s="94"/>
    </row>
    <row r="184" spans="1:9" ht="11.7" customHeight="1">
      <c r="A184" s="149"/>
      <c r="B184" s="150"/>
      <c r="C184" s="150"/>
      <c r="D184" s="151"/>
      <c r="E184" s="93"/>
      <c r="F184" s="92"/>
      <c r="G184" s="92"/>
      <c r="H184" s="92"/>
      <c r="I184" s="92"/>
    </row>
  </sheetData>
  <mergeCells count="6">
    <mergeCell ref="A184:D184"/>
    <mergeCell ref="D2:F2"/>
    <mergeCell ref="G2:I2"/>
    <mergeCell ref="C3:D3"/>
    <mergeCell ref="F3:I3"/>
    <mergeCell ref="B180:I180"/>
  </mergeCells>
  <phoneticPr fontId="32" type="noConversion"/>
  <printOptions horizontalCentered="1"/>
  <pageMargins left="0.43307086614173229" right="0.43307086614173229" top="1.3779527559055118" bottom="0.74803149606299213" header="0.31496062992125984" footer="0.31496062992125984"/>
  <pageSetup paperSize="9" scale="85" fitToHeight="0" orientation="portrait" r:id="rId1"/>
  <headerFooter scaleWithDoc="0">
    <oddHeader>&amp;R&amp;G</oddHeader>
    <oddFooter>&amp;L&amp;"Arial,Regular"Costplan Services (South East) Ltd&amp;C&amp;"Arial,Regular"Page &amp;P of &amp;N&amp;R&amp;"Arial,Regular"&amp;D</oddFooter>
  </headerFooter>
  <rowBreaks count="1" manualBreakCount="1">
    <brk id="126"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8CDA500327D4045A94693A64E764797" ma:contentTypeVersion="2" ma:contentTypeDescription="Create a new document." ma:contentTypeScope="" ma:versionID="45d36f71c7c9c6911c17a8c108a08510">
  <xsd:schema xmlns:xsd="http://www.w3.org/2001/XMLSchema" xmlns:xs="http://www.w3.org/2001/XMLSchema" xmlns:p="http://schemas.microsoft.com/office/2006/metadata/properties" xmlns:ns2="6a85701c-164b-4fda-a2be-240238a2797e" xmlns:ns3="c30c5e04-55b7-41fa-9c8c-0cc16cf8ddd5" targetNamespace="http://schemas.microsoft.com/office/2006/metadata/properties" ma:root="true" ma:fieldsID="db7245878601a2c164c7b36fc857279d" ns2:_="" ns3:_="">
    <xsd:import namespace="6a85701c-164b-4fda-a2be-240238a2797e"/>
    <xsd:import namespace="c30c5e04-55b7-41fa-9c8c-0cc16cf8ddd5"/>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85701c-164b-4fda-a2be-240238a279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30c5e04-55b7-41fa-9c8c-0cc16cf8ddd5"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a85701c-164b-4fda-a2be-240238a2797e">Z5SUCJVQKQQR-489111938-50</_dlc_DocId>
    <_dlc_DocIdUrl xmlns="6a85701c-164b-4fda-a2be-240238a2797e">
      <Url>https://costplan.sharepoint.com/TeamSite/Projects/_layouts/15/DocIdRedir.aspx?ID=Z5SUCJVQKQQR-489111938-50</Url>
      <Description>Z5SUCJVQKQQR-489111938-50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51AD97-70A5-40EA-8D67-7C01FC2AF7CE}">
  <ds:schemaRefs>
    <ds:schemaRef ds:uri="http://schemas.microsoft.com/sharepoint/events"/>
  </ds:schemaRefs>
</ds:datastoreItem>
</file>

<file path=customXml/itemProps2.xml><?xml version="1.0" encoding="utf-8"?>
<ds:datastoreItem xmlns:ds="http://schemas.openxmlformats.org/officeDocument/2006/customXml" ds:itemID="{172F9D19-82A4-4004-9C75-414F0B654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85701c-164b-4fda-a2be-240238a2797e"/>
    <ds:schemaRef ds:uri="c30c5e04-55b7-41fa-9c8c-0cc16cf8dd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477600-5F5F-455F-A244-831AB04D7462}">
  <ds:schemaRefs>
    <ds:schemaRef ds:uri="http://purl.org/dc/terms/"/>
    <ds:schemaRef ds:uri="http://schemas.microsoft.com/office/2006/documentManagement/types"/>
    <ds:schemaRef ds:uri="c30c5e04-55b7-41fa-9c8c-0cc16cf8ddd5"/>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a85701c-164b-4fda-a2be-240238a2797e"/>
    <ds:schemaRef ds:uri="http://www.w3.org/XML/1998/namespace"/>
  </ds:schemaRefs>
</ds:datastoreItem>
</file>

<file path=customXml/itemProps4.xml><?xml version="1.0" encoding="utf-8"?>
<ds:datastoreItem xmlns:ds="http://schemas.openxmlformats.org/officeDocument/2006/customXml" ds:itemID="{B9A90E4D-B7CF-4605-93DA-24141E84C6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EXECUTIVE SUMMARY</vt:lpstr>
      <vt:lpstr>PREAMBLES</vt:lpstr>
      <vt:lpstr>1.0 - Services Inf</vt:lpstr>
      <vt:lpstr>2.0 - PV Panels</vt:lpstr>
      <vt:lpstr>Preliminaries</vt:lpstr>
      <vt:lpstr>'1.0 - Services Inf'!Print_Area</vt:lpstr>
      <vt:lpstr>'2.0 - PV Panels'!Print_Area</vt:lpstr>
      <vt:lpstr>PREAMBLES!Print_Area</vt:lpstr>
      <vt:lpstr>Preliminaries!Print_Area</vt:lpstr>
      <vt:lpstr>Preliminaries!Print_Titles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aarontomsett</dc:creator>
  <cp:lastModifiedBy>Michael Butcher</cp:lastModifiedBy>
  <cp:lastPrinted>2018-11-14T10:40:33Z</cp:lastPrinted>
  <dcterms:created xsi:type="dcterms:W3CDTF">2014-07-31T16:11:14Z</dcterms:created>
  <dcterms:modified xsi:type="dcterms:W3CDTF">2021-12-15T12:55:07Z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0x01010098CDA500327D4045A94693A64E764797</vt:lpwstr>
  </property>
  <property fmtid="{D5CDD505-2E9C-101B-9397-08002B2CF9AE}" pid="3" name="_dlc_DocIdItemGuid">
    <vt:lpwstr>70557c06-f06d-4409-a753-2c74279f2782</vt:lpwstr>
  </property>
</Properties>
</file>