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g235\Desktop\WIP\Docs for Uploading\"/>
    </mc:Choice>
  </mc:AlternateContent>
  <xr:revisionPtr revIDLastSave="0" documentId="8_{BD123CD9-E467-40AD-932E-FB13B05282A9}" xr6:coauthVersionLast="47" xr6:coauthVersionMax="47" xr10:uidLastSave="{00000000-0000-0000-0000-000000000000}"/>
  <bookViews>
    <workbookView xWindow="-28920" yWindow="-120" windowWidth="29040" windowHeight="15840" xr2:uid="{1A75B6AB-421E-45D6-9C7D-1A80E850DE75}"/>
  </bookViews>
  <sheets>
    <sheet name="Cover Sheet" sheetId="1" r:id="rId1"/>
    <sheet name="Instructions for Completion" sheetId="5" r:id="rId2"/>
    <sheet name="Pricing Schedule Summary" sheetId="2" r:id="rId3"/>
    <sheet name="Pricing Schedul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3" l="1"/>
  <c r="D30" i="3" s="1"/>
  <c r="E29" i="3"/>
  <c r="E30" i="3" s="1"/>
  <c r="F29" i="3"/>
  <c r="F30" i="3" s="1"/>
  <c r="C29" i="3"/>
  <c r="C30" i="3" s="1"/>
  <c r="G6" i="3"/>
  <c r="D26" i="3"/>
  <c r="E26" i="3"/>
  <c r="F26" i="3"/>
  <c r="C26" i="3"/>
  <c r="D10" i="3"/>
  <c r="D11" i="3" s="1"/>
  <c r="E10" i="3"/>
  <c r="E11" i="3" s="1"/>
  <c r="F10" i="3"/>
  <c r="F11" i="3" s="1"/>
  <c r="C10" i="3"/>
  <c r="C11" i="3" s="1"/>
  <c r="G26" i="3" l="1"/>
  <c r="C11" i="2" s="1"/>
  <c r="C18" i="3"/>
  <c r="C19" i="3" s="1"/>
  <c r="C14" i="3"/>
  <c r="C15" i="3" s="1"/>
  <c r="F14" i="3"/>
  <c r="F15" i="3" s="1"/>
  <c r="D22" i="3"/>
  <c r="D23" i="3" s="1"/>
  <c r="E18" i="3"/>
  <c r="E19" i="3" s="1"/>
  <c r="C22" i="3"/>
  <c r="C23" i="3" s="1"/>
  <c r="E14" i="3"/>
  <c r="E15" i="3" s="1"/>
  <c r="E22" i="3"/>
  <c r="E23" i="3" s="1"/>
  <c r="D18" i="3"/>
  <c r="D19" i="3" s="1"/>
  <c r="F18" i="3"/>
  <c r="F19" i="3" s="1"/>
  <c r="D14" i="3"/>
  <c r="D15" i="3" s="1"/>
  <c r="F22" i="3"/>
  <c r="F23" i="3" s="1"/>
  <c r="G11" i="3"/>
  <c r="G30" i="3" l="1"/>
  <c r="C12" i="2" s="1"/>
  <c r="G19" i="3"/>
  <c r="C7" i="2" s="1"/>
  <c r="G23" i="3"/>
  <c r="C8" i="2" s="1"/>
  <c r="G15" i="3"/>
  <c r="C6" i="2" s="1"/>
  <c r="C13" i="2" l="1"/>
  <c r="C9" i="2" l="1"/>
  <c r="C14" i="2" l="1"/>
</calcChain>
</file>

<file path=xl/sharedStrings.xml><?xml version="1.0" encoding="utf-8"?>
<sst xmlns="http://schemas.openxmlformats.org/spreadsheetml/2006/main" count="83" uniqueCount="68">
  <si>
    <t>Contract Reference:</t>
  </si>
  <si>
    <t>Contract Title:</t>
  </si>
  <si>
    <t>Return Date:</t>
  </si>
  <si>
    <t>Return Time:</t>
  </si>
  <si>
    <t>12:00 Noon</t>
  </si>
  <si>
    <t>Return To:</t>
  </si>
  <si>
    <t>www.supplyingthesouthwest.org.uk</t>
  </si>
  <si>
    <t>Applicant Name:</t>
  </si>
  <si>
    <t>Part 8 Pricing Criteria</t>
  </si>
  <si>
    <t>TCCS2422</t>
  </si>
  <si>
    <t>Monday 06 June 2022</t>
  </si>
  <si>
    <t>Pricing Schedule</t>
  </si>
  <si>
    <t>To be completed by all Applicants</t>
  </si>
  <si>
    <t>% Score</t>
  </si>
  <si>
    <t>Conveyancing and third part legal costs</t>
  </si>
  <si>
    <t>Property surveys and building condition reports</t>
  </si>
  <si>
    <t>Supplier project management fees</t>
  </si>
  <si>
    <t>Requirement</t>
  </si>
  <si>
    <t>Sourcing and Acquisition of Units of Accommodation</t>
  </si>
  <si>
    <t>Refurbishment Works - Capital and Project Management Costs</t>
  </si>
  <si>
    <t>Capital costs of refurbishments</t>
  </si>
  <si>
    <t>Works project management costs</t>
  </si>
  <si>
    <t xml:space="preserve">Estimated Total Costs for 37 Units of Accommodation </t>
  </si>
  <si>
    <t>Two Bedroom</t>
  </si>
  <si>
    <t>Three Bedroom</t>
  </si>
  <si>
    <t>Four Bedroom</t>
  </si>
  <si>
    <t>Five Bedroom</t>
  </si>
  <si>
    <t>Total</t>
  </si>
  <si>
    <t>Conveyancing and third party legal costs</t>
  </si>
  <si>
    <t>Unit type</t>
  </si>
  <si>
    <t>Accommodation value banding</t>
  </si>
  <si>
    <t>Ave. fee / unit</t>
  </si>
  <si>
    <t>Total fee</t>
  </si>
  <si>
    <t>Supplier management fees</t>
  </si>
  <si>
    <t>Capital cost of refurbishment works</t>
  </si>
  <si>
    <t xml:space="preserve">Estimated cost / unit </t>
  </si>
  <si>
    <t>Total estimated cost of works</t>
  </si>
  <si>
    <t>Number of units required</t>
  </si>
  <si>
    <t>All Applicants are required to complete the Pricing Schedule worksheet, as follows:</t>
  </si>
  <si>
    <t>The Pricing Schedule Summary worksheet will populate automatically using information from the Pricing Schedule</t>
  </si>
  <si>
    <t>Pricing Schedule Summary</t>
  </si>
  <si>
    <t>Total estimated cost of sourcing and acquisition</t>
  </si>
  <si>
    <t>Total estimated cost of refurbishment works</t>
  </si>
  <si>
    <t>Total estimated cost of sourcing, acquisition and refurbishment works</t>
  </si>
  <si>
    <t>Fee as a % of estimated cost / unit (row 25)</t>
  </si>
  <si>
    <t>Average purchase price</t>
  </si>
  <si>
    <t>Minimum purchase price</t>
  </si>
  <si>
    <t>Maximum purchase price</t>
  </si>
  <si>
    <t>Estimated total purchase price</t>
  </si>
  <si>
    <t>Cells C13 to F 13: Enter the fee that will be charged for conveyancing and any third party legal cost as a % of the average purchase price</t>
  </si>
  <si>
    <t>Cells C10 to F10 and C11 to G11: The average purchase price per unit and estimated total purchase price will calculate automatically</t>
  </si>
  <si>
    <t>Cells C14 to F14 and C15 to G15:The average fee per unit and total fee will calculate automatically</t>
  </si>
  <si>
    <t xml:space="preserve">Cells C17 to F17: Enter the fee that will to be charged for property surveys and building condition reports as  % of the average purchase price </t>
  </si>
  <si>
    <t>Cells C18 to F18 and C19 to G19:The average fee per unit and total fee will calculate automatically</t>
  </si>
  <si>
    <t>Cells C22 to F22 and C23 to G23:The average fee per unit and total fee will calculate automatically</t>
  </si>
  <si>
    <t>Cells C21 to F21: Enter the fee that will be charged by the supplier for services related to the sourcing and acquisition of properties as a % of the average purchase price</t>
  </si>
  <si>
    <t>Cells C25 to F25: Enter the estimated cost of refurbishment per unit</t>
  </si>
  <si>
    <t>Cells C26 to G26: The total estimated cost of works will calculate automatically</t>
  </si>
  <si>
    <t>Cells C28 to F28: Enter the fee that will be charged by the supplier for the project management of refurbishment works as % of the estimated cost of refurbishment</t>
  </si>
  <si>
    <t>Cells C29:F29 and C30:G30: The average fee per unit and total fee will calculate automatically</t>
  </si>
  <si>
    <t>Cells C8 to F8: Enter the minimum estimated purchase price of units for each size of property, excluding stamp duty land tax</t>
  </si>
  <si>
    <t>Cells C9 to F9: Enter the maximum estimated purchase price of units for each size of property, excluding stamp duty land tax</t>
  </si>
  <si>
    <t>Pricing submissions will be evaluated against the total cost of sourcing, acquisition and refurbishment works at cell C16 of the Pricing Schedule Summary worksheet</t>
  </si>
  <si>
    <t>The total cost of sourcing, acquisition and refurbishment works must not exceed £1,700,000</t>
  </si>
  <si>
    <t>The estimated total purchase price (excluding stamp duty land tax) must not exceed £7,926,500</t>
  </si>
  <si>
    <t>Appointment of an Agent to Act for the Council in the Sourcing, Acquisition and Refurbishment of Properties</t>
  </si>
  <si>
    <r>
      <t xml:space="preserve">Fee as a % of ave. purchase price (row </t>
    </r>
    <r>
      <rPr>
        <b/>
        <strike/>
        <sz val="12"/>
        <color theme="0"/>
        <rFont val="Calibri"/>
        <family val="2"/>
        <scheme val="minor"/>
      </rPr>
      <t>7</t>
    </r>
    <r>
      <rPr>
        <b/>
        <sz val="12"/>
        <color rgb="FFFF0000"/>
        <rFont val="Calibri"/>
        <family val="2"/>
        <scheme val="minor"/>
      </rPr>
      <t xml:space="preserve"> 10</t>
    </r>
    <r>
      <rPr>
        <b/>
        <sz val="12"/>
        <color theme="0"/>
        <rFont val="Calibri"/>
        <family val="2"/>
        <scheme val="minor"/>
      </rPr>
      <t>)</t>
    </r>
  </si>
  <si>
    <r>
      <t xml:space="preserve">Fee as a % of ave. purchase price (row </t>
    </r>
    <r>
      <rPr>
        <b/>
        <strike/>
        <sz val="12"/>
        <color theme="0"/>
        <rFont val="Calibri"/>
        <family val="2"/>
        <scheme val="minor"/>
      </rPr>
      <t>7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10</t>
    </r>
    <r>
      <rPr>
        <b/>
        <sz val="12"/>
        <color theme="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</si>
</sst>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rgb="FF0070C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trike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theme="3" tint="-0.24994659260841701"/>
      </right>
      <top/>
      <bottom/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indexed="64"/>
      </top>
      <bottom style="thin">
        <color rgb="FF00206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11" fillId="0" borderId="0" xfId="0" applyFont="1"/>
    <xf numFmtId="0" fontId="10" fillId="10" borderId="13" xfId="0" applyFont="1" applyFill="1" applyBorder="1" applyAlignment="1">
      <alignment vertical="center"/>
    </xf>
    <xf numFmtId="0" fontId="12" fillId="0" borderId="0" xfId="0" applyFont="1"/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5" fillId="0" borderId="16" xfId="0" applyFont="1" applyBorder="1"/>
    <xf numFmtId="9" fontId="7" fillId="0" borderId="0" xfId="2" applyFont="1"/>
    <xf numFmtId="164" fontId="7" fillId="9" borderId="7" xfId="0" applyNumberFormat="1" applyFont="1" applyFill="1" applyBorder="1" applyAlignment="1">
      <alignment horizontal="right" vertical="center"/>
    </xf>
    <xf numFmtId="164" fontId="8" fillId="9" borderId="12" xfId="0" applyNumberFormat="1" applyFont="1" applyFill="1" applyBorder="1" applyAlignment="1">
      <alignment horizontal="right" vertical="center"/>
    </xf>
    <xf numFmtId="164" fontId="8" fillId="9" borderId="18" xfId="0" applyNumberFormat="1" applyFont="1" applyFill="1" applyBorder="1" applyAlignment="1">
      <alignment horizontal="right" vertical="center"/>
    </xf>
    <xf numFmtId="164" fontId="7" fillId="9" borderId="30" xfId="0" applyNumberFormat="1" applyFont="1" applyFill="1" applyBorder="1" applyAlignment="1">
      <alignment horizontal="right" vertical="center"/>
    </xf>
    <xf numFmtId="164" fontId="8" fillId="9" borderId="33" xfId="0" applyNumberFormat="1" applyFont="1" applyFill="1" applyBorder="1" applyAlignment="1">
      <alignment horizontal="right" vertical="center"/>
    </xf>
    <xf numFmtId="164" fontId="8" fillId="9" borderId="34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9" fillId="8" borderId="22" xfId="0" applyFont="1" applyFill="1" applyBorder="1" applyAlignment="1">
      <alignment horizontal="left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right" vertical="center" wrapText="1"/>
    </xf>
    <xf numFmtId="0" fontId="9" fillId="8" borderId="25" xfId="0" applyFont="1" applyFill="1" applyBorder="1" applyAlignment="1">
      <alignment horizontal="left" vertical="center"/>
    </xf>
    <xf numFmtId="0" fontId="8" fillId="9" borderId="26" xfId="0" applyFont="1" applyFill="1" applyBorder="1" applyAlignment="1">
      <alignment vertical="center"/>
    </xf>
    <xf numFmtId="0" fontId="8" fillId="9" borderId="27" xfId="0" applyFont="1" applyFill="1" applyBorder="1" applyAlignment="1">
      <alignment vertical="center"/>
    </xf>
    <xf numFmtId="0" fontId="9" fillId="8" borderId="29" xfId="0" applyFont="1" applyFill="1" applyBorder="1" applyAlignment="1">
      <alignment horizontal="left" vertical="center" wrapText="1"/>
    </xf>
    <xf numFmtId="0" fontId="9" fillId="8" borderId="29" xfId="0" applyFont="1" applyFill="1" applyBorder="1" applyAlignment="1">
      <alignment horizontal="left" vertical="center"/>
    </xf>
    <xf numFmtId="0" fontId="9" fillId="8" borderId="32" xfId="0" applyFont="1" applyFill="1" applyBorder="1" applyAlignment="1">
      <alignment horizontal="left" vertical="center"/>
    </xf>
    <xf numFmtId="0" fontId="9" fillId="8" borderId="32" xfId="0" applyFont="1" applyFill="1" applyBorder="1" applyAlignment="1">
      <alignment horizontal="left" vertical="center" wrapText="1"/>
    </xf>
    <xf numFmtId="0" fontId="9" fillId="8" borderId="19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9" fontId="7" fillId="6" borderId="7" xfId="2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64" fontId="8" fillId="0" borderId="7" xfId="0" applyNumberFormat="1" applyFont="1" applyBorder="1" applyAlignment="1">
      <alignment horizontal="right" vertical="center"/>
    </xf>
    <xf numFmtId="9" fontId="8" fillId="6" borderId="7" xfId="2" applyFont="1" applyFill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164" fontId="9" fillId="7" borderId="7" xfId="0" applyNumberFormat="1" applyFont="1" applyFill="1" applyBorder="1" applyAlignment="1">
      <alignment horizontal="right" vertical="center"/>
    </xf>
    <xf numFmtId="10" fontId="9" fillId="7" borderId="7" xfId="2" applyNumberFormat="1" applyFont="1" applyFill="1" applyBorder="1" applyAlignment="1">
      <alignment horizontal="right" vertical="center"/>
    </xf>
    <xf numFmtId="0" fontId="0" fillId="0" borderId="0" xfId="0" applyFont="1"/>
    <xf numFmtId="164" fontId="7" fillId="0" borderId="0" xfId="0" applyNumberFormat="1" applyFont="1"/>
    <xf numFmtId="164" fontId="0" fillId="0" borderId="0" xfId="0" applyNumberFormat="1"/>
    <xf numFmtId="164" fontId="7" fillId="0" borderId="30" xfId="0" applyNumberFormat="1" applyFont="1" applyFill="1" applyBorder="1" applyAlignment="1" applyProtection="1">
      <alignment horizontal="right" vertical="center"/>
      <protection locked="0"/>
    </xf>
    <xf numFmtId="10" fontId="7" fillId="0" borderId="30" xfId="2" applyNumberFormat="1" applyFont="1" applyBorder="1" applyAlignment="1" applyProtection="1">
      <alignment horizontal="right" vertical="center"/>
      <protection locked="0"/>
    </xf>
    <xf numFmtId="10" fontId="7" fillId="0" borderId="7" xfId="2" applyNumberFormat="1" applyFont="1" applyBorder="1" applyAlignment="1" applyProtection="1">
      <alignment horizontal="right" vertical="center"/>
      <protection locked="0"/>
    </xf>
    <xf numFmtId="164" fontId="7" fillId="0" borderId="30" xfId="0" applyNumberFormat="1" applyFont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9" fillId="5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right" vertical="center"/>
    </xf>
    <xf numFmtId="0" fontId="8" fillId="10" borderId="22" xfId="0" applyFont="1" applyFill="1" applyBorder="1" applyAlignment="1">
      <alignment vertical="center"/>
    </xf>
    <xf numFmtId="0" fontId="8" fillId="10" borderId="23" xfId="0" applyFont="1" applyFill="1" applyBorder="1" applyAlignment="1">
      <alignment vertical="center"/>
    </xf>
    <xf numFmtId="0" fontId="8" fillId="10" borderId="24" xfId="0" applyFont="1" applyFill="1" applyBorder="1" applyAlignment="1">
      <alignment vertical="center"/>
    </xf>
    <xf numFmtId="0" fontId="14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8" fillId="10" borderId="28" xfId="0" applyFont="1" applyFill="1" applyBorder="1" applyAlignment="1">
      <alignment vertical="center"/>
    </xf>
    <xf numFmtId="0" fontId="8" fillId="10" borderId="11" xfId="0" applyFont="1" applyFill="1" applyBorder="1" applyAlignment="1">
      <alignment vertical="center"/>
    </xf>
    <xf numFmtId="0" fontId="8" fillId="10" borderId="21" xfId="0" applyFont="1" applyFill="1" applyBorder="1" applyAlignment="1">
      <alignment vertical="center"/>
    </xf>
    <xf numFmtId="0" fontId="8" fillId="10" borderId="35" xfId="0" applyFont="1" applyFill="1" applyBorder="1" applyAlignment="1">
      <alignment vertical="center"/>
    </xf>
    <xf numFmtId="0" fontId="8" fillId="10" borderId="36" xfId="0" applyFont="1" applyFill="1" applyBorder="1" applyAlignment="1">
      <alignment vertical="center"/>
    </xf>
    <xf numFmtId="0" fontId="8" fillId="10" borderId="37" xfId="0" applyFont="1" applyFill="1" applyBorder="1" applyAlignment="1">
      <alignment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3972560</xdr:colOff>
      <xdr:row>0</xdr:row>
      <xdr:rowOff>466090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7150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C8" sqref="C8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57" t="s">
        <v>8</v>
      </c>
      <c r="C2" s="58"/>
    </row>
    <row r="3" spans="1:5" ht="45" customHeight="1" x14ac:dyDescent="0.4">
      <c r="B3" s="2" t="s">
        <v>0</v>
      </c>
      <c r="C3" s="15" t="s">
        <v>9</v>
      </c>
    </row>
    <row r="4" spans="1:5" ht="106.5" customHeight="1" x14ac:dyDescent="0.25">
      <c r="B4" s="2" t="s">
        <v>1</v>
      </c>
      <c r="C4" s="7" t="s">
        <v>65</v>
      </c>
    </row>
    <row r="5" spans="1:5" ht="45" customHeight="1" x14ac:dyDescent="0.25">
      <c r="B5" s="2" t="s">
        <v>2</v>
      </c>
      <c r="C5" s="7" t="s">
        <v>10</v>
      </c>
    </row>
    <row r="6" spans="1:5" ht="45" customHeight="1" x14ac:dyDescent="0.25">
      <c r="B6" s="2" t="s">
        <v>3</v>
      </c>
      <c r="C6" s="7" t="s">
        <v>4</v>
      </c>
    </row>
    <row r="7" spans="1:5" s="5" customFormat="1" ht="45" customHeight="1" x14ac:dyDescent="0.25">
      <c r="A7" s="3"/>
      <c r="B7" s="2" t="s">
        <v>5</v>
      </c>
      <c r="C7" s="4" t="s">
        <v>6</v>
      </c>
      <c r="D7" s="3"/>
      <c r="E7" s="3"/>
    </row>
    <row r="8" spans="1:5" s="5" customFormat="1" ht="45" customHeight="1" thickBot="1" x14ac:dyDescent="0.3">
      <c r="A8" s="3"/>
      <c r="B8" s="6" t="s">
        <v>7</v>
      </c>
      <c r="C8" s="56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sheetProtection algorithmName="SHA-512" hashValue="cey/ePBp36BZbhr0FMZ/RKcRBDePGDdWE/mzzdl7O5tJCIYSuZ256Xr072HW97G9PCo+ioamxyM5FSzOqHnDwg==" saltValue="RsxfRUpfmq6+eE2uv0eeSQ==" spinCount="100000" sheet="1" objects="1" scenarios="1"/>
  <mergeCells count="1">
    <mergeCell ref="B2:C2"/>
  </mergeCells>
  <hyperlinks>
    <hyperlink ref="C7" r:id="rId1" display="http://www.supplyingthesouthwest.org.uk/" xr:uid="{00000000-0004-0000-0000-000000000000}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65ED1-5F92-4B46-B730-40CE13E5159F}">
  <dimension ref="B1:D30"/>
  <sheetViews>
    <sheetView workbookViewId="0">
      <selection activeCell="B21" sqref="B21"/>
    </sheetView>
  </sheetViews>
  <sheetFormatPr defaultRowHeight="15" x14ac:dyDescent="0.25"/>
  <cols>
    <col min="2" max="2" width="207.28515625" customWidth="1"/>
    <col min="4" max="4" width="17.42578125" bestFit="1" customWidth="1"/>
  </cols>
  <sheetData>
    <row r="1" spans="2:2" ht="9.9499999999999993" customHeight="1" x14ac:dyDescent="0.25"/>
    <row r="2" spans="2:2" ht="20.100000000000001" customHeight="1" x14ac:dyDescent="0.4">
      <c r="B2" s="12" t="s">
        <v>38</v>
      </c>
    </row>
    <row r="3" spans="2:2" ht="9.9499999999999993" customHeight="1" thickBot="1" x14ac:dyDescent="0.3"/>
    <row r="4" spans="2:2" s="9" customFormat="1" ht="20.100000000000001" customHeight="1" x14ac:dyDescent="0.25">
      <c r="B4" s="11" t="s">
        <v>30</v>
      </c>
    </row>
    <row r="5" spans="2:2" s="9" customFormat="1" ht="20.100000000000001" customHeight="1" x14ac:dyDescent="0.25">
      <c r="B5" s="13" t="s">
        <v>60</v>
      </c>
    </row>
    <row r="6" spans="2:2" s="9" customFormat="1" ht="20.100000000000001" customHeight="1" x14ac:dyDescent="0.25">
      <c r="B6" s="13" t="s">
        <v>61</v>
      </c>
    </row>
    <row r="7" spans="2:2" s="9" customFormat="1" ht="20.100000000000001" customHeight="1" thickBot="1" x14ac:dyDescent="0.3">
      <c r="B7" s="13" t="s">
        <v>50</v>
      </c>
    </row>
    <row r="8" spans="2:2" s="9" customFormat="1" ht="20.100000000000001" customHeight="1" x14ac:dyDescent="0.25">
      <c r="B8" s="11" t="s">
        <v>28</v>
      </c>
    </row>
    <row r="9" spans="2:2" s="9" customFormat="1" ht="20.100000000000001" customHeight="1" x14ac:dyDescent="0.25">
      <c r="B9" s="13" t="s">
        <v>49</v>
      </c>
    </row>
    <row r="10" spans="2:2" s="9" customFormat="1" ht="20.100000000000001" customHeight="1" thickBot="1" x14ac:dyDescent="0.3">
      <c r="B10" s="13" t="s">
        <v>51</v>
      </c>
    </row>
    <row r="11" spans="2:2" s="9" customFormat="1" ht="20.100000000000001" customHeight="1" x14ac:dyDescent="0.25">
      <c r="B11" s="11" t="s">
        <v>15</v>
      </c>
    </row>
    <row r="12" spans="2:2" s="9" customFormat="1" ht="20.100000000000001" customHeight="1" x14ac:dyDescent="0.25">
      <c r="B12" s="13" t="s">
        <v>52</v>
      </c>
    </row>
    <row r="13" spans="2:2" s="9" customFormat="1" ht="20.100000000000001" customHeight="1" thickBot="1" x14ac:dyDescent="0.3">
      <c r="B13" s="13" t="s">
        <v>53</v>
      </c>
    </row>
    <row r="14" spans="2:2" s="9" customFormat="1" ht="20.100000000000001" customHeight="1" x14ac:dyDescent="0.25">
      <c r="B14" s="11" t="s">
        <v>33</v>
      </c>
    </row>
    <row r="15" spans="2:2" s="9" customFormat="1" ht="20.100000000000001" customHeight="1" x14ac:dyDescent="0.25">
      <c r="B15" s="13" t="s">
        <v>55</v>
      </c>
    </row>
    <row r="16" spans="2:2" s="9" customFormat="1" ht="20.100000000000001" customHeight="1" thickBot="1" x14ac:dyDescent="0.3">
      <c r="B16" s="13" t="s">
        <v>54</v>
      </c>
    </row>
    <row r="17" spans="2:4" s="9" customFormat="1" ht="20.100000000000001" customHeight="1" x14ac:dyDescent="0.25">
      <c r="B17" s="11" t="s">
        <v>34</v>
      </c>
    </row>
    <row r="18" spans="2:4" s="9" customFormat="1" ht="20.100000000000001" customHeight="1" x14ac:dyDescent="0.25">
      <c r="B18" s="13" t="s">
        <v>56</v>
      </c>
    </row>
    <row r="19" spans="2:4" s="9" customFormat="1" ht="20.100000000000001" customHeight="1" thickBot="1" x14ac:dyDescent="0.3">
      <c r="B19" s="13" t="s">
        <v>57</v>
      </c>
      <c r="D19" s="50"/>
    </row>
    <row r="20" spans="2:4" s="9" customFormat="1" ht="20.100000000000001" customHeight="1" x14ac:dyDescent="0.25">
      <c r="B20" s="11" t="s">
        <v>21</v>
      </c>
      <c r="D20" s="50"/>
    </row>
    <row r="21" spans="2:4" s="9" customFormat="1" ht="20.100000000000001" customHeight="1" x14ac:dyDescent="0.25">
      <c r="B21" s="13" t="s">
        <v>58</v>
      </c>
      <c r="D21" s="50"/>
    </row>
    <row r="22" spans="2:4" s="9" customFormat="1" ht="20.100000000000001" customHeight="1" thickBot="1" x14ac:dyDescent="0.3">
      <c r="B22" s="14" t="s">
        <v>59</v>
      </c>
      <c r="D22" s="50"/>
    </row>
    <row r="23" spans="2:4" ht="9.9499999999999993" customHeight="1" x14ac:dyDescent="0.25"/>
    <row r="24" spans="2:4" ht="20.100000000000001" customHeight="1" x14ac:dyDescent="0.35">
      <c r="B24" s="10" t="s">
        <v>64</v>
      </c>
      <c r="D24" s="51"/>
    </row>
    <row r="25" spans="2:4" ht="9.9499999999999993" customHeight="1" x14ac:dyDescent="0.25"/>
    <row r="26" spans="2:4" ht="20.100000000000001" customHeight="1" x14ac:dyDescent="0.35">
      <c r="B26" s="10" t="s">
        <v>63</v>
      </c>
    </row>
    <row r="27" spans="2:4" ht="9.9499999999999993" customHeight="1" x14ac:dyDescent="0.25"/>
    <row r="28" spans="2:4" ht="21" x14ac:dyDescent="0.35">
      <c r="B28" s="10" t="s">
        <v>39</v>
      </c>
    </row>
    <row r="29" spans="2:4" ht="9.9499999999999993" customHeight="1" x14ac:dyDescent="0.25"/>
    <row r="30" spans="2:4" ht="21" x14ac:dyDescent="0.35">
      <c r="B30" s="10" t="s">
        <v>62</v>
      </c>
    </row>
  </sheetData>
  <sheetProtection algorithmName="SHA-512" hashValue="KXrod08FPxGXFoc4oWgPs/hTCxtp21dRk0tTY/M3UfFsHye1HdKKWh7cm26zg4M3EWDyM6izepMMdZwMlN7Dkg==" saltValue="+Y07nPPDleXhzIUmsCruE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0EACA-ECB1-4678-87DA-3F10F867CFD1}">
  <dimension ref="B2:D20"/>
  <sheetViews>
    <sheetView workbookViewId="0"/>
  </sheetViews>
  <sheetFormatPr defaultRowHeight="15.75" x14ac:dyDescent="0.25"/>
  <cols>
    <col min="1" max="1" width="2.7109375" style="9" customWidth="1"/>
    <col min="2" max="2" width="64.7109375" style="9" customWidth="1"/>
    <col min="3" max="3" width="20" style="9" customWidth="1"/>
    <col min="4" max="4" width="11.7109375" style="9" customWidth="1"/>
    <col min="5" max="16384" width="9.140625" style="9"/>
  </cols>
  <sheetData>
    <row r="2" spans="2:4" ht="31.5" x14ac:dyDescent="0.5">
      <c r="B2" s="59" t="s">
        <v>40</v>
      </c>
      <c r="C2" s="59"/>
      <c r="D2" s="59"/>
    </row>
    <row r="4" spans="2:4" ht="66" customHeight="1" x14ac:dyDescent="0.25">
      <c r="B4" s="36" t="s">
        <v>17</v>
      </c>
      <c r="C4" s="37" t="s">
        <v>22</v>
      </c>
      <c r="D4" s="37" t="s">
        <v>13</v>
      </c>
    </row>
    <row r="5" spans="2:4" ht="20.100000000000001" customHeight="1" x14ac:dyDescent="0.25">
      <c r="B5" s="60" t="s">
        <v>18</v>
      </c>
      <c r="C5" s="61"/>
      <c r="D5" s="62"/>
    </row>
    <row r="6" spans="2:4" ht="20.100000000000001" customHeight="1" x14ac:dyDescent="0.25">
      <c r="B6" s="38" t="s">
        <v>14</v>
      </c>
      <c r="C6" s="39" t="e">
        <f>'Pricing Schedule'!G15</f>
        <v>#DIV/0!</v>
      </c>
      <c r="D6" s="40"/>
    </row>
    <row r="7" spans="2:4" ht="20.100000000000001" customHeight="1" x14ac:dyDescent="0.25">
      <c r="B7" s="38" t="s">
        <v>15</v>
      </c>
      <c r="C7" s="39" t="e">
        <f>'Pricing Schedule'!G19</f>
        <v>#DIV/0!</v>
      </c>
      <c r="D7" s="40"/>
    </row>
    <row r="8" spans="2:4" ht="20.100000000000001" customHeight="1" x14ac:dyDescent="0.25">
      <c r="B8" s="38" t="s">
        <v>16</v>
      </c>
      <c r="C8" s="39" t="e">
        <f>'Pricing Schedule'!G23</f>
        <v>#DIV/0!</v>
      </c>
      <c r="D8" s="40"/>
    </row>
    <row r="9" spans="2:4" ht="20.100000000000001" customHeight="1" x14ac:dyDescent="0.25">
      <c r="B9" s="41" t="s">
        <v>41</v>
      </c>
      <c r="C9" s="42" t="e">
        <f>SUM(C6:C8)</f>
        <v>#DIV/0!</v>
      </c>
      <c r="D9" s="43"/>
    </row>
    <row r="10" spans="2:4" ht="20.100000000000001" customHeight="1" x14ac:dyDescent="0.25">
      <c r="B10" s="60" t="s">
        <v>19</v>
      </c>
      <c r="C10" s="61"/>
      <c r="D10" s="62"/>
    </row>
    <row r="11" spans="2:4" ht="20.100000000000001" customHeight="1" x14ac:dyDescent="0.25">
      <c r="B11" s="38" t="s">
        <v>20</v>
      </c>
      <c r="C11" s="44">
        <f>'Pricing Schedule'!G26</f>
        <v>0</v>
      </c>
      <c r="D11" s="40"/>
    </row>
    <row r="12" spans="2:4" ht="20.100000000000001" customHeight="1" x14ac:dyDescent="0.25">
      <c r="B12" s="38" t="s">
        <v>21</v>
      </c>
      <c r="C12" s="44">
        <f>'Pricing Schedule'!G30</f>
        <v>0</v>
      </c>
      <c r="D12" s="40"/>
    </row>
    <row r="13" spans="2:4" ht="20.100000000000001" customHeight="1" x14ac:dyDescent="0.25">
      <c r="B13" s="41" t="s">
        <v>42</v>
      </c>
      <c r="C13" s="45">
        <f>SUM(C10:C12)</f>
        <v>0</v>
      </c>
      <c r="D13" s="43"/>
    </row>
    <row r="14" spans="2:4" ht="20.100000000000001" customHeight="1" x14ac:dyDescent="0.25">
      <c r="B14" s="46" t="s">
        <v>43</v>
      </c>
      <c r="C14" s="47" t="e">
        <f>C13+C9</f>
        <v>#DIV/0!</v>
      </c>
      <c r="D14" s="48">
        <v>0.3</v>
      </c>
    </row>
    <row r="15" spans="2:4" ht="20.100000000000001" customHeight="1" x14ac:dyDescent="0.25">
      <c r="B15" s="16"/>
      <c r="C15" s="16"/>
    </row>
    <row r="16" spans="2:4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</sheetData>
  <sheetProtection algorithmName="SHA-512" hashValue="LyxQz2gcXQL3fIDccax5kq7HfeFIUkC9jfe6pkNg/a5b0HPhlN4YQUNBGPaYaIB3n9Quo1LUxLZU/7wiQJB7ig==" saltValue="ouJfIAjslYh8bMnPSqXwnQ==" spinCount="100000" sheet="1" objects="1" scenarios="1"/>
  <mergeCells count="3">
    <mergeCell ref="B2:D2"/>
    <mergeCell ref="B5:D5"/>
    <mergeCell ref="B10:D10"/>
  </mergeCells>
  <pageMargins left="0.7" right="0.7" top="0.75" bottom="0.75" header="0.3" footer="0.3"/>
  <pageSetup paperSize="9" orientation="portrait" r:id="rId1"/>
  <ignoredErrors>
    <ignoredError sqref="C6:C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1EEF-8AB3-43D4-AC3A-4FCF7488B5D0}">
  <dimension ref="B2:G30"/>
  <sheetViews>
    <sheetView workbookViewId="0">
      <selection activeCell="C8" sqref="C8"/>
    </sheetView>
  </sheetViews>
  <sheetFormatPr defaultRowHeight="15" x14ac:dyDescent="0.25"/>
  <cols>
    <col min="1" max="1" width="2.7109375" style="49" customWidth="1"/>
    <col min="2" max="2" width="49.28515625" style="49" customWidth="1"/>
    <col min="3" max="7" width="20.7109375" style="49" customWidth="1"/>
    <col min="8" max="8" width="16.140625" style="49" customWidth="1"/>
    <col min="9" max="9" width="15.140625" style="49" bestFit="1" customWidth="1"/>
    <col min="10" max="15" width="12.7109375" style="49" customWidth="1"/>
    <col min="16" max="16" width="13.140625" style="49" bestFit="1" customWidth="1"/>
    <col min="17" max="17" width="12.7109375" style="49" customWidth="1"/>
    <col min="18" max="18" width="13.140625" style="49" bestFit="1" customWidth="1"/>
    <col min="19" max="20" width="12.7109375" style="49" customWidth="1"/>
    <col min="21" max="21" width="12.140625" style="49" bestFit="1" customWidth="1"/>
    <col min="22" max="16384" width="9.140625" style="49"/>
  </cols>
  <sheetData>
    <row r="2" spans="2:7" ht="31.5" x14ac:dyDescent="0.5">
      <c r="B2" s="67" t="s">
        <v>11</v>
      </c>
      <c r="C2" s="67"/>
      <c r="D2" s="67"/>
      <c r="E2" s="67"/>
      <c r="F2" s="67"/>
      <c r="G2" s="67"/>
    </row>
    <row r="3" spans="2:7" ht="23.25" x14ac:dyDescent="0.35">
      <c r="B3" s="68" t="s">
        <v>12</v>
      </c>
      <c r="C3" s="68"/>
      <c r="D3" s="68"/>
      <c r="E3" s="68"/>
      <c r="F3" s="68"/>
      <c r="G3" s="68"/>
    </row>
    <row r="4" spans="2:7" ht="15.75" thickBot="1" x14ac:dyDescent="0.3"/>
    <row r="5" spans="2:7" s="8" customFormat="1" ht="20.100000000000001" customHeight="1" x14ac:dyDescent="0.25">
      <c r="B5" s="24" t="s">
        <v>29</v>
      </c>
      <c r="C5" s="25" t="s">
        <v>23</v>
      </c>
      <c r="D5" s="25" t="s">
        <v>24</v>
      </c>
      <c r="E5" s="25" t="s">
        <v>25</v>
      </c>
      <c r="F5" s="25" t="s">
        <v>26</v>
      </c>
      <c r="G5" s="26" t="s">
        <v>27</v>
      </c>
    </row>
    <row r="6" spans="2:7" s="9" customFormat="1" ht="20.100000000000001" customHeight="1" thickBot="1" x14ac:dyDescent="0.3">
      <c r="B6" s="27" t="s">
        <v>37</v>
      </c>
      <c r="C6" s="28">
        <v>22</v>
      </c>
      <c r="D6" s="28">
        <v>4</v>
      </c>
      <c r="E6" s="28">
        <v>10</v>
      </c>
      <c r="F6" s="28">
        <v>1</v>
      </c>
      <c r="G6" s="29">
        <f>SUM(C6:F6)</f>
        <v>37</v>
      </c>
    </row>
    <row r="7" spans="2:7" s="9" customFormat="1" ht="20.100000000000001" customHeight="1" x14ac:dyDescent="0.25">
      <c r="B7" s="64" t="s">
        <v>30</v>
      </c>
      <c r="C7" s="65"/>
      <c r="D7" s="65"/>
      <c r="E7" s="65"/>
      <c r="F7" s="65"/>
      <c r="G7" s="66"/>
    </row>
    <row r="8" spans="2:7" s="9" customFormat="1" ht="20.100000000000001" customHeight="1" x14ac:dyDescent="0.25">
      <c r="B8" s="30" t="s">
        <v>46</v>
      </c>
      <c r="C8" s="52"/>
      <c r="D8" s="52"/>
      <c r="E8" s="52"/>
      <c r="F8" s="52"/>
      <c r="G8" s="63"/>
    </row>
    <row r="9" spans="2:7" s="9" customFormat="1" ht="20.100000000000001" customHeight="1" x14ac:dyDescent="0.25">
      <c r="B9" s="31" t="s">
        <v>47</v>
      </c>
      <c r="C9" s="52"/>
      <c r="D9" s="52"/>
      <c r="E9" s="52"/>
      <c r="F9" s="52"/>
      <c r="G9" s="63"/>
    </row>
    <row r="10" spans="2:7" s="9" customFormat="1" ht="20.100000000000001" customHeight="1" x14ac:dyDescent="0.25">
      <c r="B10" s="30" t="s">
        <v>45</v>
      </c>
      <c r="C10" s="20" t="e">
        <f>AVERAGE(C8:C9)</f>
        <v>#DIV/0!</v>
      </c>
      <c r="D10" s="20" t="e">
        <f t="shared" ref="D10:F10" si="0">AVERAGE(D8:D9)</f>
        <v>#DIV/0!</v>
      </c>
      <c r="E10" s="20" t="e">
        <f t="shared" si="0"/>
        <v>#DIV/0!</v>
      </c>
      <c r="F10" s="20" t="e">
        <f t="shared" si="0"/>
        <v>#DIV/0!</v>
      </c>
      <c r="G10" s="63"/>
    </row>
    <row r="11" spans="2:7" s="9" customFormat="1" ht="20.100000000000001" customHeight="1" thickBot="1" x14ac:dyDescent="0.3">
      <c r="B11" s="32" t="s">
        <v>48</v>
      </c>
      <c r="C11" s="21" t="e">
        <f>C10*C6</f>
        <v>#DIV/0!</v>
      </c>
      <c r="D11" s="21" t="e">
        <f>D10*D6</f>
        <v>#DIV/0!</v>
      </c>
      <c r="E11" s="21" t="e">
        <f>E10*E6</f>
        <v>#DIV/0!</v>
      </c>
      <c r="F11" s="21" t="e">
        <f>F10*F6</f>
        <v>#DIV/0!</v>
      </c>
      <c r="G11" s="22" t="e">
        <f>SUM(C11:F11)</f>
        <v>#DIV/0!</v>
      </c>
    </row>
    <row r="12" spans="2:7" s="9" customFormat="1" ht="20.100000000000001" customHeight="1" x14ac:dyDescent="0.25">
      <c r="B12" s="64" t="s">
        <v>28</v>
      </c>
      <c r="C12" s="65"/>
      <c r="D12" s="65"/>
      <c r="E12" s="65"/>
      <c r="F12" s="65"/>
      <c r="G12" s="66"/>
    </row>
    <row r="13" spans="2:7" s="9" customFormat="1" ht="20.100000000000001" customHeight="1" x14ac:dyDescent="0.25">
      <c r="B13" s="30" t="s">
        <v>66</v>
      </c>
      <c r="C13" s="53"/>
      <c r="D13" s="53"/>
      <c r="E13" s="53"/>
      <c r="F13" s="53"/>
      <c r="G13" s="63"/>
    </row>
    <row r="14" spans="2:7" s="9" customFormat="1" ht="20.100000000000001" customHeight="1" x14ac:dyDescent="0.25">
      <c r="B14" s="31" t="s">
        <v>31</v>
      </c>
      <c r="C14" s="20" t="e">
        <f>C13*C$10</f>
        <v>#DIV/0!</v>
      </c>
      <c r="D14" s="20" t="e">
        <f>D13*D$10</f>
        <v>#DIV/0!</v>
      </c>
      <c r="E14" s="20" t="e">
        <f>E13*E$10</f>
        <v>#DIV/0!</v>
      </c>
      <c r="F14" s="20" t="e">
        <f>F13*F$10</f>
        <v>#DIV/0!</v>
      </c>
      <c r="G14" s="63"/>
    </row>
    <row r="15" spans="2:7" s="9" customFormat="1" ht="20.100000000000001" customHeight="1" thickBot="1" x14ac:dyDescent="0.3">
      <c r="B15" s="33" t="s">
        <v>32</v>
      </c>
      <c r="C15" s="21" t="e">
        <f>C14*C6</f>
        <v>#DIV/0!</v>
      </c>
      <c r="D15" s="21" t="e">
        <f t="shared" ref="D15:F15" si="1">D14*D6</f>
        <v>#DIV/0!</v>
      </c>
      <c r="E15" s="21" t="e">
        <f t="shared" si="1"/>
        <v>#DIV/0!</v>
      </c>
      <c r="F15" s="21" t="e">
        <f t="shared" si="1"/>
        <v>#DIV/0!</v>
      </c>
      <c r="G15" s="22" t="e">
        <f>SUM(C15:F15)</f>
        <v>#DIV/0!</v>
      </c>
    </row>
    <row r="16" spans="2:7" s="9" customFormat="1" ht="20.100000000000001" customHeight="1" x14ac:dyDescent="0.25">
      <c r="B16" s="71" t="s">
        <v>15</v>
      </c>
      <c r="C16" s="72"/>
      <c r="D16" s="72"/>
      <c r="E16" s="72"/>
      <c r="F16" s="72"/>
      <c r="G16" s="73"/>
    </row>
    <row r="17" spans="2:7" s="9" customFormat="1" ht="20.100000000000001" customHeight="1" x14ac:dyDescent="0.25">
      <c r="B17" s="30" t="s">
        <v>67</v>
      </c>
      <c r="C17" s="54"/>
      <c r="D17" s="54"/>
      <c r="E17" s="54"/>
      <c r="F17" s="54"/>
      <c r="G17" s="69"/>
    </row>
    <row r="18" spans="2:7" s="9" customFormat="1" ht="20.100000000000001" customHeight="1" x14ac:dyDescent="0.25">
      <c r="B18" s="34" t="s">
        <v>31</v>
      </c>
      <c r="C18" s="17" t="e">
        <f>C17*C$10</f>
        <v>#DIV/0!</v>
      </c>
      <c r="D18" s="17" t="e">
        <f>D17*D$10</f>
        <v>#DIV/0!</v>
      </c>
      <c r="E18" s="17" t="e">
        <f>E17*E$10</f>
        <v>#DIV/0!</v>
      </c>
      <c r="F18" s="17" t="e">
        <f>F17*F$10</f>
        <v>#DIV/0!</v>
      </c>
      <c r="G18" s="70"/>
    </row>
    <row r="19" spans="2:7" s="9" customFormat="1" ht="20.100000000000001" customHeight="1" thickBot="1" x14ac:dyDescent="0.3">
      <c r="B19" s="35" t="s">
        <v>32</v>
      </c>
      <c r="C19" s="18" t="e">
        <f>C18*C6</f>
        <v>#DIV/0!</v>
      </c>
      <c r="D19" s="18" t="e">
        <f t="shared" ref="D19:F19" si="2">D18*D6</f>
        <v>#DIV/0!</v>
      </c>
      <c r="E19" s="18" t="e">
        <f t="shared" si="2"/>
        <v>#DIV/0!</v>
      </c>
      <c r="F19" s="18" t="e">
        <f t="shared" si="2"/>
        <v>#DIV/0!</v>
      </c>
      <c r="G19" s="19" t="e">
        <f>SUM(C19:F19)</f>
        <v>#DIV/0!</v>
      </c>
    </row>
    <row r="20" spans="2:7" s="9" customFormat="1" ht="20.100000000000001" customHeight="1" x14ac:dyDescent="0.25">
      <c r="B20" s="74" t="s">
        <v>33</v>
      </c>
      <c r="C20" s="75"/>
      <c r="D20" s="75"/>
      <c r="E20" s="75"/>
      <c r="F20" s="75"/>
      <c r="G20" s="76"/>
    </row>
    <row r="21" spans="2:7" s="9" customFormat="1" ht="20.100000000000001" customHeight="1" x14ac:dyDescent="0.25">
      <c r="B21" s="30" t="s">
        <v>67</v>
      </c>
      <c r="C21" s="53"/>
      <c r="D21" s="53"/>
      <c r="E21" s="53"/>
      <c r="F21" s="53"/>
      <c r="G21" s="63"/>
    </row>
    <row r="22" spans="2:7" s="9" customFormat="1" ht="20.100000000000001" customHeight="1" x14ac:dyDescent="0.25">
      <c r="B22" s="31" t="s">
        <v>31</v>
      </c>
      <c r="C22" s="20" t="e">
        <f>C21*C$10</f>
        <v>#DIV/0!</v>
      </c>
      <c r="D22" s="20" t="e">
        <f>D21*D$10</f>
        <v>#DIV/0!</v>
      </c>
      <c r="E22" s="20" t="e">
        <f>E21*E$10</f>
        <v>#DIV/0!</v>
      </c>
      <c r="F22" s="20" t="e">
        <f>F21*F$10</f>
        <v>#DIV/0!</v>
      </c>
      <c r="G22" s="63"/>
    </row>
    <row r="23" spans="2:7" s="9" customFormat="1" ht="20.100000000000001" customHeight="1" thickBot="1" x14ac:dyDescent="0.3">
      <c r="B23" s="33" t="s">
        <v>32</v>
      </c>
      <c r="C23" s="21" t="e">
        <f>C22*C6</f>
        <v>#DIV/0!</v>
      </c>
      <c r="D23" s="21" t="e">
        <f t="shared" ref="D23:F23" si="3">D22*D6</f>
        <v>#DIV/0!</v>
      </c>
      <c r="E23" s="21" t="e">
        <f t="shared" si="3"/>
        <v>#DIV/0!</v>
      </c>
      <c r="F23" s="21" t="e">
        <f t="shared" si="3"/>
        <v>#DIV/0!</v>
      </c>
      <c r="G23" s="22" t="e">
        <f>SUM(C23:F23)</f>
        <v>#DIV/0!</v>
      </c>
    </row>
    <row r="24" spans="2:7" s="9" customFormat="1" ht="20.100000000000001" customHeight="1" x14ac:dyDescent="0.25">
      <c r="B24" s="64" t="s">
        <v>34</v>
      </c>
      <c r="C24" s="65"/>
      <c r="D24" s="65"/>
      <c r="E24" s="65"/>
      <c r="F24" s="65"/>
      <c r="G24" s="66"/>
    </row>
    <row r="25" spans="2:7" s="9" customFormat="1" ht="20.100000000000001" customHeight="1" x14ac:dyDescent="0.25">
      <c r="B25" s="30" t="s">
        <v>35</v>
      </c>
      <c r="C25" s="55"/>
      <c r="D25" s="55"/>
      <c r="E25" s="55"/>
      <c r="F25" s="55"/>
      <c r="G25" s="23"/>
    </row>
    <row r="26" spans="2:7" s="9" customFormat="1" ht="20.100000000000001" customHeight="1" thickBot="1" x14ac:dyDescent="0.3">
      <c r="B26" s="32" t="s">
        <v>36</v>
      </c>
      <c r="C26" s="21">
        <f>C25*C6</f>
        <v>0</v>
      </c>
      <c r="D26" s="21">
        <f>D25*D6</f>
        <v>0</v>
      </c>
      <c r="E26" s="21">
        <f>E25*E6</f>
        <v>0</v>
      </c>
      <c r="F26" s="21">
        <f>F25*F6</f>
        <v>0</v>
      </c>
      <c r="G26" s="22">
        <f>SUM(C26:F26)</f>
        <v>0</v>
      </c>
    </row>
    <row r="27" spans="2:7" s="9" customFormat="1" ht="20.100000000000001" customHeight="1" x14ac:dyDescent="0.25">
      <c r="B27" s="64" t="s">
        <v>21</v>
      </c>
      <c r="C27" s="65"/>
      <c r="D27" s="65"/>
      <c r="E27" s="65"/>
      <c r="F27" s="65"/>
      <c r="G27" s="66"/>
    </row>
    <row r="28" spans="2:7" s="9" customFormat="1" ht="20.100000000000001" customHeight="1" x14ac:dyDescent="0.25">
      <c r="B28" s="30" t="s">
        <v>44</v>
      </c>
      <c r="C28" s="53"/>
      <c r="D28" s="53"/>
      <c r="E28" s="53"/>
      <c r="F28" s="53"/>
      <c r="G28" s="63"/>
    </row>
    <row r="29" spans="2:7" s="9" customFormat="1" ht="20.100000000000001" customHeight="1" x14ac:dyDescent="0.25">
      <c r="B29" s="31" t="s">
        <v>31</v>
      </c>
      <c r="C29" s="20">
        <f>C28*C25</f>
        <v>0</v>
      </c>
      <c r="D29" s="20">
        <f t="shared" ref="D29:F29" si="4">D28*D25</f>
        <v>0</v>
      </c>
      <c r="E29" s="20">
        <f t="shared" si="4"/>
        <v>0</v>
      </c>
      <c r="F29" s="20">
        <f t="shared" si="4"/>
        <v>0</v>
      </c>
      <c r="G29" s="63"/>
    </row>
    <row r="30" spans="2:7" s="9" customFormat="1" ht="20.100000000000001" customHeight="1" thickBot="1" x14ac:dyDescent="0.3">
      <c r="B30" s="33" t="s">
        <v>32</v>
      </c>
      <c r="C30" s="21">
        <f>C29*C6</f>
        <v>0</v>
      </c>
      <c r="D30" s="21">
        <f t="shared" ref="D30:F30" si="5">D29*D6</f>
        <v>0</v>
      </c>
      <c r="E30" s="21">
        <f t="shared" si="5"/>
        <v>0</v>
      </c>
      <c r="F30" s="21">
        <f t="shared" si="5"/>
        <v>0</v>
      </c>
      <c r="G30" s="22">
        <f>SUM(C30:F30)</f>
        <v>0</v>
      </c>
    </row>
  </sheetData>
  <sheetProtection algorithmName="SHA-512" hashValue="TwuHTL5jI4OoaotygIUljCSJLurmrv/ilLGw9Tlw/zOVgHib3SHacNp2M2ZryZ4zOGBbrcBLwZzp8QVds0SC0A==" saltValue="Y/EGVQt2F+aFSiI3/Gm4mg==" spinCount="100000" sheet="1" objects="1" scenarios="1"/>
  <mergeCells count="13">
    <mergeCell ref="G28:G29"/>
    <mergeCell ref="B24:G24"/>
    <mergeCell ref="B27:G27"/>
    <mergeCell ref="B2:G2"/>
    <mergeCell ref="B3:G3"/>
    <mergeCell ref="G8:G10"/>
    <mergeCell ref="G13:G14"/>
    <mergeCell ref="G17:G18"/>
    <mergeCell ref="G21:G22"/>
    <mergeCell ref="B7:G7"/>
    <mergeCell ref="B12:G12"/>
    <mergeCell ref="B16:G16"/>
    <mergeCell ref="B20:G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6" ma:contentTypeDescription="Create a new document." ma:contentTypeScope="" ma:versionID="31436055247380535b8c5a425eebb00e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e270f5fd394443dce88252d0d9285a1b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771C2-5425-48F0-BF0E-583BB64FCF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16be0e3-fb59-44d6-9a08-5c3bad261b2e"/>
    <ds:schemaRef ds:uri="21e08795-e594-43a2-9ea7-16e3644ae6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84BAAF-4F95-4D77-82DF-1E0AF0605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EF186B-1B4E-44F7-97AF-61D2981C84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Instructions for Completion</vt:lpstr>
      <vt:lpstr>Pricing Schedule Summary</vt:lpstr>
      <vt:lpstr>Pricing Schedule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cp:keywords/>
  <dc:description>Pricing submission template for all tenders</dc:description>
  <cp:lastModifiedBy>Field, Tracey</cp:lastModifiedBy>
  <cp:revision/>
  <dcterms:created xsi:type="dcterms:W3CDTF">2014-01-31T12:01:38Z</dcterms:created>
  <dcterms:modified xsi:type="dcterms:W3CDTF">2023-01-24T11:48:29Z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