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somersetcc.sharepoint.com/sites/CAPHTMC/Commissioning/1. Procurement/TMC - Working Folder/FINAL - SCOPE DOCUMENTS/Procurement Documents/2.9 Completed Tender Assessment Sheet Financial/"/>
    </mc:Choice>
  </mc:AlternateContent>
  <xr:revisionPtr revIDLastSave="239" documentId="8_{C2A1C606-2A2E-4F84-93CD-999FBADE2013}" xr6:coauthVersionLast="47" xr6:coauthVersionMax="47" xr10:uidLastSave="{2EE397EE-3865-4068-962F-56AF94736952}"/>
  <bookViews>
    <workbookView xWindow="-120" yWindow="-120" windowWidth="23280" windowHeight="15000" xr2:uid="{00000000-000D-0000-FFFF-FFFF00000000}"/>
  </bookViews>
  <sheets>
    <sheet name="Schedule 2.9"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3" l="1"/>
  <c r="G15" i="3"/>
  <c r="G14" i="3"/>
  <c r="G13" i="3"/>
  <c r="G12" i="3"/>
  <c r="G31" i="3"/>
  <c r="G30" i="3"/>
  <c r="G28" i="3"/>
  <c r="G27" i="3"/>
  <c r="G26" i="3"/>
  <c r="G25" i="3"/>
  <c r="G22" i="3"/>
  <c r="G23" i="3"/>
  <c r="G24" i="3"/>
  <c r="G16" i="3"/>
  <c r="G11" i="3"/>
  <c r="G10" i="3"/>
  <c r="G9" i="3"/>
  <c r="G32" i="3" l="1"/>
  <c r="H33" i="3" s="1"/>
  <c r="G17" i="3"/>
  <c r="H18" i="3" s="1"/>
  <c r="E41" i="3" l="1"/>
  <c r="E43" i="3" s="1"/>
  <c r="D47" i="3" l="1"/>
  <c r="G47" i="3" s="1"/>
  <c r="H49" i="3" s="1"/>
  <c r="D57" i="3" l="1"/>
</calcChain>
</file>

<file path=xl/sharedStrings.xml><?xml version="1.0" encoding="utf-8"?>
<sst xmlns="http://schemas.openxmlformats.org/spreadsheetml/2006/main" count="65" uniqueCount="49">
  <si>
    <t xml:space="preserve">Schedule 2.9 Completed Tender Assessment Sheet Financial (For Contract Data Part 2) </t>
  </si>
  <si>
    <t xml:space="preserve">This sheet is only for the purpose of assisting the Employer to assess tenders and will not be part of the contract. The amounts stated may not be expended or may be exceeded during the delivery of the works and have only been provided for the purpose of tender evaluation. </t>
  </si>
  <si>
    <t>The rates, overhead percentages and adjustment percentages are to be those submitted by the Tenderer in Contract Data Part Two.</t>
  </si>
  <si>
    <t xml:space="preserve">All components below will need to be included within CDP 2 with the same rates and percentages used. If there is a difference between items put forward here and the submitted CDP 2 then the Authority reserves the right to disqualify tenderers. All blue cells must be populated. </t>
  </si>
  <si>
    <t>Rate</t>
  </si>
  <si>
    <t>Hours</t>
  </si>
  <si>
    <t xml:space="preserve">Total </t>
  </si>
  <si>
    <t xml:space="preserve">Sub-total   </t>
  </si>
  <si>
    <t>2. Design/Call Centre</t>
  </si>
  <si>
    <t>Design Chartered Engineer</t>
  </si>
  <si>
    <t>Design Incorporated Engineer</t>
  </si>
  <si>
    <t xml:space="preserve">Design Assistant Engineer </t>
  </si>
  <si>
    <t>Design EngineeringTechnician</t>
  </si>
  <si>
    <t>Design Technical Assistant</t>
  </si>
  <si>
    <t>Design Technical Trainee</t>
  </si>
  <si>
    <t>Call Centre Manager/Supervisor</t>
  </si>
  <si>
    <t>Call Centre Response Co-ordinator</t>
  </si>
  <si>
    <t>Section 2 Sub Total</t>
  </si>
  <si>
    <t>3. Site Employees</t>
  </si>
  <si>
    <t>Quantitiy Surveyor</t>
  </si>
  <si>
    <t>Task Order Manager</t>
  </si>
  <si>
    <t>Technical Administrator</t>
  </si>
  <si>
    <t>Programmer</t>
  </si>
  <si>
    <t>Operations/Works Manager</t>
  </si>
  <si>
    <t>Site Agent</t>
  </si>
  <si>
    <t>Service Detection Operative</t>
  </si>
  <si>
    <t>Operative - Normal Time</t>
  </si>
  <si>
    <t>Operative - Time and a Half</t>
  </si>
  <si>
    <t>Operative - Double Time</t>
  </si>
  <si>
    <t xml:space="preserve">Section 3 Sub-total   </t>
  </si>
  <si>
    <t>4. Contractor's Equipment</t>
  </si>
  <si>
    <t>For potential compensation events allow the following</t>
  </si>
  <si>
    <t xml:space="preserve">Allow the gross sum of </t>
  </si>
  <si>
    <t xml:space="preserve">Addition / Deduction for % adjustment to CECA </t>
  </si>
  <si>
    <t>%</t>
  </si>
  <si>
    <t xml:space="preserve">published list </t>
  </si>
  <si>
    <t>5. Fee</t>
  </si>
  <si>
    <t>Total value of Schedule 2.9</t>
  </si>
  <si>
    <t>Direct Fee % (as per in Contract Data Part 2)</t>
  </si>
  <si>
    <t>100 hours  x hourly rate =</t>
  </si>
  <si>
    <t>400 hours  x hourly rate =</t>
  </si>
  <si>
    <t>1000 hours  x hourly rate =</t>
  </si>
  <si>
    <t>2000 hours  x hourly rate =</t>
  </si>
  <si>
    <t>50 hours  x hourly rate =</t>
  </si>
  <si>
    <t>500 hours  x hourly rate =</t>
  </si>
  <si>
    <t>4000 hours  x hourly rate =</t>
  </si>
  <si>
    <t xml:space="preserve">Section 4 Sub-total   </t>
  </si>
  <si>
    <t xml:space="preserve">Section 5 Sub-total   </t>
  </si>
  <si>
    <t xml:space="preserve">Total for potential compensation events (2,3, and 4)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</si>
</sst>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quot;£&quot;#,##0.00"/>
  </numFmts>
  <fonts count="9" x14ac:knownFonts="1">
    <font>
      <sz val="11"/>
      <color theme="1"/>
      <name val="Arial"/>
      <family val="2"/>
    </font>
    <font>
      <sz val="11"/>
      <color theme="1"/>
      <name val="Arial"/>
      <family val="2"/>
    </font>
    <font>
      <b/>
      <sz val="11"/>
      <color theme="1"/>
      <name val="Arial"/>
      <family val="2"/>
    </font>
    <font>
      <sz val="12"/>
      <color rgb="FF000000"/>
      <name val="Arial"/>
      <family val="2"/>
    </font>
    <font>
      <sz val="12"/>
      <color theme="1"/>
      <name val="Arial"/>
      <family val="2"/>
    </font>
    <font>
      <b/>
      <sz val="12"/>
      <color theme="1"/>
      <name val="Arial"/>
      <family val="2"/>
    </font>
    <font>
      <b/>
      <sz val="18"/>
      <color rgb="FFC53A71"/>
      <name val="Arial"/>
      <family val="2"/>
    </font>
    <font>
      <sz val="18"/>
      <color theme="1"/>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justify"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xf>
    <xf numFmtId="0" fontId="2" fillId="0" borderId="0" xfId="0" applyFont="1"/>
    <xf numFmtId="0" fontId="0" fillId="0" borderId="0" xfId="0" applyAlignment="1">
      <alignment horizontal="right"/>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xf>
    <xf numFmtId="0" fontId="3" fillId="0" borderId="0" xfId="0" applyFont="1" applyAlignment="1">
      <alignment horizontal="left" vertical="center"/>
    </xf>
    <xf numFmtId="0" fontId="0" fillId="2" borderId="0" xfId="0" applyFill="1" applyAlignment="1">
      <alignment horizontal="center"/>
    </xf>
    <xf numFmtId="44" fontId="0" fillId="2" borderId="0" xfId="1" applyFont="1" applyFill="1"/>
    <xf numFmtId="44" fontId="0" fillId="0" borderId="0" xfId="1" applyFont="1" applyBorder="1" applyAlignment="1">
      <alignment horizontal="justify" vertical="center"/>
    </xf>
    <xf numFmtId="0" fontId="2" fillId="2" borderId="0" xfId="0" applyFont="1" applyFill="1" applyAlignment="1">
      <alignment horizontal="left" vertical="center"/>
    </xf>
    <xf numFmtId="9" fontId="2" fillId="3" borderId="3" xfId="2" applyFont="1" applyFill="1" applyBorder="1" applyAlignment="1" applyProtection="1">
      <alignment horizontal="center"/>
      <protection locked="0"/>
    </xf>
    <xf numFmtId="164" fontId="2" fillId="3" borderId="3" xfId="2" applyNumberFormat="1" applyFont="1" applyFill="1" applyBorder="1" applyAlignment="1" applyProtection="1">
      <alignment horizontal="center"/>
      <protection locked="0"/>
    </xf>
    <xf numFmtId="0" fontId="5" fillId="0" borderId="0" xfId="0" applyFont="1" applyAlignment="1">
      <alignment horizontal="right"/>
    </xf>
    <xf numFmtId="0" fontId="7" fillId="0" borderId="0" xfId="0" applyFont="1"/>
    <xf numFmtId="9" fontId="2" fillId="0" borderId="0" xfId="2" applyFont="1" applyFill="1" applyBorder="1" applyAlignment="1" applyProtection="1">
      <alignment horizontal="center"/>
      <protection locked="0"/>
    </xf>
    <xf numFmtId="44" fontId="0" fillId="0" borderId="0" xfId="1" applyFont="1" applyBorder="1" applyAlignment="1">
      <alignment vertical="center"/>
    </xf>
    <xf numFmtId="1" fontId="0" fillId="2" borderId="3" xfId="1" applyNumberFormat="1" applyFont="1" applyFill="1" applyBorder="1"/>
    <xf numFmtId="165" fontId="0" fillId="2" borderId="3" xfId="1" applyNumberFormat="1" applyFont="1" applyFill="1" applyBorder="1"/>
    <xf numFmtId="165" fontId="0" fillId="2" borderId="4" xfId="1" applyNumberFormat="1" applyFont="1" applyFill="1" applyBorder="1"/>
    <xf numFmtId="165" fontId="0" fillId="0" borderId="1" xfId="0" applyNumberFormat="1" applyBorder="1"/>
    <xf numFmtId="165" fontId="0" fillId="0" borderId="1" xfId="1" applyNumberFormat="1" applyFont="1" applyBorder="1"/>
    <xf numFmtId="165" fontId="0" fillId="0" borderId="0" xfId="1" applyNumberFormat="1" applyFont="1" applyFill="1"/>
    <xf numFmtId="165" fontId="0" fillId="0" borderId="0" xfId="0" applyNumberFormat="1"/>
    <xf numFmtId="165" fontId="0" fillId="0" borderId="0" xfId="1" applyNumberFormat="1" applyFont="1" applyBorder="1"/>
    <xf numFmtId="165" fontId="0" fillId="3" borderId="3" xfId="1" applyNumberFormat="1" applyFont="1" applyFill="1" applyBorder="1" applyProtection="1">
      <protection locked="0"/>
    </xf>
    <xf numFmtId="165" fontId="0" fillId="3" borderId="3" xfId="1" applyNumberFormat="1" applyFont="1" applyFill="1" applyBorder="1" applyAlignment="1" applyProtection="1">
      <alignment vertical="center"/>
      <protection locked="0"/>
    </xf>
    <xf numFmtId="165" fontId="0" fillId="3" borderId="3" xfId="1" applyNumberFormat="1" applyFont="1" applyFill="1" applyBorder="1" applyAlignment="1" applyProtection="1">
      <alignment horizontal="right" vertical="center"/>
      <protection locked="0"/>
    </xf>
    <xf numFmtId="0" fontId="6" fillId="0" borderId="0" xfId="0" applyFont="1" applyAlignment="1">
      <alignment horizontal="center" vertical="center" wrapText="1"/>
    </xf>
    <xf numFmtId="165" fontId="5" fillId="0" borderId="2" xfId="1" applyNumberFormat="1" applyFont="1" applyBorder="1" applyAlignment="1">
      <alignment horizontal="center"/>
    </xf>
    <xf numFmtId="0" fontId="3" fillId="0" borderId="0" xfId="0" applyFont="1" applyAlignment="1">
      <alignment horizontal="left" vertical="center" wrapText="1"/>
    </xf>
    <xf numFmtId="0" fontId="4" fillId="0" borderId="0" xfId="0" applyFont="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53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7"/>
  <sheetViews>
    <sheetView showGridLines="0" tabSelected="1" zoomScale="85" zoomScaleNormal="85" workbookViewId="0">
      <selection activeCell="K25" sqref="K25"/>
    </sheetView>
  </sheetViews>
  <sheetFormatPr defaultColWidth="9" defaultRowHeight="14.25" x14ac:dyDescent="0.2"/>
  <cols>
    <col min="1" max="1" width="32" customWidth="1"/>
    <col min="2" max="2" width="23.875" customWidth="1"/>
    <col min="3" max="3" width="6" style="2" bestFit="1" customWidth="1"/>
    <col min="4" max="5" width="14.625" customWidth="1"/>
    <col min="6" max="6" width="10.125" bestFit="1" customWidth="1"/>
    <col min="7" max="7" width="15.375" customWidth="1"/>
    <col min="8" max="8" width="17.5" customWidth="1"/>
  </cols>
  <sheetData>
    <row r="1" spans="1:8" s="21" customFormat="1" ht="23.25" x14ac:dyDescent="0.35">
      <c r="A1" s="35" t="s">
        <v>0</v>
      </c>
      <c r="B1" s="35"/>
      <c r="C1" s="35"/>
      <c r="D1" s="35"/>
      <c r="E1" s="35"/>
      <c r="F1" s="35"/>
      <c r="G1" s="35"/>
      <c r="H1" s="35"/>
    </row>
    <row r="2" spans="1:8" ht="28.5" customHeight="1" x14ac:dyDescent="0.2">
      <c r="A2" s="37" t="s">
        <v>1</v>
      </c>
      <c r="B2" s="37"/>
      <c r="C2" s="37"/>
      <c r="D2" s="37"/>
      <c r="E2" s="37"/>
      <c r="F2" s="37"/>
      <c r="G2" s="37"/>
      <c r="H2" s="37"/>
    </row>
    <row r="3" spans="1:8" ht="15" x14ac:dyDescent="0.2">
      <c r="A3" s="38" t="s">
        <v>2</v>
      </c>
      <c r="B3" s="38"/>
      <c r="C3" s="38"/>
      <c r="D3" s="38"/>
      <c r="E3" s="38"/>
      <c r="F3" s="38"/>
      <c r="G3" s="38"/>
      <c r="H3" s="38"/>
    </row>
    <row r="4" spans="1:8" ht="15" x14ac:dyDescent="0.2">
      <c r="A4" s="13"/>
    </row>
    <row r="5" spans="1:8" s="12" customFormat="1" ht="33.75" customHeight="1" x14ac:dyDescent="0.2">
      <c r="A5" s="38" t="s">
        <v>3</v>
      </c>
      <c r="B5" s="38"/>
      <c r="C5" s="38"/>
      <c r="D5" s="38"/>
      <c r="E5" s="38"/>
      <c r="F5" s="38"/>
      <c r="G5" s="38"/>
      <c r="H5" s="38"/>
    </row>
    <row r="7" spans="1:8" ht="15" x14ac:dyDescent="0.2">
      <c r="A7" s="17" t="s">
        <v>8</v>
      </c>
      <c r="B7" s="6"/>
    </row>
    <row r="8" spans="1:8" x14ac:dyDescent="0.2">
      <c r="A8" s="3"/>
      <c r="E8" s="2" t="s">
        <v>4</v>
      </c>
      <c r="F8" s="14" t="s">
        <v>5</v>
      </c>
      <c r="G8" s="14" t="s">
        <v>6</v>
      </c>
    </row>
    <row r="9" spans="1:8" x14ac:dyDescent="0.2">
      <c r="A9" s="3" t="s">
        <v>9</v>
      </c>
      <c r="B9" s="3" t="s">
        <v>39</v>
      </c>
      <c r="D9" s="3"/>
      <c r="E9" s="32">
        <v>0</v>
      </c>
      <c r="F9" s="24">
        <v>100</v>
      </c>
      <c r="G9" s="25">
        <f>F9*E9</f>
        <v>0</v>
      </c>
    </row>
    <row r="10" spans="1:8" x14ac:dyDescent="0.2">
      <c r="A10" s="3" t="s">
        <v>10</v>
      </c>
      <c r="B10" s="3" t="s">
        <v>39</v>
      </c>
      <c r="D10" s="3"/>
      <c r="E10" s="32">
        <v>0</v>
      </c>
      <c r="F10" s="24">
        <v>100</v>
      </c>
      <c r="G10" s="25">
        <f t="shared" ref="G10:G16" si="0">F10*E10</f>
        <v>0</v>
      </c>
    </row>
    <row r="11" spans="1:8" x14ac:dyDescent="0.2">
      <c r="A11" s="3" t="s">
        <v>11</v>
      </c>
      <c r="B11" s="3" t="s">
        <v>39</v>
      </c>
      <c r="E11" s="33">
        <v>0</v>
      </c>
      <c r="F11" s="24">
        <v>100</v>
      </c>
      <c r="G11" s="25">
        <f t="shared" si="0"/>
        <v>0</v>
      </c>
    </row>
    <row r="12" spans="1:8" ht="15" customHeight="1" x14ac:dyDescent="0.2">
      <c r="A12" s="4" t="s">
        <v>12</v>
      </c>
      <c r="B12" s="3" t="s">
        <v>39</v>
      </c>
      <c r="E12" s="34">
        <v>0</v>
      </c>
      <c r="F12" s="24">
        <v>100</v>
      </c>
      <c r="G12" s="25">
        <f>F12*E12</f>
        <v>0</v>
      </c>
    </row>
    <row r="13" spans="1:8" ht="15" customHeight="1" x14ac:dyDescent="0.2">
      <c r="A13" s="4" t="s">
        <v>13</v>
      </c>
      <c r="B13" s="3" t="s">
        <v>39</v>
      </c>
      <c r="E13" s="34">
        <v>0</v>
      </c>
      <c r="F13" s="24">
        <v>100</v>
      </c>
      <c r="G13" s="25">
        <f>F13*E13</f>
        <v>0</v>
      </c>
    </row>
    <row r="14" spans="1:8" ht="15" customHeight="1" x14ac:dyDescent="0.2">
      <c r="A14" s="4" t="s">
        <v>14</v>
      </c>
      <c r="B14" s="3" t="s">
        <v>39</v>
      </c>
      <c r="E14" s="34">
        <v>0</v>
      </c>
      <c r="F14" s="24">
        <v>100</v>
      </c>
      <c r="G14" s="25">
        <f>F14*E14</f>
        <v>0</v>
      </c>
    </row>
    <row r="15" spans="1:8" ht="15" customHeight="1" x14ac:dyDescent="0.2">
      <c r="A15" s="4" t="s">
        <v>15</v>
      </c>
      <c r="B15" s="3" t="s">
        <v>39</v>
      </c>
      <c r="E15" s="34">
        <v>0</v>
      </c>
      <c r="F15" s="24">
        <v>100</v>
      </c>
      <c r="G15" s="25">
        <f>F15*E15</f>
        <v>0</v>
      </c>
    </row>
    <row r="16" spans="1:8" ht="15" customHeight="1" x14ac:dyDescent="0.2">
      <c r="A16" s="4" t="s">
        <v>16</v>
      </c>
      <c r="B16" s="3" t="s">
        <v>40</v>
      </c>
      <c r="E16" s="34">
        <v>0</v>
      </c>
      <c r="F16" s="24">
        <v>400</v>
      </c>
      <c r="G16" s="25">
        <f t="shared" si="0"/>
        <v>0</v>
      </c>
    </row>
    <row r="17" spans="1:8" ht="15" customHeight="1" x14ac:dyDescent="0.2">
      <c r="A17" s="4"/>
      <c r="B17" s="10"/>
      <c r="D17" s="4" t="s">
        <v>7</v>
      </c>
      <c r="E17" s="16"/>
      <c r="F17" s="15"/>
      <c r="G17" s="26">
        <f>SUM(G9:G16)</f>
        <v>0</v>
      </c>
    </row>
    <row r="18" spans="1:8" ht="15" x14ac:dyDescent="0.25">
      <c r="A18" s="3"/>
      <c r="C18" s="22"/>
      <c r="D18" s="11"/>
      <c r="E18" s="23"/>
      <c r="G18" s="9" t="s">
        <v>17</v>
      </c>
      <c r="H18" s="27">
        <f>G17</f>
        <v>0</v>
      </c>
    </row>
    <row r="20" spans="1:8" ht="15" x14ac:dyDescent="0.2">
      <c r="A20" s="17" t="s">
        <v>18</v>
      </c>
      <c r="B20" s="6"/>
    </row>
    <row r="21" spans="1:8" x14ac:dyDescent="0.2">
      <c r="A21" s="3"/>
      <c r="E21" s="2" t="s">
        <v>4</v>
      </c>
      <c r="F21" s="14" t="s">
        <v>5</v>
      </c>
      <c r="G21" s="14" t="s">
        <v>6</v>
      </c>
    </row>
    <row r="22" spans="1:8" x14ac:dyDescent="0.2">
      <c r="A22" s="3" t="s">
        <v>19</v>
      </c>
      <c r="B22" s="3" t="s">
        <v>42</v>
      </c>
      <c r="E22" s="32">
        <v>0</v>
      </c>
      <c r="F22" s="24">
        <v>2000</v>
      </c>
      <c r="G22" s="25">
        <f t="shared" ref="G22:G31" si="1">F22*E22</f>
        <v>0</v>
      </c>
    </row>
    <row r="23" spans="1:8" x14ac:dyDescent="0.2">
      <c r="A23" s="3" t="s">
        <v>20</v>
      </c>
      <c r="B23" s="3" t="s">
        <v>43</v>
      </c>
      <c r="C23" s="1"/>
      <c r="E23" s="32">
        <v>0</v>
      </c>
      <c r="F23" s="24">
        <v>50</v>
      </c>
      <c r="G23" s="25">
        <f t="shared" si="1"/>
        <v>0</v>
      </c>
    </row>
    <row r="24" spans="1:8" x14ac:dyDescent="0.2">
      <c r="A24" s="3" t="s">
        <v>21</v>
      </c>
      <c r="B24" s="3" t="s">
        <v>43</v>
      </c>
      <c r="E24" s="32">
        <v>0</v>
      </c>
      <c r="F24" s="24">
        <v>50</v>
      </c>
      <c r="G24" s="25">
        <f t="shared" si="1"/>
        <v>0</v>
      </c>
    </row>
    <row r="25" spans="1:8" x14ac:dyDescent="0.2">
      <c r="A25" s="3" t="s">
        <v>22</v>
      </c>
      <c r="B25" s="3" t="s">
        <v>41</v>
      </c>
      <c r="E25" s="32">
        <v>0</v>
      </c>
      <c r="F25" s="24">
        <v>1000</v>
      </c>
      <c r="G25" s="25">
        <f t="shared" si="1"/>
        <v>0</v>
      </c>
    </row>
    <row r="26" spans="1:8" x14ac:dyDescent="0.2">
      <c r="A26" s="3" t="s">
        <v>23</v>
      </c>
      <c r="B26" s="3" t="s">
        <v>44</v>
      </c>
      <c r="D26" s="3"/>
      <c r="E26" s="32">
        <v>0</v>
      </c>
      <c r="F26" s="24">
        <v>500</v>
      </c>
      <c r="G26" s="25">
        <f t="shared" si="1"/>
        <v>0</v>
      </c>
    </row>
    <row r="27" spans="1:8" x14ac:dyDescent="0.2">
      <c r="A27" s="3" t="s">
        <v>24</v>
      </c>
      <c r="B27" s="3" t="s">
        <v>42</v>
      </c>
      <c r="E27" s="32">
        <v>0</v>
      </c>
      <c r="F27" s="24">
        <v>2000</v>
      </c>
      <c r="G27" s="25">
        <f t="shared" si="1"/>
        <v>0</v>
      </c>
    </row>
    <row r="28" spans="1:8" x14ac:dyDescent="0.2">
      <c r="A28" s="3" t="s">
        <v>25</v>
      </c>
      <c r="B28" s="3" t="s">
        <v>43</v>
      </c>
      <c r="E28" s="32">
        <v>0</v>
      </c>
      <c r="F28" s="24">
        <v>50</v>
      </c>
      <c r="G28" s="25">
        <f t="shared" si="1"/>
        <v>0</v>
      </c>
    </row>
    <row r="29" spans="1:8" x14ac:dyDescent="0.2">
      <c r="A29" s="3" t="s">
        <v>26</v>
      </c>
      <c r="B29" s="3" t="s">
        <v>45</v>
      </c>
      <c r="E29" s="32">
        <v>0</v>
      </c>
      <c r="F29" s="24">
        <v>4000</v>
      </c>
      <c r="G29" s="25">
        <f t="shared" si="1"/>
        <v>0</v>
      </c>
    </row>
    <row r="30" spans="1:8" ht="15" customHeight="1" x14ac:dyDescent="0.2">
      <c r="A30" s="4" t="s">
        <v>27</v>
      </c>
      <c r="B30" s="3" t="s">
        <v>45</v>
      </c>
      <c r="E30" s="32">
        <v>0</v>
      </c>
      <c r="F30" s="24">
        <v>4000</v>
      </c>
      <c r="G30" s="25">
        <f t="shared" si="1"/>
        <v>0</v>
      </c>
    </row>
    <row r="31" spans="1:8" ht="15" customHeight="1" x14ac:dyDescent="0.2">
      <c r="A31" s="4" t="s">
        <v>28</v>
      </c>
      <c r="B31" s="3" t="s">
        <v>45</v>
      </c>
      <c r="E31" s="32">
        <v>0</v>
      </c>
      <c r="F31" s="24">
        <v>4000</v>
      </c>
      <c r="G31" s="25">
        <f t="shared" si="1"/>
        <v>0</v>
      </c>
    </row>
    <row r="32" spans="1:8" ht="15" customHeight="1" x14ac:dyDescent="0.2">
      <c r="A32" s="4"/>
      <c r="B32" s="10"/>
      <c r="D32" s="4" t="s">
        <v>7</v>
      </c>
      <c r="E32" s="16"/>
      <c r="F32" s="15"/>
      <c r="G32" s="26">
        <f>SUM(G22:G31)</f>
        <v>0</v>
      </c>
    </row>
    <row r="33" spans="1:8" x14ac:dyDescent="0.2">
      <c r="G33" s="9" t="s">
        <v>29</v>
      </c>
      <c r="H33" s="28">
        <f>G32</f>
        <v>0</v>
      </c>
    </row>
    <row r="35" spans="1:8" ht="15" x14ac:dyDescent="0.25">
      <c r="A35" s="7" t="s">
        <v>30</v>
      </c>
      <c r="B35" s="8"/>
    </row>
    <row r="37" spans="1:8" x14ac:dyDescent="0.2">
      <c r="A37" t="s">
        <v>31</v>
      </c>
    </row>
    <row r="38" spans="1:8" x14ac:dyDescent="0.2">
      <c r="A38" t="s">
        <v>32</v>
      </c>
      <c r="E38" s="29">
        <v>50000</v>
      </c>
    </row>
    <row r="40" spans="1:8" x14ac:dyDescent="0.2">
      <c r="A40" t="s">
        <v>33</v>
      </c>
      <c r="C40" s="2" t="s">
        <v>34</v>
      </c>
    </row>
    <row r="41" spans="1:8" ht="15" x14ac:dyDescent="0.25">
      <c r="A41" t="s">
        <v>35</v>
      </c>
      <c r="C41" s="18"/>
      <c r="E41" s="27">
        <f>E38*C41</f>
        <v>0</v>
      </c>
      <c r="G41" s="9" t="s">
        <v>46</v>
      </c>
      <c r="H41" s="27">
        <v>75000</v>
      </c>
    </row>
    <row r="43" spans="1:8" ht="15" x14ac:dyDescent="0.25">
      <c r="A43" s="8" t="s">
        <v>48</v>
      </c>
      <c r="E43" s="30">
        <f>H18+H33+H41</f>
        <v>75000</v>
      </c>
    </row>
    <row r="45" spans="1:8" ht="15" x14ac:dyDescent="0.2">
      <c r="A45" s="5" t="s">
        <v>36</v>
      </c>
      <c r="B45" s="6"/>
    </row>
    <row r="46" spans="1:8" x14ac:dyDescent="0.2">
      <c r="C46" s="2" t="s">
        <v>34</v>
      </c>
    </row>
    <row r="47" spans="1:8" ht="15" x14ac:dyDescent="0.25">
      <c r="A47" t="s">
        <v>38</v>
      </c>
      <c r="C47" s="19"/>
      <c r="D47" s="31">
        <f>E43</f>
        <v>75000</v>
      </c>
      <c r="G47" s="27">
        <f>D47*C47</f>
        <v>0</v>
      </c>
    </row>
    <row r="49" spans="2:8" x14ac:dyDescent="0.2">
      <c r="G49" s="9" t="s">
        <v>47</v>
      </c>
      <c r="H49" s="27">
        <f>G47</f>
        <v>0</v>
      </c>
    </row>
    <row r="50" spans="2:8" x14ac:dyDescent="0.2">
      <c r="H50" s="30"/>
    </row>
    <row r="57" spans="2:8" ht="16.5" thickBot="1" x14ac:dyDescent="0.3">
      <c r="B57" s="20" t="s">
        <v>37</v>
      </c>
      <c r="D57" s="36">
        <f>SUM(H7:H49)</f>
        <v>75000</v>
      </c>
      <c r="E57" s="36"/>
    </row>
  </sheetData>
  <mergeCells count="5">
    <mergeCell ref="A1:H1"/>
    <mergeCell ref="D57:E57"/>
    <mergeCell ref="A2:H2"/>
    <mergeCell ref="A5:H5"/>
    <mergeCell ref="A3:H3"/>
  </mergeCells>
  <phoneticPr fontId="8" type="noConversion"/>
  <pageMargins left="0.7" right="0.7" top="0.75" bottom="0.75" header="0.3" footer="0.3"/>
  <pageSetup paperSize="9"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5E132BD379E341ACD55E2ABFE8497C" ma:contentTypeVersion="11" ma:contentTypeDescription="Create a new document." ma:contentTypeScope="" ma:versionID="76475a97a48c5e289a58bb94c84cd408">
  <xsd:schema xmlns:xsd="http://www.w3.org/2001/XMLSchema" xmlns:xs="http://www.w3.org/2001/XMLSchema" xmlns:p="http://schemas.microsoft.com/office/2006/metadata/properties" xmlns:ns2="74313ec3-3d2b-4a9c-a6de-77f868ea9248" xmlns:ns3="1cddbbb2-387c-4884-8e9e-e229773493e0" targetNamespace="http://schemas.microsoft.com/office/2006/metadata/properties" ma:root="true" ma:fieldsID="87b883cf1be44c5bf2192840b15174c7" ns2:_="" ns3:_="">
    <xsd:import namespace="74313ec3-3d2b-4a9c-a6de-77f868ea9248"/>
    <xsd:import namespace="1cddbbb2-387c-4884-8e9e-e229773493e0"/>
    <xsd:element name="properties">
      <xsd:complexType>
        <xsd:sequence>
          <xsd:element name="documentManagement">
            <xsd:complexType>
              <xsd:all>
                <xsd:element ref="ns2:Archive" minOccurs="0"/>
                <xsd:element ref="ns2:ProjectName" minOccurs="0"/>
                <xsd:element ref="ns2:ProjectReferenc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Projec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313ec3-3d2b-4a9c-a6de-77f868ea9248" elementFormDefault="qualified">
    <xsd:import namespace="http://schemas.microsoft.com/office/2006/documentManagement/types"/>
    <xsd:import namespace="http://schemas.microsoft.com/office/infopath/2007/PartnerControls"/>
    <xsd:element name="Archive" ma:index="8" nillable="true" ma:displayName="Archive" ma:default="0" ma:internalName="Archive">
      <xsd:simpleType>
        <xsd:restriction base="dms:Boolean"/>
      </xsd:simpleType>
    </xsd:element>
    <xsd:element name="ProjectName" ma:index="9" nillable="true" ma:displayName="Project Name" ma:indexed="true" ma:list="{cdb03e1a-aff6-4932-8a4e-333c7978e484}" ma:internalName="ProjectName" ma:showField="LinkTitleNoMenu">
      <xsd:simpleType>
        <xsd:restriction base="dms:Lookup"/>
      </xsd:simpleType>
    </xsd:element>
    <xsd:element name="ProjectReference" ma:index="10" nillable="true" ma:displayName="Project Reference" ma:list="{cdb03e1a-aff6-4932-8a4e-333c7978e484}" ma:internalName="ProjectReference" ma:readOnly="true" ma:showField="ProjectRef" ma:web="">
      <xsd:simpleType>
        <xsd:restriction base="dms:Lookup"/>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ProjectType" ma:index="17" nillable="true" ma:displayName="Project Type" ma:format="Dropdown" ma:internalName="ProjectType">
      <xsd:simpleType>
        <xsd:union memberTypes="dms:Text">
          <xsd:simpleType>
            <xsd:restriction base="dms:Choice">
              <xsd:enumeration value="BAU"/>
              <xsd:enumeration value="COVID-19"/>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cddbbb2-387c-4884-8e9e-e229773493e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b6b569b-509a-467d-b105-d97728d3fc11" ContentTypeId="0x0101" PreviousValue="false"/>
</file>

<file path=customXml/item3.xml><?xml version="1.0" encoding="utf-8"?>
<p:properties xmlns:p="http://schemas.microsoft.com/office/2006/metadata/properties" xmlns:xsi="http://www.w3.org/2001/XMLSchema-instance" xmlns:pc="http://schemas.microsoft.com/office/infopath/2007/PartnerControls">
  <documentManagement>
    <ProjectName xmlns="74313ec3-3d2b-4a9c-a6de-77f868ea9248">153</ProjectName>
    <ProjectType xmlns="74313ec3-3d2b-4a9c-a6de-77f868ea9248" xsi:nil="true"/>
    <Archive xmlns="74313ec3-3d2b-4a9c-a6de-77f868ea9248">false</Archiv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09C2A1-5E96-4ED8-BE03-5B8883240D36}"/>
</file>

<file path=customXml/itemProps2.xml><?xml version="1.0" encoding="utf-8"?>
<ds:datastoreItem xmlns:ds="http://schemas.openxmlformats.org/officeDocument/2006/customXml" ds:itemID="{F3BA68F4-C319-432E-B9ED-9C882F0BCCEA}">
  <ds:schemaRefs>
    <ds:schemaRef ds:uri="Microsoft.SharePoint.Taxonomy.ContentTypeSync"/>
  </ds:schemaRefs>
</ds:datastoreItem>
</file>

<file path=customXml/itemProps3.xml><?xml version="1.0" encoding="utf-8"?>
<ds:datastoreItem xmlns:ds="http://schemas.openxmlformats.org/officeDocument/2006/customXml" ds:itemID="{E0D49D5F-E05F-4CA7-A3DB-063468940845}">
  <ds:schemaRefs>
    <ds:schemaRef ds:uri="http://www.w3.org/XML/1998/namespace"/>
    <ds:schemaRef ds:uri="http://schemas.microsoft.com/office/2006/metadata/properties"/>
    <ds:schemaRef ds:uri="http://purl.org/dc/elements/1.1/"/>
    <ds:schemaRef ds:uri="http://schemas.openxmlformats.org/package/2006/metadata/core-properties"/>
    <ds:schemaRef ds:uri="d9492df8-46a3-43c5-8e1e-d6e035c1b6ae"/>
    <ds:schemaRef ds:uri="http://purl.org/dc/dcmitype/"/>
    <ds:schemaRef ds:uri="http://schemas.microsoft.com/office/2006/documentManagement/types"/>
    <ds:schemaRef ds:uri="http://schemas.microsoft.com/office/infopath/2007/PartnerControls"/>
    <ds:schemaRef ds:uri="1ae036d2-35eb-47c3-9724-648d0f0fead8"/>
    <ds:schemaRef ds:uri="http://purl.org/dc/terms/"/>
  </ds:schemaRefs>
</ds:datastoreItem>
</file>

<file path=customXml/itemProps4.xml><?xml version="1.0" encoding="utf-8"?>
<ds:datastoreItem xmlns:ds="http://schemas.openxmlformats.org/officeDocument/2006/customXml" ds:itemID="{C49F10DC-6ABA-4154-8CD2-C5306B965E26}">
  <ds:schemaRefs>
    <ds:schemaRef ds:uri="http://schemas.microsoft.com/sharepoint/v3/contenttype/forms"/>
  </ds:schemaRefs>
</ds:datastoreItem>
</file>

<file path=docMetadata/LabelInfo.xml><?xml version="1.0" encoding="utf-8"?>
<clbl:labelList xmlns:clbl="http://schemas.microsoft.com/office/2020/mipLabelMetadata">
  <clbl:label id="{7d396678-c698-4451-b9ab-bac3c3310917}" enabled="1" method="Privileged" siteId="{b524f606-f77a-4aa2-8da2-fe70343b0cce}"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2.9</vt:lpstr>
    </vt:vector>
  </TitlesOfParts>
  <Manager/>
  <Company>Southwest 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Sandison</dc:creator>
  <cp:keywords/>
  <dc:description/>
  <cp:lastModifiedBy>Mark Brown</cp:lastModifiedBy>
  <cp:revision/>
  <dcterms:created xsi:type="dcterms:W3CDTF">2017-02-21T10:37:46Z</dcterms:created>
  <dcterms:modified xsi:type="dcterms:W3CDTF">2022-12-12T12:38:17Z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0x010100745E132BD379E341ACD55E2ABFE8497C</vt:lpwstr>
  </property>
</Properties>
</file>