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ata\MD Support\Project Management\RESTORED-Procurement Team\Procurement Team\Shared\Tenders\10 Childrens Services\16+\Draft Tender documents\Final Documents\"/>
    </mc:Choice>
  </mc:AlternateContent>
  <bookViews>
    <workbookView xWindow="0" yWindow="0" windowWidth="19200" windowHeight="11595" tabRatio="918"/>
  </bookViews>
  <sheets>
    <sheet name="Cover Sheet" sheetId="1" r:id="rId1"/>
    <sheet name="Guidance on completing" sheetId="19" r:id="rId2"/>
    <sheet name="Lot One Costs" sheetId="21" r:id="rId3"/>
    <sheet name="Lot Two A Costs" sheetId="22" r:id="rId4"/>
    <sheet name="Lot Two B Costs" sheetId="24" r:id="rId5"/>
    <sheet name="Lot Three Costs" sheetId="23" r:id="rId6"/>
    <sheet name="Lot Four" sheetId="25" r:id="rId7"/>
  </sheets>
  <calcPr calcId="152511" concurrentCalc="0"/>
</workbook>
</file>

<file path=xl/calcChain.xml><?xml version="1.0" encoding="utf-8"?>
<calcChain xmlns="http://schemas.openxmlformats.org/spreadsheetml/2006/main">
  <c r="C15" i="21" l="1"/>
  <c r="C16" i="21"/>
  <c r="C17" i="21"/>
  <c r="D17" i="21"/>
  <c r="D20" i="21"/>
  <c r="K3" i="21"/>
  <c r="K3" i="23"/>
  <c r="K3" i="24"/>
  <c r="D10" i="22"/>
  <c r="C11" i="22"/>
  <c r="D11" i="22"/>
  <c r="D21" i="22"/>
  <c r="C17" i="22"/>
  <c r="D17" i="22"/>
  <c r="D28" i="22"/>
  <c r="C18" i="22"/>
  <c r="D18" i="22"/>
  <c r="D19" i="22"/>
  <c r="D35" i="22"/>
  <c r="K3" i="22"/>
  <c r="D27" i="21"/>
  <c r="C18" i="21"/>
  <c r="D18" i="21"/>
  <c r="D34" i="21"/>
  <c r="C19" i="21"/>
  <c r="D19" i="21"/>
  <c r="P14" i="21"/>
  <c r="P17" i="21"/>
  <c r="C20" i="21"/>
  <c r="D15" i="21"/>
  <c r="D16" i="21"/>
  <c r="P12" i="21"/>
  <c r="P10" i="21"/>
  <c r="C12" i="21"/>
  <c r="C10" i="21"/>
  <c r="H14" i="25"/>
  <c r="D14" i="25"/>
  <c r="H17" i="25"/>
  <c r="D17" i="25"/>
  <c r="P16" i="24"/>
  <c r="P16" i="22"/>
  <c r="P15" i="23"/>
  <c r="D35" i="24"/>
  <c r="D28" i="24"/>
  <c r="C18" i="24"/>
  <c r="D21" i="24"/>
  <c r="C17" i="24"/>
  <c r="D31" i="23"/>
  <c r="C17" i="23"/>
  <c r="D24" i="23"/>
  <c r="C16" i="23"/>
  <c r="D9" i="23"/>
  <c r="C10" i="23"/>
  <c r="D10" i="23"/>
  <c r="D14" i="23"/>
  <c r="D15" i="23"/>
  <c r="D16" i="23"/>
  <c r="D18" i="23"/>
  <c r="C18" i="23"/>
  <c r="C11" i="24"/>
  <c r="D10" i="24"/>
  <c r="D11" i="24"/>
  <c r="D15" i="24"/>
  <c r="D16" i="24"/>
  <c r="D17" i="24"/>
  <c r="C19" i="24"/>
  <c r="D19" i="24"/>
  <c r="D38" i="23"/>
  <c r="D9" i="21"/>
  <c r="D41" i="21"/>
  <c r="D24" i="21"/>
  <c r="D25" i="21"/>
  <c r="D23" i="21"/>
  <c r="C22" i="23"/>
  <c r="D21" i="23"/>
  <c r="D22" i="23"/>
  <c r="C25" i="21"/>
  <c r="C19" i="22"/>
  <c r="D10" i="21"/>
</calcChain>
</file>

<file path=xl/sharedStrings.xml><?xml version="1.0" encoding="utf-8"?>
<sst xmlns="http://schemas.openxmlformats.org/spreadsheetml/2006/main" count="183" uniqueCount="92">
  <si>
    <t>12:00 Noon</t>
  </si>
  <si>
    <t>www.supplyingthesouthwest.org.uk</t>
  </si>
  <si>
    <t>Contract Reference:</t>
  </si>
  <si>
    <t>Contract Title:</t>
  </si>
  <si>
    <t>Return Date:</t>
  </si>
  <si>
    <t>Return Time:</t>
  </si>
  <si>
    <t>Return To:</t>
  </si>
  <si>
    <t>Applicant Name:</t>
  </si>
  <si>
    <t>Category</t>
  </si>
  <si>
    <t>APPLICANTS MUST NOT MAKE ANY CHANGES TO THE FORMULAS OR SETTINGS IN THIS DOCUMENT (OTHER THAN TO INSERT EXTRA LINES WHERE PERMITTED TO DO SO) AND MUST SUBMIT IT IN EXCEL FORMAT. FAILURE TO MEET THIS REQUIREMENT MAY RESULT IN THE APPLICANT’S SUBMISSION BEING REJECTED AS NON-COMPLIANT.</t>
  </si>
  <si>
    <r>
      <t xml:space="preserve">APPLICANTS MUST NOT MAKE ANY CHANGES TO THE FORMULAS OR SETTINGS IN THIS DOCUMENT (OTHER THAN TO INSERT EXTRA LINES WHERE PERMITTED TO DO SO) AND MUST SUBMIT IT IN </t>
    </r>
    <r>
      <rPr>
        <b/>
        <u/>
        <sz val="16"/>
        <color rgb="FFFF0000"/>
        <rFont val="Arial"/>
        <family val="2"/>
      </rPr>
      <t>EXCEL</t>
    </r>
    <r>
      <rPr>
        <b/>
        <sz val="16"/>
        <color rgb="FFFF0000"/>
        <rFont val="Arial"/>
        <family val="2"/>
      </rPr>
      <t xml:space="preserve"> FORMAT. FAILURE TO MEET THIS REQUIREMENT MAY RESULT IN THE APPLICANT’S SUBMISSION BEING REJECTED AS NON-COMPLIANT.</t>
    </r>
  </si>
  <si>
    <t>Pricing Schedule - Total Contract Costs for Lot One</t>
  </si>
  <si>
    <t>For evaluation purposes:</t>
  </si>
  <si>
    <t>Pricing Schedule - Total Contract Costs for Lot Three</t>
  </si>
  <si>
    <t>To be completed by all Applicants bidding for Lot One</t>
  </si>
  <si>
    <t>To be completed by all Applicants bidding for Lot Three</t>
  </si>
  <si>
    <t>Other Direct Costs (Please specify below)</t>
  </si>
  <si>
    <t>Other Indirect Costs (Please specify below)</t>
  </si>
  <si>
    <t>Total Year One</t>
  </si>
  <si>
    <t>Total Cost of Delivery</t>
  </si>
  <si>
    <t>Part 5 Pricing</t>
  </si>
  <si>
    <t>Total Cost Year One</t>
  </si>
  <si>
    <t xml:space="preserve"> Weekly Cost for Year One</t>
  </si>
  <si>
    <t>Accommodation and Support Services for 16 to 25 year olds: Young People Looked After, Care Leavers,  Young Homeless People and Young Parents</t>
  </si>
  <si>
    <t>TCS2420</t>
  </si>
  <si>
    <t>Cost Per Hour/Week for Year One</t>
  </si>
  <si>
    <t>Costs</t>
  </si>
  <si>
    <r>
      <rPr>
        <b/>
        <u/>
        <sz val="12"/>
        <color theme="0"/>
        <rFont val="Arial"/>
        <family val="2"/>
      </rPr>
      <t>Year One</t>
    </r>
    <r>
      <rPr>
        <b/>
        <sz val="12"/>
        <color theme="0"/>
        <rFont val="Arial"/>
        <family val="2"/>
      </rPr>
      <t xml:space="preserve"> - If you have identified that the standard support has ‘</t>
    </r>
    <r>
      <rPr>
        <b/>
        <u/>
        <sz val="12"/>
        <color theme="0"/>
        <rFont val="Arial"/>
        <family val="2"/>
      </rPr>
      <t>other direct costs</t>
    </r>
    <r>
      <rPr>
        <b/>
        <sz val="12"/>
        <color theme="0"/>
        <rFont val="Arial"/>
        <family val="2"/>
      </rPr>
      <t>’ please state what these are (add extra rows if required):</t>
    </r>
  </si>
  <si>
    <r>
      <rPr>
        <b/>
        <u/>
        <sz val="12"/>
        <color theme="0"/>
        <rFont val="Arial"/>
        <family val="2"/>
      </rPr>
      <t>Year One</t>
    </r>
    <r>
      <rPr>
        <b/>
        <sz val="12"/>
        <color theme="0"/>
        <rFont val="Arial"/>
        <family val="2"/>
      </rPr>
      <t xml:space="preserve"> - If you have identified that the standard support has ‘</t>
    </r>
    <r>
      <rPr>
        <b/>
        <u/>
        <sz val="12"/>
        <color theme="0"/>
        <rFont val="Arial"/>
        <family val="2"/>
      </rPr>
      <t>indirect costs</t>
    </r>
    <r>
      <rPr>
        <b/>
        <sz val="12"/>
        <color theme="0"/>
        <rFont val="Arial"/>
        <family val="2"/>
      </rPr>
      <t>’ please state what these are (add extra rows if required):</t>
    </r>
  </si>
  <si>
    <r>
      <rPr>
        <b/>
        <u/>
        <sz val="12"/>
        <color theme="0"/>
        <rFont val="Arial"/>
        <family val="2"/>
      </rPr>
      <t>Year One</t>
    </r>
    <r>
      <rPr>
        <b/>
        <sz val="12"/>
        <color theme="0"/>
        <rFont val="Arial"/>
        <family val="2"/>
      </rPr>
      <t xml:space="preserve"> - If you have identified that there are </t>
    </r>
    <r>
      <rPr>
        <b/>
        <u/>
        <sz val="12"/>
        <color theme="0"/>
        <rFont val="Arial"/>
        <family val="2"/>
      </rPr>
      <t>addititional costs</t>
    </r>
    <r>
      <rPr>
        <b/>
        <sz val="12"/>
        <color theme="0"/>
        <rFont val="Arial"/>
        <family val="2"/>
      </rPr>
      <t xml:space="preserve"> not included in the above please state what these are (add extra rows if required):</t>
    </r>
  </si>
  <si>
    <t>Other support interventions required per hour</t>
  </si>
  <si>
    <t>Pricing Schedule - Total Contract Costs for Lot Two B</t>
  </si>
  <si>
    <t xml:space="preserve"> To be completed by all Applicants bidding for Lot Two B</t>
  </si>
  <si>
    <t>Pricing Schedule - Total Contract Costs for Lot Two A</t>
  </si>
  <si>
    <t>To be completed by all Applicants bidding for Lot Two A</t>
  </si>
  <si>
    <t>Weekly Standard Support Operating Costs based on 12 Units</t>
  </si>
  <si>
    <t>Weekly Support Operating Costs Per All Beds Under this Contract</t>
  </si>
  <si>
    <t>Cost of outreach resettlement support per hour</t>
  </si>
  <si>
    <t xml:space="preserve">Outreach resettlement support *Please note that the total cost is calculating based on FTE 37 hours and then 52 </t>
  </si>
  <si>
    <t>Guidance in relation to All Lots</t>
  </si>
  <si>
    <t xml:space="preserve">Total Cost of Delivery: </t>
  </si>
  <si>
    <t>Number of beds you will make available under this Contract (please use box):</t>
  </si>
  <si>
    <t>Weekly cost of support for one (1) young person</t>
  </si>
  <si>
    <t xml:space="preserve">Percentage (%) of the weekly cost attributed to  support for one (1) young person </t>
  </si>
  <si>
    <t>Weekly cost of recruitment, assessment, supervision and support to one (1) host family</t>
  </si>
  <si>
    <t>Percentage (%) of the weekly cost of recruitment, assessment, supervision and support to one (1) host family</t>
  </si>
  <si>
    <t>Total unit price of an individual placement per week</t>
  </si>
  <si>
    <t>Cost Per Hour</t>
  </si>
  <si>
    <t xml:space="preserve"> Weekly Cost </t>
  </si>
  <si>
    <t>Total  Year One</t>
  </si>
  <si>
    <t>Spot Purchasing Costs - For Information Purposes</t>
  </si>
  <si>
    <t>Weekly contribution made by the young person (maximum twenty pounds (£20.00)</t>
  </si>
  <si>
    <t>Daily cost of recruitment, assessment, supervision and support to one (1) host family</t>
  </si>
  <si>
    <t>Daily Cost</t>
  </si>
  <si>
    <t xml:space="preserve">Percentage (%) of the daily cost attributed to support for one (1) young person </t>
  </si>
  <si>
    <t>Daily cost of support for one (1) young person</t>
  </si>
  <si>
    <t>Percentage (%) of the daily cost of recruitment, assessment, supervision and support to one (1) host family</t>
  </si>
  <si>
    <t>Total unit price of an individual placement per day</t>
  </si>
  <si>
    <t>Direct service management (salaries, pension, NI)</t>
  </si>
  <si>
    <t>Direct support staff (salaries, pension, NI) (See guidance tab for details - use rows below to breakdown total cost - add additional rows if needed)</t>
  </si>
  <si>
    <t>Training (for direct support staff only)</t>
  </si>
  <si>
    <t>Travel (for direct support staff only)</t>
  </si>
  <si>
    <t>Other Direct Costs</t>
  </si>
  <si>
    <t>Other direct costs (please specify below)</t>
  </si>
  <si>
    <t>Other indirect costs (please specify below)</t>
  </si>
  <si>
    <t>Other direct costs</t>
  </si>
  <si>
    <t>Other indirect costs</t>
  </si>
  <si>
    <t xml:space="preserve">Other Indirect Costs </t>
  </si>
  <si>
    <t>For Lot Four Framework Lot Two A Services evaluation purposes:</t>
  </si>
  <si>
    <t>For Lot Four Framework Lot Two B Services evaluation purposes:</t>
  </si>
  <si>
    <t>Pricing Schedule - Total Contract Costs for Lot Four Relating to Lot Two A Services Only</t>
  </si>
  <si>
    <t>Pricing Schedule - Total Contract Costs for Lot Four Relating to Lot Two B Services Only</t>
  </si>
  <si>
    <t>Spot Purchasing Costs</t>
  </si>
  <si>
    <t xml:space="preserve">As there is the option for spot purchasing to take place under Lots One to Three, there is a section within these tabs that will allow you to submit your spot purchase costs for information purposes. </t>
  </si>
  <si>
    <t xml:space="preserve">Please select and complete the tab(s) applicable to the Lot(s) that you are submitting a bid for. </t>
  </si>
  <si>
    <t>Guidance in relation to Lot Four</t>
  </si>
  <si>
    <t xml:space="preserve">Applicants who are submitting a bid for Lot Two (A and/or B) and would also like to be considered as a Provider on the Framework, along with your price submission for for Lot Two (A and/or B), prices should be submitted on the Lot Four Tab, under the appropriate heading, to support your tender application. </t>
  </si>
  <si>
    <t xml:space="preserve">The Lot Four tab is split into two options, costs related to Lot Two A Services and costs related to Lot Two B services, when completing your pricing submission, please ensure that you are costing for the Service which you are submitting a bid for. If you are submitting a bid for a place on the Framework under both the Lot Two A and the Lot Two B Services, please provide a cost under both options. </t>
  </si>
  <si>
    <t xml:space="preserve">Applicants should note that all fields under the Lot(s) that they are providing a cost for should be completed, if an area is not applicable, Applicants should state this. </t>
  </si>
  <si>
    <t>It is expected that 1-2-1 key working sessions will be included within the staff costs</t>
  </si>
  <si>
    <t xml:space="preserve">The Council's interpretation of "enhanced support costs" are anything over and aove the standard support costs in order to meet the more complex needs of any individual young person. </t>
  </si>
  <si>
    <t>Only applicable to Lot One</t>
  </si>
  <si>
    <t>Weekly Standard Support Operating Costs based on the total 24 Units</t>
  </si>
  <si>
    <t xml:space="preserve">Enhanced Support Operating Costs based on the 5 Units specific for enhanced needs - Hourly / Weekly Rate for Other Services Provided *Please note that the total cost is calculating based on FTE 37*52  for estimate </t>
  </si>
  <si>
    <t xml:space="preserve">Hourly rate for additional support hours provided for young people with enhanced support needs </t>
  </si>
  <si>
    <r>
      <t xml:space="preserve">Total contract value per week based on </t>
    </r>
    <r>
      <rPr>
        <sz val="11"/>
        <color theme="1"/>
        <rFont val="Arial"/>
        <family val="2"/>
      </rPr>
      <t>24</t>
    </r>
    <r>
      <rPr>
        <sz val="11"/>
        <rFont val="Arial"/>
        <family val="2"/>
      </rPr>
      <t xml:space="preserve"> placements</t>
    </r>
  </si>
  <si>
    <t>Total annual contract value based on 24 placements</t>
  </si>
  <si>
    <t>Daily rent/allowence payment to the host family</t>
  </si>
  <si>
    <t>Weekly rent/allowence payment to the host family</t>
  </si>
  <si>
    <t xml:space="preserve">Total Delivery Costs: </t>
  </si>
  <si>
    <t>Total Delivery Costs:</t>
  </si>
  <si>
    <t>Total Delivery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</si>
</sst>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8" x14ac:knownFonts="1">
    <font>
      <sz val="11"/>
      <color theme="1"/>
      <name val="Calibri"/>
      <family val="2"/>
      <scheme val="minor"/>
    </font>
    <font>
      <b/>
      <sz val="28"/>
      <color rgb="FFFFFFFF"/>
      <name val="Arial"/>
      <family val="2"/>
    </font>
    <font>
      <b/>
      <sz val="20"/>
      <color rgb="FF000000"/>
      <name val="Arial"/>
      <family val="2"/>
    </font>
    <font>
      <u/>
      <sz val="11"/>
      <color theme="10"/>
      <name val="Calibri"/>
      <family val="2"/>
    </font>
    <font>
      <b/>
      <sz val="14"/>
      <color theme="0"/>
      <name val="Arial"/>
      <family val="2"/>
    </font>
    <font>
      <b/>
      <sz val="18"/>
      <color theme="0"/>
      <name val="Arial"/>
      <family val="2"/>
    </font>
    <font>
      <b/>
      <sz val="14"/>
      <color rgb="FFFF0000"/>
      <name val="Arial"/>
      <family val="2"/>
    </font>
    <font>
      <sz val="12"/>
      <name val="Arial"/>
      <family val="2"/>
    </font>
    <font>
      <b/>
      <sz val="12"/>
      <name val="Arial"/>
      <family val="2"/>
    </font>
    <font>
      <b/>
      <sz val="12"/>
      <color theme="0"/>
      <name val="Arial"/>
      <family val="2"/>
    </font>
    <font>
      <b/>
      <sz val="20"/>
      <color rgb="FF0070C0"/>
      <name val="Arial"/>
      <family val="2"/>
    </font>
    <font>
      <b/>
      <u/>
      <sz val="20"/>
      <color theme="10"/>
      <name val="Arial"/>
      <family val="2"/>
    </font>
    <font>
      <b/>
      <sz val="16"/>
      <color rgb="FFFF0000"/>
      <name val="Arial"/>
      <family val="2"/>
    </font>
    <font>
      <b/>
      <u/>
      <sz val="16"/>
      <color rgb="FFFF0000"/>
      <name val="Arial"/>
      <family val="2"/>
    </font>
    <font>
      <sz val="11"/>
      <color theme="1"/>
      <name val="Calibri"/>
      <family val="2"/>
      <scheme val="minor"/>
    </font>
    <font>
      <sz val="12"/>
      <color theme="1"/>
      <name val="Arial"/>
      <family val="2"/>
    </font>
    <font>
      <b/>
      <u/>
      <sz val="12"/>
      <color theme="0"/>
      <name val="Arial"/>
      <family val="2"/>
    </font>
    <font>
      <b/>
      <sz val="12"/>
      <color theme="1"/>
      <name val="Arial"/>
      <family val="2"/>
    </font>
    <font>
      <b/>
      <sz val="14"/>
      <color rgb="FF002060"/>
      <name val="Arial"/>
      <family val="2"/>
    </font>
    <font>
      <sz val="11"/>
      <name val="Calibri"/>
      <family val="2"/>
      <scheme val="minor"/>
    </font>
    <font>
      <sz val="11"/>
      <name val="Arial"/>
      <family val="2"/>
    </font>
    <font>
      <b/>
      <sz val="11"/>
      <name val="Arial"/>
      <family val="2"/>
    </font>
    <font>
      <sz val="11"/>
      <color theme="1"/>
      <name val="Arial"/>
      <family val="2"/>
    </font>
    <font>
      <b/>
      <sz val="14"/>
      <name val="Arial"/>
      <family val="2"/>
    </font>
    <font>
      <b/>
      <sz val="23"/>
      <color theme="0"/>
      <name val="Arial"/>
      <family val="2"/>
    </font>
    <font>
      <b/>
      <sz val="13.5"/>
      <color rgb="FFFF0000"/>
      <name val="Arial"/>
      <family val="2"/>
    </font>
    <font>
      <b/>
      <sz val="13.5"/>
      <color theme="0"/>
      <name val="Arial"/>
      <family val="2"/>
    </font>
    <font>
      <u/>
      <sz val="12"/>
      <color theme="1"/>
      <name val="Arial"/>
      <family val="2"/>
    </font>
  </fonts>
  <fills count="9">
    <fill>
      <patternFill patternType="none"/>
    </fill>
    <fill>
      <patternFill patternType="gray125"/>
    </fill>
    <fill>
      <patternFill patternType="solid">
        <fgColor rgb="FF17365D"/>
        <bgColor indexed="64"/>
      </patternFill>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s>
  <borders count="92">
    <border>
      <left/>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style="thick">
        <color theme="3" tint="-0.24994659260841701"/>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right style="thick">
        <color theme="3" tint="-0.24994659260841701"/>
      </right>
      <top style="thin">
        <color theme="3" tint="-0.24994659260841701"/>
      </top>
      <bottom style="thick">
        <color theme="3" tint="-0.24994659260841701"/>
      </bottom>
      <diagonal/>
    </border>
    <border>
      <left/>
      <right/>
      <top style="thick">
        <color theme="3" tint="-0.24994659260841701"/>
      </top>
      <bottom/>
      <diagonal/>
    </border>
    <border>
      <left style="medium">
        <color theme="4" tint="-0.24994659260841701"/>
      </left>
      <right style="thin">
        <color theme="4" tint="-0.24994659260841701"/>
      </right>
      <top style="thin">
        <color theme="4" tint="-0.24994659260841701"/>
      </top>
      <bottom style="medium">
        <color theme="4" tint="-0.24994659260841701"/>
      </bottom>
      <diagonal/>
    </border>
    <border>
      <left style="thin">
        <color indexed="64"/>
      </left>
      <right style="thin">
        <color indexed="64"/>
      </right>
      <top style="thin">
        <color indexed="64"/>
      </top>
      <bottom style="thin">
        <color indexed="64"/>
      </bottom>
      <diagonal/>
    </border>
    <border>
      <left style="medium">
        <color theme="4" tint="-0.24994659260841701"/>
      </left>
      <right style="medium">
        <color theme="4" tint="-0.24994659260841701"/>
      </right>
      <top style="thin">
        <color theme="4" tint="-0.24994659260841701"/>
      </top>
      <bottom/>
      <diagonal/>
    </border>
    <border>
      <left/>
      <right/>
      <top style="thin">
        <color indexed="64"/>
      </top>
      <bottom style="thin">
        <color indexed="64"/>
      </bottom>
      <diagonal/>
    </border>
    <border>
      <left/>
      <right style="medium">
        <color theme="4" tint="-0.24994659260841701"/>
      </right>
      <top style="thin">
        <color theme="4" tint="-0.24994659260841701"/>
      </top>
      <bottom style="medium">
        <color theme="4" tint="-0.24994659260841701"/>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bottom/>
      <diagonal/>
    </border>
    <border>
      <left style="thin">
        <color theme="4" tint="-0.499984740745262"/>
      </left>
      <right/>
      <top style="thin">
        <color theme="4" tint="-0.499984740745262"/>
      </top>
      <bottom style="thin">
        <color theme="4" tint="-0.499984740745262"/>
      </bottom>
      <diagonal/>
    </border>
    <border>
      <left style="thin">
        <color indexed="64"/>
      </left>
      <right/>
      <top/>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style="medium">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medium">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style="medium">
        <color theme="3" tint="0.39997558519241921"/>
      </right>
      <top style="thin">
        <color theme="3" tint="0.39997558519241921"/>
      </top>
      <bottom style="thin">
        <color theme="3" tint="0.39997558519241921"/>
      </bottom>
      <diagonal/>
    </border>
    <border>
      <left style="medium">
        <color theme="3" tint="0.39997558519241921"/>
      </left>
      <right style="thin">
        <color theme="3" tint="0.39997558519241921"/>
      </right>
      <top style="thin">
        <color theme="3" tint="0.39997558519241921"/>
      </top>
      <bottom style="medium">
        <color theme="3" tint="0.39997558519241921"/>
      </bottom>
      <diagonal/>
    </border>
    <border>
      <left style="thin">
        <color theme="3" tint="0.39997558519241921"/>
      </left>
      <right style="thin">
        <color theme="3" tint="0.39997558519241921"/>
      </right>
      <top style="thin">
        <color theme="3" tint="0.39997558519241921"/>
      </top>
      <bottom style="medium">
        <color theme="3" tint="0.39997558519241921"/>
      </bottom>
      <diagonal/>
    </border>
    <border>
      <left style="thin">
        <color theme="3" tint="0.39997558519241921"/>
      </left>
      <right style="medium">
        <color theme="3" tint="0.39997558519241921"/>
      </right>
      <top style="thin">
        <color theme="3" tint="0.39997558519241921"/>
      </top>
      <bottom style="medium">
        <color theme="3" tint="0.39997558519241921"/>
      </bottom>
      <diagonal/>
    </border>
    <border>
      <left style="medium">
        <color theme="3" tint="0.39997558519241921"/>
      </left>
      <right style="thin">
        <color theme="3" tint="0.39997558519241921"/>
      </right>
      <top/>
      <bottom style="thin">
        <color theme="3" tint="0.39997558519241921"/>
      </bottom>
      <diagonal/>
    </border>
    <border>
      <left style="thin">
        <color theme="3" tint="0.39997558519241921"/>
      </left>
      <right style="medium">
        <color theme="3" tint="0.39997558519241921"/>
      </right>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
      <left style="medium">
        <color theme="3" tint="-0.249977111117893"/>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style="medium">
        <color theme="3" tint="-0.249977111117893"/>
      </left>
      <right style="thin">
        <color theme="4" tint="-0.499984740745262"/>
      </right>
      <top/>
      <bottom style="thin">
        <color theme="4" tint="-0.499984740745262"/>
      </bottom>
      <diagonal/>
    </border>
    <border>
      <left style="thin">
        <color theme="4" tint="-0.499984740745262"/>
      </left>
      <right style="medium">
        <color theme="3" tint="-0.249977111117893"/>
      </right>
      <top/>
      <bottom style="thin">
        <color theme="4" tint="-0.499984740745262"/>
      </bottom>
      <diagonal/>
    </border>
    <border>
      <left style="medium">
        <color theme="3" tint="-0.249977111117893"/>
      </left>
      <right style="thin">
        <color theme="4" tint="-0.499984740745262"/>
      </right>
      <top style="thin">
        <color theme="4" tint="-0.499984740745262"/>
      </top>
      <bottom style="thin">
        <color theme="4" tint="-0.499984740745262"/>
      </bottom>
      <diagonal/>
    </border>
    <border>
      <left style="thin">
        <color theme="4" tint="-0.499984740745262"/>
      </left>
      <right style="medium">
        <color theme="3" tint="-0.249977111117893"/>
      </right>
      <top style="thin">
        <color theme="4" tint="-0.499984740745262"/>
      </top>
      <bottom style="thin">
        <color theme="4" tint="-0.499984740745262"/>
      </bottom>
      <diagonal/>
    </border>
    <border>
      <left style="medium">
        <color theme="3" tint="-0.249977111117893"/>
      </left>
      <right style="thin">
        <color theme="4" tint="-0.499984740745262"/>
      </right>
      <top style="thin">
        <color theme="4" tint="-0.499984740745262"/>
      </top>
      <bottom style="medium">
        <color theme="3" tint="-0.249977111117893"/>
      </bottom>
      <diagonal/>
    </border>
    <border>
      <left style="thin">
        <color theme="4" tint="-0.499984740745262"/>
      </left>
      <right style="thin">
        <color theme="4" tint="-0.499984740745262"/>
      </right>
      <top style="thin">
        <color theme="4" tint="-0.499984740745262"/>
      </top>
      <bottom style="medium">
        <color theme="3" tint="-0.249977111117893"/>
      </bottom>
      <diagonal/>
    </border>
    <border>
      <left style="thin">
        <color theme="4" tint="-0.499984740745262"/>
      </left>
      <right style="medium">
        <color theme="3" tint="-0.249977111117893"/>
      </right>
      <top style="thin">
        <color theme="4" tint="-0.499984740745262"/>
      </top>
      <bottom style="medium">
        <color theme="3" tint="-0.249977111117893"/>
      </bottom>
      <diagonal/>
    </border>
    <border>
      <left style="medium">
        <color theme="3" tint="-0.249977111117893"/>
      </left>
      <right style="thin">
        <color indexed="64"/>
      </right>
      <top/>
      <bottom/>
      <diagonal/>
    </border>
    <border>
      <left style="thin">
        <color indexed="64"/>
      </left>
      <right style="medium">
        <color theme="3" tint="-0.249977111117893"/>
      </right>
      <top/>
      <bottom/>
      <diagonal/>
    </border>
    <border>
      <left style="medium">
        <color theme="3" tint="0.39997558519241921"/>
      </left>
      <right style="medium">
        <color theme="3" tint="0.39997558519241921"/>
      </right>
      <top style="medium">
        <color theme="3" tint="0.39997558519241921"/>
      </top>
      <bottom/>
      <diagonal/>
    </border>
    <border>
      <left/>
      <right/>
      <top style="medium">
        <color theme="3" tint="0.39997558519241921"/>
      </top>
      <bottom style="medium">
        <color theme="3" tint="0.39997558519241921"/>
      </bottom>
      <diagonal/>
    </border>
    <border>
      <left style="medium">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medium">
        <color theme="3" tint="0.39997558519241921"/>
      </left>
      <right/>
      <top style="medium">
        <color theme="3" tint="0.39997558519241921"/>
      </top>
      <bottom style="thin">
        <color theme="3" tint="0.39997558519241921"/>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diagonal/>
    </border>
    <border>
      <left style="medium">
        <color theme="3" tint="-0.249977111117893"/>
      </left>
      <right style="thin">
        <color indexed="64"/>
      </right>
      <top style="medium">
        <color theme="3" tint="-0.249977111117893"/>
      </top>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thin">
        <color indexed="64"/>
      </left>
      <right/>
      <top style="medium">
        <color theme="3" tint="-0.249977111117893"/>
      </top>
      <bottom/>
      <diagonal/>
    </border>
    <border>
      <left style="thin">
        <color theme="3" tint="-0.249977111117893"/>
      </left>
      <right style="medium">
        <color theme="3" tint="-0.249977111117893"/>
      </right>
      <top/>
      <bottom style="thin">
        <color theme="3" tint="-0.249977111117893"/>
      </bottom>
      <diagonal/>
    </border>
    <border>
      <left/>
      <right style="thin">
        <color theme="3" tint="0.39997558519241921"/>
      </right>
      <top style="medium">
        <color theme="3" tint="0.39997558519241921"/>
      </top>
      <bottom style="thin">
        <color theme="3" tint="0.39997558519241921"/>
      </bottom>
      <diagonal/>
    </border>
    <border>
      <left style="medium">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medium">
        <color theme="3" tint="0.39997558519241921"/>
      </right>
      <top style="thin">
        <color theme="3" tint="0.39997558519241921"/>
      </top>
      <bottom/>
      <diagonal/>
    </border>
    <border>
      <left style="medium">
        <color theme="3" tint="0.39997558519241921"/>
      </left>
      <right/>
      <top style="thin">
        <color theme="3" tint="0.39997558519241921"/>
      </top>
      <bottom style="medium">
        <color theme="3" tint="0.39997558519241921"/>
      </bottom>
      <diagonal/>
    </border>
    <border>
      <left/>
      <right/>
      <top style="thin">
        <color theme="3" tint="0.39997558519241921"/>
      </top>
      <bottom style="medium">
        <color theme="3" tint="0.39997558519241921"/>
      </bottom>
      <diagonal/>
    </border>
    <border>
      <left/>
      <right style="thin">
        <color theme="3" tint="0.39997558519241921"/>
      </right>
      <top style="thin">
        <color theme="3" tint="0.39997558519241921"/>
      </top>
      <bottom style="medium">
        <color theme="3" tint="0.39997558519241921"/>
      </bottom>
      <diagonal/>
    </border>
    <border>
      <left style="medium">
        <color theme="3" tint="0.39997558519241921"/>
      </left>
      <right style="thin">
        <color theme="3" tint="0.39997558519241921"/>
      </right>
      <top/>
      <bottom style="medium">
        <color theme="3" tint="0.39997558519241921"/>
      </bottom>
      <diagonal/>
    </border>
    <border>
      <left style="thin">
        <color theme="3" tint="0.39997558519241921"/>
      </left>
      <right style="thin">
        <color theme="3" tint="0.39997558519241921"/>
      </right>
      <top/>
      <bottom style="medium">
        <color theme="3" tint="0.39997558519241921"/>
      </bottom>
      <diagonal/>
    </border>
    <border>
      <left style="thin">
        <color theme="3" tint="0.39997558519241921"/>
      </left>
      <right style="medium">
        <color theme="3" tint="0.39997558519241921"/>
      </right>
      <top/>
      <bottom style="medium">
        <color theme="3" tint="0.39997558519241921"/>
      </bottom>
      <diagonal/>
    </border>
    <border>
      <left style="thin">
        <color indexed="64"/>
      </left>
      <right style="medium">
        <color theme="3" tint="0.39997558519241921"/>
      </right>
      <top style="medium">
        <color theme="3" tint="0.39997558519241921"/>
      </top>
      <bottom/>
      <diagonal/>
    </border>
    <border>
      <left style="thin">
        <color theme="3" tint="-0.249977111117893"/>
      </left>
      <right style="thin">
        <color theme="3" tint="-0.249977111117893"/>
      </right>
      <top/>
      <bottom style="thin">
        <color theme="3" tint="-0.249977111117893"/>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thin">
        <color theme="3" tint="-0.249977111117893"/>
      </right>
      <top/>
      <bottom style="thin">
        <color theme="3" tint="-0.249977111117893"/>
      </bottom>
      <diagonal/>
    </border>
    <border>
      <left style="medium">
        <color theme="3" tint="-0.249977111117893"/>
      </left>
      <right style="thin">
        <color theme="3" tint="-0.249977111117893"/>
      </right>
      <top style="medium">
        <color theme="3" tint="-0.249977111117893"/>
      </top>
      <bottom style="medium">
        <color theme="3" tint="-0.249977111117893"/>
      </bottom>
      <diagonal/>
    </border>
    <border>
      <left style="thin">
        <color theme="3" tint="-0.249977111117893"/>
      </left>
      <right/>
      <top style="medium">
        <color theme="3" tint="-0.249977111117893"/>
      </top>
      <bottom style="medium">
        <color theme="3" tint="-0.249977111117893"/>
      </bottom>
      <diagonal/>
    </border>
    <border>
      <left/>
      <right style="thin">
        <color theme="3" tint="0.39997558519241921"/>
      </right>
      <top style="medium">
        <color theme="3" tint="0.39997558519241921"/>
      </top>
      <bottom style="medium">
        <color theme="3" tint="0.39997558519241921"/>
      </bottom>
      <diagonal/>
    </border>
    <border>
      <left style="thin">
        <color theme="3" tint="0.39997558519241921"/>
      </left>
      <right style="medium">
        <color theme="3" tint="0.39997558519241921"/>
      </right>
      <top style="medium">
        <color theme="3" tint="0.39997558519241921"/>
      </top>
      <bottom style="medium">
        <color theme="3" tint="0.39997558519241921"/>
      </bottom>
      <diagonal/>
    </border>
    <border>
      <left style="medium">
        <color theme="4" tint="0.39997558519241921"/>
      </left>
      <right/>
      <top style="medium">
        <color theme="4" tint="0.39997558519241921"/>
      </top>
      <bottom style="medium">
        <color theme="3" tint="0.59999389629810485"/>
      </bottom>
      <diagonal/>
    </border>
    <border>
      <left/>
      <right/>
      <top style="medium">
        <color theme="4" tint="0.39997558519241921"/>
      </top>
      <bottom style="medium">
        <color theme="3" tint="0.59999389629810485"/>
      </bottom>
      <diagonal/>
    </border>
    <border>
      <left/>
      <right style="medium">
        <color theme="4" tint="0.39997558519241921"/>
      </right>
      <top style="medium">
        <color theme="4" tint="0.39997558519241921"/>
      </top>
      <bottom style="medium">
        <color theme="3" tint="0.59999389629810485"/>
      </bottom>
      <diagonal/>
    </border>
    <border>
      <left/>
      <right style="medium">
        <color theme="4" tint="-0.24994659260841701"/>
      </right>
      <top/>
      <bottom style="thin">
        <color theme="4" tint="-0.24994659260841701"/>
      </bottom>
      <diagonal/>
    </border>
    <border>
      <left style="medium">
        <color theme="4" tint="-0.24994659260841701"/>
      </left>
      <right style="medium">
        <color theme="4" tint="-0.24994659260841701"/>
      </right>
      <top/>
      <bottom style="thin">
        <color theme="4" tint="-0.24994659260841701"/>
      </bottom>
      <diagonal/>
    </border>
    <border>
      <left style="medium">
        <color theme="4" tint="-0.24994659260841701"/>
      </left>
      <right style="thin">
        <color theme="4" tint="-0.24994659260841701"/>
      </right>
      <top/>
      <bottom style="thin">
        <color theme="4" tint="-0.24994659260841701"/>
      </bottom>
      <diagonal/>
    </border>
    <border>
      <left style="medium">
        <color theme="4" tint="0.39997558519241921"/>
      </left>
      <right/>
      <top style="medium">
        <color theme="3" tint="0.59999389629810485"/>
      </top>
      <bottom/>
      <diagonal/>
    </border>
    <border>
      <left/>
      <right/>
      <top style="medium">
        <color theme="3" tint="0.59999389629810485"/>
      </top>
      <bottom/>
      <diagonal/>
    </border>
    <border>
      <left/>
      <right style="thin">
        <color rgb="FF0070C0"/>
      </right>
      <top style="medium">
        <color theme="3" tint="0.59999389629810485"/>
      </top>
      <bottom/>
      <diagonal/>
    </border>
    <border>
      <left style="thin">
        <color rgb="FF0070C0"/>
      </left>
      <right style="medium">
        <color theme="4" tint="0.39997558519241921"/>
      </right>
      <top style="medium">
        <color theme="3" tint="0.59999389629810485"/>
      </top>
      <bottom/>
      <diagonal/>
    </border>
    <border>
      <left/>
      <right/>
      <top style="thin">
        <color theme="3" tint="0.39997558519241921"/>
      </top>
      <bottom style="thin">
        <color theme="3" tint="0.39997558519241921"/>
      </bottom>
      <diagonal/>
    </border>
  </borders>
  <cellStyleXfs count="4">
    <xf numFmtId="0" fontId="0" fillId="0" borderId="0"/>
    <xf numFmtId="0" fontId="3" fillId="0" borderId="0" applyNumberFormat="0" applyFill="0" applyBorder="0" applyAlignment="0" applyProtection="0">
      <alignment vertical="top"/>
      <protection locked="0"/>
    </xf>
    <xf numFmtId="44" fontId="14" fillId="0" borderId="0" applyFont="0" applyFill="0" applyBorder="0" applyAlignment="0" applyProtection="0"/>
    <xf numFmtId="9" fontId="14" fillId="0" borderId="0" applyFont="0" applyFill="0" applyBorder="0" applyAlignment="0" applyProtection="0"/>
  </cellStyleXfs>
  <cellXfs count="230">
    <xf numFmtId="0" fontId="0" fillId="0" borderId="0" xfId="0"/>
    <xf numFmtId="0" fontId="0" fillId="3" borderId="0" xfId="0" applyFill="1"/>
    <xf numFmtId="0" fontId="2" fillId="3" borderId="4" xfId="0" applyFont="1" applyFill="1" applyBorder="1" applyAlignment="1">
      <alignment horizontal="left" vertical="center" wrapText="1"/>
    </xf>
    <xf numFmtId="0" fontId="0" fillId="3" borderId="0" xfId="0" applyFill="1" applyAlignment="1">
      <alignment vertical="center"/>
    </xf>
    <xf numFmtId="0" fontId="0" fillId="0" borderId="0" xfId="0" applyAlignment="1">
      <alignment vertical="center"/>
    </xf>
    <xf numFmtId="0" fontId="2"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1" fillId="3" borderId="5" xfId="1" applyFont="1" applyFill="1" applyBorder="1" applyAlignment="1" applyProtection="1">
      <alignment horizontal="left" vertical="center" wrapText="1"/>
    </xf>
    <xf numFmtId="0" fontId="10" fillId="3" borderId="6" xfId="0" applyFont="1" applyFill="1" applyBorder="1" applyAlignment="1">
      <alignment horizontal="left" vertical="center" wrapText="1"/>
    </xf>
    <xf numFmtId="0" fontId="15" fillId="3" borderId="0" xfId="0" applyFont="1" applyFill="1"/>
    <xf numFmtId="164" fontId="9" fillId="3" borderId="0" xfId="0" applyNumberFormat="1" applyFont="1" applyFill="1" applyBorder="1" applyAlignment="1" applyProtection="1">
      <alignment vertical="center"/>
    </xf>
    <xf numFmtId="0" fontId="8" fillId="3" borderId="10" xfId="0" applyFont="1" applyFill="1" applyBorder="1" applyAlignment="1" applyProtection="1">
      <alignment horizontal="right" vertical="center"/>
    </xf>
    <xf numFmtId="164" fontId="9" fillId="5" borderId="9" xfId="0" applyNumberFormat="1" applyFont="1" applyFill="1" applyBorder="1" applyAlignment="1" applyProtection="1">
      <alignment horizontal="right" vertical="center" wrapText="1"/>
    </xf>
    <xf numFmtId="164" fontId="9" fillId="3" borderId="11" xfId="0" applyNumberFormat="1" applyFont="1" applyFill="1" applyBorder="1" applyAlignment="1" applyProtection="1">
      <alignment vertical="center"/>
    </xf>
    <xf numFmtId="164" fontId="9" fillId="5" borderId="8" xfId="0" applyNumberFormat="1" applyFont="1" applyFill="1" applyBorder="1" applyAlignment="1" applyProtection="1">
      <alignment vertical="center"/>
    </xf>
    <xf numFmtId="164" fontId="9" fillId="5" borderId="12" xfId="0" applyNumberFormat="1" applyFont="1" applyFill="1" applyBorder="1" applyAlignment="1" applyProtection="1">
      <alignment vertical="center"/>
    </xf>
    <xf numFmtId="15" fontId="10" fillId="3" borderId="5" xfId="0" applyNumberFormat="1" applyFont="1" applyFill="1" applyBorder="1" applyAlignment="1">
      <alignment horizontal="left" vertical="center" wrapText="1"/>
    </xf>
    <xf numFmtId="164" fontId="9" fillId="5" borderId="9" xfId="0" applyNumberFormat="1" applyFont="1" applyFill="1" applyBorder="1" applyAlignment="1" applyProtection="1">
      <alignment horizontal="center" vertical="center" wrapText="1"/>
    </xf>
    <xf numFmtId="0" fontId="7" fillId="3" borderId="0" xfId="0" applyFont="1" applyFill="1" applyBorder="1" applyAlignment="1" applyProtection="1">
      <alignment vertical="center" wrapText="1"/>
    </xf>
    <xf numFmtId="0" fontId="17" fillId="3" borderId="0" xfId="0" applyFont="1" applyFill="1"/>
    <xf numFmtId="0" fontId="4" fillId="3" borderId="0" xfId="0" applyFont="1" applyFill="1" applyBorder="1" applyAlignment="1" applyProtection="1">
      <alignment vertical="center" wrapText="1"/>
    </xf>
    <xf numFmtId="164" fontId="8" fillId="3" borderId="0" xfId="0" applyNumberFormat="1" applyFont="1" applyFill="1" applyBorder="1" applyAlignment="1" applyProtection="1">
      <alignment horizontal="center" vertical="center" wrapText="1"/>
    </xf>
    <xf numFmtId="164" fontId="9" fillId="3" borderId="0" xfId="0" applyNumberFormat="1" applyFont="1" applyFill="1" applyBorder="1" applyAlignment="1" applyProtection="1">
      <alignment horizontal="center" vertical="center" wrapText="1"/>
    </xf>
    <xf numFmtId="0" fontId="20" fillId="3" borderId="0" xfId="0" applyFont="1" applyFill="1" applyBorder="1" applyAlignment="1" applyProtection="1">
      <alignment vertical="center"/>
    </xf>
    <xf numFmtId="0" fontId="4" fillId="6" borderId="17" xfId="0" applyFont="1" applyFill="1" applyBorder="1" applyAlignment="1" applyProtection="1">
      <alignment vertical="center" wrapText="1"/>
    </xf>
    <xf numFmtId="0" fontId="4" fillId="6" borderId="17" xfId="0" applyFont="1" applyFill="1" applyBorder="1" applyAlignment="1" applyProtection="1">
      <alignment horizontal="center" vertical="center" wrapText="1"/>
    </xf>
    <xf numFmtId="0" fontId="20" fillId="3" borderId="25" xfId="0" applyFont="1" applyFill="1" applyBorder="1" applyAlignment="1" applyProtection="1">
      <alignment vertical="center"/>
    </xf>
    <xf numFmtId="164" fontId="9" fillId="5" borderId="28" xfId="0" applyNumberFormat="1" applyFont="1" applyFill="1" applyBorder="1" applyAlignment="1" applyProtection="1">
      <alignment vertical="center"/>
    </xf>
    <xf numFmtId="164" fontId="9" fillId="5" borderId="29" xfId="0" applyNumberFormat="1" applyFont="1" applyFill="1" applyBorder="1" applyAlignment="1" applyProtection="1">
      <alignment vertical="center"/>
    </xf>
    <xf numFmtId="0" fontId="20" fillId="3" borderId="30" xfId="0" applyFont="1" applyFill="1" applyBorder="1" applyAlignment="1" applyProtection="1">
      <alignment vertical="center"/>
    </xf>
    <xf numFmtId="164" fontId="9" fillId="5" borderId="35" xfId="0" applyNumberFormat="1" applyFont="1" applyFill="1" applyBorder="1" applyAlignment="1" applyProtection="1">
      <alignment horizontal="center" vertical="center" wrapText="1"/>
    </xf>
    <xf numFmtId="164" fontId="9" fillId="5" borderId="35" xfId="0" applyNumberFormat="1" applyFont="1" applyFill="1" applyBorder="1" applyAlignment="1" applyProtection="1">
      <alignment horizontal="right" vertical="center" wrapText="1"/>
    </xf>
    <xf numFmtId="0" fontId="4" fillId="6" borderId="47" xfId="0" applyFont="1" applyFill="1" applyBorder="1" applyAlignment="1" applyProtection="1">
      <alignment horizontal="center" vertical="center" wrapText="1"/>
    </xf>
    <xf numFmtId="164" fontId="7" fillId="8" borderId="24" xfId="0" applyNumberFormat="1" applyFont="1" applyFill="1" applyBorder="1" applyAlignment="1" applyProtection="1">
      <alignment horizontal="right" vertical="center"/>
    </xf>
    <xf numFmtId="9" fontId="7" fillId="8" borderId="24" xfId="3" applyFont="1" applyFill="1" applyBorder="1" applyAlignment="1" applyProtection="1">
      <alignment horizontal="right" vertical="center"/>
    </xf>
    <xf numFmtId="0" fontId="20" fillId="3" borderId="0" xfId="0" applyFont="1" applyFill="1" applyBorder="1" applyAlignment="1" applyProtection="1">
      <alignment horizontal="center" vertical="center"/>
    </xf>
    <xf numFmtId="0" fontId="9" fillId="5" borderId="27" xfId="0" applyFont="1" applyFill="1" applyBorder="1" applyAlignment="1" applyProtection="1">
      <alignment horizontal="right" vertical="center"/>
    </xf>
    <xf numFmtId="0" fontId="9" fillId="5" borderId="23" xfId="0" applyFont="1" applyFill="1" applyBorder="1" applyAlignment="1" applyProtection="1">
      <alignment horizontal="right" vertical="center"/>
    </xf>
    <xf numFmtId="0" fontId="20" fillId="3" borderId="25" xfId="0" applyFont="1" applyFill="1" applyBorder="1" applyAlignment="1" applyProtection="1">
      <alignment vertical="center" wrapText="1"/>
    </xf>
    <xf numFmtId="0" fontId="20" fillId="3" borderId="63" xfId="0" applyFont="1" applyFill="1" applyBorder="1" applyAlignment="1" applyProtection="1">
      <alignment vertical="center"/>
    </xf>
    <xf numFmtId="164" fontId="9" fillId="5" borderId="71" xfId="0" applyNumberFormat="1" applyFont="1" applyFill="1" applyBorder="1" applyAlignment="1" applyProtection="1">
      <alignment vertical="center"/>
    </xf>
    <xf numFmtId="164" fontId="7" fillId="3" borderId="26" xfId="3" applyNumberFormat="1" applyFont="1" applyFill="1" applyBorder="1" applyAlignment="1" applyProtection="1">
      <alignment horizontal="right" vertical="center"/>
    </xf>
    <xf numFmtId="164" fontId="9" fillId="5" borderId="28" xfId="0" applyNumberFormat="1" applyFont="1" applyFill="1" applyBorder="1" applyAlignment="1" applyProtection="1">
      <alignment horizontal="right" vertical="center"/>
    </xf>
    <xf numFmtId="0" fontId="4" fillId="6" borderId="18" xfId="0" applyFont="1" applyFill="1" applyBorder="1" applyAlignment="1" applyProtection="1">
      <alignment vertical="center" wrapText="1"/>
    </xf>
    <xf numFmtId="164" fontId="7" fillId="3" borderId="0" xfId="3" applyNumberFormat="1" applyFont="1" applyFill="1" applyBorder="1" applyAlignment="1" applyProtection="1">
      <alignment horizontal="right" vertical="center"/>
    </xf>
    <xf numFmtId="0" fontId="20" fillId="3" borderId="0" xfId="0" applyFont="1" applyFill="1" applyBorder="1" applyAlignment="1" applyProtection="1">
      <alignment vertical="center" wrapText="1"/>
    </xf>
    <xf numFmtId="0" fontId="9" fillId="3" borderId="0" xfId="0" applyFont="1" applyFill="1" applyBorder="1" applyAlignment="1" applyProtection="1">
      <alignment vertical="center"/>
    </xf>
    <xf numFmtId="0" fontId="20" fillId="3" borderId="31" xfId="0" applyFont="1" applyFill="1" applyBorder="1" applyAlignment="1" applyProtection="1">
      <alignment vertical="center"/>
    </xf>
    <xf numFmtId="0" fontId="20" fillId="3" borderId="26" xfId="0" applyFont="1" applyFill="1" applyBorder="1" applyAlignment="1" applyProtection="1">
      <alignment vertical="center" wrapText="1"/>
    </xf>
    <xf numFmtId="0" fontId="20" fillId="3" borderId="26" xfId="0" applyFont="1" applyFill="1" applyBorder="1" applyAlignment="1" applyProtection="1">
      <alignment vertical="center"/>
    </xf>
    <xf numFmtId="164" fontId="9" fillId="5" borderId="17" xfId="0" applyNumberFormat="1" applyFont="1" applyFill="1" applyBorder="1" applyAlignment="1" applyProtection="1">
      <alignment vertical="center"/>
    </xf>
    <xf numFmtId="164" fontId="9" fillId="5" borderId="80" xfId="0" applyNumberFormat="1" applyFont="1" applyFill="1" applyBorder="1" applyAlignment="1" applyProtection="1">
      <alignment vertical="center"/>
    </xf>
    <xf numFmtId="164" fontId="7" fillId="8" borderId="64" xfId="0" applyNumberFormat="1" applyFont="1" applyFill="1" applyBorder="1" applyAlignment="1" applyProtection="1">
      <alignment horizontal="right" vertical="center"/>
    </xf>
    <xf numFmtId="164" fontId="8" fillId="3" borderId="0" xfId="0" applyNumberFormat="1" applyFont="1" applyFill="1" applyBorder="1" applyAlignment="1" applyProtection="1">
      <alignment vertical="center"/>
    </xf>
    <xf numFmtId="0" fontId="7" fillId="3" borderId="85" xfId="0" applyFont="1" applyFill="1" applyBorder="1" applyAlignment="1" applyProtection="1">
      <alignment vertical="center" wrapText="1"/>
    </xf>
    <xf numFmtId="0" fontId="15" fillId="3" borderId="0" xfId="0" applyFont="1" applyFill="1" applyAlignment="1">
      <alignment horizontal="left" wrapText="1"/>
    </xf>
    <xf numFmtId="0" fontId="15" fillId="3" borderId="0" xfId="0" applyFont="1" applyFill="1" applyAlignment="1">
      <alignment horizontal="left" vertical="center" wrapText="1"/>
    </xf>
    <xf numFmtId="0" fontId="27" fillId="3" borderId="0" xfId="0" applyFont="1" applyFill="1" applyAlignment="1">
      <alignment horizontal="left" wrapText="1"/>
    </xf>
    <xf numFmtId="0" fontId="27" fillId="3" borderId="0" xfId="0" applyFont="1" applyFill="1" applyAlignment="1">
      <alignment wrapText="1"/>
    </xf>
    <xf numFmtId="0" fontId="15" fillId="3" borderId="0" xfId="0" applyFont="1" applyFill="1" applyAlignment="1">
      <alignment horizontal="left" vertical="top" wrapText="1"/>
    </xf>
    <xf numFmtId="0" fontId="8" fillId="3" borderId="0" xfId="0" applyFont="1" applyFill="1" applyBorder="1" applyAlignment="1" applyProtection="1">
      <alignment horizontal="right" vertical="center"/>
    </xf>
    <xf numFmtId="0" fontId="20" fillId="3" borderId="25"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0" borderId="7" xfId="0" applyFont="1" applyBorder="1" applyAlignment="1">
      <alignment horizontal="center" vertical="top" wrapText="1"/>
    </xf>
    <xf numFmtId="0" fontId="12" fillId="0" borderId="0" xfId="0" applyFont="1" applyAlignment="1">
      <alignment horizontal="center" vertical="top" wrapText="1"/>
    </xf>
    <xf numFmtId="0" fontId="15" fillId="3" borderId="0" xfId="0" applyFont="1" applyFill="1" applyAlignment="1">
      <alignment horizontal="left" vertical="top" wrapText="1"/>
    </xf>
    <xf numFmtId="0" fontId="15" fillId="3" borderId="0" xfId="0" applyFont="1" applyFill="1" applyAlignment="1">
      <alignment horizontal="left" wrapText="1"/>
    </xf>
    <xf numFmtId="0" fontId="15" fillId="3" borderId="0" xfId="0" applyFont="1" applyFill="1" applyAlignment="1">
      <alignment horizontal="left" vertical="center" wrapText="1"/>
    </xf>
    <xf numFmtId="0" fontId="17" fillId="3" borderId="0" xfId="0" applyFont="1" applyFill="1" applyAlignment="1">
      <alignment horizontal="left" wrapText="1"/>
    </xf>
    <xf numFmtId="0" fontId="20" fillId="3" borderId="30" xfId="0" applyFont="1" applyFill="1" applyBorder="1" applyAlignment="1" applyProtection="1">
      <alignment horizontal="left" vertical="center"/>
    </xf>
    <xf numFmtId="0" fontId="20" fillId="3" borderId="32" xfId="0" applyFont="1" applyFill="1" applyBorder="1" applyAlignment="1" applyProtection="1">
      <alignment horizontal="left" vertical="center"/>
    </xf>
    <xf numFmtId="0" fontId="20" fillId="3" borderId="25" xfId="0" applyFont="1" applyFill="1" applyBorder="1" applyAlignment="1" applyProtection="1">
      <alignment horizontal="left" vertical="center"/>
    </xf>
    <xf numFmtId="0" fontId="20" fillId="3" borderId="24" xfId="0" applyFont="1" applyFill="1" applyBorder="1" applyAlignment="1" applyProtection="1">
      <alignment horizontal="left" vertical="center"/>
    </xf>
    <xf numFmtId="0" fontId="9" fillId="5" borderId="66" xfId="0" applyFont="1" applyFill="1" applyBorder="1" applyAlignment="1" applyProtection="1">
      <alignment horizontal="right" vertical="center"/>
    </xf>
    <xf numFmtId="0" fontId="9" fillId="5" borderId="67" xfId="0" applyFont="1" applyFill="1" applyBorder="1" applyAlignment="1" applyProtection="1">
      <alignment horizontal="right" vertical="center"/>
    </xf>
    <xf numFmtId="0" fontId="9" fillId="5" borderId="68" xfId="0" applyFont="1" applyFill="1" applyBorder="1" applyAlignment="1" applyProtection="1">
      <alignment horizontal="right" vertical="center"/>
    </xf>
    <xf numFmtId="0" fontId="8" fillId="3" borderId="0"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4" fillId="6" borderId="21" xfId="0" applyFont="1" applyFill="1" applyBorder="1" applyAlignment="1" applyProtection="1">
      <alignment horizontal="center" vertical="center" wrapText="1"/>
    </xf>
    <xf numFmtId="0" fontId="4" fillId="6" borderId="22"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6" borderId="48" xfId="0" applyFont="1" applyFill="1" applyBorder="1" applyAlignment="1" applyProtection="1">
      <alignment horizontal="center" vertical="center" wrapText="1"/>
    </xf>
    <xf numFmtId="0" fontId="4" fillId="6" borderId="19"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wrapText="1"/>
    </xf>
    <xf numFmtId="0" fontId="20" fillId="3" borderId="49" xfId="0" applyFont="1" applyFill="1" applyBorder="1" applyAlignment="1" applyProtection="1">
      <alignment horizontal="left" vertical="center"/>
    </xf>
    <xf numFmtId="0" fontId="20" fillId="3" borderId="91" xfId="0" applyFont="1" applyFill="1" applyBorder="1" applyAlignment="1" applyProtection="1">
      <alignment horizontal="left" vertical="center"/>
    </xf>
    <xf numFmtId="0" fontId="20" fillId="3" borderId="50" xfId="0" applyFont="1" applyFill="1" applyBorder="1" applyAlignment="1" applyProtection="1">
      <alignment horizontal="left" vertical="center"/>
    </xf>
    <xf numFmtId="0" fontId="20" fillId="3" borderId="25" xfId="0" applyFont="1" applyFill="1" applyBorder="1" applyAlignment="1" applyProtection="1">
      <alignment horizontal="left" vertical="center" wrapText="1"/>
    </xf>
    <xf numFmtId="0" fontId="20" fillId="3" borderId="24" xfId="0" applyFont="1" applyFill="1" applyBorder="1" applyAlignment="1" applyProtection="1">
      <alignment horizontal="left" vertical="center" wrapText="1"/>
    </xf>
    <xf numFmtId="0" fontId="9" fillId="5" borderId="54" xfId="0" applyFont="1" applyFill="1" applyBorder="1" applyAlignment="1" applyProtection="1">
      <alignment horizontal="center" vertical="center" wrapText="1"/>
    </xf>
    <xf numFmtId="0" fontId="9" fillId="5" borderId="60"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vertical="center" wrapText="1"/>
    </xf>
    <xf numFmtId="0" fontId="4" fillId="6" borderId="81" xfId="0" applyFont="1" applyFill="1" applyBorder="1" applyAlignment="1" applyProtection="1">
      <alignment horizontal="center" vertical="center" wrapText="1"/>
    </xf>
    <xf numFmtId="0" fontId="4" fillId="6" borderId="82" xfId="0" applyFont="1" applyFill="1" applyBorder="1" applyAlignment="1" applyProtection="1">
      <alignment horizontal="center" vertical="center" wrapText="1"/>
    </xf>
    <xf numFmtId="0" fontId="4" fillId="6" borderId="83" xfId="0" applyFont="1" applyFill="1" applyBorder="1" applyAlignment="1" applyProtection="1">
      <alignment horizontal="center" vertical="center" wrapText="1"/>
    </xf>
    <xf numFmtId="0" fontId="8" fillId="3" borderId="0" xfId="0" applyFont="1" applyFill="1" applyBorder="1" applyAlignment="1" applyProtection="1">
      <alignment horizontal="right" vertical="center"/>
    </xf>
    <xf numFmtId="0" fontId="9" fillId="5" borderId="69" xfId="0" applyFont="1" applyFill="1" applyBorder="1" applyAlignment="1" applyProtection="1">
      <alignment horizontal="right" vertical="center"/>
    </xf>
    <xf numFmtId="0" fontId="9" fillId="5" borderId="70" xfId="0" applyFont="1" applyFill="1" applyBorder="1" applyAlignment="1" applyProtection="1">
      <alignment horizontal="right" vertical="center"/>
    </xf>
    <xf numFmtId="0" fontId="9" fillId="5" borderId="77" xfId="0" applyFont="1" applyFill="1" applyBorder="1" applyAlignment="1" applyProtection="1">
      <alignment horizontal="center" vertical="center" wrapText="1"/>
    </xf>
    <xf numFmtId="0" fontId="9" fillId="5" borderId="7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right" vertical="center"/>
    </xf>
    <xf numFmtId="0" fontId="9" fillId="5" borderId="9" xfId="0" applyFont="1" applyFill="1" applyBorder="1" applyAlignment="1" applyProtection="1">
      <alignment horizontal="center" vertical="center" wrapText="1"/>
    </xf>
    <xf numFmtId="0" fontId="9" fillId="5" borderId="18" xfId="0" applyFont="1" applyFill="1" applyBorder="1" applyAlignment="1" applyProtection="1">
      <alignment horizontal="right" vertical="center"/>
    </xf>
    <xf numFmtId="0" fontId="9" fillId="5" borderId="79" xfId="0" applyFont="1" applyFill="1" applyBorder="1" applyAlignment="1" applyProtection="1">
      <alignment horizontal="right" vertical="center"/>
    </xf>
    <xf numFmtId="0" fontId="9" fillId="5" borderId="19" xfId="0" applyFont="1" applyFill="1" applyBorder="1" applyAlignment="1" applyProtection="1">
      <alignment horizontal="right" vertical="center"/>
    </xf>
    <xf numFmtId="0" fontId="20" fillId="3" borderId="51" xfId="0" applyFont="1" applyFill="1" applyBorder="1" applyAlignment="1" applyProtection="1">
      <alignment horizontal="left" vertical="center"/>
    </xf>
    <xf numFmtId="0" fontId="20" fillId="3" borderId="62" xfId="0" applyFont="1" applyFill="1" applyBorder="1" applyAlignment="1" applyProtection="1">
      <alignment horizontal="left" vertical="center"/>
    </xf>
    <xf numFmtId="0" fontId="20" fillId="3" borderId="49" xfId="0" applyFont="1" applyFill="1" applyBorder="1" applyAlignment="1" applyProtection="1">
      <alignment horizontal="left" vertical="center" wrapText="1"/>
    </xf>
    <xf numFmtId="0" fontId="20" fillId="3" borderId="50" xfId="0" applyFont="1" applyFill="1" applyBorder="1" applyAlignment="1" applyProtection="1">
      <alignment horizontal="left" vertical="center" wrapText="1"/>
    </xf>
    <xf numFmtId="0" fontId="4" fillId="6" borderId="20" xfId="0" applyFont="1" applyFill="1" applyBorder="1" applyAlignment="1" applyProtection="1">
      <alignment horizontal="center" vertical="center" wrapText="1"/>
    </xf>
    <xf numFmtId="0" fontId="0" fillId="3" borderId="0" xfId="0" applyFill="1" applyProtection="1"/>
    <xf numFmtId="0" fontId="24" fillId="4" borderId="0" xfId="0" applyFont="1" applyFill="1" applyAlignment="1" applyProtection="1">
      <alignment horizontal="center"/>
    </xf>
    <xf numFmtId="0" fontId="5" fillId="4" borderId="0" xfId="0" applyFont="1" applyFill="1" applyAlignment="1" applyProtection="1">
      <alignment horizontal="center" wrapText="1"/>
    </xf>
    <xf numFmtId="0" fontId="4" fillId="7" borderId="20" xfId="0" applyFont="1" applyFill="1" applyBorder="1" applyAlignment="1" applyProtection="1">
      <alignment horizontal="left" vertical="top" wrapText="1"/>
    </xf>
    <xf numFmtId="0" fontId="4" fillId="7" borderId="21" xfId="0" applyFont="1" applyFill="1" applyBorder="1" applyAlignment="1" applyProtection="1">
      <alignment horizontal="left" vertical="top" wrapText="1"/>
    </xf>
    <xf numFmtId="164" fontId="4" fillId="7" borderId="22" xfId="2" applyNumberFormat="1" applyFont="1" applyFill="1" applyBorder="1" applyAlignment="1" applyProtection="1">
      <alignment horizontal="right" vertical="top" wrapText="1"/>
    </xf>
    <xf numFmtId="0" fontId="6"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left" vertical="top" wrapText="1"/>
    </xf>
    <xf numFmtId="164" fontId="4" fillId="3" borderId="0" xfId="2" applyNumberFormat="1" applyFont="1" applyFill="1" applyBorder="1" applyAlignment="1" applyProtection="1">
      <alignment horizontal="right" vertical="top" wrapText="1"/>
    </xf>
    <xf numFmtId="0" fontId="0" fillId="3" borderId="0" xfId="0" applyFill="1" applyBorder="1" applyProtection="1"/>
    <xf numFmtId="0" fontId="4" fillId="3" borderId="0" xfId="0" applyFont="1" applyFill="1" applyBorder="1" applyAlignment="1" applyProtection="1">
      <alignment vertical="top" wrapText="1"/>
    </xf>
    <xf numFmtId="164" fontId="4" fillId="3" borderId="0" xfId="0" applyNumberFormat="1" applyFont="1" applyFill="1" applyBorder="1" applyAlignment="1" applyProtection="1">
      <alignment vertical="top" wrapText="1"/>
    </xf>
    <xf numFmtId="0" fontId="4" fillId="6" borderId="18" xfId="0" applyFont="1" applyFill="1" applyBorder="1" applyAlignment="1" applyProtection="1">
      <alignment horizontal="center" vertical="center"/>
    </xf>
    <xf numFmtId="0" fontId="4" fillId="6" borderId="48" xfId="0" applyFont="1" applyFill="1" applyBorder="1" applyAlignment="1" applyProtection="1">
      <alignment horizontal="center" vertical="center"/>
    </xf>
    <xf numFmtId="0" fontId="4" fillId="6" borderId="19" xfId="0" applyFont="1" applyFill="1" applyBorder="1" applyAlignment="1" applyProtection="1">
      <alignment horizontal="center" vertical="center"/>
    </xf>
    <xf numFmtId="164" fontId="21" fillId="3" borderId="32" xfId="0" applyNumberFormat="1" applyFont="1" applyFill="1" applyBorder="1" applyAlignment="1" applyProtection="1">
      <alignment horizontal="right" vertical="center"/>
    </xf>
    <xf numFmtId="164" fontId="7" fillId="8" borderId="26" xfId="0" applyNumberFormat="1" applyFont="1" applyFill="1" applyBorder="1" applyAlignment="1" applyProtection="1">
      <alignment horizontal="right" vertical="center"/>
    </xf>
    <xf numFmtId="0" fontId="0" fillId="3" borderId="0" xfId="0" applyFont="1" applyFill="1" applyBorder="1" applyProtection="1"/>
    <xf numFmtId="164" fontId="7" fillId="3" borderId="31" xfId="0" applyNumberFormat="1" applyFont="1" applyFill="1" applyBorder="1" applyAlignment="1" applyProtection="1">
      <alignment vertical="center" wrapText="1"/>
    </xf>
    <xf numFmtId="164" fontId="21" fillId="3" borderId="24" xfId="0" applyNumberFormat="1" applyFont="1" applyFill="1" applyBorder="1" applyAlignment="1" applyProtection="1">
      <alignment horizontal="right" vertical="center"/>
    </xf>
    <xf numFmtId="164" fontId="7" fillId="3" borderId="26" xfId="0" applyNumberFormat="1" applyFont="1" applyFill="1" applyBorder="1" applyAlignment="1" applyProtection="1">
      <alignment vertical="center" wrapText="1"/>
    </xf>
    <xf numFmtId="164" fontId="7" fillId="8" borderId="26" xfId="0" applyNumberFormat="1" applyFont="1" applyFill="1" applyBorder="1" applyAlignment="1" applyProtection="1">
      <alignment vertical="center" wrapText="1"/>
    </xf>
    <xf numFmtId="164" fontId="7" fillId="8" borderId="65" xfId="0" applyNumberFormat="1" applyFont="1" applyFill="1" applyBorder="1" applyAlignment="1" applyProtection="1">
      <alignment horizontal="right" vertical="center"/>
    </xf>
    <xf numFmtId="164" fontId="7" fillId="3" borderId="24" xfId="0" applyNumberFormat="1" applyFont="1" applyFill="1" applyBorder="1" applyAlignment="1" applyProtection="1">
      <alignment horizontal="right" vertical="center"/>
    </xf>
    <xf numFmtId="0" fontId="19" fillId="3" borderId="0" xfId="0" applyFont="1" applyFill="1" applyBorder="1" applyProtection="1"/>
    <xf numFmtId="0" fontId="7" fillId="3" borderId="38" xfId="0" applyFont="1" applyFill="1" applyBorder="1" applyAlignment="1" applyProtection="1">
      <alignment horizontal="center" vertical="center"/>
    </xf>
    <xf numFmtId="0" fontId="7" fillId="3" borderId="33" xfId="0" applyFont="1" applyFill="1" applyBorder="1" applyAlignment="1" applyProtection="1">
      <alignment horizontal="center" vertical="center"/>
    </xf>
    <xf numFmtId="164" fontId="7" fillId="3" borderId="39" xfId="0" applyNumberFormat="1" applyFont="1" applyFill="1" applyBorder="1" applyAlignment="1" applyProtection="1">
      <alignment horizontal="right" vertical="center"/>
    </xf>
    <xf numFmtId="0" fontId="7" fillId="3" borderId="0" xfId="0" applyNumberFormat="1" applyFont="1" applyFill="1" applyBorder="1" applyAlignment="1" applyProtection="1">
      <alignment horizontal="center" vertical="center"/>
    </xf>
    <xf numFmtId="164" fontId="7" fillId="3" borderId="0" xfId="0" applyNumberFormat="1" applyFont="1" applyFill="1" applyBorder="1" applyAlignment="1" applyProtection="1">
      <alignment horizontal="left" vertical="center"/>
    </xf>
    <xf numFmtId="0" fontId="7" fillId="3" borderId="40"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164" fontId="7" fillId="3" borderId="41" xfId="0" applyNumberFormat="1" applyFont="1" applyFill="1" applyBorder="1" applyAlignment="1" applyProtection="1">
      <alignment horizontal="right" vertical="center"/>
    </xf>
    <xf numFmtId="164" fontId="7" fillId="3" borderId="0" xfId="0" applyNumberFormat="1" applyFont="1" applyFill="1" applyBorder="1" applyAlignment="1" applyProtection="1">
      <alignment horizontal="center" vertical="center"/>
    </xf>
    <xf numFmtId="0" fontId="7" fillId="3" borderId="42"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164" fontId="7" fillId="3" borderId="44" xfId="0" applyNumberFormat="1" applyFont="1" applyFill="1" applyBorder="1" applyAlignment="1" applyProtection="1">
      <alignment horizontal="right" vertical="center"/>
    </xf>
    <xf numFmtId="164" fontId="7" fillId="3" borderId="0" xfId="0" applyNumberFormat="1" applyFont="1" applyFill="1" applyBorder="1" applyAlignment="1" applyProtection="1">
      <alignment horizontal="center" vertical="center"/>
    </xf>
    <xf numFmtId="164" fontId="19" fillId="3" borderId="0" xfId="0" applyNumberFormat="1" applyFont="1" applyFill="1" applyBorder="1" applyProtection="1"/>
    <xf numFmtId="0" fontId="7" fillId="3" borderId="45"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164" fontId="7" fillId="3" borderId="46" xfId="0" applyNumberFormat="1" applyFont="1" applyFill="1" applyBorder="1" applyAlignment="1" applyProtection="1">
      <alignment horizontal="right" vertical="center"/>
    </xf>
    <xf numFmtId="0" fontId="19" fillId="3" borderId="0" xfId="0" applyFont="1" applyFill="1" applyBorder="1" applyAlignment="1" applyProtection="1">
      <alignment horizontal="center"/>
    </xf>
    <xf numFmtId="164" fontId="7" fillId="3" borderId="38" xfId="0" applyNumberFormat="1" applyFont="1" applyFill="1" applyBorder="1" applyAlignment="1" applyProtection="1">
      <alignment horizontal="center" vertical="center"/>
    </xf>
    <xf numFmtId="164" fontId="7" fillId="3" borderId="34" xfId="0" applyNumberFormat="1" applyFont="1" applyFill="1" applyBorder="1" applyAlignment="1" applyProtection="1">
      <alignment horizontal="center" vertical="center"/>
    </xf>
    <xf numFmtId="164" fontId="0" fillId="3" borderId="39" xfId="0" applyNumberFormat="1" applyFont="1" applyFill="1" applyBorder="1" applyProtection="1"/>
    <xf numFmtId="0" fontId="0" fillId="3" borderId="40" xfId="0" applyFont="1" applyFill="1" applyBorder="1" applyAlignment="1" applyProtection="1">
      <alignment horizontal="center"/>
    </xf>
    <xf numFmtId="0" fontId="0" fillId="3" borderId="15" xfId="0" applyFont="1" applyFill="1" applyBorder="1" applyAlignment="1" applyProtection="1">
      <alignment horizontal="center"/>
    </xf>
    <xf numFmtId="164" fontId="0" fillId="3" borderId="41" xfId="0" applyNumberFormat="1" applyFont="1" applyFill="1" applyBorder="1" applyProtection="1"/>
    <xf numFmtId="0" fontId="0" fillId="3" borderId="45" xfId="0" applyFont="1" applyFill="1" applyBorder="1" applyAlignment="1" applyProtection="1">
      <alignment horizontal="center"/>
    </xf>
    <xf numFmtId="0" fontId="0" fillId="3" borderId="16" xfId="0" applyFont="1" applyFill="1" applyBorder="1" applyAlignment="1" applyProtection="1">
      <alignment horizontal="center"/>
    </xf>
    <xf numFmtId="0" fontId="0" fillId="3" borderId="13" xfId="0" applyFont="1" applyFill="1" applyBorder="1" applyAlignment="1" applyProtection="1">
      <alignment horizontal="center"/>
    </xf>
    <xf numFmtId="164" fontId="7" fillId="3" borderId="42" xfId="0" applyNumberFormat="1" applyFont="1" applyFill="1" applyBorder="1" applyAlignment="1" applyProtection="1">
      <alignment horizontal="center" vertical="center"/>
    </xf>
    <xf numFmtId="164" fontId="7" fillId="3" borderId="43" xfId="0" applyNumberFormat="1" applyFont="1" applyFill="1" applyBorder="1" applyAlignment="1" applyProtection="1">
      <alignment horizontal="center" vertical="center"/>
    </xf>
    <xf numFmtId="164" fontId="0" fillId="3" borderId="44" xfId="0" applyNumberFormat="1" applyFont="1" applyFill="1" applyBorder="1" applyProtection="1"/>
    <xf numFmtId="0" fontId="24" fillId="4" borderId="0" xfId="0" applyFont="1" applyFill="1" applyAlignment="1" applyProtection="1">
      <alignment horizontal="left" wrapText="1"/>
    </xf>
    <xf numFmtId="0" fontId="4" fillId="7" borderId="87" xfId="0" applyFont="1" applyFill="1" applyBorder="1" applyAlignment="1" applyProtection="1">
      <alignment horizontal="left" vertical="top" wrapText="1"/>
    </xf>
    <xf numFmtId="0" fontId="4" fillId="7" borderId="88" xfId="0" applyFont="1" applyFill="1" applyBorder="1" applyAlignment="1" applyProtection="1">
      <alignment horizontal="left" vertical="top" wrapText="1"/>
    </xf>
    <xf numFmtId="0" fontId="4" fillId="7" borderId="89" xfId="0" applyFont="1" applyFill="1" applyBorder="1" applyAlignment="1" applyProtection="1">
      <alignment horizontal="left" vertical="top" wrapText="1"/>
    </xf>
    <xf numFmtId="164" fontId="4" fillId="7" borderId="90" xfId="2" applyNumberFormat="1" applyFont="1" applyFill="1" applyBorder="1" applyAlignment="1" applyProtection="1">
      <alignment horizontal="right" vertical="top" wrapText="1"/>
    </xf>
    <xf numFmtId="0" fontId="25" fillId="3" borderId="0" xfId="0" applyFont="1" applyFill="1" applyBorder="1" applyAlignment="1" applyProtection="1">
      <alignment horizontal="center" vertical="top" wrapText="1"/>
    </xf>
    <xf numFmtId="0" fontId="18" fillId="3" borderId="17" xfId="0" applyFont="1" applyFill="1" applyBorder="1" applyAlignment="1" applyProtection="1">
      <alignment vertical="center" wrapText="1"/>
    </xf>
    <xf numFmtId="0" fontId="23" fillId="3" borderId="0" xfId="0" applyFont="1" applyFill="1" applyBorder="1" applyAlignment="1" applyProtection="1">
      <alignment horizontal="center" vertical="top" wrapText="1"/>
    </xf>
    <xf numFmtId="164" fontId="7" fillId="3" borderId="32" xfId="0" applyNumberFormat="1" applyFont="1" applyFill="1" applyBorder="1" applyAlignment="1" applyProtection="1">
      <alignment horizontal="right" vertical="center"/>
    </xf>
    <xf numFmtId="164" fontId="7" fillId="8" borderId="31" xfId="0" applyNumberFormat="1" applyFont="1" applyFill="1" applyBorder="1" applyAlignment="1" applyProtection="1">
      <alignment horizontal="right" vertical="center"/>
    </xf>
    <xf numFmtId="164" fontId="8" fillId="3" borderId="31" xfId="0" applyNumberFormat="1" applyFont="1" applyFill="1" applyBorder="1" applyAlignment="1" applyProtection="1">
      <alignment vertical="center" wrapText="1"/>
    </xf>
    <xf numFmtId="164" fontId="8" fillId="3" borderId="26" xfId="0" applyNumberFormat="1" applyFont="1" applyFill="1" applyBorder="1" applyAlignment="1" applyProtection="1">
      <alignment vertical="center" wrapText="1"/>
    </xf>
    <xf numFmtId="164" fontId="7" fillId="3" borderId="26" xfId="0" applyNumberFormat="1" applyFont="1" applyFill="1" applyBorder="1" applyAlignment="1" applyProtection="1">
      <alignment horizontal="right" vertical="center"/>
    </xf>
    <xf numFmtId="164" fontId="7" fillId="3" borderId="0" xfId="0" applyNumberFormat="1" applyFont="1" applyFill="1" applyBorder="1" applyAlignment="1" applyProtection="1">
      <alignment horizontal="right" vertical="center"/>
    </xf>
    <xf numFmtId="0" fontId="7" fillId="3" borderId="55" xfId="0" applyFont="1" applyFill="1" applyBorder="1" applyAlignment="1" applyProtection="1">
      <alignment horizontal="center" vertical="center"/>
    </xf>
    <xf numFmtId="0" fontId="7" fillId="3" borderId="52" xfId="0" applyFont="1" applyFill="1" applyBorder="1" applyAlignment="1" applyProtection="1">
      <alignment horizontal="center" vertical="center"/>
    </xf>
    <xf numFmtId="164" fontId="7" fillId="3" borderId="61" xfId="0" applyNumberFormat="1" applyFont="1" applyFill="1" applyBorder="1" applyAlignment="1" applyProtection="1">
      <alignment horizontal="right" vertical="center"/>
    </xf>
    <xf numFmtId="164" fontId="7" fillId="3" borderId="56" xfId="0" applyNumberFormat="1" applyFont="1" applyFill="1" applyBorder="1" applyAlignment="1" applyProtection="1">
      <alignment horizontal="right" vertical="center"/>
    </xf>
    <xf numFmtId="0" fontId="7" fillId="3" borderId="57" xfId="0" applyFont="1" applyFill="1" applyBorder="1" applyAlignment="1" applyProtection="1">
      <alignment horizontal="center" vertical="center"/>
    </xf>
    <xf numFmtId="0" fontId="7" fillId="3" borderId="58" xfId="0" applyFont="1" applyFill="1" applyBorder="1" applyAlignment="1" applyProtection="1">
      <alignment horizontal="center" vertical="center"/>
    </xf>
    <xf numFmtId="164" fontId="7" fillId="3" borderId="59" xfId="0" applyNumberFormat="1" applyFont="1" applyFill="1" applyBorder="1" applyAlignment="1" applyProtection="1">
      <alignment horizontal="right" vertical="center"/>
    </xf>
    <xf numFmtId="164" fontId="0" fillId="3" borderId="0" xfId="0" applyNumberFormat="1" applyFont="1" applyFill="1" applyBorder="1" applyProtection="1"/>
    <xf numFmtId="0" fontId="0" fillId="3" borderId="0" xfId="0" applyFont="1" applyFill="1" applyBorder="1" applyAlignment="1" applyProtection="1">
      <alignment horizontal="center"/>
    </xf>
    <xf numFmtId="164" fontId="7" fillId="3" borderId="55" xfId="0" applyNumberFormat="1" applyFont="1" applyFill="1" applyBorder="1" applyAlignment="1" applyProtection="1">
      <alignment horizontal="center" vertical="center"/>
    </xf>
    <xf numFmtId="164" fontId="7" fillId="3" borderId="52" xfId="0" applyNumberFormat="1" applyFont="1" applyFill="1" applyBorder="1" applyAlignment="1" applyProtection="1">
      <alignment horizontal="center" vertical="center"/>
    </xf>
    <xf numFmtId="164" fontId="0" fillId="3" borderId="61" xfId="0" applyNumberFormat="1" applyFont="1" applyFill="1" applyBorder="1" applyProtection="1"/>
    <xf numFmtId="0" fontId="0" fillId="3" borderId="55" xfId="0" applyFont="1" applyFill="1" applyBorder="1" applyAlignment="1" applyProtection="1">
      <alignment horizontal="center"/>
    </xf>
    <xf numFmtId="0" fontId="0" fillId="3" borderId="52" xfId="0" applyFont="1" applyFill="1" applyBorder="1" applyAlignment="1" applyProtection="1">
      <alignment horizontal="center"/>
    </xf>
    <xf numFmtId="164" fontId="0" fillId="3" borderId="56" xfId="0" applyNumberFormat="1" applyFont="1" applyFill="1" applyBorder="1" applyProtection="1"/>
    <xf numFmtId="164" fontId="7" fillId="3" borderId="57" xfId="0" applyNumberFormat="1" applyFont="1" applyFill="1" applyBorder="1" applyAlignment="1" applyProtection="1">
      <alignment horizontal="center" vertical="center"/>
    </xf>
    <xf numFmtId="164" fontId="7" fillId="3" borderId="58" xfId="0" applyNumberFormat="1" applyFont="1" applyFill="1" applyBorder="1" applyAlignment="1" applyProtection="1">
      <alignment horizontal="center" vertical="center"/>
    </xf>
    <xf numFmtId="164" fontId="0" fillId="3" borderId="59" xfId="0" applyNumberFormat="1" applyFont="1" applyFill="1" applyBorder="1" applyProtection="1"/>
    <xf numFmtId="0" fontId="18" fillId="3" borderId="72" xfId="0" applyFont="1" applyFill="1" applyBorder="1" applyAlignment="1" applyProtection="1">
      <alignment vertical="center" wrapText="1"/>
    </xf>
    <xf numFmtId="0" fontId="7" fillId="3" borderId="76" xfId="0" applyFont="1" applyFill="1" applyBorder="1" applyAlignment="1" applyProtection="1">
      <alignment horizontal="center" vertical="center"/>
    </xf>
    <xf numFmtId="0" fontId="7" fillId="3" borderId="73" xfId="0" applyFont="1" applyFill="1" applyBorder="1" applyAlignment="1" applyProtection="1">
      <alignment horizontal="center" vertical="center"/>
    </xf>
    <xf numFmtId="0" fontId="7" fillId="3" borderId="74" xfId="0" applyFont="1" applyFill="1" applyBorder="1" applyAlignment="1" applyProtection="1">
      <alignment horizontal="center" vertical="center"/>
    </xf>
    <xf numFmtId="0" fontId="7" fillId="3" borderId="53" xfId="0" applyFont="1" applyFill="1" applyBorder="1" applyAlignment="1" applyProtection="1">
      <alignment horizontal="center" vertical="center"/>
    </xf>
    <xf numFmtId="164" fontId="7" fillId="3" borderId="75" xfId="0" applyNumberFormat="1" applyFont="1" applyFill="1" applyBorder="1" applyAlignment="1" applyProtection="1">
      <alignment horizontal="right" vertical="center"/>
    </xf>
    <xf numFmtId="164" fontId="7" fillId="3" borderId="76" xfId="0" applyNumberFormat="1" applyFont="1" applyFill="1" applyBorder="1" applyAlignment="1" applyProtection="1">
      <alignment horizontal="center" vertical="center"/>
    </xf>
    <xf numFmtId="164" fontId="7" fillId="3" borderId="73" xfId="0" applyNumberFormat="1" applyFont="1" applyFill="1" applyBorder="1" applyAlignment="1" applyProtection="1">
      <alignment horizontal="center" vertical="center"/>
    </xf>
    <xf numFmtId="0" fontId="0" fillId="3" borderId="57" xfId="0" applyFill="1" applyBorder="1" applyAlignment="1" applyProtection="1">
      <alignment horizontal="center"/>
    </xf>
    <xf numFmtId="0" fontId="0" fillId="3" borderId="58" xfId="0" applyFill="1" applyBorder="1" applyAlignment="1" applyProtection="1">
      <alignment horizontal="center"/>
    </xf>
    <xf numFmtId="164" fontId="7" fillId="3" borderId="86" xfId="0" applyNumberFormat="1" applyFont="1" applyFill="1" applyBorder="1" applyAlignment="1" applyProtection="1">
      <alignment horizontal="right" vertical="center"/>
    </xf>
    <xf numFmtId="164" fontId="7" fillId="3" borderId="84" xfId="0" applyNumberFormat="1" applyFont="1" applyFill="1" applyBorder="1" applyAlignment="1" applyProtection="1">
      <alignment horizontal="right" vertical="center"/>
    </xf>
    <xf numFmtId="0" fontId="8" fillId="3" borderId="11" xfId="0" applyFont="1" applyFill="1" applyBorder="1" applyAlignment="1" applyProtection="1">
      <alignment horizontal="right" vertical="center"/>
    </xf>
    <xf numFmtId="0" fontId="7" fillId="3" borderId="9" xfId="0" applyFont="1" applyFill="1" applyBorder="1" applyAlignment="1" applyProtection="1">
      <alignment horizontal="center" vertical="center"/>
    </xf>
    <xf numFmtId="164" fontId="7" fillId="3" borderId="9" xfId="0" applyNumberFormat="1" applyFont="1" applyFill="1" applyBorder="1" applyAlignment="1" applyProtection="1">
      <alignment horizontal="right" vertical="center"/>
    </xf>
    <xf numFmtId="164" fontId="7" fillId="3" borderId="9" xfId="0" applyNumberFormat="1" applyFont="1" applyFill="1" applyBorder="1" applyAlignment="1" applyProtection="1">
      <alignment horizontal="center" vertical="center"/>
    </xf>
    <xf numFmtId="164" fontId="0" fillId="3" borderId="9" xfId="0" applyNumberFormat="1" applyFont="1" applyFill="1" applyBorder="1" applyProtection="1"/>
    <xf numFmtId="0" fontId="0" fillId="3" borderId="9" xfId="0" applyFont="1" applyFill="1" applyBorder="1" applyAlignment="1" applyProtection="1">
      <alignment horizontal="center"/>
    </xf>
    <xf numFmtId="0" fontId="24" fillId="4" borderId="0" xfId="0" applyFont="1" applyFill="1" applyAlignment="1" applyProtection="1">
      <alignment horizontal="center" wrapText="1"/>
    </xf>
    <xf numFmtId="0" fontId="24" fillId="3" borderId="0" xfId="0" applyFont="1" applyFill="1" applyBorder="1" applyAlignment="1" applyProtection="1">
      <alignment horizontal="left" wrapText="1"/>
    </xf>
    <xf numFmtId="0" fontId="24" fillId="4" borderId="0" xfId="0" applyFont="1" applyFill="1" applyAlignment="1" applyProtection="1">
      <alignment horizontal="center" vertical="center" wrapText="1"/>
    </xf>
    <xf numFmtId="0" fontId="0" fillId="0" borderId="0" xfId="0" applyProtection="1"/>
    <xf numFmtId="0" fontId="5" fillId="3" borderId="0" xfId="0" applyFont="1" applyFill="1" applyBorder="1" applyAlignment="1" applyProtection="1">
      <alignment horizontal="center" wrapText="1"/>
    </xf>
    <xf numFmtId="0" fontId="26" fillId="6" borderId="19" xfId="0" applyFont="1" applyFill="1" applyBorder="1" applyAlignment="1" applyProtection="1">
      <alignment vertical="center"/>
    </xf>
    <xf numFmtId="0" fontId="4" fillId="3" borderId="0" xfId="0" applyFont="1" applyFill="1" applyBorder="1" applyAlignment="1" applyProtection="1">
      <alignment vertical="center"/>
    </xf>
    <xf numFmtId="164" fontId="8" fillId="3" borderId="0" xfId="0" applyNumberFormat="1" applyFont="1" applyFill="1" applyBorder="1" applyAlignment="1" applyProtection="1">
      <alignment vertical="center" wrapText="1"/>
    </xf>
    <xf numFmtId="164" fontId="7" fillId="3" borderId="0" xfId="0" applyNumberFormat="1" applyFont="1" applyFill="1" applyBorder="1" applyAlignment="1" applyProtection="1">
      <alignment vertical="center" wrapText="1"/>
    </xf>
  </cellXfs>
  <cellStyles count="4">
    <cellStyle name="Currency" xfId="2" builtinId="4"/>
    <cellStyle name="Hyperlink" xfId="1"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1504950</xdr:colOff>
      <xdr:row>0</xdr:row>
      <xdr:rowOff>0</xdr:rowOff>
    </xdr:from>
    <xdr:to>
      <xdr:col>2</xdr:col>
      <xdr:colOff>3663950</xdr:colOff>
      <xdr:row>1</xdr:row>
      <xdr:rowOff>3175</xdr:rowOff>
    </xdr:to>
    <xdr:pic>
      <xdr:nvPicPr>
        <xdr:cNvPr id="3" name="Picture 2" title="torbay counci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6725" y="0"/>
          <a:ext cx="2159000" cy="336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tabSelected="1" workbookViewId="0">
      <selection activeCell="C23" sqref="C23"/>
    </sheetView>
  </sheetViews>
  <sheetFormatPr defaultRowHeight="15" x14ac:dyDescent="0.25"/>
  <cols>
    <col min="1" max="1" width="2.7109375" style="1" customWidth="1"/>
    <col min="2" max="2" width="38.85546875" customWidth="1"/>
    <col min="3" max="3" width="131.140625" style="1" customWidth="1"/>
    <col min="4" max="4" width="2.7109375" style="1" customWidth="1"/>
    <col min="5" max="37" width="9.140625" style="1"/>
  </cols>
  <sheetData>
    <row r="1" spans="1:37" ht="26.25" customHeight="1" thickBot="1" x14ac:dyDescent="0.3"/>
    <row r="2" spans="1:37" ht="29.25" customHeight="1" thickTop="1" x14ac:dyDescent="0.25">
      <c r="B2" s="63" t="s">
        <v>20</v>
      </c>
      <c r="C2" s="64"/>
    </row>
    <row r="3" spans="1:37" ht="21.75" customHeight="1" x14ac:dyDescent="0.25">
      <c r="B3" s="2" t="s">
        <v>2</v>
      </c>
      <c r="C3" s="6" t="s">
        <v>24</v>
      </c>
    </row>
    <row r="4" spans="1:37" ht="78.75" x14ac:dyDescent="0.25">
      <c r="B4" s="2" t="s">
        <v>3</v>
      </c>
      <c r="C4" s="6" t="s">
        <v>23</v>
      </c>
    </row>
    <row r="5" spans="1:37" ht="21.75" customHeight="1" x14ac:dyDescent="0.25">
      <c r="B5" s="2" t="s">
        <v>4</v>
      </c>
      <c r="C5" s="16">
        <v>44144</v>
      </c>
    </row>
    <row r="6" spans="1:37" ht="21.75" customHeight="1" x14ac:dyDescent="0.25">
      <c r="B6" s="2" t="s">
        <v>5</v>
      </c>
      <c r="C6" s="6" t="s">
        <v>0</v>
      </c>
    </row>
    <row r="7" spans="1:37" s="4" customFormat="1" ht="21.75" customHeight="1" x14ac:dyDescent="0.25">
      <c r="A7" s="3"/>
      <c r="B7" s="2" t="s">
        <v>6</v>
      </c>
      <c r="C7" s="7" t="s">
        <v>1</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s="4" customFormat="1" ht="21.75" customHeight="1" thickBot="1" x14ac:dyDescent="0.3">
      <c r="A8" s="3"/>
      <c r="B8" s="5" t="s">
        <v>7</v>
      </c>
      <c r="C8" s="8"/>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s="1" customFormat="1" ht="14.45" customHeight="1" thickTop="1" x14ac:dyDescent="0.25">
      <c r="B9" s="65" t="s">
        <v>10</v>
      </c>
      <c r="C9" s="65"/>
    </row>
    <row r="10" spans="1:37" s="1" customFormat="1" ht="23.25" customHeight="1" x14ac:dyDescent="0.25">
      <c r="B10" s="66"/>
      <c r="C10" s="66"/>
    </row>
    <row r="11" spans="1:37" s="1" customFormat="1" ht="15" customHeight="1" x14ac:dyDescent="0.25">
      <c r="B11" s="66"/>
      <c r="C11" s="66"/>
    </row>
    <row r="12" spans="1:37" s="1" customFormat="1" ht="35.25" customHeight="1" x14ac:dyDescent="0.25">
      <c r="B12" s="66"/>
      <c r="C12" s="66"/>
    </row>
    <row r="13" spans="1:37" s="1" customFormat="1" x14ac:dyDescent="0.25"/>
    <row r="14" spans="1:37" s="1" customFormat="1" x14ac:dyDescent="0.25"/>
    <row r="15" spans="1:37" x14ac:dyDescent="0.25">
      <c r="B15" s="1"/>
    </row>
    <row r="16" spans="1:37" x14ac:dyDescent="0.25">
      <c r="B16" s="1"/>
    </row>
    <row r="17" spans="2:2" x14ac:dyDescent="0.25">
      <c r="B17" s="1"/>
    </row>
    <row r="18" spans="2:2" x14ac:dyDescent="0.25">
      <c r="B18" s="1"/>
    </row>
    <row r="19" spans="2:2" x14ac:dyDescent="0.25">
      <c r="B19" s="1"/>
    </row>
    <row r="20" spans="2:2" s="1" customFormat="1" x14ac:dyDescent="0.25"/>
    <row r="21" spans="2:2" s="1" customFormat="1" x14ac:dyDescent="0.25"/>
    <row r="22" spans="2:2" s="1" customFormat="1" x14ac:dyDescent="0.25"/>
    <row r="23" spans="2:2" s="1" customFormat="1" x14ac:dyDescent="0.25"/>
    <row r="24" spans="2:2" s="1" customFormat="1" x14ac:dyDescent="0.25"/>
    <row r="25" spans="2:2" s="1" customFormat="1" x14ac:dyDescent="0.25"/>
    <row r="26" spans="2:2" s="1" customFormat="1" x14ac:dyDescent="0.25"/>
    <row r="27" spans="2:2" s="1" customFormat="1" x14ac:dyDescent="0.25"/>
    <row r="28" spans="2:2" s="1" customFormat="1" x14ac:dyDescent="0.25"/>
    <row r="29" spans="2:2" s="1" customFormat="1" x14ac:dyDescent="0.25"/>
    <row r="30" spans="2:2" s="1" customFormat="1" x14ac:dyDescent="0.25"/>
    <row r="31" spans="2:2" s="1" customFormat="1" x14ac:dyDescent="0.25"/>
    <row r="32" spans="2: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sheetData>
  <sheetProtection algorithmName="SHA-512" hashValue="FjmSwndiWT16m01bSExbugJ2IPp1iqu0s1rA/l+JzsFgFDwGZCawZoy/8yEN/Kb2RTTYlFA/yuQGc0SBwGf43Q==" saltValue="7o9o3J/mJFDvmEg/W6e4Yg==" spinCount="100000" sheet="1" objects="1" scenarios="1"/>
  <mergeCells count="2">
    <mergeCell ref="B2:C2"/>
    <mergeCell ref="B9:C12"/>
  </mergeCells>
  <hyperlinks>
    <hyperlink ref="C7" r:id="rId1" display="http://www.supplyingthesouthwest.org.uk/"/>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workbookViewId="0">
      <selection activeCell="J25" sqref="J25"/>
    </sheetView>
  </sheetViews>
  <sheetFormatPr defaultRowHeight="15" x14ac:dyDescent="0.2"/>
  <cols>
    <col min="1" max="1" width="5.85546875" style="9" customWidth="1"/>
    <col min="2" max="16384" width="9.140625" style="9"/>
  </cols>
  <sheetData>
    <row r="1" spans="1:20" ht="1.5" customHeight="1" x14ac:dyDescent="0.2"/>
    <row r="2" spans="1:20" ht="15" customHeight="1" x14ac:dyDescent="0.25">
      <c r="A2" s="19" t="s">
        <v>39</v>
      </c>
    </row>
    <row r="3" spans="1:20" ht="15" customHeight="1" x14ac:dyDescent="0.2">
      <c r="A3" s="9" t="s">
        <v>74</v>
      </c>
    </row>
    <row r="4" spans="1:20" ht="2.25" customHeight="1" x14ac:dyDescent="0.2"/>
    <row r="5" spans="1:20" ht="15" customHeight="1" x14ac:dyDescent="0.2">
      <c r="A5" s="68" t="s">
        <v>73</v>
      </c>
      <c r="B5" s="68"/>
      <c r="C5" s="68"/>
      <c r="D5" s="68"/>
      <c r="E5" s="68"/>
      <c r="F5" s="68"/>
      <c r="G5" s="68"/>
      <c r="H5" s="68"/>
      <c r="I5" s="68"/>
      <c r="J5" s="68"/>
      <c r="K5" s="68"/>
      <c r="L5" s="68"/>
      <c r="M5" s="68"/>
      <c r="N5" s="68"/>
      <c r="O5" s="68"/>
      <c r="P5" s="68"/>
      <c r="Q5" s="68"/>
      <c r="R5" s="68"/>
      <c r="S5" s="68"/>
      <c r="T5" s="68"/>
    </row>
    <row r="6" spans="1:20" ht="15" customHeight="1" x14ac:dyDescent="0.2">
      <c r="A6" s="68"/>
      <c r="B6" s="68"/>
      <c r="C6" s="68"/>
      <c r="D6" s="68"/>
      <c r="E6" s="68"/>
      <c r="F6" s="68"/>
      <c r="G6" s="68"/>
      <c r="H6" s="68"/>
      <c r="I6" s="68"/>
      <c r="J6" s="68"/>
      <c r="K6" s="68"/>
      <c r="L6" s="68"/>
      <c r="M6" s="68"/>
      <c r="N6" s="68"/>
      <c r="O6" s="68"/>
      <c r="P6" s="68"/>
      <c r="Q6" s="68"/>
      <c r="R6" s="68"/>
      <c r="S6" s="68"/>
      <c r="T6" s="68"/>
    </row>
    <row r="7" spans="1:20" ht="2.25" customHeight="1" x14ac:dyDescent="0.2">
      <c r="A7" s="55"/>
      <c r="B7" s="55"/>
      <c r="C7" s="55"/>
      <c r="D7" s="55"/>
      <c r="E7" s="55"/>
      <c r="F7" s="55"/>
      <c r="G7" s="55"/>
      <c r="H7" s="55"/>
      <c r="I7" s="55"/>
      <c r="J7" s="55"/>
      <c r="K7" s="55"/>
      <c r="L7" s="55"/>
      <c r="M7" s="55"/>
      <c r="N7" s="55"/>
      <c r="O7" s="55"/>
      <c r="P7" s="55"/>
      <c r="Q7" s="55"/>
      <c r="R7" s="55"/>
      <c r="S7" s="55"/>
      <c r="T7" s="55"/>
    </row>
    <row r="8" spans="1:20" ht="15" customHeight="1" x14ac:dyDescent="0.2">
      <c r="A8" s="68" t="s">
        <v>78</v>
      </c>
      <c r="B8" s="68"/>
      <c r="C8" s="68"/>
      <c r="D8" s="68"/>
      <c r="E8" s="68"/>
      <c r="F8" s="68"/>
      <c r="G8" s="68"/>
      <c r="H8" s="68"/>
      <c r="I8" s="68"/>
      <c r="J8" s="68"/>
      <c r="K8" s="68"/>
      <c r="L8" s="68"/>
      <c r="M8" s="68"/>
      <c r="N8" s="68"/>
      <c r="O8" s="68"/>
      <c r="P8" s="68"/>
      <c r="Q8" s="68"/>
      <c r="R8" s="68"/>
      <c r="S8" s="68"/>
      <c r="T8" s="55"/>
    </row>
    <row r="9" spans="1:20" ht="2.25" customHeight="1" x14ac:dyDescent="0.2">
      <c r="A9" s="55"/>
      <c r="B9" s="55"/>
      <c r="C9" s="55"/>
      <c r="D9" s="55"/>
      <c r="E9" s="55"/>
      <c r="F9" s="55"/>
      <c r="G9" s="55"/>
      <c r="H9" s="55"/>
      <c r="I9" s="55"/>
      <c r="J9" s="55"/>
      <c r="K9" s="55"/>
      <c r="L9" s="55"/>
      <c r="M9" s="55"/>
      <c r="N9" s="55"/>
      <c r="O9" s="55"/>
      <c r="P9" s="55"/>
      <c r="Q9" s="55"/>
      <c r="R9" s="55"/>
      <c r="S9" s="55"/>
      <c r="T9" s="55"/>
    </row>
    <row r="10" spans="1:20" ht="15" customHeight="1" x14ac:dyDescent="0.2">
      <c r="A10" s="68" t="s">
        <v>79</v>
      </c>
      <c r="B10" s="68"/>
      <c r="C10" s="68"/>
      <c r="D10" s="68"/>
      <c r="E10" s="68"/>
      <c r="F10" s="68"/>
      <c r="G10" s="68"/>
      <c r="H10" s="68"/>
      <c r="I10" s="68"/>
      <c r="J10" s="68"/>
      <c r="K10" s="68"/>
      <c r="L10" s="68"/>
      <c r="M10" s="68"/>
      <c r="N10" s="68"/>
      <c r="O10" s="68"/>
      <c r="P10" s="68"/>
      <c r="Q10" s="68"/>
      <c r="R10" s="68"/>
      <c r="S10" s="68"/>
      <c r="T10" s="68"/>
    </row>
    <row r="11" spans="1:20" ht="2.25" customHeight="1" x14ac:dyDescent="0.2">
      <c r="A11" s="55"/>
      <c r="B11" s="55"/>
      <c r="C11" s="55"/>
      <c r="D11" s="55"/>
      <c r="E11" s="55"/>
      <c r="F11" s="55"/>
      <c r="G11" s="55"/>
      <c r="H11" s="55"/>
      <c r="I11" s="55"/>
      <c r="J11" s="55"/>
      <c r="K11" s="55"/>
      <c r="L11" s="55"/>
      <c r="M11" s="55"/>
      <c r="N11" s="55"/>
      <c r="O11" s="55"/>
      <c r="P11" s="55"/>
      <c r="Q11" s="55"/>
      <c r="R11" s="55"/>
      <c r="S11" s="55"/>
      <c r="T11" s="55"/>
    </row>
    <row r="12" spans="1:20" ht="15" customHeight="1" x14ac:dyDescent="0.25">
      <c r="A12" s="70" t="s">
        <v>81</v>
      </c>
      <c r="B12" s="70"/>
      <c r="C12" s="70"/>
      <c r="D12" s="70"/>
      <c r="E12" s="70"/>
      <c r="F12" s="70"/>
      <c r="G12" s="70"/>
      <c r="H12" s="70"/>
      <c r="I12" s="70"/>
      <c r="J12" s="70"/>
      <c r="K12" s="70"/>
      <c r="L12" s="70"/>
      <c r="M12" s="70"/>
      <c r="N12" s="70"/>
      <c r="O12" s="70"/>
      <c r="P12" s="70"/>
      <c r="Q12" s="70"/>
      <c r="R12" s="70"/>
      <c r="S12" s="70"/>
      <c r="T12" s="58"/>
    </row>
    <row r="13" spans="1:20" ht="15" customHeight="1" x14ac:dyDescent="0.2">
      <c r="A13" s="67" t="s">
        <v>80</v>
      </c>
      <c r="B13" s="67"/>
      <c r="C13" s="67"/>
      <c r="D13" s="67"/>
      <c r="E13" s="67"/>
      <c r="F13" s="67"/>
      <c r="G13" s="67"/>
      <c r="H13" s="67"/>
      <c r="I13" s="67"/>
      <c r="J13" s="67"/>
      <c r="K13" s="67"/>
      <c r="L13" s="67"/>
      <c r="M13" s="67"/>
      <c r="N13" s="67"/>
      <c r="O13" s="67"/>
      <c r="P13" s="67"/>
      <c r="Q13" s="67"/>
      <c r="R13" s="67"/>
      <c r="S13" s="67"/>
      <c r="T13" s="58"/>
    </row>
    <row r="14" spans="1:20" ht="15" customHeight="1" x14ac:dyDescent="0.2">
      <c r="A14" s="67"/>
      <c r="B14" s="67"/>
      <c r="C14" s="67"/>
      <c r="D14" s="67"/>
      <c r="E14" s="67"/>
      <c r="F14" s="67"/>
      <c r="G14" s="67"/>
      <c r="H14" s="67"/>
      <c r="I14" s="67"/>
      <c r="J14" s="67"/>
      <c r="K14" s="67"/>
      <c r="L14" s="67"/>
      <c r="M14" s="67"/>
      <c r="N14" s="67"/>
      <c r="O14" s="67"/>
      <c r="P14" s="67"/>
      <c r="Q14" s="67"/>
      <c r="R14" s="67"/>
      <c r="S14" s="67"/>
      <c r="T14" s="57"/>
    </row>
    <row r="15" spans="1:20" ht="2.25" customHeight="1" x14ac:dyDescent="0.2">
      <c r="A15" s="59"/>
      <c r="B15" s="59"/>
      <c r="C15" s="59"/>
      <c r="D15" s="59"/>
      <c r="E15" s="59"/>
      <c r="F15" s="59"/>
      <c r="G15" s="59"/>
      <c r="H15" s="59"/>
      <c r="I15" s="59"/>
      <c r="J15" s="59"/>
      <c r="K15" s="59"/>
      <c r="L15" s="59"/>
      <c r="M15" s="59"/>
      <c r="N15" s="59"/>
      <c r="O15" s="59"/>
      <c r="P15" s="59"/>
      <c r="Q15" s="59"/>
      <c r="R15" s="59"/>
      <c r="S15" s="59"/>
      <c r="T15" s="57"/>
    </row>
    <row r="16" spans="1:20" ht="15" customHeight="1" x14ac:dyDescent="0.25">
      <c r="A16" s="19" t="s">
        <v>75</v>
      </c>
      <c r="B16" s="55"/>
      <c r="C16" s="55"/>
      <c r="D16" s="55"/>
      <c r="E16" s="55"/>
      <c r="F16" s="55"/>
      <c r="G16" s="55"/>
      <c r="H16" s="55"/>
      <c r="I16" s="55"/>
      <c r="J16" s="55"/>
      <c r="K16" s="55"/>
      <c r="L16" s="55"/>
      <c r="M16" s="55"/>
      <c r="N16" s="55"/>
      <c r="O16" s="55"/>
      <c r="P16" s="55"/>
      <c r="Q16" s="55"/>
      <c r="R16" s="55"/>
      <c r="S16" s="55"/>
      <c r="T16" s="55"/>
    </row>
    <row r="17" spans="1:20" ht="15" customHeight="1" x14ac:dyDescent="0.2">
      <c r="A17" s="67" t="s">
        <v>77</v>
      </c>
      <c r="B17" s="67"/>
      <c r="C17" s="67"/>
      <c r="D17" s="67"/>
      <c r="E17" s="67"/>
      <c r="F17" s="67"/>
      <c r="G17" s="67"/>
      <c r="H17" s="67"/>
      <c r="I17" s="67"/>
      <c r="J17" s="67"/>
      <c r="K17" s="67"/>
      <c r="L17" s="67"/>
      <c r="M17" s="67"/>
      <c r="N17" s="67"/>
      <c r="O17" s="67"/>
      <c r="P17" s="67"/>
      <c r="Q17" s="67"/>
      <c r="R17" s="67"/>
      <c r="S17" s="67"/>
      <c r="T17" s="67"/>
    </row>
    <row r="18" spans="1:20" ht="15" customHeight="1" x14ac:dyDescent="0.2">
      <c r="A18" s="67"/>
      <c r="B18" s="67"/>
      <c r="C18" s="67"/>
      <c r="D18" s="67"/>
      <c r="E18" s="67"/>
      <c r="F18" s="67"/>
      <c r="G18" s="67"/>
      <c r="H18" s="67"/>
      <c r="I18" s="67"/>
      <c r="J18" s="67"/>
      <c r="K18" s="67"/>
      <c r="L18" s="67"/>
      <c r="M18" s="67"/>
      <c r="N18" s="67"/>
      <c r="O18" s="67"/>
      <c r="P18" s="67"/>
      <c r="Q18" s="67"/>
      <c r="R18" s="67"/>
      <c r="S18" s="67"/>
      <c r="T18" s="67"/>
    </row>
    <row r="19" spans="1:20" ht="15" customHeight="1" x14ac:dyDescent="0.2">
      <c r="A19" s="67"/>
      <c r="B19" s="67"/>
      <c r="C19" s="67"/>
      <c r="D19" s="67"/>
      <c r="E19" s="67"/>
      <c r="F19" s="67"/>
      <c r="G19" s="67"/>
      <c r="H19" s="67"/>
      <c r="I19" s="67"/>
      <c r="J19" s="67"/>
      <c r="K19" s="67"/>
      <c r="L19" s="67"/>
      <c r="M19" s="67"/>
      <c r="N19" s="67"/>
      <c r="O19" s="67"/>
      <c r="P19" s="67"/>
      <c r="Q19" s="67"/>
      <c r="R19" s="67"/>
      <c r="S19" s="67"/>
      <c r="T19" s="67"/>
    </row>
    <row r="20" spans="1:20" ht="2.25" customHeight="1" x14ac:dyDescent="0.2">
      <c r="A20" s="59"/>
      <c r="B20" s="59"/>
      <c r="C20" s="59"/>
      <c r="D20" s="59"/>
      <c r="E20" s="59"/>
      <c r="F20" s="59"/>
      <c r="G20" s="59"/>
      <c r="H20" s="59"/>
      <c r="I20" s="59"/>
      <c r="J20" s="59"/>
      <c r="K20" s="59"/>
      <c r="L20" s="59"/>
      <c r="M20" s="59"/>
      <c r="N20" s="59"/>
      <c r="O20" s="59"/>
      <c r="P20" s="59"/>
      <c r="Q20" s="59"/>
      <c r="R20" s="59"/>
      <c r="S20" s="59"/>
      <c r="T20" s="59"/>
    </row>
    <row r="21" spans="1:20" ht="15" customHeight="1" x14ac:dyDescent="0.2">
      <c r="A21" s="69" t="s">
        <v>76</v>
      </c>
      <c r="B21" s="69"/>
      <c r="C21" s="69"/>
      <c r="D21" s="69"/>
      <c r="E21" s="69"/>
      <c r="F21" s="69"/>
      <c r="G21" s="69"/>
      <c r="H21" s="69"/>
      <c r="I21" s="69"/>
      <c r="J21" s="69"/>
      <c r="K21" s="69"/>
      <c r="L21" s="69"/>
      <c r="M21" s="69"/>
      <c r="N21" s="69"/>
      <c r="O21" s="69"/>
      <c r="P21" s="69"/>
      <c r="Q21" s="69"/>
      <c r="R21" s="69"/>
      <c r="S21" s="69"/>
      <c r="T21" s="69"/>
    </row>
    <row r="22" spans="1:20" ht="15" customHeight="1" x14ac:dyDescent="0.2">
      <c r="A22" s="69"/>
      <c r="B22" s="69"/>
      <c r="C22" s="69"/>
      <c r="D22" s="69"/>
      <c r="E22" s="69"/>
      <c r="F22" s="69"/>
      <c r="G22" s="69"/>
      <c r="H22" s="69"/>
      <c r="I22" s="69"/>
      <c r="J22" s="69"/>
      <c r="K22" s="69"/>
      <c r="L22" s="69"/>
      <c r="M22" s="69"/>
      <c r="N22" s="69"/>
      <c r="O22" s="69"/>
      <c r="P22" s="69"/>
      <c r="Q22" s="69"/>
      <c r="R22" s="69"/>
      <c r="S22" s="69"/>
      <c r="T22" s="69"/>
    </row>
    <row r="23" spans="1:20" ht="15" customHeight="1" x14ac:dyDescent="0.2">
      <c r="A23" s="56"/>
      <c r="B23" s="56"/>
      <c r="C23" s="56"/>
      <c r="D23" s="56"/>
      <c r="E23" s="56"/>
      <c r="F23" s="56"/>
      <c r="G23" s="56"/>
      <c r="H23" s="56"/>
      <c r="I23" s="56"/>
      <c r="J23" s="56"/>
      <c r="K23" s="56"/>
      <c r="L23" s="56"/>
      <c r="M23" s="56"/>
      <c r="N23" s="56"/>
      <c r="O23" s="56"/>
      <c r="P23" s="56"/>
      <c r="Q23" s="56"/>
      <c r="R23" s="56"/>
      <c r="S23" s="56"/>
      <c r="T23" s="56"/>
    </row>
  </sheetData>
  <sheetProtection algorithmName="SHA-512" hashValue="TdO+0wz8B2BANVXZVm1QbvxF/ZuIy4+jq979tysQDdZ/n0gwLzx8i8cFILqCdn0yW+25t8DCdrh8/g552YFX/w==" saltValue="kxJweSa5C1xQwu2ihKaF9g==" spinCount="100000" sheet="1" objects="1" scenarios="1"/>
  <mergeCells count="7">
    <mergeCell ref="A13:S14"/>
    <mergeCell ref="A5:T6"/>
    <mergeCell ref="A21:T22"/>
    <mergeCell ref="A17:T19"/>
    <mergeCell ref="A8:S8"/>
    <mergeCell ref="A10:T10"/>
    <mergeCell ref="A12:S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1"/>
  <sheetViews>
    <sheetView zoomScale="90" zoomScaleNormal="90" workbookViewId="0">
      <selection activeCell="H22" sqref="H22"/>
    </sheetView>
  </sheetViews>
  <sheetFormatPr defaultColWidth="9.140625" defaultRowHeight="15" x14ac:dyDescent="0.25"/>
  <cols>
    <col min="1" max="1" width="0.42578125" style="116" customWidth="1"/>
    <col min="2" max="2" width="88.5703125" style="116" customWidth="1"/>
    <col min="3" max="3" width="15.42578125" style="116" customWidth="1"/>
    <col min="4" max="4" width="16" style="116" bestFit="1" customWidth="1"/>
    <col min="5" max="5" width="0.42578125" style="116" customWidth="1"/>
    <col min="6" max="8" width="9.140625" style="116"/>
    <col min="9" max="9" width="9.140625" style="116" customWidth="1"/>
    <col min="10" max="10" width="20.140625" style="116" customWidth="1"/>
    <col min="11" max="11" width="17" style="116" bestFit="1" customWidth="1"/>
    <col min="12" max="15" width="9.140625" style="116"/>
    <col min="16" max="16" width="11.7109375" style="116" customWidth="1"/>
    <col min="17" max="16384" width="9.140625" style="116"/>
  </cols>
  <sheetData>
    <row r="1" spans="2:16" ht="1.5" customHeight="1" thickBot="1" x14ac:dyDescent="0.3"/>
    <row r="2" spans="2:16" ht="24" customHeight="1" thickBot="1" x14ac:dyDescent="0.45">
      <c r="B2" s="117" t="s">
        <v>11</v>
      </c>
      <c r="C2" s="117"/>
      <c r="D2" s="117"/>
      <c r="F2" s="84" t="s">
        <v>12</v>
      </c>
      <c r="G2" s="85"/>
      <c r="H2" s="85"/>
      <c r="I2" s="85"/>
      <c r="J2" s="85"/>
      <c r="K2" s="86"/>
    </row>
    <row r="3" spans="2:16" ht="21" customHeight="1" x14ac:dyDescent="0.35">
      <c r="B3" s="118" t="s">
        <v>14</v>
      </c>
      <c r="C3" s="118"/>
      <c r="D3" s="118"/>
      <c r="F3" s="119" t="s">
        <v>40</v>
      </c>
      <c r="G3" s="120"/>
      <c r="H3" s="120"/>
      <c r="I3" s="120"/>
      <c r="J3" s="120"/>
      <c r="K3" s="121">
        <f>D20+D25+D41</f>
        <v>0</v>
      </c>
    </row>
    <row r="4" spans="2:16" ht="21" customHeight="1" x14ac:dyDescent="0.25">
      <c r="B4" s="122" t="s">
        <v>9</v>
      </c>
      <c r="C4" s="122"/>
      <c r="D4" s="122"/>
      <c r="F4" s="123"/>
      <c r="G4" s="123"/>
      <c r="H4" s="123"/>
      <c r="I4" s="123"/>
      <c r="J4" s="123"/>
      <c r="K4" s="124"/>
      <c r="L4" s="125"/>
    </row>
    <row r="5" spans="2:16" ht="21" customHeight="1" x14ac:dyDescent="0.25">
      <c r="B5" s="122"/>
      <c r="C5" s="122"/>
      <c r="D5" s="122"/>
      <c r="F5" s="123"/>
      <c r="G5" s="123"/>
      <c r="H5" s="123"/>
      <c r="I5" s="123"/>
      <c r="J5" s="123"/>
      <c r="K5" s="124"/>
      <c r="L5" s="125"/>
    </row>
    <row r="6" spans="2:16" ht="26.25" customHeight="1" thickBot="1" x14ac:dyDescent="0.3">
      <c r="B6" s="122"/>
      <c r="C6" s="122"/>
      <c r="D6" s="122"/>
      <c r="F6" s="123"/>
      <c r="G6" s="123"/>
      <c r="H6" s="123"/>
      <c r="I6" s="123"/>
      <c r="J6" s="123"/>
      <c r="K6" s="124"/>
      <c r="L6" s="125"/>
    </row>
    <row r="7" spans="2:16" s="125" customFormat="1" ht="26.25" customHeight="1" thickBot="1" x14ac:dyDescent="0.3">
      <c r="B7" s="25" t="s">
        <v>8</v>
      </c>
      <c r="C7" s="82" t="s">
        <v>26</v>
      </c>
      <c r="D7" s="83"/>
      <c r="F7" s="126"/>
      <c r="G7" s="126"/>
      <c r="H7" s="126"/>
      <c r="I7" s="126"/>
      <c r="J7" s="126"/>
      <c r="K7" s="127"/>
    </row>
    <row r="8" spans="2:16" s="125" customFormat="1" ht="48.75" customHeight="1" thickBot="1" x14ac:dyDescent="0.3">
      <c r="B8" s="25" t="s">
        <v>82</v>
      </c>
      <c r="C8" s="25" t="s">
        <v>48</v>
      </c>
      <c r="D8" s="32" t="s">
        <v>18</v>
      </c>
      <c r="F8" s="128" t="s">
        <v>50</v>
      </c>
      <c r="G8" s="129"/>
      <c r="H8" s="129"/>
      <c r="I8" s="129"/>
      <c r="J8" s="129"/>
      <c r="K8" s="129"/>
      <c r="L8" s="129"/>
      <c r="M8" s="129"/>
      <c r="N8" s="129"/>
      <c r="O8" s="130"/>
      <c r="P8" s="25" t="s">
        <v>53</v>
      </c>
    </row>
    <row r="9" spans="2:16" s="133" customFormat="1" ht="15.75" customHeight="1" x14ac:dyDescent="0.25">
      <c r="B9" s="29" t="s">
        <v>42</v>
      </c>
      <c r="C9" s="131"/>
      <c r="D9" s="132">
        <f>SUM(C9*52)</f>
        <v>0</v>
      </c>
      <c r="F9" s="71" t="s">
        <v>55</v>
      </c>
      <c r="G9" s="72"/>
      <c r="H9" s="72"/>
      <c r="I9" s="72"/>
      <c r="J9" s="72"/>
      <c r="K9" s="72"/>
      <c r="L9" s="72"/>
      <c r="M9" s="72"/>
      <c r="N9" s="72"/>
      <c r="O9" s="72"/>
      <c r="P9" s="134"/>
    </row>
    <row r="10" spans="2:16" s="133" customFormat="1" ht="15.75" customHeight="1" x14ac:dyDescent="0.25">
      <c r="B10" s="26" t="s">
        <v>43</v>
      </c>
      <c r="C10" s="34" t="e">
        <f>C9/C15</f>
        <v>#DIV/0!</v>
      </c>
      <c r="D10" s="132" t="e">
        <f t="shared" ref="D10" si="0">SUM(C10*54)</f>
        <v>#DIV/0!</v>
      </c>
      <c r="F10" s="73" t="s">
        <v>54</v>
      </c>
      <c r="G10" s="74"/>
      <c r="H10" s="74"/>
      <c r="I10" s="74"/>
      <c r="J10" s="74"/>
      <c r="K10" s="74"/>
      <c r="L10" s="74"/>
      <c r="M10" s="74"/>
      <c r="N10" s="74"/>
      <c r="O10" s="74"/>
      <c r="P10" s="34" t="e">
        <f>P9/P14</f>
        <v>#DIV/0!</v>
      </c>
    </row>
    <row r="11" spans="2:16" s="133" customFormat="1" ht="15.75" customHeight="1" x14ac:dyDescent="0.25">
      <c r="B11" s="26" t="s">
        <v>44</v>
      </c>
      <c r="C11" s="135"/>
      <c r="D11" s="132"/>
      <c r="F11" s="73" t="s">
        <v>52</v>
      </c>
      <c r="G11" s="74"/>
      <c r="H11" s="74"/>
      <c r="I11" s="74"/>
      <c r="J11" s="74"/>
      <c r="K11" s="74"/>
      <c r="L11" s="74"/>
      <c r="M11" s="74"/>
      <c r="N11" s="74"/>
      <c r="O11" s="74"/>
      <c r="P11" s="136"/>
    </row>
    <row r="12" spans="2:16" s="133" customFormat="1" ht="29.25" customHeight="1" x14ac:dyDescent="0.25">
      <c r="B12" s="38" t="s">
        <v>45</v>
      </c>
      <c r="C12" s="34" t="e">
        <f>C11/C15</f>
        <v>#DIV/0!</v>
      </c>
      <c r="D12" s="132"/>
      <c r="F12" s="73" t="s">
        <v>56</v>
      </c>
      <c r="G12" s="74"/>
      <c r="H12" s="74"/>
      <c r="I12" s="74"/>
      <c r="J12" s="74"/>
      <c r="K12" s="74"/>
      <c r="L12" s="74"/>
      <c r="M12" s="74"/>
      <c r="N12" s="74"/>
      <c r="O12" s="74"/>
      <c r="P12" s="34" t="e">
        <f>P9/P14</f>
        <v>#DIV/0!</v>
      </c>
    </row>
    <row r="13" spans="2:16" s="133" customFormat="1" ht="15.75" customHeight="1" x14ac:dyDescent="0.25">
      <c r="B13" s="26" t="s">
        <v>88</v>
      </c>
      <c r="C13" s="135"/>
      <c r="D13" s="132"/>
      <c r="F13" s="73" t="s">
        <v>87</v>
      </c>
      <c r="G13" s="74"/>
      <c r="H13" s="74"/>
      <c r="I13" s="74"/>
      <c r="J13" s="74"/>
      <c r="K13" s="74"/>
      <c r="L13" s="74"/>
      <c r="M13" s="74"/>
      <c r="N13" s="74"/>
      <c r="O13" s="74"/>
      <c r="P13" s="136"/>
    </row>
    <row r="14" spans="2:16" s="133" customFormat="1" ht="15.75" customHeight="1" x14ac:dyDescent="0.25">
      <c r="B14" s="26" t="s">
        <v>51</v>
      </c>
      <c r="C14" s="135"/>
      <c r="D14" s="132"/>
      <c r="F14" s="73" t="s">
        <v>57</v>
      </c>
      <c r="G14" s="74"/>
      <c r="H14" s="74"/>
      <c r="I14" s="74"/>
      <c r="J14" s="74"/>
      <c r="K14" s="74"/>
      <c r="L14" s="74"/>
      <c r="M14" s="74"/>
      <c r="N14" s="74"/>
      <c r="O14" s="74"/>
      <c r="P14" s="137">
        <f>P9+P11+P13</f>
        <v>0</v>
      </c>
    </row>
    <row r="15" spans="2:16" s="133" customFormat="1" ht="15.75" customHeight="1" x14ac:dyDescent="0.25">
      <c r="B15" s="26" t="s">
        <v>46</v>
      </c>
      <c r="C15" s="33">
        <f>C9+C11+C13+C14</f>
        <v>0</v>
      </c>
      <c r="D15" s="132">
        <f>SUM(C15*54)</f>
        <v>0</v>
      </c>
      <c r="F15" s="73" t="s">
        <v>65</v>
      </c>
      <c r="G15" s="74"/>
      <c r="H15" s="74"/>
      <c r="I15" s="74"/>
      <c r="J15" s="74"/>
      <c r="K15" s="74"/>
      <c r="L15" s="74"/>
      <c r="M15" s="74"/>
      <c r="N15" s="74"/>
      <c r="O15" s="74"/>
      <c r="P15" s="134"/>
    </row>
    <row r="16" spans="2:16" s="133" customFormat="1" ht="15.75" customHeight="1" x14ac:dyDescent="0.25">
      <c r="B16" s="26" t="s">
        <v>85</v>
      </c>
      <c r="C16" s="33">
        <f>C15*19</f>
        <v>0</v>
      </c>
      <c r="D16" s="132">
        <f>SUM(C16*54)</f>
        <v>0</v>
      </c>
      <c r="F16" s="73" t="s">
        <v>66</v>
      </c>
      <c r="G16" s="74"/>
      <c r="H16" s="74"/>
      <c r="I16" s="74"/>
      <c r="J16" s="74"/>
      <c r="K16" s="74"/>
      <c r="L16" s="74"/>
      <c r="M16" s="74"/>
      <c r="N16" s="74"/>
      <c r="O16" s="74"/>
      <c r="P16" s="134"/>
    </row>
    <row r="17" spans="2:16" s="133" customFormat="1" ht="15.75" customHeight="1" thickBot="1" x14ac:dyDescent="0.3">
      <c r="B17" s="26" t="s">
        <v>86</v>
      </c>
      <c r="C17" s="33">
        <f>C16*52</f>
        <v>0</v>
      </c>
      <c r="D17" s="132">
        <f>C17</f>
        <v>0</v>
      </c>
      <c r="F17" s="75" t="s">
        <v>19</v>
      </c>
      <c r="G17" s="76"/>
      <c r="H17" s="76"/>
      <c r="I17" s="76"/>
      <c r="J17" s="76"/>
      <c r="K17" s="76"/>
      <c r="L17" s="76"/>
      <c r="M17" s="76"/>
      <c r="N17" s="76"/>
      <c r="O17" s="77"/>
      <c r="P17" s="28">
        <f>SUM(P14+P15+P16)</f>
        <v>0</v>
      </c>
    </row>
    <row r="18" spans="2:16" s="133" customFormat="1" ht="15.75" customHeight="1" x14ac:dyDescent="0.25">
      <c r="B18" s="39" t="s">
        <v>63</v>
      </c>
      <c r="C18" s="52">
        <f>D27</f>
        <v>0</v>
      </c>
      <c r="D18" s="138">
        <f>C18*52</f>
        <v>0</v>
      </c>
      <c r="F18" s="35"/>
      <c r="G18" s="35"/>
      <c r="H18" s="35"/>
      <c r="I18" s="35"/>
      <c r="J18" s="35"/>
      <c r="K18" s="35"/>
      <c r="L18" s="35"/>
      <c r="M18" s="35"/>
      <c r="N18" s="35"/>
      <c r="O18" s="35"/>
    </row>
    <row r="19" spans="2:16" s="133" customFormat="1" ht="15.75" customHeight="1" x14ac:dyDescent="0.25">
      <c r="B19" s="39" t="s">
        <v>64</v>
      </c>
      <c r="C19" s="52">
        <f>D34</f>
        <v>0</v>
      </c>
      <c r="D19" s="138">
        <f>C19*52</f>
        <v>0</v>
      </c>
      <c r="F19" s="35"/>
      <c r="G19" s="35"/>
      <c r="H19" s="35"/>
      <c r="I19" s="35"/>
      <c r="J19" s="35"/>
      <c r="K19" s="35"/>
      <c r="L19" s="35"/>
      <c r="M19" s="35"/>
      <c r="N19" s="35"/>
      <c r="O19" s="35"/>
    </row>
    <row r="20" spans="2:16" s="133" customFormat="1" ht="15.75" customHeight="1" thickBot="1" x14ac:dyDescent="0.3">
      <c r="B20" s="36" t="s">
        <v>19</v>
      </c>
      <c r="C20" s="27">
        <f>SUM(C16+C18+C19)</f>
        <v>0</v>
      </c>
      <c r="D20" s="28">
        <f>SUM(D17+D18+D19)</f>
        <v>0</v>
      </c>
      <c r="N20" s="10"/>
    </row>
    <row r="21" spans="2:16" s="133" customFormat="1" ht="3" customHeight="1" thickBot="1" x14ac:dyDescent="0.3">
      <c r="B21" s="60"/>
      <c r="C21" s="10"/>
      <c r="D21" s="10"/>
    </row>
    <row r="22" spans="2:16" s="133" customFormat="1" ht="75.75" customHeight="1" x14ac:dyDescent="0.25">
      <c r="B22" s="32" t="s">
        <v>83</v>
      </c>
      <c r="C22" s="32" t="s">
        <v>47</v>
      </c>
      <c r="D22" s="32" t="s">
        <v>49</v>
      </c>
      <c r="H22" s="18"/>
    </row>
    <row r="23" spans="2:16" s="133" customFormat="1" ht="15.75" customHeight="1" x14ac:dyDescent="0.25">
      <c r="B23" s="26" t="s">
        <v>84</v>
      </c>
      <c r="C23" s="139"/>
      <c r="D23" s="132">
        <f>SUM(C23*37*52)</f>
        <v>0</v>
      </c>
    </row>
    <row r="24" spans="2:16" s="133" customFormat="1" ht="15.75" customHeight="1" x14ac:dyDescent="0.25">
      <c r="B24" s="26" t="s">
        <v>30</v>
      </c>
      <c r="C24" s="139"/>
      <c r="D24" s="132">
        <f>SUM(C24*37*52)</f>
        <v>0</v>
      </c>
    </row>
    <row r="25" spans="2:16" s="133" customFormat="1" ht="15.75" customHeight="1" thickBot="1" x14ac:dyDescent="0.3">
      <c r="B25" s="37" t="s">
        <v>19</v>
      </c>
      <c r="C25" s="27">
        <f t="shared" ref="C25:D25" si="1">SUM(C24:C24)</f>
        <v>0</v>
      </c>
      <c r="D25" s="28">
        <f t="shared" si="1"/>
        <v>0</v>
      </c>
    </row>
    <row r="26" spans="2:16" s="133" customFormat="1" ht="3" customHeight="1" thickBot="1" x14ac:dyDescent="0.3">
      <c r="B26" s="60"/>
      <c r="C26" s="10"/>
      <c r="D26" s="10"/>
    </row>
    <row r="27" spans="2:16" s="133" customFormat="1" ht="36.75" customHeight="1" thickBot="1" x14ac:dyDescent="0.3">
      <c r="B27" s="79" t="s">
        <v>27</v>
      </c>
      <c r="C27" s="80"/>
      <c r="D27" s="31">
        <f>SUM(D28:D33)</f>
        <v>0</v>
      </c>
      <c r="E27" s="140"/>
      <c r="F27" s="78"/>
      <c r="G27" s="78"/>
      <c r="H27" s="78"/>
      <c r="I27" s="78"/>
      <c r="J27" s="78"/>
      <c r="K27" s="21"/>
    </row>
    <row r="28" spans="2:16" s="133" customFormat="1" ht="15.75" customHeight="1" x14ac:dyDescent="0.25">
      <c r="B28" s="141"/>
      <c r="C28" s="142"/>
      <c r="D28" s="143"/>
      <c r="E28" s="140"/>
      <c r="F28" s="144"/>
      <c r="G28" s="144"/>
      <c r="H28" s="144"/>
      <c r="I28" s="144"/>
      <c r="J28" s="144"/>
      <c r="K28" s="145"/>
    </row>
    <row r="29" spans="2:16" s="133" customFormat="1" ht="15.75" customHeight="1" x14ac:dyDescent="0.25">
      <c r="B29" s="146"/>
      <c r="C29" s="147"/>
      <c r="D29" s="148"/>
      <c r="E29" s="140"/>
      <c r="F29" s="144"/>
      <c r="G29" s="144"/>
      <c r="H29" s="144"/>
      <c r="I29" s="144"/>
      <c r="J29" s="144"/>
      <c r="K29" s="149"/>
    </row>
    <row r="30" spans="2:16" s="133" customFormat="1" ht="15.75" customHeight="1" x14ac:dyDescent="0.25">
      <c r="B30" s="146"/>
      <c r="C30" s="147"/>
      <c r="D30" s="148"/>
      <c r="E30" s="140"/>
      <c r="F30" s="144"/>
      <c r="G30" s="144"/>
      <c r="H30" s="144"/>
      <c r="I30" s="144"/>
      <c r="J30" s="144"/>
      <c r="K30" s="149"/>
    </row>
    <row r="31" spans="2:16" s="133" customFormat="1" ht="15.75" customHeight="1" x14ac:dyDescent="0.25">
      <c r="B31" s="146"/>
      <c r="C31" s="147"/>
      <c r="D31" s="148"/>
      <c r="E31" s="140"/>
      <c r="F31" s="144"/>
      <c r="G31" s="144"/>
      <c r="H31" s="144"/>
      <c r="I31" s="144"/>
      <c r="J31" s="144"/>
      <c r="K31" s="149"/>
    </row>
    <row r="32" spans="2:16" s="133" customFormat="1" ht="15.75" customHeight="1" x14ac:dyDescent="0.25">
      <c r="B32" s="146"/>
      <c r="C32" s="147"/>
      <c r="D32" s="148"/>
      <c r="E32" s="140"/>
      <c r="F32" s="144"/>
      <c r="G32" s="144"/>
      <c r="H32" s="144"/>
      <c r="I32" s="144"/>
      <c r="J32" s="144"/>
      <c r="K32" s="149"/>
    </row>
    <row r="33" spans="2:11" s="133" customFormat="1" ht="15.75" customHeight="1" thickBot="1" x14ac:dyDescent="0.3">
      <c r="B33" s="150"/>
      <c r="C33" s="151"/>
      <c r="D33" s="152"/>
      <c r="E33" s="140"/>
      <c r="F33" s="144"/>
      <c r="G33" s="144"/>
      <c r="H33" s="144"/>
      <c r="I33" s="144"/>
      <c r="J33" s="144"/>
      <c r="K33" s="149"/>
    </row>
    <row r="34" spans="2:11" s="133" customFormat="1" ht="36.75" customHeight="1" thickBot="1" x14ac:dyDescent="0.3">
      <c r="B34" s="79" t="s">
        <v>28</v>
      </c>
      <c r="C34" s="80"/>
      <c r="D34" s="31">
        <f>SUM(D35:D40)</f>
        <v>0</v>
      </c>
      <c r="E34" s="140"/>
      <c r="F34" s="78"/>
      <c r="G34" s="78"/>
      <c r="H34" s="78"/>
      <c r="I34" s="78"/>
      <c r="J34" s="78"/>
      <c r="K34" s="21"/>
    </row>
    <row r="35" spans="2:11" s="133" customFormat="1" ht="15.75" customHeight="1" x14ac:dyDescent="0.25">
      <c r="B35" s="141"/>
      <c r="C35" s="142"/>
      <c r="D35" s="143"/>
      <c r="E35" s="140"/>
      <c r="F35" s="153"/>
      <c r="G35" s="153"/>
      <c r="H35" s="153"/>
      <c r="I35" s="153"/>
      <c r="J35" s="153"/>
      <c r="K35" s="154"/>
    </row>
    <row r="36" spans="2:11" s="133" customFormat="1" ht="15.75" customHeight="1" x14ac:dyDescent="0.25">
      <c r="B36" s="155"/>
      <c r="C36" s="156"/>
      <c r="D36" s="157"/>
      <c r="E36" s="140"/>
      <c r="F36" s="158"/>
      <c r="G36" s="158"/>
      <c r="H36" s="158"/>
      <c r="I36" s="158"/>
      <c r="J36" s="158"/>
      <c r="K36" s="154"/>
    </row>
    <row r="37" spans="2:11" s="133" customFormat="1" ht="15.75" customHeight="1" x14ac:dyDescent="0.25">
      <c r="B37" s="146"/>
      <c r="C37" s="147"/>
      <c r="D37" s="148"/>
      <c r="E37" s="140"/>
      <c r="F37" s="158"/>
      <c r="G37" s="158"/>
      <c r="H37" s="158"/>
      <c r="I37" s="158"/>
      <c r="J37" s="158"/>
      <c r="K37" s="154"/>
    </row>
    <row r="38" spans="2:11" s="133" customFormat="1" ht="15.75" customHeight="1" x14ac:dyDescent="0.25">
      <c r="B38" s="146"/>
      <c r="C38" s="147"/>
      <c r="D38" s="148"/>
      <c r="E38" s="140"/>
      <c r="F38" s="158"/>
      <c r="G38" s="158"/>
      <c r="H38" s="158"/>
      <c r="I38" s="158"/>
      <c r="J38" s="158"/>
      <c r="K38" s="154"/>
    </row>
    <row r="39" spans="2:11" s="133" customFormat="1" ht="15.75" customHeight="1" x14ac:dyDescent="0.25">
      <c r="B39" s="146"/>
      <c r="C39" s="147"/>
      <c r="D39" s="148"/>
      <c r="E39" s="140"/>
      <c r="F39" s="158"/>
      <c r="G39" s="158"/>
      <c r="H39" s="158"/>
      <c r="I39" s="158"/>
      <c r="J39" s="158"/>
      <c r="K39" s="154"/>
    </row>
    <row r="40" spans="2:11" s="133" customFormat="1" ht="15.75" customHeight="1" thickBot="1" x14ac:dyDescent="0.3">
      <c r="B40" s="150"/>
      <c r="C40" s="151"/>
      <c r="D40" s="152"/>
      <c r="E40" s="140"/>
      <c r="F40" s="158"/>
      <c r="G40" s="158"/>
      <c r="H40" s="158"/>
      <c r="I40" s="158"/>
      <c r="J40" s="158"/>
      <c r="K40" s="154"/>
    </row>
    <row r="41" spans="2:11" s="125" customFormat="1" ht="36.75" customHeight="1" thickBot="1" x14ac:dyDescent="0.3">
      <c r="B41" s="79" t="s">
        <v>29</v>
      </c>
      <c r="C41" s="80"/>
      <c r="D41" s="30">
        <f>SUM(D42:D48)</f>
        <v>0</v>
      </c>
      <c r="E41" s="140"/>
      <c r="F41" s="81"/>
      <c r="G41" s="81"/>
      <c r="H41" s="81"/>
      <c r="I41" s="81"/>
      <c r="J41" s="81"/>
      <c r="K41" s="21"/>
    </row>
    <row r="42" spans="2:11" s="125" customFormat="1" ht="15.75" customHeight="1" x14ac:dyDescent="0.25">
      <c r="B42" s="159"/>
      <c r="C42" s="160"/>
      <c r="D42" s="161"/>
      <c r="E42" s="140"/>
      <c r="F42" s="153"/>
      <c r="G42" s="153"/>
      <c r="H42" s="153"/>
      <c r="I42" s="153"/>
      <c r="J42" s="153"/>
      <c r="K42" s="154"/>
    </row>
    <row r="43" spans="2:11" s="125" customFormat="1" ht="15.75" customHeight="1" x14ac:dyDescent="0.25">
      <c r="B43" s="162"/>
      <c r="C43" s="163"/>
      <c r="D43" s="164"/>
      <c r="E43" s="140"/>
      <c r="F43" s="158"/>
      <c r="G43" s="158"/>
      <c r="H43" s="158"/>
      <c r="I43" s="158"/>
      <c r="J43" s="158"/>
      <c r="K43" s="154"/>
    </row>
    <row r="44" spans="2:11" s="125" customFormat="1" ht="15.75" customHeight="1" x14ac:dyDescent="0.25">
      <c r="B44" s="165"/>
      <c r="C44" s="166"/>
      <c r="D44" s="164"/>
      <c r="E44" s="140"/>
      <c r="F44" s="158"/>
      <c r="G44" s="158"/>
      <c r="H44" s="158"/>
      <c r="I44" s="158"/>
      <c r="J44" s="158"/>
      <c r="K44" s="154"/>
    </row>
    <row r="45" spans="2:11" s="125" customFormat="1" ht="15.75" customHeight="1" x14ac:dyDescent="0.25">
      <c r="B45" s="162"/>
      <c r="C45" s="167"/>
      <c r="D45" s="164"/>
      <c r="E45" s="140"/>
      <c r="F45" s="158"/>
      <c r="G45" s="158"/>
      <c r="H45" s="158"/>
      <c r="I45" s="158"/>
      <c r="J45" s="158"/>
      <c r="K45" s="154"/>
    </row>
    <row r="46" spans="2:11" s="125" customFormat="1" ht="15.75" customHeight="1" x14ac:dyDescent="0.25">
      <c r="B46" s="162"/>
      <c r="C46" s="167"/>
      <c r="D46" s="164"/>
      <c r="E46" s="140"/>
      <c r="F46" s="158"/>
      <c r="G46" s="158"/>
      <c r="H46" s="158"/>
      <c r="I46" s="158"/>
      <c r="J46" s="158"/>
      <c r="K46" s="154"/>
    </row>
    <row r="47" spans="2:11" s="125" customFormat="1" ht="15.75" customHeight="1" x14ac:dyDescent="0.25">
      <c r="B47" s="162"/>
      <c r="C47" s="167"/>
      <c r="D47" s="164"/>
      <c r="E47" s="140"/>
      <c r="F47" s="158"/>
      <c r="G47" s="158"/>
      <c r="H47" s="158"/>
      <c r="I47" s="158"/>
      <c r="J47" s="158"/>
      <c r="K47" s="154"/>
    </row>
    <row r="48" spans="2:11" s="125" customFormat="1" ht="15.75" customHeight="1" thickBot="1" x14ac:dyDescent="0.3">
      <c r="B48" s="168"/>
      <c r="C48" s="169"/>
      <c r="D48" s="170"/>
      <c r="E48" s="140"/>
      <c r="F48" s="153"/>
      <c r="G48" s="153"/>
      <c r="H48" s="153"/>
      <c r="I48" s="153"/>
      <c r="J48" s="153"/>
      <c r="K48" s="154"/>
    </row>
    <row r="49" s="125" customFormat="1" x14ac:dyDescent="0.25"/>
    <row r="50" s="125" customFormat="1" x14ac:dyDescent="0.25"/>
    <row r="51" s="125" customFormat="1" x14ac:dyDescent="0.25"/>
    <row r="52" s="125" customFormat="1" x14ac:dyDescent="0.25"/>
    <row r="53" s="125" customFormat="1" x14ac:dyDescent="0.25"/>
    <row r="54" s="125" customFormat="1" x14ac:dyDescent="0.25"/>
    <row r="55" s="125" customFormat="1" x14ac:dyDescent="0.25"/>
    <row r="56" s="125" customFormat="1" x14ac:dyDescent="0.25"/>
    <row r="57" s="125" customFormat="1" x14ac:dyDescent="0.25"/>
    <row r="58" s="125" customFormat="1" x14ac:dyDescent="0.25"/>
    <row r="59" s="125" customFormat="1" x14ac:dyDescent="0.25"/>
    <row r="60" s="125" customFormat="1" x14ac:dyDescent="0.25"/>
    <row r="61" s="125" customFormat="1" x14ac:dyDescent="0.25"/>
    <row r="62" s="125" customFormat="1" x14ac:dyDescent="0.25"/>
    <row r="63" s="125" customFormat="1" x14ac:dyDescent="0.25"/>
    <row r="64" s="125" customFormat="1" x14ac:dyDescent="0.25"/>
    <row r="65" s="125" customFormat="1" x14ac:dyDescent="0.25"/>
    <row r="66" s="125" customFormat="1" x14ac:dyDescent="0.25"/>
    <row r="67" s="125" customFormat="1" x14ac:dyDescent="0.25"/>
    <row r="68" s="125" customFormat="1" x14ac:dyDescent="0.25"/>
    <row r="69" s="125" customFormat="1" x14ac:dyDescent="0.25"/>
    <row r="70" s="125" customFormat="1" x14ac:dyDescent="0.25"/>
    <row r="71" s="125" customFormat="1" x14ac:dyDescent="0.25"/>
    <row r="72" s="125" customFormat="1" x14ac:dyDescent="0.25"/>
    <row r="73" s="125" customFormat="1" x14ac:dyDescent="0.25"/>
    <row r="74" s="125" customFormat="1" x14ac:dyDescent="0.25"/>
    <row r="75" s="125" customFormat="1" x14ac:dyDescent="0.25"/>
    <row r="76" s="125" customFormat="1" x14ac:dyDescent="0.25"/>
    <row r="77" s="125" customFormat="1" x14ac:dyDescent="0.25"/>
    <row r="78" s="125" customFormat="1" x14ac:dyDescent="0.25"/>
    <row r="79" s="125" customFormat="1" x14ac:dyDescent="0.25"/>
    <row r="80" s="125" customFormat="1" x14ac:dyDescent="0.25"/>
    <row r="81" s="125" customFormat="1" x14ac:dyDescent="0.25"/>
    <row r="82" s="125" customFormat="1" x14ac:dyDescent="0.25"/>
    <row r="83" s="125" customFormat="1" x14ac:dyDescent="0.25"/>
    <row r="84" s="125" customFormat="1" x14ac:dyDescent="0.25"/>
    <row r="85" s="125" customFormat="1" x14ac:dyDescent="0.25"/>
    <row r="86" s="125" customFormat="1" x14ac:dyDescent="0.25"/>
    <row r="87" s="125" customFormat="1" x14ac:dyDescent="0.25"/>
    <row r="88" s="125" customFormat="1" x14ac:dyDescent="0.25"/>
    <row r="89" s="125" customFormat="1" x14ac:dyDescent="0.25"/>
    <row r="90" s="125" customFormat="1" x14ac:dyDescent="0.25"/>
    <row r="91" s="125" customFormat="1" x14ac:dyDescent="0.25"/>
  </sheetData>
  <sheetProtection algorithmName="SHA-512" hashValue="tO4ZK+WRB+PBEZwHSv+Is2cyBeYmOLljDNGVib/h39mwLDm1lGz1kPlf3gn9XssT2QU0ZRklf9uear/bj/G2wg==" saltValue="RSdGwigCpWwOawozdn4Mcg==" spinCount="100000" sheet="1" objects="1" scenarios="1"/>
  <mergeCells count="63">
    <mergeCell ref="F27:J27"/>
    <mergeCell ref="F4:J4"/>
    <mergeCell ref="F6:J6"/>
    <mergeCell ref="F5:J5"/>
    <mergeCell ref="B2:D2"/>
    <mergeCell ref="B3:D3"/>
    <mergeCell ref="C7:D7"/>
    <mergeCell ref="F2:K2"/>
    <mergeCell ref="B4:D6"/>
    <mergeCell ref="F3:J3"/>
    <mergeCell ref="F8:O8"/>
    <mergeCell ref="B27:C27"/>
    <mergeCell ref="F28:J28"/>
    <mergeCell ref="F29:J29"/>
    <mergeCell ref="F30:J30"/>
    <mergeCell ref="F31:J31"/>
    <mergeCell ref="F32:J32"/>
    <mergeCell ref="B46:C46"/>
    <mergeCell ref="F48:J48"/>
    <mergeCell ref="F41:J41"/>
    <mergeCell ref="F42:J42"/>
    <mergeCell ref="F43:J43"/>
    <mergeCell ref="B48:C48"/>
    <mergeCell ref="F45:J45"/>
    <mergeCell ref="F46:J46"/>
    <mergeCell ref="F47:J47"/>
    <mergeCell ref="F38:J38"/>
    <mergeCell ref="F39:J39"/>
    <mergeCell ref="B33:C33"/>
    <mergeCell ref="B44:C44"/>
    <mergeCell ref="B45:C45"/>
    <mergeCell ref="F40:J40"/>
    <mergeCell ref="F34:J34"/>
    <mergeCell ref="F33:J33"/>
    <mergeCell ref="F35:J35"/>
    <mergeCell ref="F36:J36"/>
    <mergeCell ref="F37:J37"/>
    <mergeCell ref="B34:C34"/>
    <mergeCell ref="B41:C41"/>
    <mergeCell ref="B42:C42"/>
    <mergeCell ref="B43:C43"/>
    <mergeCell ref="B40:C40"/>
    <mergeCell ref="B39:C39"/>
    <mergeCell ref="B38:C38"/>
    <mergeCell ref="B37:C37"/>
    <mergeCell ref="B36:C36"/>
    <mergeCell ref="B35:C35"/>
    <mergeCell ref="B28:C28"/>
    <mergeCell ref="B29:C29"/>
    <mergeCell ref="B30:C30"/>
    <mergeCell ref="B47:C47"/>
    <mergeCell ref="F9:O9"/>
    <mergeCell ref="F10:O10"/>
    <mergeCell ref="F11:O11"/>
    <mergeCell ref="F12:O12"/>
    <mergeCell ref="F13:O13"/>
    <mergeCell ref="F14:O14"/>
    <mergeCell ref="F16:O16"/>
    <mergeCell ref="F17:O17"/>
    <mergeCell ref="F15:O15"/>
    <mergeCell ref="B31:C31"/>
    <mergeCell ref="B32:C32"/>
    <mergeCell ref="F44:J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5"/>
  <sheetViews>
    <sheetView zoomScale="90" zoomScaleNormal="90" workbookViewId="0">
      <selection activeCell="F21" sqref="F21:J21"/>
    </sheetView>
  </sheetViews>
  <sheetFormatPr defaultColWidth="9.140625" defaultRowHeight="15" x14ac:dyDescent="0.25"/>
  <cols>
    <col min="1" max="1" width="0.42578125" style="116" customWidth="1"/>
    <col min="2" max="2" width="86.140625" style="116" customWidth="1"/>
    <col min="3" max="3" width="15.42578125" style="116" customWidth="1"/>
    <col min="4" max="4" width="12.7109375" style="116" customWidth="1"/>
    <col min="5" max="5" width="0.42578125" style="116" customWidth="1"/>
    <col min="6" max="8" width="9.140625" style="116"/>
    <col min="9" max="9" width="10.42578125" style="116" customWidth="1"/>
    <col min="10" max="10" width="6.7109375" style="116" customWidth="1"/>
    <col min="11" max="11" width="13.42578125" style="116" customWidth="1"/>
    <col min="12" max="16384" width="9.140625" style="116"/>
  </cols>
  <sheetData>
    <row r="1" spans="2:16" ht="1.5" customHeight="1" thickBot="1" x14ac:dyDescent="0.3"/>
    <row r="2" spans="2:16" ht="24" customHeight="1" thickBot="1" x14ac:dyDescent="0.45">
      <c r="B2" s="171" t="s">
        <v>33</v>
      </c>
      <c r="C2" s="171"/>
      <c r="D2" s="171"/>
      <c r="F2" s="97" t="s">
        <v>12</v>
      </c>
      <c r="G2" s="98"/>
      <c r="H2" s="98"/>
      <c r="I2" s="98"/>
      <c r="J2" s="98"/>
      <c r="K2" s="99"/>
    </row>
    <row r="3" spans="2:16" ht="21" customHeight="1" x14ac:dyDescent="0.35">
      <c r="B3" s="118" t="s">
        <v>34</v>
      </c>
      <c r="C3" s="118"/>
      <c r="D3" s="118"/>
      <c r="F3" s="172" t="s">
        <v>89</v>
      </c>
      <c r="G3" s="173"/>
      <c r="H3" s="173"/>
      <c r="I3" s="173"/>
      <c r="J3" s="174"/>
      <c r="K3" s="175">
        <f>D19+D35</f>
        <v>0</v>
      </c>
    </row>
    <row r="4" spans="2:16" ht="21" customHeight="1" x14ac:dyDescent="0.25">
      <c r="B4" s="122" t="s">
        <v>9</v>
      </c>
      <c r="C4" s="122"/>
      <c r="D4" s="122"/>
      <c r="F4" s="123"/>
      <c r="G4" s="123"/>
      <c r="H4" s="123"/>
      <c r="I4" s="123"/>
      <c r="J4" s="123"/>
      <c r="K4" s="124"/>
      <c r="L4" s="125"/>
      <c r="M4" s="125"/>
      <c r="N4" s="125"/>
      <c r="O4" s="125"/>
      <c r="P4" s="125"/>
    </row>
    <row r="5" spans="2:16" ht="21" customHeight="1" x14ac:dyDescent="0.25">
      <c r="B5" s="122"/>
      <c r="C5" s="122"/>
      <c r="D5" s="122"/>
      <c r="F5" s="123"/>
      <c r="G5" s="123"/>
      <c r="H5" s="123"/>
      <c r="I5" s="123"/>
      <c r="J5" s="123"/>
      <c r="K5" s="124"/>
      <c r="L5" s="125"/>
      <c r="M5" s="125"/>
      <c r="N5" s="125"/>
      <c r="O5" s="125"/>
      <c r="P5" s="125"/>
    </row>
    <row r="6" spans="2:16" ht="23.25" customHeight="1" thickBot="1" x14ac:dyDescent="0.3">
      <c r="B6" s="122"/>
      <c r="C6" s="122"/>
      <c r="D6" s="122"/>
      <c r="F6" s="176"/>
      <c r="G6" s="176"/>
      <c r="H6" s="176"/>
      <c r="I6" s="176"/>
      <c r="J6" s="176"/>
      <c r="K6" s="176"/>
      <c r="L6" s="176"/>
      <c r="M6" s="176"/>
      <c r="N6" s="176"/>
      <c r="O6" s="176"/>
      <c r="P6" s="176"/>
    </row>
    <row r="7" spans="2:16" ht="46.5" customHeight="1" thickBot="1" x14ac:dyDescent="0.3">
      <c r="B7" s="84" t="s">
        <v>41</v>
      </c>
      <c r="C7" s="86"/>
      <c r="D7" s="177"/>
      <c r="F7" s="176"/>
      <c r="G7" s="176"/>
      <c r="H7" s="176"/>
      <c r="I7" s="176"/>
      <c r="J7" s="176"/>
      <c r="K7" s="176"/>
      <c r="L7" s="176"/>
      <c r="M7" s="176"/>
      <c r="N7" s="176"/>
      <c r="O7" s="176"/>
      <c r="P7" s="176"/>
    </row>
    <row r="8" spans="2:16" s="125" customFormat="1" ht="29.25" customHeight="1" thickBot="1" x14ac:dyDescent="0.3">
      <c r="B8" s="24" t="s">
        <v>8</v>
      </c>
      <c r="C8" s="84" t="s">
        <v>26</v>
      </c>
      <c r="D8" s="86"/>
      <c r="F8" s="178"/>
      <c r="G8" s="178"/>
      <c r="H8" s="178"/>
      <c r="I8" s="178"/>
      <c r="J8" s="178"/>
      <c r="K8" s="178"/>
      <c r="L8" s="178"/>
      <c r="M8" s="178"/>
      <c r="N8" s="178"/>
      <c r="O8" s="178"/>
      <c r="P8" s="178"/>
    </row>
    <row r="9" spans="2:16" s="125" customFormat="1" ht="64.5" customHeight="1" thickBot="1" x14ac:dyDescent="0.3">
      <c r="B9" s="24" t="s">
        <v>36</v>
      </c>
      <c r="C9" s="25" t="s">
        <v>48</v>
      </c>
      <c r="D9" s="25" t="s">
        <v>18</v>
      </c>
      <c r="F9" s="128" t="s">
        <v>50</v>
      </c>
      <c r="G9" s="129"/>
      <c r="H9" s="129"/>
      <c r="I9" s="129"/>
      <c r="J9" s="129"/>
      <c r="K9" s="129"/>
      <c r="L9" s="129"/>
      <c r="M9" s="129"/>
      <c r="N9" s="129"/>
      <c r="O9" s="130"/>
      <c r="P9" s="25" t="s">
        <v>53</v>
      </c>
    </row>
    <row r="10" spans="2:16" s="133" customFormat="1" ht="17.25" customHeight="1" x14ac:dyDescent="0.25">
      <c r="B10" s="29" t="s">
        <v>58</v>
      </c>
      <c r="C10" s="179"/>
      <c r="D10" s="180">
        <f>SUM(C10*52)</f>
        <v>0</v>
      </c>
      <c r="F10" s="71" t="s">
        <v>58</v>
      </c>
      <c r="G10" s="72"/>
      <c r="H10" s="72"/>
      <c r="I10" s="72"/>
      <c r="J10" s="72"/>
      <c r="K10" s="72"/>
      <c r="L10" s="72"/>
      <c r="M10" s="72"/>
      <c r="N10" s="72"/>
      <c r="O10" s="72"/>
      <c r="P10" s="181"/>
    </row>
    <row r="11" spans="2:16" s="133" customFormat="1" ht="30.75" customHeight="1" x14ac:dyDescent="0.25">
      <c r="B11" s="61" t="s">
        <v>59</v>
      </c>
      <c r="C11" s="33">
        <f>SUM(C12:C13)</f>
        <v>0</v>
      </c>
      <c r="D11" s="132">
        <f>SUM(C11*52)</f>
        <v>0</v>
      </c>
      <c r="F11" s="91" t="s">
        <v>59</v>
      </c>
      <c r="G11" s="92"/>
      <c r="H11" s="92"/>
      <c r="I11" s="92"/>
      <c r="J11" s="92"/>
      <c r="K11" s="92"/>
      <c r="L11" s="92"/>
      <c r="M11" s="92"/>
      <c r="N11" s="92"/>
      <c r="O11" s="92"/>
      <c r="P11" s="41"/>
    </row>
    <row r="12" spans="2:16" s="133" customFormat="1" ht="17.25" customHeight="1" x14ac:dyDescent="0.25">
      <c r="B12" s="26"/>
      <c r="C12" s="139"/>
      <c r="D12" s="132"/>
      <c r="F12" s="88" t="s">
        <v>60</v>
      </c>
      <c r="G12" s="89"/>
      <c r="H12" s="89"/>
      <c r="I12" s="89"/>
      <c r="J12" s="89"/>
      <c r="K12" s="89"/>
      <c r="L12" s="89"/>
      <c r="M12" s="89"/>
      <c r="N12" s="89"/>
      <c r="O12" s="90"/>
      <c r="P12" s="41"/>
    </row>
    <row r="13" spans="2:16" s="133" customFormat="1" ht="17.25" customHeight="1" x14ac:dyDescent="0.25">
      <c r="B13" s="26"/>
      <c r="C13" s="139"/>
      <c r="D13" s="132"/>
      <c r="F13" s="88" t="s">
        <v>61</v>
      </c>
      <c r="G13" s="89"/>
      <c r="H13" s="89"/>
      <c r="I13" s="89"/>
      <c r="J13" s="89"/>
      <c r="K13" s="89"/>
      <c r="L13" s="89"/>
      <c r="M13" s="89"/>
      <c r="N13" s="89"/>
      <c r="O13" s="90"/>
      <c r="P13" s="182"/>
    </row>
    <row r="14" spans="2:16" s="133" customFormat="1" ht="17.25" customHeight="1" x14ac:dyDescent="0.25">
      <c r="B14" s="26"/>
      <c r="C14" s="139"/>
      <c r="D14" s="132"/>
      <c r="F14" s="88" t="s">
        <v>62</v>
      </c>
      <c r="G14" s="89"/>
      <c r="H14" s="89"/>
      <c r="I14" s="89"/>
      <c r="J14" s="89"/>
      <c r="K14" s="89"/>
      <c r="L14" s="89"/>
      <c r="M14" s="89"/>
      <c r="N14" s="89"/>
      <c r="O14" s="90"/>
      <c r="P14" s="136"/>
    </row>
    <row r="15" spans="2:16" s="133" customFormat="1" ht="17.25" customHeight="1" x14ac:dyDescent="0.25">
      <c r="B15" s="26" t="s">
        <v>60</v>
      </c>
      <c r="C15" s="139"/>
      <c r="D15" s="132"/>
      <c r="F15" s="73" t="s">
        <v>67</v>
      </c>
      <c r="G15" s="74"/>
      <c r="H15" s="74"/>
      <c r="I15" s="74"/>
      <c r="J15" s="74"/>
      <c r="K15" s="74"/>
      <c r="L15" s="74"/>
      <c r="M15" s="74"/>
      <c r="N15" s="74"/>
      <c r="O15" s="74"/>
      <c r="P15" s="183"/>
    </row>
    <row r="16" spans="2:16" s="133" customFormat="1" ht="17.25" customHeight="1" thickBot="1" x14ac:dyDescent="0.3">
      <c r="B16" s="26" t="s">
        <v>61</v>
      </c>
      <c r="C16" s="139"/>
      <c r="D16" s="132"/>
      <c r="F16" s="101" t="s">
        <v>19</v>
      </c>
      <c r="G16" s="102"/>
      <c r="H16" s="102"/>
      <c r="I16" s="102"/>
      <c r="J16" s="102"/>
      <c r="K16" s="102"/>
      <c r="L16" s="102"/>
      <c r="M16" s="102"/>
      <c r="N16" s="102"/>
      <c r="O16" s="102"/>
      <c r="P16" s="40">
        <f>SUM(P10:P15)</f>
        <v>0</v>
      </c>
    </row>
    <row r="17" spans="2:16" s="133" customFormat="1" ht="17.25" customHeight="1" x14ac:dyDescent="0.25">
      <c r="B17" s="26" t="s">
        <v>16</v>
      </c>
      <c r="C17" s="33">
        <f>D21</f>
        <v>0</v>
      </c>
      <c r="D17" s="132">
        <f t="shared" ref="D17:D18" si="0">SUM(C17*52)</f>
        <v>0</v>
      </c>
      <c r="F17" s="126"/>
      <c r="H17" s="18"/>
      <c r="I17" s="184"/>
      <c r="J17" s="184"/>
      <c r="K17" s="184"/>
      <c r="L17" s="184"/>
      <c r="M17" s="184"/>
      <c r="N17" s="184"/>
    </row>
    <row r="18" spans="2:16" s="133" customFormat="1" ht="17.25" customHeight="1" x14ac:dyDescent="0.25">
      <c r="B18" s="26" t="s">
        <v>17</v>
      </c>
      <c r="C18" s="33">
        <f>D28</f>
        <v>0</v>
      </c>
      <c r="D18" s="132">
        <f t="shared" si="0"/>
        <v>0</v>
      </c>
      <c r="F18" s="87"/>
      <c r="G18" s="87"/>
      <c r="H18" s="87"/>
      <c r="I18" s="87"/>
      <c r="J18" s="87"/>
      <c r="K18" s="87"/>
      <c r="L18" s="87"/>
      <c r="M18" s="87"/>
      <c r="N18" s="87"/>
      <c r="O18" s="87"/>
      <c r="P18" s="87"/>
    </row>
    <row r="19" spans="2:16" s="133" customFormat="1" ht="17.25" customHeight="1" thickBot="1" x14ac:dyDescent="0.3">
      <c r="B19" s="42" t="s">
        <v>19</v>
      </c>
      <c r="C19" s="27">
        <f>SUM(C10:C18)</f>
        <v>0</v>
      </c>
      <c r="D19" s="28">
        <f>SUM(D10:D18)</f>
        <v>0</v>
      </c>
      <c r="F19" s="100"/>
      <c r="G19" s="100"/>
      <c r="H19" s="100"/>
      <c r="I19" s="100"/>
      <c r="J19" s="100"/>
      <c r="K19" s="100"/>
      <c r="L19" s="100"/>
      <c r="M19" s="100"/>
      <c r="N19" s="100"/>
      <c r="O19" s="100"/>
      <c r="P19" s="53"/>
    </row>
    <row r="20" spans="2:16" s="133" customFormat="1" ht="3" customHeight="1" thickBot="1" x14ac:dyDescent="0.3">
      <c r="B20" s="60"/>
      <c r="C20" s="10"/>
      <c r="D20" s="10"/>
      <c r="F20" s="140"/>
      <c r="G20" s="140"/>
      <c r="H20" s="140"/>
      <c r="I20" s="140"/>
      <c r="J20" s="140"/>
      <c r="K20" s="140"/>
      <c r="L20" s="140"/>
      <c r="M20" s="140"/>
      <c r="N20" s="140"/>
      <c r="O20" s="140"/>
      <c r="P20" s="140"/>
    </row>
    <row r="21" spans="2:16" s="133" customFormat="1" ht="45.75" customHeight="1" thickBot="1" x14ac:dyDescent="0.3">
      <c r="B21" s="93" t="s">
        <v>27</v>
      </c>
      <c r="C21" s="94"/>
      <c r="D21" s="31">
        <f>SUM(D22:D27)</f>
        <v>0</v>
      </c>
      <c r="F21" s="78"/>
      <c r="G21" s="78"/>
      <c r="H21" s="78"/>
      <c r="I21" s="78"/>
      <c r="J21" s="78"/>
      <c r="K21" s="21"/>
      <c r="L21" s="140"/>
      <c r="M21" s="140"/>
      <c r="N21" s="140"/>
      <c r="O21" s="140"/>
      <c r="P21" s="140"/>
    </row>
    <row r="22" spans="2:16" s="133" customFormat="1" ht="20.100000000000001" customHeight="1" x14ac:dyDescent="0.25">
      <c r="B22" s="185"/>
      <c r="C22" s="186"/>
      <c r="D22" s="187"/>
      <c r="F22" s="144"/>
      <c r="G22" s="144"/>
      <c r="H22" s="144"/>
      <c r="I22" s="144"/>
      <c r="J22" s="144"/>
      <c r="K22" s="145"/>
    </row>
    <row r="23" spans="2:16" s="133" customFormat="1" ht="20.100000000000001" customHeight="1" x14ac:dyDescent="0.25">
      <c r="B23" s="185"/>
      <c r="C23" s="186"/>
      <c r="D23" s="188"/>
      <c r="F23" s="144"/>
      <c r="G23" s="144"/>
      <c r="H23" s="144"/>
      <c r="I23" s="144"/>
      <c r="J23" s="144"/>
      <c r="K23" s="149"/>
    </row>
    <row r="24" spans="2:16" s="133" customFormat="1" ht="20.100000000000001" customHeight="1" x14ac:dyDescent="0.25">
      <c r="B24" s="185"/>
      <c r="C24" s="186"/>
      <c r="D24" s="188"/>
      <c r="F24" s="144"/>
      <c r="G24" s="144"/>
      <c r="H24" s="144"/>
      <c r="I24" s="144"/>
      <c r="J24" s="144"/>
      <c r="K24" s="149"/>
    </row>
    <row r="25" spans="2:16" s="133" customFormat="1" ht="20.100000000000001" customHeight="1" x14ac:dyDescent="0.25">
      <c r="B25" s="185"/>
      <c r="C25" s="186"/>
      <c r="D25" s="188"/>
      <c r="F25" s="144"/>
      <c r="G25" s="144"/>
      <c r="H25" s="144"/>
      <c r="I25" s="144"/>
      <c r="J25" s="144"/>
      <c r="K25" s="149"/>
    </row>
    <row r="26" spans="2:16" s="133" customFormat="1" ht="20.100000000000001" customHeight="1" x14ac:dyDescent="0.25">
      <c r="B26" s="185"/>
      <c r="C26" s="186"/>
      <c r="D26" s="188"/>
      <c r="F26" s="144"/>
      <c r="G26" s="144"/>
      <c r="H26" s="144"/>
      <c r="I26" s="144"/>
      <c r="J26" s="144"/>
      <c r="K26" s="149"/>
    </row>
    <row r="27" spans="2:16" s="133" customFormat="1" ht="20.100000000000001" customHeight="1" thickBot="1" x14ac:dyDescent="0.3">
      <c r="B27" s="189"/>
      <c r="C27" s="190"/>
      <c r="D27" s="191"/>
      <c r="F27" s="144"/>
      <c r="G27" s="144"/>
      <c r="H27" s="144"/>
      <c r="I27" s="144"/>
      <c r="J27" s="144"/>
      <c r="K27" s="149"/>
    </row>
    <row r="28" spans="2:16" s="133" customFormat="1" ht="42.75" customHeight="1" thickBot="1" x14ac:dyDescent="0.3">
      <c r="B28" s="93" t="s">
        <v>28</v>
      </c>
      <c r="C28" s="94"/>
      <c r="D28" s="31">
        <f>SUM(D29:D34)</f>
        <v>0</v>
      </c>
      <c r="F28" s="96"/>
      <c r="G28" s="96"/>
      <c r="H28" s="96"/>
      <c r="I28" s="96"/>
      <c r="J28" s="96"/>
      <c r="K28" s="22"/>
    </row>
    <row r="29" spans="2:16" s="133" customFormat="1" ht="20.100000000000001" customHeight="1" x14ac:dyDescent="0.25">
      <c r="B29" s="185"/>
      <c r="C29" s="186"/>
      <c r="D29" s="187"/>
      <c r="F29" s="153"/>
      <c r="G29" s="153"/>
      <c r="H29" s="153"/>
      <c r="I29" s="153"/>
      <c r="J29" s="153"/>
      <c r="K29" s="192"/>
    </row>
    <row r="30" spans="2:16" s="133" customFormat="1" ht="20.100000000000001" customHeight="1" x14ac:dyDescent="0.25">
      <c r="B30" s="185"/>
      <c r="C30" s="186"/>
      <c r="D30" s="188"/>
      <c r="F30" s="193"/>
      <c r="G30" s="193"/>
      <c r="H30" s="193"/>
      <c r="I30" s="193"/>
      <c r="J30" s="193"/>
      <c r="K30" s="192"/>
    </row>
    <row r="31" spans="2:16" s="133" customFormat="1" ht="20.100000000000001" customHeight="1" x14ac:dyDescent="0.25">
      <c r="B31" s="185"/>
      <c r="C31" s="186"/>
      <c r="D31" s="188"/>
      <c r="F31" s="193"/>
      <c r="G31" s="193"/>
      <c r="H31" s="193"/>
      <c r="I31" s="193"/>
      <c r="J31" s="193"/>
      <c r="K31" s="192"/>
    </row>
    <row r="32" spans="2:16" s="133" customFormat="1" ht="20.100000000000001" customHeight="1" x14ac:dyDescent="0.25">
      <c r="B32" s="185"/>
      <c r="C32" s="186"/>
      <c r="D32" s="188"/>
      <c r="F32" s="193"/>
      <c r="G32" s="193"/>
      <c r="H32" s="193"/>
      <c r="I32" s="193"/>
      <c r="J32" s="193"/>
      <c r="K32" s="192"/>
    </row>
    <row r="33" spans="2:11" s="133" customFormat="1" ht="20.100000000000001" customHeight="1" x14ac:dyDescent="0.25">
      <c r="B33" s="185"/>
      <c r="C33" s="186"/>
      <c r="D33" s="188"/>
      <c r="F33" s="193"/>
      <c r="G33" s="193"/>
      <c r="H33" s="193"/>
      <c r="I33" s="193"/>
      <c r="J33" s="193"/>
      <c r="K33" s="192"/>
    </row>
    <row r="34" spans="2:11" s="133" customFormat="1" ht="20.100000000000001" customHeight="1" thickBot="1" x14ac:dyDescent="0.3">
      <c r="B34" s="189"/>
      <c r="C34" s="190"/>
      <c r="D34" s="191"/>
      <c r="F34" s="193"/>
      <c r="G34" s="193"/>
      <c r="H34" s="193"/>
      <c r="I34" s="193"/>
      <c r="J34" s="193"/>
      <c r="K34" s="192"/>
    </row>
    <row r="35" spans="2:11" s="125" customFormat="1" ht="42.75" customHeight="1" thickBot="1" x14ac:dyDescent="0.3">
      <c r="B35" s="93" t="s">
        <v>29</v>
      </c>
      <c r="C35" s="94"/>
      <c r="D35" s="30">
        <f>SUM(D36:D42)</f>
        <v>0</v>
      </c>
      <c r="F35" s="95"/>
      <c r="G35" s="95"/>
      <c r="H35" s="95"/>
      <c r="I35" s="95"/>
      <c r="J35" s="95"/>
      <c r="K35" s="22"/>
    </row>
    <row r="36" spans="2:11" s="125" customFormat="1" ht="20.100000000000001" customHeight="1" x14ac:dyDescent="0.25">
      <c r="B36" s="194"/>
      <c r="C36" s="195"/>
      <c r="D36" s="196"/>
      <c r="F36" s="153"/>
      <c r="G36" s="153"/>
      <c r="H36" s="153"/>
      <c r="I36" s="153"/>
      <c r="J36" s="153"/>
      <c r="K36" s="192"/>
    </row>
    <row r="37" spans="2:11" s="125" customFormat="1" ht="20.100000000000001" customHeight="1" x14ac:dyDescent="0.25">
      <c r="B37" s="197"/>
      <c r="C37" s="198"/>
      <c r="D37" s="199"/>
      <c r="F37" s="193"/>
      <c r="G37" s="193"/>
      <c r="H37" s="193"/>
      <c r="I37" s="193"/>
      <c r="J37" s="193"/>
      <c r="K37" s="192"/>
    </row>
    <row r="38" spans="2:11" s="125" customFormat="1" ht="20.100000000000001" customHeight="1" x14ac:dyDescent="0.25">
      <c r="B38" s="197"/>
      <c r="C38" s="198"/>
      <c r="D38" s="199"/>
      <c r="F38" s="193"/>
      <c r="G38" s="193"/>
      <c r="H38" s="193"/>
      <c r="I38" s="193"/>
      <c r="J38" s="193"/>
      <c r="K38" s="192"/>
    </row>
    <row r="39" spans="2:11" s="125" customFormat="1" ht="20.100000000000001" customHeight="1" x14ac:dyDescent="0.25">
      <c r="B39" s="197"/>
      <c r="C39" s="198"/>
      <c r="D39" s="199"/>
      <c r="F39" s="193"/>
      <c r="G39" s="193"/>
      <c r="H39" s="193"/>
      <c r="I39" s="193"/>
      <c r="J39" s="193"/>
      <c r="K39" s="192"/>
    </row>
    <row r="40" spans="2:11" s="125" customFormat="1" ht="20.100000000000001" customHeight="1" x14ac:dyDescent="0.25">
      <c r="B40" s="197"/>
      <c r="C40" s="198"/>
      <c r="D40" s="199"/>
      <c r="F40" s="193"/>
      <c r="G40" s="193"/>
      <c r="H40" s="193"/>
      <c r="I40" s="193"/>
      <c r="J40" s="193"/>
      <c r="K40" s="192"/>
    </row>
    <row r="41" spans="2:11" s="125" customFormat="1" ht="20.100000000000001" customHeight="1" x14ac:dyDescent="0.25">
      <c r="B41" s="197"/>
      <c r="C41" s="198"/>
      <c r="D41" s="199"/>
      <c r="F41" s="193"/>
      <c r="G41" s="193"/>
      <c r="H41" s="193"/>
      <c r="I41" s="193"/>
      <c r="J41" s="193"/>
      <c r="K41" s="192"/>
    </row>
    <row r="42" spans="2:11" s="125" customFormat="1" ht="20.100000000000001" customHeight="1" thickBot="1" x14ac:dyDescent="0.3">
      <c r="B42" s="200"/>
      <c r="C42" s="201"/>
      <c r="D42" s="202"/>
      <c r="F42" s="153"/>
      <c r="G42" s="153"/>
      <c r="H42" s="153"/>
      <c r="I42" s="153"/>
      <c r="J42" s="153"/>
      <c r="K42" s="192"/>
    </row>
    <row r="43" spans="2:11" s="125" customFormat="1" x14ac:dyDescent="0.25"/>
    <row r="44" spans="2:11" s="125" customFormat="1" x14ac:dyDescent="0.25"/>
    <row r="45" spans="2:11" s="125" customFormat="1" x14ac:dyDescent="0.25"/>
    <row r="46" spans="2:11" s="125" customFormat="1" x14ac:dyDescent="0.25"/>
    <row r="47" spans="2:11" s="125" customFormat="1" x14ac:dyDescent="0.25"/>
    <row r="48" spans="2:11" s="125" customFormat="1" x14ac:dyDescent="0.25"/>
    <row r="49" s="125" customFormat="1" x14ac:dyDescent="0.25"/>
    <row r="50" s="125" customFormat="1" x14ac:dyDescent="0.25"/>
    <row r="51" s="125" customFormat="1" x14ac:dyDescent="0.25"/>
    <row r="52" s="125" customFormat="1" x14ac:dyDescent="0.25"/>
    <row r="53" s="125" customFormat="1" x14ac:dyDescent="0.25"/>
    <row r="54" s="125" customFormat="1" x14ac:dyDescent="0.25"/>
    <row r="55" s="125" customFormat="1" x14ac:dyDescent="0.25"/>
    <row r="56" s="125" customFormat="1" x14ac:dyDescent="0.25"/>
    <row r="57" s="125" customFormat="1" x14ac:dyDescent="0.25"/>
    <row r="58" s="125" customFormat="1" x14ac:dyDescent="0.25"/>
    <row r="59" s="125" customFormat="1" x14ac:dyDescent="0.25"/>
    <row r="60" s="125" customFormat="1" x14ac:dyDescent="0.25"/>
    <row r="61" s="125" customFormat="1" x14ac:dyDescent="0.25"/>
    <row r="62" s="125" customFormat="1" x14ac:dyDescent="0.25"/>
    <row r="63" s="125" customFormat="1" x14ac:dyDescent="0.25"/>
    <row r="64" s="125" customFormat="1" x14ac:dyDescent="0.25"/>
    <row r="65" s="125" customFormat="1" x14ac:dyDescent="0.25"/>
    <row r="66" s="125" customFormat="1" x14ac:dyDescent="0.25"/>
    <row r="67" s="125" customFormat="1" x14ac:dyDescent="0.25"/>
    <row r="68" s="125" customFormat="1" x14ac:dyDescent="0.25"/>
    <row r="69" s="125" customFormat="1" x14ac:dyDescent="0.25"/>
    <row r="70" s="125" customFormat="1" x14ac:dyDescent="0.25"/>
    <row r="71" s="125" customFormat="1" x14ac:dyDescent="0.25"/>
    <row r="72" s="125" customFormat="1" x14ac:dyDescent="0.25"/>
    <row r="73" s="125" customFormat="1" x14ac:dyDescent="0.25"/>
    <row r="74" s="125" customFormat="1" x14ac:dyDescent="0.25"/>
    <row r="75" s="125" customFormat="1" x14ac:dyDescent="0.25"/>
    <row r="76" s="125" customFormat="1" x14ac:dyDescent="0.25"/>
    <row r="77" s="125" customFormat="1" x14ac:dyDescent="0.25"/>
    <row r="78" s="125" customFormat="1" x14ac:dyDescent="0.25"/>
    <row r="79" s="125" customFormat="1" x14ac:dyDescent="0.25"/>
    <row r="80" s="125" customFormat="1" x14ac:dyDescent="0.25"/>
    <row r="81" s="125" customFormat="1" x14ac:dyDescent="0.25"/>
    <row r="82" s="125" customFormat="1" x14ac:dyDescent="0.25"/>
    <row r="83" s="125" customFormat="1" x14ac:dyDescent="0.25"/>
    <row r="84" s="125" customFormat="1" x14ac:dyDescent="0.25"/>
    <row r="85" s="125" customFormat="1" x14ac:dyDescent="0.25"/>
  </sheetData>
  <sheetProtection algorithmName="SHA-512" hashValue="ZkM48PMgxHnSv18zpljg10WC61lPiHP1hBEBj+GrJodM1D5QAXTmZ88HL8YPPod4eAyu6fZGLcUu358QXnXyLg==" saltValue="bngMKEVix36RZ5Tv1VqohQ==" spinCount="100000" sheet="1" objects="1" scenarios="1"/>
  <mergeCells count="66">
    <mergeCell ref="C8:D8"/>
    <mergeCell ref="F21:J21"/>
    <mergeCell ref="F22:J22"/>
    <mergeCell ref="B2:D2"/>
    <mergeCell ref="B3:D3"/>
    <mergeCell ref="F5:J5"/>
    <mergeCell ref="F2:K2"/>
    <mergeCell ref="F3:J3"/>
    <mergeCell ref="B4:D6"/>
    <mergeCell ref="F4:J4"/>
    <mergeCell ref="B7:C7"/>
    <mergeCell ref="B21:C21"/>
    <mergeCell ref="F19:O19"/>
    <mergeCell ref="F16:O16"/>
    <mergeCell ref="F6:P7"/>
    <mergeCell ref="F8:N8"/>
    <mergeCell ref="F23:J23"/>
    <mergeCell ref="F29:J29"/>
    <mergeCell ref="F30:J30"/>
    <mergeCell ref="F28:J28"/>
    <mergeCell ref="F31:J31"/>
    <mergeCell ref="F24:J24"/>
    <mergeCell ref="F25:J25"/>
    <mergeCell ref="F26:J26"/>
    <mergeCell ref="F27:J27"/>
    <mergeCell ref="F32:J32"/>
    <mergeCell ref="F33:J33"/>
    <mergeCell ref="F42:J42"/>
    <mergeCell ref="F37:J37"/>
    <mergeCell ref="F38:J38"/>
    <mergeCell ref="F39:J39"/>
    <mergeCell ref="F40:J40"/>
    <mergeCell ref="F41:J41"/>
    <mergeCell ref="F34:J34"/>
    <mergeCell ref="F35:J35"/>
    <mergeCell ref="F36:J36"/>
    <mergeCell ref="B34:C34"/>
    <mergeCell ref="B33:C33"/>
    <mergeCell ref="B32:C32"/>
    <mergeCell ref="B31:C31"/>
    <mergeCell ref="B30:C30"/>
    <mergeCell ref="B35:C35"/>
    <mergeCell ref="B42:C42"/>
    <mergeCell ref="B41:C41"/>
    <mergeCell ref="B40:C40"/>
    <mergeCell ref="B39:C39"/>
    <mergeCell ref="B38:C38"/>
    <mergeCell ref="B37:C37"/>
    <mergeCell ref="B36:C36"/>
    <mergeCell ref="B23:C23"/>
    <mergeCell ref="B22:C22"/>
    <mergeCell ref="B26:C26"/>
    <mergeCell ref="B29:C29"/>
    <mergeCell ref="B27:C27"/>
    <mergeCell ref="B25:C25"/>
    <mergeCell ref="B24:C24"/>
    <mergeCell ref="B28:C28"/>
    <mergeCell ref="O8:P8"/>
    <mergeCell ref="F18:P18"/>
    <mergeCell ref="F13:O13"/>
    <mergeCell ref="F14:O14"/>
    <mergeCell ref="F15:O15"/>
    <mergeCell ref="F10:O10"/>
    <mergeCell ref="F11:O11"/>
    <mergeCell ref="F12:O12"/>
    <mergeCell ref="F9:O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5"/>
  <sheetViews>
    <sheetView zoomScale="90" zoomScaleNormal="90" workbookViewId="0">
      <selection activeCell="F24" sqref="F24:J24"/>
    </sheetView>
  </sheetViews>
  <sheetFormatPr defaultColWidth="9.140625" defaultRowHeight="15" x14ac:dyDescent="0.25"/>
  <cols>
    <col min="1" max="1" width="0.42578125" style="116" customWidth="1"/>
    <col min="2" max="2" width="91.5703125" style="116" customWidth="1"/>
    <col min="3" max="3" width="15.42578125" style="116" customWidth="1"/>
    <col min="4" max="4" width="12.7109375" style="116" customWidth="1"/>
    <col min="5" max="5" width="0.42578125" style="116" customWidth="1"/>
    <col min="6" max="8" width="9.140625" style="116"/>
    <col min="9" max="9" width="10.42578125" style="116" customWidth="1"/>
    <col min="10" max="10" width="11.7109375" style="116" customWidth="1"/>
    <col min="11" max="11" width="13.140625" style="116" customWidth="1"/>
    <col min="12" max="16384" width="9.140625" style="116"/>
  </cols>
  <sheetData>
    <row r="1" spans="2:18" ht="1.5" customHeight="1" thickBot="1" x14ac:dyDescent="0.3"/>
    <row r="2" spans="2:18" ht="24" customHeight="1" thickBot="1" x14ac:dyDescent="0.45">
      <c r="B2" s="117" t="s">
        <v>31</v>
      </c>
      <c r="C2" s="117"/>
      <c r="D2" s="117"/>
      <c r="F2" s="97" t="s">
        <v>12</v>
      </c>
      <c r="G2" s="98"/>
      <c r="H2" s="98"/>
      <c r="I2" s="98"/>
      <c r="J2" s="98"/>
      <c r="K2" s="99"/>
    </row>
    <row r="3" spans="2:18" ht="21" customHeight="1" x14ac:dyDescent="0.35">
      <c r="B3" s="118" t="s">
        <v>32</v>
      </c>
      <c r="C3" s="118"/>
      <c r="D3" s="118"/>
      <c r="F3" s="172" t="s">
        <v>90</v>
      </c>
      <c r="G3" s="173"/>
      <c r="H3" s="173"/>
      <c r="I3" s="173"/>
      <c r="J3" s="174"/>
      <c r="K3" s="175">
        <f>D19+D35</f>
        <v>0</v>
      </c>
    </row>
    <row r="4" spans="2:18" ht="21" customHeight="1" x14ac:dyDescent="0.25">
      <c r="B4" s="122" t="s">
        <v>9</v>
      </c>
      <c r="C4" s="122"/>
      <c r="D4" s="122"/>
      <c r="F4" s="123"/>
      <c r="G4" s="123"/>
      <c r="H4" s="123"/>
      <c r="I4" s="123"/>
      <c r="J4" s="123"/>
      <c r="K4" s="124"/>
    </row>
    <row r="5" spans="2:18" ht="21" customHeight="1" x14ac:dyDescent="0.25">
      <c r="B5" s="122"/>
      <c r="C5" s="122"/>
      <c r="D5" s="122"/>
      <c r="F5" s="123"/>
      <c r="G5" s="123"/>
      <c r="H5" s="123"/>
      <c r="I5" s="123"/>
      <c r="J5" s="123"/>
      <c r="K5" s="124"/>
    </row>
    <row r="6" spans="2:18" ht="23.25" customHeight="1" thickBot="1" x14ac:dyDescent="0.3">
      <c r="B6" s="122"/>
      <c r="C6" s="122"/>
      <c r="D6" s="122"/>
      <c r="F6" s="176"/>
      <c r="G6" s="176"/>
      <c r="H6" s="176"/>
      <c r="I6" s="176"/>
      <c r="J6" s="176"/>
      <c r="K6" s="176"/>
      <c r="L6" s="176"/>
      <c r="M6" s="176"/>
      <c r="N6" s="176"/>
      <c r="O6" s="176"/>
      <c r="P6" s="176"/>
      <c r="Q6" s="125"/>
      <c r="R6" s="125"/>
    </row>
    <row r="7" spans="2:18" ht="45.75" customHeight="1" thickBot="1" x14ac:dyDescent="0.3">
      <c r="B7" s="84" t="s">
        <v>41</v>
      </c>
      <c r="C7" s="86"/>
      <c r="D7" s="203"/>
      <c r="F7" s="176"/>
      <c r="G7" s="176"/>
      <c r="H7" s="176"/>
      <c r="I7" s="176"/>
      <c r="J7" s="176"/>
      <c r="K7" s="176"/>
      <c r="L7" s="176"/>
      <c r="M7" s="176"/>
      <c r="N7" s="176"/>
      <c r="O7" s="176"/>
      <c r="P7" s="176"/>
      <c r="Q7" s="125"/>
      <c r="R7" s="125"/>
    </row>
    <row r="8" spans="2:18" s="125" customFormat="1" ht="29.25" customHeight="1" thickBot="1" x14ac:dyDescent="0.3">
      <c r="B8" s="43" t="s">
        <v>8</v>
      </c>
      <c r="C8" s="84" t="s">
        <v>26</v>
      </c>
      <c r="D8" s="86"/>
      <c r="F8" s="178"/>
      <c r="G8" s="178"/>
      <c r="H8" s="178"/>
      <c r="I8" s="178"/>
      <c r="J8" s="178"/>
      <c r="K8" s="178"/>
      <c r="L8" s="178"/>
      <c r="M8" s="178"/>
      <c r="N8" s="178"/>
      <c r="O8" s="178"/>
      <c r="P8" s="178"/>
    </row>
    <row r="9" spans="2:18" s="125" customFormat="1" ht="64.5" customHeight="1" thickBot="1" x14ac:dyDescent="0.3">
      <c r="B9" s="24" t="s">
        <v>36</v>
      </c>
      <c r="C9" s="25" t="s">
        <v>22</v>
      </c>
      <c r="D9" s="25" t="s">
        <v>18</v>
      </c>
      <c r="F9" s="128" t="s">
        <v>50</v>
      </c>
      <c r="G9" s="129"/>
      <c r="H9" s="129"/>
      <c r="I9" s="129"/>
      <c r="J9" s="129"/>
      <c r="K9" s="129"/>
      <c r="L9" s="129"/>
      <c r="M9" s="129"/>
      <c r="N9" s="129"/>
      <c r="O9" s="130"/>
      <c r="P9" s="25" t="s">
        <v>53</v>
      </c>
    </row>
    <row r="10" spans="2:18" s="133" customFormat="1" ht="20.100000000000001" customHeight="1" x14ac:dyDescent="0.25">
      <c r="B10" s="29" t="s">
        <v>58</v>
      </c>
      <c r="C10" s="179"/>
      <c r="D10" s="180">
        <f>SUM(C10*52)</f>
        <v>0</v>
      </c>
      <c r="F10" s="71" t="s">
        <v>58</v>
      </c>
      <c r="G10" s="72"/>
      <c r="H10" s="72"/>
      <c r="I10" s="72"/>
      <c r="J10" s="72"/>
      <c r="K10" s="72"/>
      <c r="L10" s="72"/>
      <c r="M10" s="72"/>
      <c r="N10" s="72"/>
      <c r="O10" s="72"/>
      <c r="P10" s="181"/>
    </row>
    <row r="11" spans="2:18" s="133" customFormat="1" ht="26.25" customHeight="1" x14ac:dyDescent="0.25">
      <c r="B11" s="61" t="s">
        <v>59</v>
      </c>
      <c r="C11" s="33">
        <f>SUM(C12:C13)</f>
        <v>0</v>
      </c>
      <c r="D11" s="132">
        <f t="shared" ref="D11:D17" si="0">SUM(C11*54)</f>
        <v>0</v>
      </c>
      <c r="F11" s="91" t="s">
        <v>59</v>
      </c>
      <c r="G11" s="92"/>
      <c r="H11" s="92"/>
      <c r="I11" s="92"/>
      <c r="J11" s="92"/>
      <c r="K11" s="92"/>
      <c r="L11" s="92"/>
      <c r="M11" s="92"/>
      <c r="N11" s="92"/>
      <c r="O11" s="92"/>
      <c r="P11" s="41"/>
    </row>
    <row r="12" spans="2:18" s="133" customFormat="1" ht="20.100000000000001" customHeight="1" x14ac:dyDescent="0.25">
      <c r="B12" s="26"/>
      <c r="C12" s="139"/>
      <c r="D12" s="132"/>
      <c r="F12" s="73" t="s">
        <v>60</v>
      </c>
      <c r="G12" s="74"/>
      <c r="H12" s="74"/>
      <c r="I12" s="74"/>
      <c r="J12" s="74"/>
      <c r="K12" s="74"/>
      <c r="L12" s="74"/>
      <c r="M12" s="74"/>
      <c r="N12" s="74"/>
      <c r="O12" s="74"/>
      <c r="P12" s="41"/>
    </row>
    <row r="13" spans="2:18" s="133" customFormat="1" ht="20.100000000000001" customHeight="1" x14ac:dyDescent="0.25">
      <c r="B13" s="26"/>
      <c r="C13" s="139"/>
      <c r="D13" s="132"/>
      <c r="F13" s="73" t="s">
        <v>61</v>
      </c>
      <c r="G13" s="74"/>
      <c r="H13" s="74"/>
      <c r="I13" s="74"/>
      <c r="J13" s="74"/>
      <c r="K13" s="74"/>
      <c r="L13" s="74"/>
      <c r="M13" s="74"/>
      <c r="N13" s="74"/>
      <c r="O13" s="74"/>
      <c r="P13" s="182"/>
    </row>
    <row r="14" spans="2:18" s="133" customFormat="1" ht="20.100000000000001" customHeight="1" x14ac:dyDescent="0.25">
      <c r="B14" s="26"/>
      <c r="C14" s="139"/>
      <c r="D14" s="132"/>
      <c r="F14" s="73" t="s">
        <v>62</v>
      </c>
      <c r="G14" s="74"/>
      <c r="H14" s="74"/>
      <c r="I14" s="74"/>
      <c r="J14" s="74"/>
      <c r="K14" s="74"/>
      <c r="L14" s="74"/>
      <c r="M14" s="74"/>
      <c r="N14" s="74"/>
      <c r="O14" s="74"/>
      <c r="P14" s="136"/>
    </row>
    <row r="15" spans="2:18" s="133" customFormat="1" ht="20.100000000000001" customHeight="1" x14ac:dyDescent="0.25">
      <c r="B15" s="26" t="s">
        <v>60</v>
      </c>
      <c r="C15" s="139"/>
      <c r="D15" s="132">
        <f t="shared" si="0"/>
        <v>0</v>
      </c>
      <c r="F15" s="73" t="s">
        <v>67</v>
      </c>
      <c r="G15" s="74"/>
      <c r="H15" s="74"/>
      <c r="I15" s="74"/>
      <c r="J15" s="74"/>
      <c r="K15" s="74"/>
      <c r="L15" s="74"/>
      <c r="M15" s="74"/>
      <c r="N15" s="74"/>
      <c r="O15" s="74"/>
      <c r="P15" s="183"/>
    </row>
    <row r="16" spans="2:18" s="133" customFormat="1" ht="20.100000000000001" customHeight="1" thickBot="1" x14ac:dyDescent="0.3">
      <c r="B16" s="26" t="s">
        <v>61</v>
      </c>
      <c r="C16" s="139"/>
      <c r="D16" s="132">
        <f t="shared" si="0"/>
        <v>0</v>
      </c>
      <c r="F16" s="101" t="s">
        <v>19</v>
      </c>
      <c r="G16" s="102"/>
      <c r="H16" s="102"/>
      <c r="I16" s="102"/>
      <c r="J16" s="102"/>
      <c r="K16" s="102"/>
      <c r="L16" s="102"/>
      <c r="M16" s="102"/>
      <c r="N16" s="102"/>
      <c r="O16" s="102"/>
      <c r="P16" s="40">
        <f>SUM(P10:P15)</f>
        <v>0</v>
      </c>
    </row>
    <row r="17" spans="2:16" s="133" customFormat="1" ht="20.100000000000001" customHeight="1" x14ac:dyDescent="0.25">
      <c r="B17" s="26" t="s">
        <v>16</v>
      </c>
      <c r="C17" s="33">
        <f>D21</f>
        <v>0</v>
      </c>
      <c r="D17" s="132">
        <f t="shared" si="0"/>
        <v>0</v>
      </c>
    </row>
    <row r="18" spans="2:16" s="133" customFormat="1" ht="20.100000000000001" customHeight="1" x14ac:dyDescent="0.25">
      <c r="B18" s="26" t="s">
        <v>17</v>
      </c>
      <c r="C18" s="33">
        <f>D28</f>
        <v>0</v>
      </c>
      <c r="D18" s="132"/>
      <c r="F18" s="105"/>
      <c r="G18" s="105"/>
      <c r="H18" s="105"/>
      <c r="I18" s="105"/>
      <c r="J18" s="105"/>
      <c r="K18" s="105"/>
      <c r="L18" s="105"/>
      <c r="M18" s="105"/>
      <c r="N18" s="105"/>
      <c r="O18" s="105"/>
      <c r="P18" s="105"/>
    </row>
    <row r="19" spans="2:16" s="133" customFormat="1" ht="20.100000000000001" customHeight="1" thickBot="1" x14ac:dyDescent="0.3">
      <c r="B19" s="42" t="s">
        <v>19</v>
      </c>
      <c r="C19" s="27">
        <f t="shared" ref="C19:D19" si="1">SUM(C10:C17)</f>
        <v>0</v>
      </c>
      <c r="D19" s="28">
        <f t="shared" si="1"/>
        <v>0</v>
      </c>
      <c r="F19" s="106"/>
      <c r="G19" s="106"/>
      <c r="H19" s="106"/>
      <c r="I19" s="106"/>
      <c r="J19" s="106"/>
      <c r="K19" s="106"/>
      <c r="L19" s="106"/>
      <c r="M19" s="106"/>
      <c r="N19" s="106"/>
      <c r="O19" s="106"/>
      <c r="P19" s="10"/>
    </row>
    <row r="20" spans="2:16" s="133" customFormat="1" ht="3" customHeight="1" thickBot="1" x14ac:dyDescent="0.3">
      <c r="B20" s="60"/>
      <c r="C20" s="10"/>
      <c r="D20" s="10"/>
    </row>
    <row r="21" spans="2:16" s="133" customFormat="1" ht="45.75" customHeight="1" thickBot="1" x14ac:dyDescent="0.3">
      <c r="B21" s="103" t="s">
        <v>27</v>
      </c>
      <c r="C21" s="104"/>
      <c r="D21" s="31">
        <f>SUM(D22:D27)</f>
        <v>0</v>
      </c>
      <c r="F21" s="96"/>
      <c r="G21" s="96"/>
      <c r="H21" s="96"/>
      <c r="I21" s="96"/>
      <c r="J21" s="96"/>
      <c r="K21" s="22"/>
    </row>
    <row r="22" spans="2:16" s="133" customFormat="1" ht="20.100000000000001" customHeight="1" x14ac:dyDescent="0.25">
      <c r="B22" s="204"/>
      <c r="C22" s="205"/>
      <c r="D22" s="187"/>
      <c r="F22" s="144"/>
      <c r="G22" s="144"/>
      <c r="H22" s="144"/>
      <c r="I22" s="144"/>
      <c r="J22" s="144"/>
      <c r="K22" s="145"/>
    </row>
    <row r="23" spans="2:16" s="133" customFormat="1" ht="20.100000000000001" customHeight="1" x14ac:dyDescent="0.25">
      <c r="B23" s="185"/>
      <c r="C23" s="186"/>
      <c r="D23" s="188"/>
      <c r="F23" s="144"/>
      <c r="G23" s="144"/>
      <c r="H23" s="144"/>
      <c r="I23" s="144"/>
      <c r="J23" s="144"/>
      <c r="K23" s="149"/>
    </row>
    <row r="24" spans="2:16" s="133" customFormat="1" ht="20.100000000000001" customHeight="1" x14ac:dyDescent="0.25">
      <c r="B24" s="197"/>
      <c r="C24" s="198"/>
      <c r="D24" s="188"/>
      <c r="F24" s="144"/>
      <c r="G24" s="144"/>
      <c r="H24" s="144"/>
      <c r="I24" s="144"/>
      <c r="J24" s="144"/>
      <c r="K24" s="149"/>
    </row>
    <row r="25" spans="2:16" s="133" customFormat="1" ht="20.100000000000001" customHeight="1" x14ac:dyDescent="0.25">
      <c r="B25" s="185"/>
      <c r="C25" s="186"/>
      <c r="D25" s="188"/>
      <c r="F25" s="144"/>
      <c r="G25" s="144"/>
      <c r="H25" s="144"/>
      <c r="I25" s="144"/>
      <c r="J25" s="144"/>
      <c r="K25" s="149"/>
    </row>
    <row r="26" spans="2:16" s="133" customFormat="1" ht="20.100000000000001" customHeight="1" x14ac:dyDescent="0.25">
      <c r="B26" s="185"/>
      <c r="C26" s="186"/>
      <c r="D26" s="188"/>
      <c r="F26" s="144"/>
      <c r="G26" s="144"/>
      <c r="H26" s="144"/>
      <c r="I26" s="144"/>
      <c r="J26" s="144"/>
      <c r="K26" s="149"/>
    </row>
    <row r="27" spans="2:16" s="133" customFormat="1" ht="20.100000000000001" customHeight="1" thickBot="1" x14ac:dyDescent="0.3">
      <c r="B27" s="189"/>
      <c r="C27" s="190"/>
      <c r="D27" s="191"/>
      <c r="F27" s="144"/>
      <c r="G27" s="144"/>
      <c r="H27" s="144"/>
      <c r="I27" s="144"/>
      <c r="J27" s="144"/>
      <c r="K27" s="149"/>
    </row>
    <row r="28" spans="2:16" s="133" customFormat="1" ht="42.75" customHeight="1" thickBot="1" x14ac:dyDescent="0.3">
      <c r="B28" s="103" t="s">
        <v>28</v>
      </c>
      <c r="C28" s="104"/>
      <c r="D28" s="31">
        <f>SUM(D29:D34)</f>
        <v>0</v>
      </c>
      <c r="F28" s="96"/>
      <c r="G28" s="96"/>
      <c r="H28" s="96"/>
      <c r="I28" s="96"/>
      <c r="J28" s="96"/>
      <c r="K28" s="22"/>
    </row>
    <row r="29" spans="2:16" s="133" customFormat="1" ht="20.100000000000001" customHeight="1" x14ac:dyDescent="0.25">
      <c r="B29" s="204"/>
      <c r="C29" s="205"/>
      <c r="D29" s="187"/>
      <c r="F29" s="153"/>
      <c r="G29" s="153"/>
      <c r="H29" s="153"/>
      <c r="I29" s="153"/>
      <c r="J29" s="153"/>
      <c r="K29" s="192"/>
    </row>
    <row r="30" spans="2:16" s="133" customFormat="1" ht="20.100000000000001" customHeight="1" x14ac:dyDescent="0.25">
      <c r="B30" s="185"/>
      <c r="C30" s="186"/>
      <c r="D30" s="188"/>
      <c r="F30" s="193"/>
      <c r="G30" s="193"/>
      <c r="H30" s="193"/>
      <c r="I30" s="193"/>
      <c r="J30" s="193"/>
      <c r="K30" s="192"/>
    </row>
    <row r="31" spans="2:16" s="133" customFormat="1" ht="20.100000000000001" customHeight="1" x14ac:dyDescent="0.25">
      <c r="B31" s="185"/>
      <c r="C31" s="186"/>
      <c r="D31" s="188"/>
      <c r="F31" s="193"/>
      <c r="G31" s="193"/>
      <c r="H31" s="193"/>
      <c r="I31" s="193"/>
      <c r="J31" s="193"/>
      <c r="K31" s="192"/>
    </row>
    <row r="32" spans="2:16" s="133" customFormat="1" ht="20.100000000000001" customHeight="1" x14ac:dyDescent="0.25">
      <c r="B32" s="185"/>
      <c r="C32" s="186"/>
      <c r="D32" s="188"/>
      <c r="F32" s="193"/>
      <c r="G32" s="193"/>
      <c r="H32" s="193"/>
      <c r="I32" s="193"/>
      <c r="J32" s="193"/>
      <c r="K32" s="192"/>
    </row>
    <row r="33" spans="2:11" s="133" customFormat="1" ht="20.100000000000001" customHeight="1" x14ac:dyDescent="0.25">
      <c r="B33" s="185"/>
      <c r="C33" s="186"/>
      <c r="D33" s="188"/>
      <c r="F33" s="193"/>
      <c r="G33" s="193"/>
      <c r="H33" s="193"/>
      <c r="I33" s="193"/>
      <c r="J33" s="193"/>
      <c r="K33" s="192"/>
    </row>
    <row r="34" spans="2:11" s="133" customFormat="1" ht="20.100000000000001" customHeight="1" thickBot="1" x14ac:dyDescent="0.3">
      <c r="B34" s="206"/>
      <c r="C34" s="207"/>
      <c r="D34" s="208"/>
      <c r="F34" s="193"/>
      <c r="G34" s="193"/>
      <c r="H34" s="193"/>
      <c r="I34" s="193"/>
      <c r="J34" s="193"/>
      <c r="K34" s="192"/>
    </row>
    <row r="35" spans="2:11" s="125" customFormat="1" ht="42.75" customHeight="1" thickBot="1" x14ac:dyDescent="0.3">
      <c r="B35" s="103" t="s">
        <v>29</v>
      </c>
      <c r="C35" s="104"/>
      <c r="D35" s="30">
        <f>SUM(D36:D42)</f>
        <v>0</v>
      </c>
      <c r="F35" s="95"/>
      <c r="G35" s="95"/>
      <c r="H35" s="95"/>
      <c r="I35" s="95"/>
      <c r="J35" s="95"/>
      <c r="K35" s="22"/>
    </row>
    <row r="36" spans="2:11" s="125" customFormat="1" ht="20.100000000000001" customHeight="1" x14ac:dyDescent="0.25">
      <c r="B36" s="209"/>
      <c r="C36" s="210"/>
      <c r="D36" s="196"/>
      <c r="F36" s="153"/>
      <c r="G36" s="153"/>
      <c r="H36" s="153"/>
      <c r="I36" s="153"/>
      <c r="J36" s="153"/>
      <c r="K36" s="192"/>
    </row>
    <row r="37" spans="2:11" s="125" customFormat="1" ht="20.100000000000001" customHeight="1" x14ac:dyDescent="0.25">
      <c r="B37" s="197"/>
      <c r="C37" s="198"/>
      <c r="D37" s="199"/>
      <c r="F37" s="193"/>
      <c r="G37" s="193"/>
      <c r="H37" s="193"/>
      <c r="I37" s="193"/>
      <c r="J37" s="193"/>
      <c r="K37" s="192"/>
    </row>
    <row r="38" spans="2:11" s="125" customFormat="1" ht="20.100000000000001" customHeight="1" x14ac:dyDescent="0.25">
      <c r="B38" s="197"/>
      <c r="C38" s="198"/>
      <c r="D38" s="199"/>
      <c r="F38" s="193"/>
      <c r="G38" s="193"/>
      <c r="H38" s="193"/>
      <c r="I38" s="193"/>
      <c r="J38" s="193"/>
      <c r="K38" s="192"/>
    </row>
    <row r="39" spans="2:11" s="125" customFormat="1" ht="20.100000000000001" customHeight="1" x14ac:dyDescent="0.25">
      <c r="B39" s="197"/>
      <c r="C39" s="198"/>
      <c r="D39" s="199"/>
      <c r="F39" s="193"/>
      <c r="G39" s="193"/>
      <c r="H39" s="193"/>
      <c r="I39" s="193"/>
      <c r="J39" s="193"/>
      <c r="K39" s="192"/>
    </row>
    <row r="40" spans="2:11" s="125" customFormat="1" ht="20.100000000000001" customHeight="1" x14ac:dyDescent="0.25">
      <c r="B40" s="197"/>
      <c r="C40" s="198"/>
      <c r="D40" s="199"/>
      <c r="F40" s="193"/>
      <c r="G40" s="193"/>
      <c r="H40" s="193"/>
      <c r="I40" s="193"/>
      <c r="J40" s="193"/>
      <c r="K40" s="192"/>
    </row>
    <row r="41" spans="2:11" s="125" customFormat="1" ht="20.100000000000001" customHeight="1" x14ac:dyDescent="0.25">
      <c r="B41" s="197"/>
      <c r="C41" s="198"/>
      <c r="D41" s="199"/>
      <c r="F41" s="193"/>
      <c r="G41" s="193"/>
      <c r="H41" s="193"/>
      <c r="I41" s="193"/>
      <c r="J41" s="193"/>
      <c r="K41" s="192"/>
    </row>
    <row r="42" spans="2:11" s="125" customFormat="1" ht="20.100000000000001" customHeight="1" thickBot="1" x14ac:dyDescent="0.3">
      <c r="B42" s="211"/>
      <c r="C42" s="212"/>
      <c r="D42" s="202"/>
      <c r="F42" s="153"/>
      <c r="G42" s="153"/>
      <c r="H42" s="153"/>
      <c r="I42" s="153"/>
      <c r="J42" s="153"/>
      <c r="K42" s="192"/>
    </row>
    <row r="43" spans="2:11" s="125" customFormat="1" x14ac:dyDescent="0.25"/>
    <row r="44" spans="2:11" s="125" customFormat="1" x14ac:dyDescent="0.25"/>
    <row r="45" spans="2:11" s="125" customFormat="1" x14ac:dyDescent="0.25"/>
    <row r="46" spans="2:11" s="125" customFormat="1" x14ac:dyDescent="0.25"/>
    <row r="47" spans="2:11" s="125" customFormat="1" x14ac:dyDescent="0.25"/>
    <row r="48" spans="2:11" s="125" customFormat="1" x14ac:dyDescent="0.25"/>
    <row r="49" s="125" customFormat="1" x14ac:dyDescent="0.25"/>
    <row r="50" s="125" customFormat="1" x14ac:dyDescent="0.25"/>
    <row r="51" s="125" customFormat="1" x14ac:dyDescent="0.25"/>
    <row r="52" s="125" customFormat="1" x14ac:dyDescent="0.25"/>
    <row r="53" s="125" customFormat="1" x14ac:dyDescent="0.25"/>
    <row r="54" s="125" customFormat="1" x14ac:dyDescent="0.25"/>
    <row r="55" s="125" customFormat="1" x14ac:dyDescent="0.25"/>
    <row r="56" s="125" customFormat="1" x14ac:dyDescent="0.25"/>
    <row r="57" s="125" customFormat="1" x14ac:dyDescent="0.25"/>
    <row r="58" s="125" customFormat="1" x14ac:dyDescent="0.25"/>
    <row r="59" s="125" customFormat="1" x14ac:dyDescent="0.25"/>
    <row r="60" s="125" customFormat="1" x14ac:dyDescent="0.25"/>
    <row r="61" s="125" customFormat="1" x14ac:dyDescent="0.25"/>
    <row r="62" s="125" customFormat="1" x14ac:dyDescent="0.25"/>
    <row r="63" s="125" customFormat="1" x14ac:dyDescent="0.25"/>
    <row r="64" s="125" customFormat="1" x14ac:dyDescent="0.25"/>
    <row r="65" s="125" customFormat="1" x14ac:dyDescent="0.25"/>
    <row r="66" s="125" customFormat="1" x14ac:dyDescent="0.25"/>
    <row r="67" s="125" customFormat="1" x14ac:dyDescent="0.25"/>
    <row r="68" s="125" customFormat="1" x14ac:dyDescent="0.25"/>
    <row r="69" s="125" customFormat="1" x14ac:dyDescent="0.25"/>
    <row r="70" s="125" customFormat="1" x14ac:dyDescent="0.25"/>
    <row r="71" s="125" customFormat="1" x14ac:dyDescent="0.25"/>
    <row r="72" s="125" customFormat="1" x14ac:dyDescent="0.25"/>
    <row r="73" s="125" customFormat="1" x14ac:dyDescent="0.25"/>
    <row r="74" s="125" customFormat="1" x14ac:dyDescent="0.25"/>
    <row r="75" s="125" customFormat="1" x14ac:dyDescent="0.25"/>
    <row r="76" s="125" customFormat="1" x14ac:dyDescent="0.25"/>
    <row r="77" s="125" customFormat="1" x14ac:dyDescent="0.25"/>
    <row r="78" s="125" customFormat="1" x14ac:dyDescent="0.25"/>
    <row r="79" s="125" customFormat="1" x14ac:dyDescent="0.25"/>
    <row r="80" s="125" customFormat="1" x14ac:dyDescent="0.25"/>
    <row r="81" s="125" customFormat="1" x14ac:dyDescent="0.25"/>
    <row r="82" s="125" customFormat="1" x14ac:dyDescent="0.25"/>
    <row r="83" s="125" customFormat="1" x14ac:dyDescent="0.25"/>
    <row r="84" s="125" customFormat="1" x14ac:dyDescent="0.25"/>
    <row r="85" s="125" customFormat="1" x14ac:dyDescent="0.25"/>
  </sheetData>
  <sheetProtection algorithmName="SHA-512" hashValue="SWOWuLHznjfKuNLSmgudd+B5A8Fp48V3XtNP8Z507Pw6dRSInWOMnlzv4ePHlXxusJaRgsjxwm46ykoSwy7f1A==" saltValue="5T3thAnF17FsY6kY77kBmA==" spinCount="100000" sheet="1" objects="1" scenarios="1"/>
  <mergeCells count="66">
    <mergeCell ref="F41:J41"/>
    <mergeCell ref="F42:J42"/>
    <mergeCell ref="F38:J38"/>
    <mergeCell ref="F39:J39"/>
    <mergeCell ref="F40:J40"/>
    <mergeCell ref="F30:J30"/>
    <mergeCell ref="F31:J31"/>
    <mergeCell ref="F37:J37"/>
    <mergeCell ref="F32:J32"/>
    <mergeCell ref="F33:J33"/>
    <mergeCell ref="F34:J34"/>
    <mergeCell ref="F35:J35"/>
    <mergeCell ref="F36:J36"/>
    <mergeCell ref="F25:J25"/>
    <mergeCell ref="F26:J26"/>
    <mergeCell ref="F27:J27"/>
    <mergeCell ref="F28:J28"/>
    <mergeCell ref="F29:J29"/>
    <mergeCell ref="C8:D8"/>
    <mergeCell ref="F21:J21"/>
    <mergeCell ref="B7:C7"/>
    <mergeCell ref="B21:C21"/>
    <mergeCell ref="B22:C22"/>
    <mergeCell ref="F11:O11"/>
    <mergeCell ref="F12:O12"/>
    <mergeCell ref="F22:J22"/>
    <mergeCell ref="F8:N8"/>
    <mergeCell ref="O8:P8"/>
    <mergeCell ref="F9:O9"/>
    <mergeCell ref="F10:O10"/>
    <mergeCell ref="F18:P18"/>
    <mergeCell ref="F19:O19"/>
    <mergeCell ref="F13:O13"/>
    <mergeCell ref="F14:O14"/>
    <mergeCell ref="B2:D2"/>
    <mergeCell ref="F2:K2"/>
    <mergeCell ref="B3:D3"/>
    <mergeCell ref="F3:J3"/>
    <mergeCell ref="B4:D6"/>
    <mergeCell ref="F4:J4"/>
    <mergeCell ref="F5:J5"/>
    <mergeCell ref="F6:P7"/>
    <mergeCell ref="B40:C40"/>
    <mergeCell ref="B41:C41"/>
    <mergeCell ref="B42:C42"/>
    <mergeCell ref="B35:C35"/>
    <mergeCell ref="B36:C36"/>
    <mergeCell ref="B37:C37"/>
    <mergeCell ref="B38:C38"/>
    <mergeCell ref="B39:C39"/>
    <mergeCell ref="B25:C25"/>
    <mergeCell ref="B26:C26"/>
    <mergeCell ref="B27:C27"/>
    <mergeCell ref="B33:C33"/>
    <mergeCell ref="B34:C34"/>
    <mergeCell ref="B28:C28"/>
    <mergeCell ref="B29:C29"/>
    <mergeCell ref="B30:C30"/>
    <mergeCell ref="B31:C31"/>
    <mergeCell ref="B32:C32"/>
    <mergeCell ref="F15:O15"/>
    <mergeCell ref="F16:O16"/>
    <mergeCell ref="B23:C23"/>
    <mergeCell ref="B24:C24"/>
    <mergeCell ref="F23:J23"/>
    <mergeCell ref="F24:J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8"/>
  <sheetViews>
    <sheetView zoomScale="90" zoomScaleNormal="90" workbookViewId="0">
      <selection activeCell="C14" sqref="C14"/>
    </sheetView>
  </sheetViews>
  <sheetFormatPr defaultColWidth="9.140625" defaultRowHeight="15" x14ac:dyDescent="0.25"/>
  <cols>
    <col min="1" max="1" width="0.42578125" style="116" customWidth="1"/>
    <col min="2" max="2" width="92.42578125" style="116" customWidth="1"/>
    <col min="3" max="3" width="15.42578125" style="116" customWidth="1"/>
    <col min="4" max="4" width="12.7109375" style="116" customWidth="1"/>
    <col min="5" max="5" width="0.42578125" style="116" customWidth="1"/>
    <col min="6" max="8" width="9.140625" style="116"/>
    <col min="9" max="9" width="10.42578125" style="116" customWidth="1"/>
    <col min="10" max="10" width="12" style="116" customWidth="1"/>
    <col min="11" max="11" width="12.85546875" style="116" customWidth="1"/>
    <col min="12" max="16384" width="9.140625" style="116"/>
  </cols>
  <sheetData>
    <row r="1" spans="2:16" ht="1.5" customHeight="1" thickBot="1" x14ac:dyDescent="0.3"/>
    <row r="2" spans="2:16" ht="24" customHeight="1" thickBot="1" x14ac:dyDescent="0.45">
      <c r="B2" s="117" t="s">
        <v>13</v>
      </c>
      <c r="C2" s="117"/>
      <c r="D2" s="117"/>
      <c r="F2" s="97" t="s">
        <v>12</v>
      </c>
      <c r="G2" s="98"/>
      <c r="H2" s="98"/>
      <c r="I2" s="98"/>
      <c r="J2" s="98"/>
      <c r="K2" s="99"/>
    </row>
    <row r="3" spans="2:16" ht="21" customHeight="1" x14ac:dyDescent="0.35">
      <c r="B3" s="118" t="s">
        <v>15</v>
      </c>
      <c r="C3" s="118"/>
      <c r="D3" s="118"/>
      <c r="F3" s="172" t="s">
        <v>91</v>
      </c>
      <c r="G3" s="173"/>
      <c r="H3" s="173"/>
      <c r="I3" s="173"/>
      <c r="J3" s="174"/>
      <c r="K3" s="175">
        <f>D18+D38</f>
        <v>0</v>
      </c>
    </row>
    <row r="4" spans="2:16" ht="21" customHeight="1" x14ac:dyDescent="0.25">
      <c r="B4" s="122" t="s">
        <v>9</v>
      </c>
      <c r="C4" s="122"/>
      <c r="D4" s="122"/>
      <c r="F4" s="123"/>
      <c r="G4" s="123"/>
      <c r="H4" s="123"/>
      <c r="I4" s="123"/>
      <c r="J4" s="123"/>
      <c r="K4" s="124"/>
    </row>
    <row r="5" spans="2:16" ht="21" customHeight="1" x14ac:dyDescent="0.25">
      <c r="B5" s="122"/>
      <c r="C5" s="122"/>
      <c r="D5" s="122"/>
      <c r="F5" s="123"/>
      <c r="G5" s="123"/>
      <c r="H5" s="123"/>
      <c r="I5" s="123"/>
      <c r="J5" s="123"/>
      <c r="K5" s="124"/>
    </row>
    <row r="6" spans="2:16" ht="23.25" customHeight="1" thickBot="1" x14ac:dyDescent="0.3">
      <c r="B6" s="122"/>
      <c r="C6" s="122"/>
      <c r="D6" s="122"/>
      <c r="F6" s="123"/>
      <c r="G6" s="123"/>
      <c r="H6" s="123"/>
      <c r="I6" s="123"/>
      <c r="J6" s="123"/>
      <c r="K6" s="124"/>
      <c r="L6" s="125"/>
    </row>
    <row r="7" spans="2:16" s="125" customFormat="1" ht="29.25" customHeight="1" thickBot="1" x14ac:dyDescent="0.3">
      <c r="B7" s="24" t="s">
        <v>8</v>
      </c>
      <c r="C7" s="84" t="s">
        <v>26</v>
      </c>
      <c r="D7" s="86"/>
      <c r="F7" s="126"/>
      <c r="G7" s="126"/>
      <c r="H7" s="126"/>
      <c r="I7" s="126"/>
      <c r="J7" s="126"/>
      <c r="K7" s="127"/>
    </row>
    <row r="8" spans="2:16" s="125" customFormat="1" ht="64.5" customHeight="1" thickBot="1" x14ac:dyDescent="0.3">
      <c r="B8" s="24" t="s">
        <v>35</v>
      </c>
      <c r="C8" s="25" t="s">
        <v>22</v>
      </c>
      <c r="D8" s="25" t="s">
        <v>18</v>
      </c>
      <c r="F8" s="128" t="s">
        <v>50</v>
      </c>
      <c r="G8" s="129"/>
      <c r="H8" s="129"/>
      <c r="I8" s="129"/>
      <c r="J8" s="129"/>
      <c r="K8" s="129"/>
      <c r="L8" s="129"/>
      <c r="M8" s="129"/>
      <c r="N8" s="129"/>
      <c r="O8" s="130"/>
      <c r="P8" s="25" t="s">
        <v>53</v>
      </c>
    </row>
    <row r="9" spans="2:16" s="133" customFormat="1" ht="20.100000000000001" customHeight="1" x14ac:dyDescent="0.25">
      <c r="B9" s="29" t="s">
        <v>58</v>
      </c>
      <c r="C9" s="179"/>
      <c r="D9" s="180">
        <f>SUM(C9*52)</f>
        <v>0</v>
      </c>
      <c r="F9" s="71" t="s">
        <v>58</v>
      </c>
      <c r="G9" s="72"/>
      <c r="H9" s="72"/>
      <c r="I9" s="72"/>
      <c r="J9" s="72"/>
      <c r="K9" s="72"/>
      <c r="L9" s="72"/>
      <c r="M9" s="72"/>
      <c r="N9" s="72"/>
      <c r="O9" s="72"/>
      <c r="P9" s="181"/>
    </row>
    <row r="10" spans="2:16" s="133" customFormat="1" ht="27" customHeight="1" x14ac:dyDescent="0.25">
      <c r="B10" s="61" t="s">
        <v>59</v>
      </c>
      <c r="C10" s="33">
        <f>SUM(C11:C12)</f>
        <v>0</v>
      </c>
      <c r="D10" s="132">
        <f t="shared" ref="D10:D16" si="0">SUM(C10*54)</f>
        <v>0</v>
      </c>
      <c r="F10" s="91" t="s">
        <v>59</v>
      </c>
      <c r="G10" s="92"/>
      <c r="H10" s="92"/>
      <c r="I10" s="92"/>
      <c r="J10" s="92"/>
      <c r="K10" s="92"/>
      <c r="L10" s="92"/>
      <c r="M10" s="92"/>
      <c r="N10" s="92"/>
      <c r="O10" s="92"/>
      <c r="P10" s="41"/>
    </row>
    <row r="11" spans="2:16" s="133" customFormat="1" ht="20.100000000000001" customHeight="1" x14ac:dyDescent="0.25">
      <c r="B11" s="26"/>
      <c r="C11" s="139"/>
      <c r="D11" s="132"/>
      <c r="F11" s="73" t="s">
        <v>60</v>
      </c>
      <c r="G11" s="74"/>
      <c r="H11" s="74"/>
      <c r="I11" s="74"/>
      <c r="J11" s="74"/>
      <c r="K11" s="74"/>
      <c r="L11" s="74"/>
      <c r="M11" s="74"/>
      <c r="N11" s="74"/>
      <c r="O11" s="74"/>
      <c r="P11" s="41"/>
    </row>
    <row r="12" spans="2:16" s="133" customFormat="1" ht="20.100000000000001" customHeight="1" x14ac:dyDescent="0.25">
      <c r="B12" s="26"/>
      <c r="C12" s="139"/>
      <c r="D12" s="132"/>
      <c r="F12" s="73" t="s">
        <v>61</v>
      </c>
      <c r="G12" s="74"/>
      <c r="H12" s="74"/>
      <c r="I12" s="74"/>
      <c r="J12" s="74"/>
      <c r="K12" s="74"/>
      <c r="L12" s="74"/>
      <c r="M12" s="74"/>
      <c r="N12" s="74"/>
      <c r="O12" s="74"/>
      <c r="P12" s="182"/>
    </row>
    <row r="13" spans="2:16" s="133" customFormat="1" ht="20.100000000000001" customHeight="1" x14ac:dyDescent="0.25">
      <c r="B13" s="26"/>
      <c r="C13" s="139"/>
      <c r="D13" s="132"/>
      <c r="F13" s="73" t="s">
        <v>62</v>
      </c>
      <c r="G13" s="74"/>
      <c r="H13" s="74"/>
      <c r="I13" s="74"/>
      <c r="J13" s="74"/>
      <c r="K13" s="74"/>
      <c r="L13" s="74"/>
      <c r="M13" s="74"/>
      <c r="N13" s="74"/>
      <c r="O13" s="74"/>
      <c r="P13" s="136"/>
    </row>
    <row r="14" spans="2:16" s="133" customFormat="1" ht="20.100000000000001" customHeight="1" x14ac:dyDescent="0.25">
      <c r="B14" s="26" t="s">
        <v>60</v>
      </c>
      <c r="C14" s="139"/>
      <c r="D14" s="132">
        <f t="shared" si="0"/>
        <v>0</v>
      </c>
      <c r="F14" s="73" t="s">
        <v>67</v>
      </c>
      <c r="G14" s="74"/>
      <c r="H14" s="74"/>
      <c r="I14" s="74"/>
      <c r="J14" s="74"/>
      <c r="K14" s="74"/>
      <c r="L14" s="74"/>
      <c r="M14" s="74"/>
      <c r="N14" s="74"/>
      <c r="O14" s="74"/>
      <c r="P14" s="183"/>
    </row>
    <row r="15" spans="2:16" s="133" customFormat="1" ht="20.100000000000001" customHeight="1" thickBot="1" x14ac:dyDescent="0.3">
      <c r="B15" s="26" t="s">
        <v>61</v>
      </c>
      <c r="C15" s="139"/>
      <c r="D15" s="132">
        <f t="shared" si="0"/>
        <v>0</v>
      </c>
      <c r="F15" s="101" t="s">
        <v>19</v>
      </c>
      <c r="G15" s="102"/>
      <c r="H15" s="102"/>
      <c r="I15" s="102"/>
      <c r="J15" s="102"/>
      <c r="K15" s="102"/>
      <c r="L15" s="102"/>
      <c r="M15" s="102"/>
      <c r="N15" s="102"/>
      <c r="O15" s="102"/>
      <c r="P15" s="40">
        <f>SUM(P10:P14)</f>
        <v>0</v>
      </c>
    </row>
    <row r="16" spans="2:16" s="133" customFormat="1" ht="20.100000000000001" customHeight="1" x14ac:dyDescent="0.25">
      <c r="B16" s="26" t="s">
        <v>16</v>
      </c>
      <c r="C16" s="33">
        <f>D24</f>
        <v>0</v>
      </c>
      <c r="D16" s="132">
        <f t="shared" si="0"/>
        <v>0</v>
      </c>
    </row>
    <row r="17" spans="2:11" s="133" customFormat="1" ht="20.100000000000001" customHeight="1" x14ac:dyDescent="0.25">
      <c r="B17" s="26" t="s">
        <v>17</v>
      </c>
      <c r="C17" s="33">
        <f>D31</f>
        <v>0</v>
      </c>
      <c r="D17" s="132"/>
    </row>
    <row r="18" spans="2:11" s="133" customFormat="1" ht="20.100000000000001" customHeight="1" thickBot="1" x14ac:dyDescent="0.3">
      <c r="B18" s="42" t="s">
        <v>19</v>
      </c>
      <c r="C18" s="27">
        <f>SUM(C9:C16)</f>
        <v>0</v>
      </c>
      <c r="D18" s="28">
        <f>SUM(D9:D16)</f>
        <v>0</v>
      </c>
    </row>
    <row r="19" spans="2:11" s="133" customFormat="1" ht="3" customHeight="1" thickBot="1" x14ac:dyDescent="0.3">
      <c r="B19" s="60"/>
      <c r="C19" s="10"/>
      <c r="D19" s="10"/>
    </row>
    <row r="20" spans="2:11" s="133" customFormat="1" ht="73.5" customHeight="1" thickBot="1" x14ac:dyDescent="0.3">
      <c r="B20" s="24" t="s">
        <v>38</v>
      </c>
      <c r="C20" s="25" t="s">
        <v>25</v>
      </c>
      <c r="D20" s="25" t="s">
        <v>21</v>
      </c>
    </row>
    <row r="21" spans="2:11" s="133" customFormat="1" ht="20.100000000000001" customHeight="1" x14ac:dyDescent="0.25">
      <c r="B21" s="54" t="s">
        <v>37</v>
      </c>
      <c r="C21" s="213"/>
      <c r="D21" s="214">
        <f>SUM(C21*37*52)</f>
        <v>0</v>
      </c>
    </row>
    <row r="22" spans="2:11" s="133" customFormat="1" ht="20.100000000000001" customHeight="1" thickBot="1" x14ac:dyDescent="0.3">
      <c r="B22" s="11" t="s">
        <v>19</v>
      </c>
      <c r="C22" s="14">
        <f t="shared" ref="C22:D22" si="1">SUM(C21:C21)</f>
        <v>0</v>
      </c>
      <c r="D22" s="15">
        <f t="shared" si="1"/>
        <v>0</v>
      </c>
    </row>
    <row r="23" spans="2:11" s="133" customFormat="1" ht="1.5" customHeight="1" x14ac:dyDescent="0.25">
      <c r="B23" s="215"/>
      <c r="C23" s="13"/>
      <c r="D23" s="10"/>
    </row>
    <row r="24" spans="2:11" s="133" customFormat="1" ht="45.75" customHeight="1" x14ac:dyDescent="0.25">
      <c r="B24" s="107" t="s">
        <v>27</v>
      </c>
      <c r="C24" s="107"/>
      <c r="D24" s="12">
        <f>SUM(D25:D30)</f>
        <v>0</v>
      </c>
      <c r="F24" s="96"/>
      <c r="G24" s="96"/>
      <c r="H24" s="96"/>
      <c r="I24" s="96"/>
      <c r="J24" s="96"/>
      <c r="K24" s="22"/>
    </row>
    <row r="25" spans="2:11" s="133" customFormat="1" ht="20.100000000000001" customHeight="1" x14ac:dyDescent="0.25">
      <c r="B25" s="216"/>
      <c r="C25" s="216"/>
      <c r="D25" s="217"/>
      <c r="F25" s="144"/>
      <c r="G25" s="144"/>
      <c r="H25" s="144"/>
      <c r="I25" s="144"/>
      <c r="J25" s="144"/>
      <c r="K25" s="145"/>
    </row>
    <row r="26" spans="2:11" s="133" customFormat="1" ht="20.100000000000001" customHeight="1" x14ac:dyDescent="0.25">
      <c r="B26" s="216"/>
      <c r="C26" s="216"/>
      <c r="D26" s="217"/>
      <c r="F26" s="144"/>
      <c r="G26" s="144"/>
      <c r="H26" s="144"/>
      <c r="I26" s="144"/>
      <c r="J26" s="144"/>
      <c r="K26" s="149"/>
    </row>
    <row r="27" spans="2:11" s="133" customFormat="1" ht="20.100000000000001" customHeight="1" x14ac:dyDescent="0.25">
      <c r="B27" s="216"/>
      <c r="C27" s="216"/>
      <c r="D27" s="217"/>
      <c r="F27" s="144"/>
      <c r="G27" s="144"/>
      <c r="H27" s="144"/>
      <c r="I27" s="144"/>
      <c r="J27" s="144"/>
      <c r="K27" s="149"/>
    </row>
    <row r="28" spans="2:11" s="133" customFormat="1" ht="20.100000000000001" customHeight="1" x14ac:dyDescent="0.25">
      <c r="B28" s="216"/>
      <c r="C28" s="216"/>
      <c r="D28" s="217"/>
      <c r="F28" s="144"/>
      <c r="G28" s="144"/>
      <c r="H28" s="144"/>
      <c r="I28" s="144"/>
      <c r="J28" s="144"/>
      <c r="K28" s="149"/>
    </row>
    <row r="29" spans="2:11" s="133" customFormat="1" ht="20.100000000000001" customHeight="1" x14ac:dyDescent="0.25">
      <c r="B29" s="216"/>
      <c r="C29" s="216"/>
      <c r="D29" s="217"/>
      <c r="F29" s="144"/>
      <c r="G29" s="144"/>
      <c r="H29" s="144"/>
      <c r="I29" s="144"/>
      <c r="J29" s="144"/>
      <c r="K29" s="149"/>
    </row>
    <row r="30" spans="2:11" s="133" customFormat="1" ht="20.100000000000001" customHeight="1" x14ac:dyDescent="0.25">
      <c r="B30" s="216"/>
      <c r="C30" s="216"/>
      <c r="D30" s="217"/>
      <c r="F30" s="144"/>
      <c r="G30" s="144"/>
      <c r="H30" s="144"/>
      <c r="I30" s="144"/>
      <c r="J30" s="144"/>
      <c r="K30" s="149"/>
    </row>
    <row r="31" spans="2:11" s="133" customFormat="1" ht="42.75" customHeight="1" x14ac:dyDescent="0.25">
      <c r="B31" s="107" t="s">
        <v>28</v>
      </c>
      <c r="C31" s="107"/>
      <c r="D31" s="12">
        <f>SUM(D32:D37)</f>
        <v>0</v>
      </c>
      <c r="F31" s="96"/>
      <c r="G31" s="96"/>
      <c r="H31" s="96"/>
      <c r="I31" s="96"/>
      <c r="J31" s="96"/>
      <c r="K31" s="22"/>
    </row>
    <row r="32" spans="2:11" s="133" customFormat="1" ht="20.100000000000001" customHeight="1" x14ac:dyDescent="0.25">
      <c r="B32" s="216"/>
      <c r="C32" s="216"/>
      <c r="D32" s="217"/>
      <c r="F32" s="153"/>
      <c r="G32" s="153"/>
      <c r="H32" s="153"/>
      <c r="I32" s="153"/>
      <c r="J32" s="153"/>
      <c r="K32" s="192"/>
    </row>
    <row r="33" spans="2:11" s="133" customFormat="1" ht="20.100000000000001" customHeight="1" x14ac:dyDescent="0.25">
      <c r="B33" s="216"/>
      <c r="C33" s="216"/>
      <c r="D33" s="217"/>
      <c r="F33" s="193"/>
      <c r="G33" s="193"/>
      <c r="H33" s="193"/>
      <c r="I33" s="193"/>
      <c r="J33" s="193"/>
      <c r="K33" s="192"/>
    </row>
    <row r="34" spans="2:11" s="133" customFormat="1" ht="20.100000000000001" customHeight="1" x14ac:dyDescent="0.25">
      <c r="B34" s="216"/>
      <c r="C34" s="216"/>
      <c r="D34" s="217"/>
      <c r="F34" s="193"/>
      <c r="G34" s="193"/>
      <c r="H34" s="193"/>
      <c r="I34" s="193"/>
      <c r="J34" s="193"/>
      <c r="K34" s="192"/>
    </row>
    <row r="35" spans="2:11" s="133" customFormat="1" ht="20.100000000000001" customHeight="1" x14ac:dyDescent="0.25">
      <c r="B35" s="216"/>
      <c r="C35" s="216"/>
      <c r="D35" s="217"/>
      <c r="F35" s="193"/>
      <c r="G35" s="193"/>
      <c r="H35" s="193"/>
      <c r="I35" s="193"/>
      <c r="J35" s="193"/>
      <c r="K35" s="192"/>
    </row>
    <row r="36" spans="2:11" s="133" customFormat="1" ht="20.100000000000001" customHeight="1" x14ac:dyDescent="0.25">
      <c r="B36" s="216"/>
      <c r="C36" s="216"/>
      <c r="D36" s="217"/>
      <c r="F36" s="193"/>
      <c r="G36" s="193"/>
      <c r="H36" s="193"/>
      <c r="I36" s="193"/>
      <c r="J36" s="193"/>
      <c r="K36" s="192"/>
    </row>
    <row r="37" spans="2:11" s="133" customFormat="1" ht="20.100000000000001" customHeight="1" x14ac:dyDescent="0.25">
      <c r="B37" s="216"/>
      <c r="C37" s="216"/>
      <c r="D37" s="217"/>
      <c r="F37" s="193"/>
      <c r="G37" s="193"/>
      <c r="H37" s="193"/>
      <c r="I37" s="193"/>
      <c r="J37" s="193"/>
      <c r="K37" s="192"/>
    </row>
    <row r="38" spans="2:11" s="125" customFormat="1" ht="42.75" customHeight="1" x14ac:dyDescent="0.25">
      <c r="B38" s="107" t="s">
        <v>29</v>
      </c>
      <c r="C38" s="107"/>
      <c r="D38" s="17">
        <f>SUM(D39:D45)</f>
        <v>0</v>
      </c>
      <c r="F38" s="95"/>
      <c r="G38" s="95"/>
      <c r="H38" s="95"/>
      <c r="I38" s="95"/>
      <c r="J38" s="95"/>
      <c r="K38" s="22"/>
    </row>
    <row r="39" spans="2:11" s="125" customFormat="1" ht="20.100000000000001" customHeight="1" x14ac:dyDescent="0.25">
      <c r="B39" s="218"/>
      <c r="C39" s="218"/>
      <c r="D39" s="219"/>
      <c r="F39" s="153"/>
      <c r="G39" s="153"/>
      <c r="H39" s="153"/>
      <c r="I39" s="153"/>
      <c r="J39" s="153"/>
      <c r="K39" s="192"/>
    </row>
    <row r="40" spans="2:11" s="125" customFormat="1" ht="20.100000000000001" customHeight="1" x14ac:dyDescent="0.25">
      <c r="B40" s="220"/>
      <c r="C40" s="220"/>
      <c r="D40" s="219"/>
      <c r="F40" s="193"/>
      <c r="G40" s="193"/>
      <c r="H40" s="193"/>
      <c r="I40" s="193"/>
      <c r="J40" s="193"/>
      <c r="K40" s="192"/>
    </row>
    <row r="41" spans="2:11" s="125" customFormat="1" ht="20.100000000000001" customHeight="1" x14ac:dyDescent="0.25">
      <c r="B41" s="220"/>
      <c r="C41" s="220"/>
      <c r="D41" s="219"/>
      <c r="F41" s="193"/>
      <c r="G41" s="193"/>
      <c r="H41" s="193"/>
      <c r="I41" s="193"/>
      <c r="J41" s="193"/>
      <c r="K41" s="192"/>
    </row>
    <row r="42" spans="2:11" s="125" customFormat="1" ht="20.100000000000001" customHeight="1" x14ac:dyDescent="0.25">
      <c r="B42" s="220"/>
      <c r="C42" s="220"/>
      <c r="D42" s="219"/>
      <c r="F42" s="193"/>
      <c r="G42" s="193"/>
      <c r="H42" s="193"/>
      <c r="I42" s="193"/>
      <c r="J42" s="193"/>
      <c r="K42" s="192"/>
    </row>
    <row r="43" spans="2:11" s="125" customFormat="1" ht="20.100000000000001" customHeight="1" x14ac:dyDescent="0.25">
      <c r="B43" s="220"/>
      <c r="C43" s="220"/>
      <c r="D43" s="219"/>
      <c r="F43" s="193"/>
      <c r="G43" s="193"/>
      <c r="H43" s="193"/>
      <c r="I43" s="193"/>
      <c r="J43" s="193"/>
      <c r="K43" s="192"/>
    </row>
    <row r="44" spans="2:11" s="125" customFormat="1" ht="20.100000000000001" customHeight="1" x14ac:dyDescent="0.25">
      <c r="B44" s="220"/>
      <c r="C44" s="220"/>
      <c r="D44" s="219"/>
      <c r="F44" s="193"/>
      <c r="G44" s="193"/>
      <c r="H44" s="193"/>
      <c r="I44" s="193"/>
      <c r="J44" s="193"/>
      <c r="K44" s="192"/>
    </row>
    <row r="45" spans="2:11" s="125" customFormat="1" ht="20.100000000000001" customHeight="1" x14ac:dyDescent="0.25">
      <c r="B45" s="218"/>
      <c r="C45" s="218"/>
      <c r="D45" s="219"/>
      <c r="F45" s="153"/>
      <c r="G45" s="153"/>
      <c r="H45" s="153"/>
      <c r="I45" s="153"/>
      <c r="J45" s="153"/>
      <c r="K45" s="192"/>
    </row>
    <row r="46" spans="2:11" s="125" customFormat="1" x14ac:dyDescent="0.25"/>
    <row r="47" spans="2:11" s="125" customFormat="1" x14ac:dyDescent="0.25"/>
    <row r="48" spans="2:11" s="125" customFormat="1" x14ac:dyDescent="0.25"/>
    <row r="49" s="125" customFormat="1" x14ac:dyDescent="0.25"/>
    <row r="50" s="125" customFormat="1" x14ac:dyDescent="0.25"/>
    <row r="51" s="125" customFormat="1" x14ac:dyDescent="0.25"/>
    <row r="52" s="125" customFormat="1" x14ac:dyDescent="0.25"/>
    <row r="53" s="125" customFormat="1" x14ac:dyDescent="0.25"/>
    <row r="54" s="125" customFormat="1" x14ac:dyDescent="0.25"/>
    <row r="55" s="125" customFormat="1" x14ac:dyDescent="0.25"/>
    <row r="56" s="125" customFormat="1" x14ac:dyDescent="0.25"/>
    <row r="57" s="125" customFormat="1" x14ac:dyDescent="0.25"/>
    <row r="58" s="125" customFormat="1" x14ac:dyDescent="0.25"/>
    <row r="59" s="125" customFormat="1" x14ac:dyDescent="0.25"/>
    <row r="60" s="125" customFormat="1" x14ac:dyDescent="0.25"/>
    <row r="61" s="125" customFormat="1" x14ac:dyDescent="0.25"/>
    <row r="62" s="125" customFormat="1" x14ac:dyDescent="0.25"/>
    <row r="63" s="125" customFormat="1" x14ac:dyDescent="0.25"/>
    <row r="64" s="125" customFormat="1" x14ac:dyDescent="0.25"/>
    <row r="65" s="125" customFormat="1" x14ac:dyDescent="0.25"/>
    <row r="66" s="125" customFormat="1" x14ac:dyDescent="0.25"/>
    <row r="67" s="125" customFormat="1" x14ac:dyDescent="0.25"/>
    <row r="68" s="125" customFormat="1" x14ac:dyDescent="0.25"/>
    <row r="69" s="125" customFormat="1" x14ac:dyDescent="0.25"/>
    <row r="70" s="125" customFormat="1" x14ac:dyDescent="0.25"/>
    <row r="71" s="125" customFormat="1" x14ac:dyDescent="0.25"/>
    <row r="72" s="125" customFormat="1" x14ac:dyDescent="0.25"/>
    <row r="73" s="125" customFormat="1" x14ac:dyDescent="0.25"/>
    <row r="74" s="125" customFormat="1" x14ac:dyDescent="0.25"/>
    <row r="75" s="125" customFormat="1" x14ac:dyDescent="0.25"/>
    <row r="76" s="125" customFormat="1" x14ac:dyDescent="0.25"/>
    <row r="77" s="125" customFormat="1" x14ac:dyDescent="0.25"/>
    <row r="78" s="125" customFormat="1" x14ac:dyDescent="0.25"/>
    <row r="79" s="125" customFormat="1" x14ac:dyDescent="0.25"/>
    <row r="80" s="125" customFormat="1" x14ac:dyDescent="0.25"/>
    <row r="81" s="125" customFormat="1" x14ac:dyDescent="0.25"/>
    <row r="82" s="125" customFormat="1" x14ac:dyDescent="0.25"/>
    <row r="83" s="125" customFormat="1" x14ac:dyDescent="0.25"/>
    <row r="84" s="125" customFormat="1" x14ac:dyDescent="0.25"/>
    <row r="85" s="125" customFormat="1" x14ac:dyDescent="0.25"/>
    <row r="86" s="125" customFormat="1" x14ac:dyDescent="0.25"/>
    <row r="87" s="125" customFormat="1" x14ac:dyDescent="0.25"/>
    <row r="88" s="125" customFormat="1" x14ac:dyDescent="0.25"/>
  </sheetData>
  <sheetProtection algorithmName="SHA-512" hashValue="EM40aNMQ+KTr4r+tGqDf3c1GnacezI3YVHq4y95U7l3Pf/5/+t9e/ic4+yslyRQkHJmVck69U0Sxmpkf/3pYsw==" saltValue="P7IKtJS4b5h29Mf9BR8kWg==" spinCount="100000" sheet="1" objects="1" scenarios="1"/>
  <mergeCells count="61">
    <mergeCell ref="F30:J30"/>
    <mergeCell ref="B2:D2"/>
    <mergeCell ref="B3:D3"/>
    <mergeCell ref="F5:J5"/>
    <mergeCell ref="F2:K2"/>
    <mergeCell ref="F3:J3"/>
    <mergeCell ref="B4:D6"/>
    <mergeCell ref="F4:J4"/>
    <mergeCell ref="F6:J6"/>
    <mergeCell ref="F24:J24"/>
    <mergeCell ref="F27:J27"/>
    <mergeCell ref="F25:J25"/>
    <mergeCell ref="F26:J26"/>
    <mergeCell ref="F8:O8"/>
    <mergeCell ref="F13:O13"/>
    <mergeCell ref="F14:O14"/>
    <mergeCell ref="F31:J31"/>
    <mergeCell ref="F33:J33"/>
    <mergeCell ref="F34:J34"/>
    <mergeCell ref="F35:J35"/>
    <mergeCell ref="C7:D7"/>
    <mergeCell ref="B24:C24"/>
    <mergeCell ref="B25:C25"/>
    <mergeCell ref="B26:C26"/>
    <mergeCell ref="B27:C27"/>
    <mergeCell ref="B28:C28"/>
    <mergeCell ref="B29:C29"/>
    <mergeCell ref="B30:C30"/>
    <mergeCell ref="B31:C31"/>
    <mergeCell ref="B32:C32"/>
    <mergeCell ref="F28:J28"/>
    <mergeCell ref="F29:J29"/>
    <mergeCell ref="F37:J37"/>
    <mergeCell ref="F38:J38"/>
    <mergeCell ref="F39:J39"/>
    <mergeCell ref="F36:J36"/>
    <mergeCell ref="F32:J32"/>
    <mergeCell ref="F43:J43"/>
    <mergeCell ref="F44:J44"/>
    <mergeCell ref="F45:J45"/>
    <mergeCell ref="F40:J40"/>
    <mergeCell ref="F41:J41"/>
    <mergeCell ref="F42:J42"/>
    <mergeCell ref="B33:C33"/>
    <mergeCell ref="B34:C34"/>
    <mergeCell ref="B35:C35"/>
    <mergeCell ref="B36:C36"/>
    <mergeCell ref="B37:C37"/>
    <mergeCell ref="B43:C43"/>
    <mergeCell ref="B44:C44"/>
    <mergeCell ref="B45:C45"/>
    <mergeCell ref="B38:C38"/>
    <mergeCell ref="B39:C39"/>
    <mergeCell ref="B40:C40"/>
    <mergeCell ref="B41:C41"/>
    <mergeCell ref="B42:C42"/>
    <mergeCell ref="F15:O15"/>
    <mergeCell ref="F9:O9"/>
    <mergeCell ref="F10:O10"/>
    <mergeCell ref="F11:O11"/>
    <mergeCell ref="F12:O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65"/>
  <sheetViews>
    <sheetView workbookViewId="0">
      <selection activeCell="C24" sqref="C24"/>
    </sheetView>
  </sheetViews>
  <sheetFormatPr defaultRowHeight="15" x14ac:dyDescent="0.25"/>
  <cols>
    <col min="1" max="1" width="0.28515625" style="116" customWidth="1"/>
    <col min="2" max="2" width="83.7109375" style="224" customWidth="1"/>
    <col min="3" max="3" width="12.7109375" style="224" customWidth="1"/>
    <col min="4" max="4" width="14.42578125" style="224" customWidth="1"/>
    <col min="5" max="5" width="1.85546875" style="125" customWidth="1"/>
    <col min="6" max="6" width="89.28515625" style="224" customWidth="1"/>
    <col min="7" max="7" width="15.42578125" style="224" customWidth="1"/>
    <col min="8" max="8" width="13.7109375" style="224" customWidth="1"/>
    <col min="9" max="48" width="9.140625" style="116"/>
    <col min="49" max="16384" width="9.140625" style="224"/>
  </cols>
  <sheetData>
    <row r="1" spans="2:25" ht="29.25" customHeight="1" x14ac:dyDescent="0.4">
      <c r="B1" s="221" t="s">
        <v>70</v>
      </c>
      <c r="C1" s="221"/>
      <c r="D1" s="221"/>
      <c r="E1" s="222"/>
      <c r="F1" s="223" t="s">
        <v>71</v>
      </c>
      <c r="G1" s="223"/>
      <c r="H1" s="223"/>
    </row>
    <row r="2" spans="2:25" ht="23.25" customHeight="1" x14ac:dyDescent="0.35">
      <c r="B2" s="221"/>
      <c r="C2" s="221"/>
      <c r="D2" s="221"/>
      <c r="E2" s="225"/>
      <c r="F2" s="223"/>
      <c r="G2" s="223"/>
      <c r="H2" s="223"/>
    </row>
    <row r="3" spans="2:25" ht="15" customHeight="1" x14ac:dyDescent="0.25">
      <c r="B3" s="122" t="s">
        <v>9</v>
      </c>
      <c r="C3" s="122"/>
      <c r="D3" s="122"/>
      <c r="E3" s="122"/>
      <c r="F3" s="122"/>
      <c r="G3" s="122"/>
      <c r="H3" s="122"/>
    </row>
    <row r="4" spans="2:25" ht="15" customHeight="1" x14ac:dyDescent="0.25">
      <c r="B4" s="122"/>
      <c r="C4" s="122"/>
      <c r="D4" s="122"/>
      <c r="E4" s="122"/>
      <c r="F4" s="122"/>
      <c r="G4" s="122"/>
      <c r="H4" s="122"/>
    </row>
    <row r="5" spans="2:25" ht="23.25" customHeight="1" x14ac:dyDescent="0.25">
      <c r="B5" s="122"/>
      <c r="C5" s="122"/>
      <c r="D5" s="122"/>
      <c r="E5" s="122"/>
      <c r="F5" s="122"/>
      <c r="G5" s="122"/>
      <c r="H5" s="122"/>
    </row>
    <row r="6" spans="2:25" s="116" customFormat="1" ht="8.25" customHeight="1" thickBot="1" x14ac:dyDescent="0.3">
      <c r="E6" s="125"/>
    </row>
    <row r="7" spans="2:25" s="116" customFormat="1" ht="18.75" customHeight="1" thickBot="1" x14ac:dyDescent="0.3">
      <c r="B7" s="128" t="s">
        <v>72</v>
      </c>
      <c r="C7" s="129"/>
      <c r="D7" s="226" t="s">
        <v>53</v>
      </c>
      <c r="E7" s="227"/>
      <c r="F7" s="128" t="s">
        <v>72</v>
      </c>
      <c r="G7" s="129"/>
      <c r="H7" s="226" t="s">
        <v>53</v>
      </c>
      <c r="I7" s="227"/>
      <c r="J7" s="227"/>
      <c r="K7" s="227"/>
      <c r="L7" s="62"/>
      <c r="M7" s="125"/>
      <c r="N7" s="125"/>
      <c r="O7" s="125"/>
      <c r="P7" s="125"/>
      <c r="Q7" s="125"/>
      <c r="R7" s="125"/>
      <c r="S7" s="125"/>
      <c r="T7" s="125"/>
      <c r="U7" s="125"/>
      <c r="V7" s="125"/>
      <c r="W7" s="125"/>
      <c r="X7" s="125"/>
      <c r="Y7" s="125"/>
    </row>
    <row r="8" spans="2:25" s="116" customFormat="1" ht="15.75" customHeight="1" x14ac:dyDescent="0.25">
      <c r="B8" s="111" t="s">
        <v>58</v>
      </c>
      <c r="C8" s="112"/>
      <c r="D8" s="47"/>
      <c r="E8" s="23"/>
      <c r="F8" s="111" t="s">
        <v>58</v>
      </c>
      <c r="G8" s="112"/>
      <c r="H8" s="47"/>
      <c r="I8" s="23"/>
      <c r="J8" s="23"/>
      <c r="K8" s="23"/>
      <c r="L8" s="228"/>
      <c r="M8" s="125"/>
      <c r="N8" s="125"/>
      <c r="O8" s="125"/>
      <c r="P8" s="125"/>
      <c r="Q8" s="125"/>
      <c r="R8" s="125"/>
      <c r="S8" s="125"/>
      <c r="T8" s="125"/>
      <c r="U8" s="125"/>
      <c r="V8" s="125"/>
      <c r="W8" s="125"/>
      <c r="X8" s="125"/>
      <c r="Y8" s="125"/>
    </row>
    <row r="9" spans="2:25" s="116" customFormat="1" ht="15" customHeight="1" x14ac:dyDescent="0.25">
      <c r="B9" s="113" t="s">
        <v>59</v>
      </c>
      <c r="C9" s="114"/>
      <c r="D9" s="48"/>
      <c r="E9" s="45"/>
      <c r="F9" s="113" t="s">
        <v>59</v>
      </c>
      <c r="G9" s="114"/>
      <c r="H9" s="48"/>
      <c r="I9" s="45"/>
      <c r="J9" s="45"/>
      <c r="K9" s="45"/>
      <c r="L9" s="44"/>
      <c r="M9" s="125"/>
      <c r="N9" s="125"/>
      <c r="O9" s="125"/>
      <c r="P9" s="125"/>
      <c r="Q9" s="125"/>
      <c r="R9" s="125"/>
      <c r="S9" s="125"/>
      <c r="T9" s="125"/>
      <c r="U9" s="125"/>
      <c r="V9" s="125"/>
      <c r="W9" s="125"/>
      <c r="X9" s="125"/>
      <c r="Y9" s="125"/>
    </row>
    <row r="10" spans="2:25" s="116" customFormat="1" ht="15.75" customHeight="1" x14ac:dyDescent="0.25">
      <c r="B10" s="88" t="s">
        <v>60</v>
      </c>
      <c r="C10" s="90"/>
      <c r="D10" s="49"/>
      <c r="E10" s="23"/>
      <c r="F10" s="88" t="s">
        <v>60</v>
      </c>
      <c r="G10" s="90"/>
      <c r="H10" s="49"/>
      <c r="I10" s="23"/>
      <c r="J10" s="23"/>
      <c r="K10" s="23"/>
      <c r="L10" s="44"/>
      <c r="M10" s="125"/>
      <c r="N10" s="125"/>
      <c r="O10" s="125"/>
      <c r="P10" s="125"/>
      <c r="Q10" s="125"/>
      <c r="R10" s="125"/>
      <c r="S10" s="125"/>
      <c r="T10" s="125"/>
      <c r="U10" s="125"/>
      <c r="V10" s="125"/>
      <c r="W10" s="125"/>
      <c r="X10" s="125"/>
      <c r="Y10" s="125"/>
    </row>
    <row r="11" spans="2:25" s="116" customFormat="1" ht="15.75" customHeight="1" x14ac:dyDescent="0.25">
      <c r="B11" s="88" t="s">
        <v>61</v>
      </c>
      <c r="C11" s="90"/>
      <c r="D11" s="49"/>
      <c r="E11" s="23"/>
      <c r="F11" s="88" t="s">
        <v>61</v>
      </c>
      <c r="G11" s="90"/>
      <c r="H11" s="49"/>
      <c r="I11" s="23"/>
      <c r="J11" s="23"/>
      <c r="K11" s="23"/>
      <c r="L11" s="228"/>
      <c r="M11" s="125"/>
      <c r="N11" s="125"/>
      <c r="O11" s="125"/>
      <c r="P11" s="125"/>
      <c r="Q11" s="125"/>
      <c r="R11" s="125"/>
      <c r="S11" s="125"/>
      <c r="T11" s="125"/>
      <c r="U11" s="125"/>
      <c r="V11" s="125"/>
      <c r="W11" s="125"/>
      <c r="X11" s="125"/>
      <c r="Y11" s="125"/>
    </row>
    <row r="12" spans="2:25" s="116" customFormat="1" ht="15.75" customHeight="1" x14ac:dyDescent="0.25">
      <c r="B12" s="88" t="s">
        <v>62</v>
      </c>
      <c r="C12" s="90"/>
      <c r="D12" s="49"/>
      <c r="E12" s="23"/>
      <c r="F12" s="88" t="s">
        <v>62</v>
      </c>
      <c r="G12" s="90"/>
      <c r="H12" s="49"/>
      <c r="I12" s="23"/>
      <c r="J12" s="23"/>
      <c r="K12" s="23"/>
      <c r="L12" s="229"/>
      <c r="M12" s="125"/>
      <c r="N12" s="125"/>
      <c r="O12" s="125"/>
      <c r="P12" s="125"/>
      <c r="Q12" s="125"/>
      <c r="R12" s="125"/>
      <c r="S12" s="125"/>
      <c r="T12" s="125"/>
      <c r="U12" s="125"/>
      <c r="V12" s="125"/>
      <c r="W12" s="125"/>
      <c r="X12" s="125"/>
      <c r="Y12" s="125"/>
    </row>
    <row r="13" spans="2:25" s="116" customFormat="1" ht="15.75" customHeight="1" x14ac:dyDescent="0.25">
      <c r="B13" s="88" t="s">
        <v>67</v>
      </c>
      <c r="C13" s="90"/>
      <c r="D13" s="49"/>
      <c r="E13" s="23"/>
      <c r="F13" s="88" t="s">
        <v>67</v>
      </c>
      <c r="G13" s="90"/>
      <c r="H13" s="49"/>
      <c r="I13" s="23"/>
      <c r="J13" s="23"/>
      <c r="K13" s="23"/>
      <c r="L13" s="184"/>
      <c r="M13" s="125"/>
      <c r="N13" s="125"/>
      <c r="O13" s="125"/>
      <c r="P13" s="125"/>
      <c r="Q13" s="125"/>
      <c r="R13" s="125"/>
      <c r="S13" s="125"/>
      <c r="T13" s="125"/>
      <c r="U13" s="125"/>
      <c r="V13" s="125"/>
      <c r="W13" s="125"/>
      <c r="X13" s="125"/>
      <c r="Y13" s="125"/>
    </row>
    <row r="14" spans="2:25" s="116" customFormat="1" ht="15.75" customHeight="1" thickBot="1" x14ac:dyDescent="0.3">
      <c r="B14" s="75" t="s">
        <v>19</v>
      </c>
      <c r="C14" s="77"/>
      <c r="D14" s="40">
        <f>SUM(D8:D13)</f>
        <v>0</v>
      </c>
      <c r="E14" s="46"/>
      <c r="F14" s="75" t="s">
        <v>19</v>
      </c>
      <c r="G14" s="77"/>
      <c r="H14" s="40">
        <f>SUM(H8:H13)</f>
        <v>0</v>
      </c>
      <c r="I14" s="46"/>
      <c r="J14" s="46"/>
      <c r="K14" s="46"/>
      <c r="L14" s="10"/>
      <c r="M14" s="125"/>
      <c r="N14" s="125"/>
      <c r="O14" s="125"/>
      <c r="P14" s="125"/>
      <c r="Q14" s="125"/>
      <c r="R14" s="125"/>
      <c r="S14" s="125"/>
      <c r="T14" s="125"/>
      <c r="U14" s="125"/>
      <c r="V14" s="125"/>
      <c r="W14" s="125"/>
      <c r="X14" s="125"/>
      <c r="Y14" s="125"/>
    </row>
    <row r="15" spans="2:25" s="116" customFormat="1" ht="7.5" customHeight="1" thickBot="1" x14ac:dyDescent="0.3">
      <c r="B15" s="126"/>
      <c r="C15" s="133"/>
      <c r="D15" s="18"/>
      <c r="E15" s="184"/>
      <c r="F15" s="184"/>
      <c r="G15" s="184"/>
      <c r="H15" s="184"/>
      <c r="I15" s="184"/>
      <c r="J15" s="184"/>
      <c r="K15" s="133"/>
      <c r="L15" s="133"/>
    </row>
    <row r="16" spans="2:25" s="116" customFormat="1" ht="18" customHeight="1" thickBot="1" x14ac:dyDescent="0.3">
      <c r="B16" s="115" t="s">
        <v>68</v>
      </c>
      <c r="C16" s="82"/>
      <c r="D16" s="83"/>
      <c r="E16" s="20"/>
      <c r="F16" s="115" t="s">
        <v>69</v>
      </c>
      <c r="G16" s="82"/>
      <c r="H16" s="83"/>
      <c r="I16" s="20"/>
      <c r="J16" s="20"/>
      <c r="K16" s="20"/>
      <c r="L16" s="20"/>
      <c r="M16" s="125"/>
      <c r="N16" s="125"/>
      <c r="O16" s="125"/>
      <c r="P16" s="125"/>
      <c r="Q16" s="125"/>
      <c r="R16" s="125"/>
    </row>
    <row r="17" spans="2:18" s="116" customFormat="1" ht="16.5" thickBot="1" x14ac:dyDescent="0.3">
      <c r="B17" s="108" t="s">
        <v>19</v>
      </c>
      <c r="C17" s="110"/>
      <c r="D17" s="50">
        <f>L14</f>
        <v>0</v>
      </c>
      <c r="E17" s="46"/>
      <c r="F17" s="108" t="s">
        <v>19</v>
      </c>
      <c r="G17" s="109"/>
      <c r="H17" s="51">
        <f>P14</f>
        <v>0</v>
      </c>
      <c r="I17" s="46"/>
      <c r="J17" s="46"/>
      <c r="K17" s="46"/>
      <c r="L17" s="125"/>
      <c r="M17" s="125"/>
      <c r="N17" s="125"/>
      <c r="O17" s="125"/>
      <c r="P17" s="125"/>
      <c r="Q17" s="125"/>
      <c r="R17" s="125"/>
    </row>
    <row r="18" spans="2:18" s="116" customFormat="1" x14ac:dyDescent="0.25">
      <c r="E18" s="125"/>
      <c r="F18" s="125"/>
      <c r="G18" s="125"/>
      <c r="H18" s="125"/>
      <c r="I18" s="125"/>
      <c r="J18" s="125"/>
      <c r="K18" s="125"/>
      <c r="L18" s="125"/>
      <c r="M18" s="125"/>
      <c r="N18" s="125"/>
      <c r="O18" s="125"/>
      <c r="P18" s="125"/>
      <c r="Q18" s="125"/>
      <c r="R18" s="125"/>
    </row>
    <row r="19" spans="2:18" s="116" customFormat="1" x14ac:dyDescent="0.25">
      <c r="E19" s="125"/>
      <c r="F19" s="125"/>
      <c r="G19" s="125"/>
      <c r="H19" s="125"/>
      <c r="I19" s="125"/>
      <c r="J19" s="125"/>
      <c r="K19" s="125"/>
      <c r="L19" s="125"/>
      <c r="M19" s="125"/>
      <c r="N19" s="125"/>
      <c r="O19" s="125"/>
      <c r="P19" s="125"/>
      <c r="Q19" s="125"/>
      <c r="R19" s="125"/>
    </row>
    <row r="20" spans="2:18" s="116" customFormat="1" x14ac:dyDescent="0.25">
      <c r="E20" s="125"/>
      <c r="F20" s="125"/>
      <c r="G20" s="125"/>
      <c r="H20" s="125"/>
      <c r="I20" s="125"/>
      <c r="J20" s="125"/>
      <c r="K20" s="125"/>
      <c r="L20" s="125"/>
      <c r="M20" s="125"/>
      <c r="N20" s="125"/>
      <c r="O20" s="125"/>
      <c r="P20" s="125"/>
      <c r="Q20" s="125"/>
      <c r="R20" s="125"/>
    </row>
    <row r="21" spans="2:18" s="116" customFormat="1" x14ac:dyDescent="0.25">
      <c r="E21" s="125"/>
      <c r="F21" s="125"/>
      <c r="G21" s="125"/>
      <c r="H21" s="125"/>
      <c r="I21" s="125"/>
      <c r="J21" s="125"/>
      <c r="K21" s="125"/>
      <c r="L21" s="125"/>
      <c r="M21" s="125"/>
      <c r="N21" s="125"/>
      <c r="O21" s="125"/>
      <c r="P21" s="125"/>
      <c r="Q21" s="125"/>
      <c r="R21" s="125"/>
    </row>
    <row r="22" spans="2:18" s="116" customFormat="1" x14ac:dyDescent="0.25">
      <c r="E22" s="125"/>
      <c r="F22" s="125"/>
      <c r="G22" s="125"/>
      <c r="H22" s="125"/>
      <c r="I22" s="125"/>
      <c r="J22" s="125"/>
      <c r="K22" s="125"/>
      <c r="L22" s="125"/>
      <c r="M22" s="125"/>
      <c r="N22" s="125"/>
      <c r="O22" s="125"/>
      <c r="P22" s="125"/>
      <c r="Q22" s="125"/>
      <c r="R22" s="125"/>
    </row>
    <row r="23" spans="2:18" s="116" customFormat="1" x14ac:dyDescent="0.25">
      <c r="E23" s="125"/>
      <c r="F23" s="125"/>
      <c r="G23" s="125"/>
      <c r="H23" s="125"/>
      <c r="I23" s="125"/>
      <c r="J23" s="125"/>
      <c r="K23" s="125"/>
      <c r="L23" s="125"/>
      <c r="M23" s="125"/>
      <c r="N23" s="125"/>
      <c r="O23" s="125"/>
      <c r="P23" s="125"/>
      <c r="Q23" s="125"/>
      <c r="R23" s="125"/>
    </row>
    <row r="24" spans="2:18" s="116" customFormat="1" x14ac:dyDescent="0.25">
      <c r="E24" s="125"/>
      <c r="F24" s="125"/>
      <c r="G24" s="125"/>
      <c r="H24" s="125"/>
      <c r="I24" s="125"/>
      <c r="J24" s="125"/>
      <c r="K24" s="125"/>
      <c r="L24" s="125"/>
      <c r="M24" s="125"/>
      <c r="N24" s="125"/>
      <c r="O24" s="125"/>
      <c r="P24" s="125"/>
      <c r="Q24" s="125"/>
      <c r="R24" s="125"/>
    </row>
    <row r="25" spans="2:18" s="116" customFormat="1" x14ac:dyDescent="0.25">
      <c r="E25" s="125"/>
      <c r="F25" s="125"/>
      <c r="G25" s="125"/>
      <c r="H25" s="125"/>
      <c r="I25" s="125"/>
      <c r="J25" s="125"/>
      <c r="K25" s="125"/>
      <c r="L25" s="125"/>
      <c r="M25" s="125"/>
      <c r="N25" s="125"/>
      <c r="O25" s="125"/>
      <c r="P25" s="125"/>
      <c r="Q25" s="125"/>
      <c r="R25" s="125"/>
    </row>
    <row r="26" spans="2:18" s="116" customFormat="1" x14ac:dyDescent="0.25">
      <c r="E26" s="125"/>
      <c r="F26" s="125"/>
      <c r="G26" s="125"/>
      <c r="H26" s="125"/>
      <c r="I26" s="125"/>
      <c r="J26" s="125"/>
      <c r="K26" s="125"/>
      <c r="L26" s="125"/>
      <c r="M26" s="125"/>
      <c r="N26" s="125"/>
      <c r="O26" s="125"/>
      <c r="P26" s="125"/>
      <c r="Q26" s="125"/>
      <c r="R26" s="125"/>
    </row>
    <row r="27" spans="2:18" s="116" customFormat="1" x14ac:dyDescent="0.25">
      <c r="E27" s="125"/>
    </row>
    <row r="28" spans="2:18" s="116" customFormat="1" x14ac:dyDescent="0.25">
      <c r="E28" s="125"/>
    </row>
    <row r="29" spans="2:18" s="116" customFormat="1" x14ac:dyDescent="0.25">
      <c r="E29" s="125"/>
    </row>
    <row r="30" spans="2:18" s="116" customFormat="1" x14ac:dyDescent="0.25">
      <c r="E30" s="125"/>
    </row>
    <row r="31" spans="2:18" s="116" customFormat="1" x14ac:dyDescent="0.25">
      <c r="E31" s="125"/>
    </row>
    <row r="32" spans="2:18" s="116" customFormat="1" x14ac:dyDescent="0.25">
      <c r="E32" s="125"/>
    </row>
    <row r="33" spans="5:5" s="116" customFormat="1" x14ac:dyDescent="0.25">
      <c r="E33" s="125"/>
    </row>
    <row r="34" spans="5:5" s="116" customFormat="1" x14ac:dyDescent="0.25">
      <c r="E34" s="125"/>
    </row>
    <row r="35" spans="5:5" s="116" customFormat="1" x14ac:dyDescent="0.25">
      <c r="E35" s="125"/>
    </row>
    <row r="36" spans="5:5" s="116" customFormat="1" x14ac:dyDescent="0.25">
      <c r="E36" s="125"/>
    </row>
    <row r="37" spans="5:5" s="116" customFormat="1" x14ac:dyDescent="0.25">
      <c r="E37" s="125"/>
    </row>
    <row r="38" spans="5:5" s="116" customFormat="1" x14ac:dyDescent="0.25">
      <c r="E38" s="125"/>
    </row>
    <row r="39" spans="5:5" s="116" customFormat="1" x14ac:dyDescent="0.25">
      <c r="E39" s="125"/>
    </row>
    <row r="40" spans="5:5" s="116" customFormat="1" x14ac:dyDescent="0.25">
      <c r="E40" s="125"/>
    </row>
    <row r="41" spans="5:5" s="116" customFormat="1" x14ac:dyDescent="0.25">
      <c r="E41" s="125"/>
    </row>
    <row r="42" spans="5:5" s="116" customFormat="1" x14ac:dyDescent="0.25">
      <c r="E42" s="125"/>
    </row>
    <row r="43" spans="5:5" s="116" customFormat="1" x14ac:dyDescent="0.25">
      <c r="E43" s="125"/>
    </row>
    <row r="44" spans="5:5" s="116" customFormat="1" x14ac:dyDescent="0.25">
      <c r="E44" s="125"/>
    </row>
    <row r="45" spans="5:5" s="116" customFormat="1" x14ac:dyDescent="0.25">
      <c r="E45" s="125"/>
    </row>
    <row r="46" spans="5:5" s="116" customFormat="1" x14ac:dyDescent="0.25">
      <c r="E46" s="125"/>
    </row>
    <row r="47" spans="5:5" s="116" customFormat="1" x14ac:dyDescent="0.25">
      <c r="E47" s="125"/>
    </row>
    <row r="48" spans="5:5" s="116" customFormat="1" x14ac:dyDescent="0.25">
      <c r="E48" s="125"/>
    </row>
    <row r="49" spans="5:5" s="116" customFormat="1" x14ac:dyDescent="0.25">
      <c r="E49" s="125"/>
    </row>
    <row r="50" spans="5:5" s="116" customFormat="1" x14ac:dyDescent="0.25">
      <c r="E50" s="125"/>
    </row>
    <row r="51" spans="5:5" s="116" customFormat="1" x14ac:dyDescent="0.25">
      <c r="E51" s="125"/>
    </row>
    <row r="52" spans="5:5" s="116" customFormat="1" x14ac:dyDescent="0.25">
      <c r="E52" s="125"/>
    </row>
    <row r="53" spans="5:5" s="116" customFormat="1" x14ac:dyDescent="0.25">
      <c r="E53" s="125"/>
    </row>
    <row r="54" spans="5:5" s="116" customFormat="1" x14ac:dyDescent="0.25">
      <c r="E54" s="125"/>
    </row>
    <row r="55" spans="5:5" s="116" customFormat="1" x14ac:dyDescent="0.25">
      <c r="E55" s="125"/>
    </row>
    <row r="56" spans="5:5" s="116" customFormat="1" x14ac:dyDescent="0.25">
      <c r="E56" s="125"/>
    </row>
    <row r="57" spans="5:5" s="116" customFormat="1" x14ac:dyDescent="0.25">
      <c r="E57" s="125"/>
    </row>
    <row r="58" spans="5:5" s="116" customFormat="1" x14ac:dyDescent="0.25">
      <c r="E58" s="125"/>
    </row>
    <row r="59" spans="5:5" s="116" customFormat="1" x14ac:dyDescent="0.25">
      <c r="E59" s="125"/>
    </row>
    <row r="60" spans="5:5" s="116" customFormat="1" x14ac:dyDescent="0.25">
      <c r="E60" s="125"/>
    </row>
    <row r="61" spans="5:5" s="116" customFormat="1" x14ac:dyDescent="0.25">
      <c r="E61" s="125"/>
    </row>
    <row r="62" spans="5:5" s="116" customFormat="1" x14ac:dyDescent="0.25">
      <c r="E62" s="125"/>
    </row>
    <row r="63" spans="5:5" s="116" customFormat="1" x14ac:dyDescent="0.25">
      <c r="E63" s="125"/>
    </row>
    <row r="64" spans="5:5" s="116" customFormat="1" x14ac:dyDescent="0.25">
      <c r="E64" s="125"/>
    </row>
    <row r="65" spans="5:5" s="116" customFormat="1" x14ac:dyDescent="0.25">
      <c r="E65" s="125"/>
    </row>
    <row r="66" spans="5:5" s="116" customFormat="1" x14ac:dyDescent="0.25">
      <c r="E66" s="125"/>
    </row>
    <row r="67" spans="5:5" s="116" customFormat="1" x14ac:dyDescent="0.25">
      <c r="E67" s="125"/>
    </row>
    <row r="68" spans="5:5" s="116" customFormat="1" x14ac:dyDescent="0.25">
      <c r="E68" s="125"/>
    </row>
    <row r="69" spans="5:5" s="116" customFormat="1" x14ac:dyDescent="0.25">
      <c r="E69" s="125"/>
    </row>
    <row r="70" spans="5:5" s="116" customFormat="1" x14ac:dyDescent="0.25">
      <c r="E70" s="125"/>
    </row>
    <row r="71" spans="5:5" s="116" customFormat="1" x14ac:dyDescent="0.25">
      <c r="E71" s="125"/>
    </row>
    <row r="72" spans="5:5" s="116" customFormat="1" x14ac:dyDescent="0.25">
      <c r="E72" s="125"/>
    </row>
    <row r="73" spans="5:5" s="116" customFormat="1" x14ac:dyDescent="0.25">
      <c r="E73" s="125"/>
    </row>
    <row r="74" spans="5:5" s="116" customFormat="1" x14ac:dyDescent="0.25">
      <c r="E74" s="125"/>
    </row>
    <row r="75" spans="5:5" s="116" customFormat="1" x14ac:dyDescent="0.25">
      <c r="E75" s="125"/>
    </row>
    <row r="76" spans="5:5" s="116" customFormat="1" x14ac:dyDescent="0.25">
      <c r="E76" s="125"/>
    </row>
    <row r="77" spans="5:5" s="116" customFormat="1" x14ac:dyDescent="0.25">
      <c r="E77" s="125"/>
    </row>
    <row r="78" spans="5:5" s="116" customFormat="1" x14ac:dyDescent="0.25">
      <c r="E78" s="125"/>
    </row>
    <row r="79" spans="5:5" s="116" customFormat="1" x14ac:dyDescent="0.25">
      <c r="E79" s="125"/>
    </row>
    <row r="80" spans="5:5" s="116" customFormat="1" x14ac:dyDescent="0.25">
      <c r="E80" s="125"/>
    </row>
    <row r="81" spans="5:5" s="116" customFormat="1" x14ac:dyDescent="0.25">
      <c r="E81" s="125"/>
    </row>
    <row r="82" spans="5:5" s="116" customFormat="1" x14ac:dyDescent="0.25">
      <c r="E82" s="125"/>
    </row>
    <row r="83" spans="5:5" s="116" customFormat="1" x14ac:dyDescent="0.25">
      <c r="E83" s="125"/>
    </row>
    <row r="84" spans="5:5" s="116" customFormat="1" x14ac:dyDescent="0.25">
      <c r="E84" s="125"/>
    </row>
    <row r="85" spans="5:5" s="116" customFormat="1" x14ac:dyDescent="0.25">
      <c r="E85" s="125"/>
    </row>
    <row r="86" spans="5:5" s="116" customFormat="1" x14ac:dyDescent="0.25">
      <c r="E86" s="125"/>
    </row>
    <row r="87" spans="5:5" s="116" customFormat="1" x14ac:dyDescent="0.25">
      <c r="E87" s="125"/>
    </row>
    <row r="88" spans="5:5" s="116" customFormat="1" x14ac:dyDescent="0.25">
      <c r="E88" s="125"/>
    </row>
    <row r="89" spans="5:5" s="116" customFormat="1" x14ac:dyDescent="0.25">
      <c r="E89" s="125"/>
    </row>
    <row r="90" spans="5:5" s="116" customFormat="1" x14ac:dyDescent="0.25">
      <c r="E90" s="125"/>
    </row>
    <row r="91" spans="5:5" s="116" customFormat="1" x14ac:dyDescent="0.25">
      <c r="E91" s="125"/>
    </row>
    <row r="92" spans="5:5" s="116" customFormat="1" x14ac:dyDescent="0.25">
      <c r="E92" s="125"/>
    </row>
    <row r="93" spans="5:5" s="116" customFormat="1" x14ac:dyDescent="0.25">
      <c r="E93" s="125"/>
    </row>
    <row r="94" spans="5:5" s="116" customFormat="1" x14ac:dyDescent="0.25">
      <c r="E94" s="125"/>
    </row>
    <row r="95" spans="5:5" s="116" customFormat="1" x14ac:dyDescent="0.25">
      <c r="E95" s="125"/>
    </row>
    <row r="96" spans="5:5" s="116" customFormat="1" x14ac:dyDescent="0.25">
      <c r="E96" s="125"/>
    </row>
    <row r="97" spans="5:5" s="116" customFormat="1" x14ac:dyDescent="0.25">
      <c r="E97" s="125"/>
    </row>
    <row r="98" spans="5:5" s="116" customFormat="1" x14ac:dyDescent="0.25">
      <c r="E98" s="125"/>
    </row>
    <row r="99" spans="5:5" s="116" customFormat="1" x14ac:dyDescent="0.25">
      <c r="E99" s="125"/>
    </row>
    <row r="100" spans="5:5" s="116" customFormat="1" x14ac:dyDescent="0.25">
      <c r="E100" s="125"/>
    </row>
    <row r="101" spans="5:5" s="116" customFormat="1" x14ac:dyDescent="0.25">
      <c r="E101" s="125"/>
    </row>
    <row r="102" spans="5:5" s="116" customFormat="1" x14ac:dyDescent="0.25">
      <c r="E102" s="125"/>
    </row>
    <row r="103" spans="5:5" s="116" customFormat="1" x14ac:dyDescent="0.25">
      <c r="E103" s="125"/>
    </row>
    <row r="104" spans="5:5" s="116" customFormat="1" x14ac:dyDescent="0.25">
      <c r="E104" s="125"/>
    </row>
    <row r="105" spans="5:5" s="116" customFormat="1" x14ac:dyDescent="0.25">
      <c r="E105" s="125"/>
    </row>
    <row r="106" spans="5:5" s="116" customFormat="1" x14ac:dyDescent="0.25">
      <c r="E106" s="125"/>
    </row>
    <row r="107" spans="5:5" s="116" customFormat="1" x14ac:dyDescent="0.25">
      <c r="E107" s="125"/>
    </row>
    <row r="108" spans="5:5" s="116" customFormat="1" x14ac:dyDescent="0.25">
      <c r="E108" s="125"/>
    </row>
    <row r="109" spans="5:5" s="116" customFormat="1" x14ac:dyDescent="0.25">
      <c r="E109" s="125"/>
    </row>
    <row r="110" spans="5:5" s="116" customFormat="1" x14ac:dyDescent="0.25">
      <c r="E110" s="125"/>
    </row>
    <row r="111" spans="5:5" s="116" customFormat="1" x14ac:dyDescent="0.25">
      <c r="E111" s="125"/>
    </row>
    <row r="112" spans="5:5" s="116" customFormat="1" x14ac:dyDescent="0.25">
      <c r="E112" s="125"/>
    </row>
    <row r="113" spans="5:5" s="116" customFormat="1" x14ac:dyDescent="0.25">
      <c r="E113" s="125"/>
    </row>
    <row r="114" spans="5:5" s="116" customFormat="1" x14ac:dyDescent="0.25">
      <c r="E114" s="125"/>
    </row>
    <row r="115" spans="5:5" s="116" customFormat="1" x14ac:dyDescent="0.25">
      <c r="E115" s="125"/>
    </row>
    <row r="116" spans="5:5" s="116" customFormat="1" x14ac:dyDescent="0.25">
      <c r="E116" s="125"/>
    </row>
    <row r="117" spans="5:5" s="116" customFormat="1" x14ac:dyDescent="0.25">
      <c r="E117" s="125"/>
    </row>
    <row r="118" spans="5:5" s="116" customFormat="1" x14ac:dyDescent="0.25">
      <c r="E118" s="125"/>
    </row>
    <row r="119" spans="5:5" s="116" customFormat="1" x14ac:dyDescent="0.25">
      <c r="E119" s="125"/>
    </row>
    <row r="120" spans="5:5" s="116" customFormat="1" x14ac:dyDescent="0.25">
      <c r="E120" s="125"/>
    </row>
    <row r="121" spans="5:5" s="116" customFormat="1" x14ac:dyDescent="0.25">
      <c r="E121" s="125"/>
    </row>
    <row r="122" spans="5:5" s="116" customFormat="1" x14ac:dyDescent="0.25">
      <c r="E122" s="125"/>
    </row>
    <row r="123" spans="5:5" s="116" customFormat="1" x14ac:dyDescent="0.25">
      <c r="E123" s="125"/>
    </row>
    <row r="124" spans="5:5" s="116" customFormat="1" x14ac:dyDescent="0.25">
      <c r="E124" s="125"/>
    </row>
    <row r="125" spans="5:5" s="116" customFormat="1" x14ac:dyDescent="0.25">
      <c r="E125" s="125"/>
    </row>
    <row r="126" spans="5:5" s="116" customFormat="1" x14ac:dyDescent="0.25">
      <c r="E126" s="125"/>
    </row>
    <row r="127" spans="5:5" s="116" customFormat="1" x14ac:dyDescent="0.25">
      <c r="E127" s="125"/>
    </row>
    <row r="128" spans="5:5" s="116" customFormat="1" x14ac:dyDescent="0.25">
      <c r="E128" s="125"/>
    </row>
    <row r="129" spans="5:5" s="116" customFormat="1" x14ac:dyDescent="0.25">
      <c r="E129" s="125"/>
    </row>
    <row r="130" spans="5:5" s="116" customFormat="1" x14ac:dyDescent="0.25">
      <c r="E130" s="125"/>
    </row>
    <row r="131" spans="5:5" s="116" customFormat="1" x14ac:dyDescent="0.25">
      <c r="E131" s="125"/>
    </row>
    <row r="132" spans="5:5" s="116" customFormat="1" x14ac:dyDescent="0.25">
      <c r="E132" s="125"/>
    </row>
    <row r="133" spans="5:5" s="116" customFormat="1" x14ac:dyDescent="0.25">
      <c r="E133" s="125"/>
    </row>
    <row r="134" spans="5:5" s="116" customFormat="1" x14ac:dyDescent="0.25">
      <c r="E134" s="125"/>
    </row>
    <row r="135" spans="5:5" s="116" customFormat="1" x14ac:dyDescent="0.25">
      <c r="E135" s="125"/>
    </row>
    <row r="136" spans="5:5" s="116" customFormat="1" x14ac:dyDescent="0.25">
      <c r="E136" s="125"/>
    </row>
    <row r="137" spans="5:5" s="116" customFormat="1" x14ac:dyDescent="0.25">
      <c r="E137" s="125"/>
    </row>
    <row r="138" spans="5:5" s="116" customFormat="1" x14ac:dyDescent="0.25">
      <c r="E138" s="125"/>
    </row>
    <row r="139" spans="5:5" s="116" customFormat="1" x14ac:dyDescent="0.25">
      <c r="E139" s="125"/>
    </row>
    <row r="140" spans="5:5" s="116" customFormat="1" x14ac:dyDescent="0.25">
      <c r="E140" s="125"/>
    </row>
    <row r="141" spans="5:5" s="116" customFormat="1" x14ac:dyDescent="0.25">
      <c r="E141" s="125"/>
    </row>
    <row r="142" spans="5:5" s="116" customFormat="1" x14ac:dyDescent="0.25">
      <c r="E142" s="125"/>
    </row>
    <row r="143" spans="5:5" s="116" customFormat="1" x14ac:dyDescent="0.25">
      <c r="E143" s="125"/>
    </row>
    <row r="144" spans="5:5" s="116" customFormat="1" x14ac:dyDescent="0.25">
      <c r="E144" s="125"/>
    </row>
    <row r="145" spans="5:5" s="116" customFormat="1" x14ac:dyDescent="0.25">
      <c r="E145" s="125"/>
    </row>
    <row r="146" spans="5:5" s="116" customFormat="1" x14ac:dyDescent="0.25">
      <c r="E146" s="125"/>
    </row>
    <row r="147" spans="5:5" s="116" customFormat="1" x14ac:dyDescent="0.25">
      <c r="E147" s="125"/>
    </row>
    <row r="148" spans="5:5" s="116" customFormat="1" x14ac:dyDescent="0.25">
      <c r="E148" s="125"/>
    </row>
    <row r="149" spans="5:5" s="116" customFormat="1" x14ac:dyDescent="0.25">
      <c r="E149" s="125"/>
    </row>
    <row r="150" spans="5:5" s="116" customFormat="1" x14ac:dyDescent="0.25">
      <c r="E150" s="125"/>
    </row>
    <row r="151" spans="5:5" s="116" customFormat="1" x14ac:dyDescent="0.25">
      <c r="E151" s="125"/>
    </row>
    <row r="152" spans="5:5" s="116" customFormat="1" x14ac:dyDescent="0.25">
      <c r="E152" s="125"/>
    </row>
    <row r="153" spans="5:5" s="116" customFormat="1" x14ac:dyDescent="0.25">
      <c r="E153" s="125"/>
    </row>
    <row r="154" spans="5:5" s="116" customFormat="1" x14ac:dyDescent="0.25">
      <c r="E154" s="125"/>
    </row>
    <row r="155" spans="5:5" s="116" customFormat="1" x14ac:dyDescent="0.25">
      <c r="E155" s="125"/>
    </row>
    <row r="156" spans="5:5" s="116" customFormat="1" x14ac:dyDescent="0.25">
      <c r="E156" s="125"/>
    </row>
    <row r="157" spans="5:5" s="116" customFormat="1" x14ac:dyDescent="0.25">
      <c r="E157" s="125"/>
    </row>
    <row r="158" spans="5:5" s="116" customFormat="1" x14ac:dyDescent="0.25">
      <c r="E158" s="125"/>
    </row>
    <row r="159" spans="5:5" s="116" customFormat="1" x14ac:dyDescent="0.25">
      <c r="E159" s="125"/>
    </row>
    <row r="160" spans="5:5" s="116" customFormat="1" x14ac:dyDescent="0.25">
      <c r="E160" s="125"/>
    </row>
    <row r="161" spans="5:5" s="116" customFormat="1" x14ac:dyDescent="0.25">
      <c r="E161" s="125"/>
    </row>
    <row r="162" spans="5:5" s="116" customFormat="1" x14ac:dyDescent="0.25">
      <c r="E162" s="125"/>
    </row>
    <row r="163" spans="5:5" s="116" customFormat="1" x14ac:dyDescent="0.25">
      <c r="E163" s="125"/>
    </row>
    <row r="164" spans="5:5" s="116" customFormat="1" x14ac:dyDescent="0.25">
      <c r="E164" s="125"/>
    </row>
    <row r="165" spans="5:5" s="116" customFormat="1" x14ac:dyDescent="0.25">
      <c r="E165" s="125"/>
    </row>
    <row r="166" spans="5:5" s="116" customFormat="1" x14ac:dyDescent="0.25">
      <c r="E166" s="125"/>
    </row>
    <row r="167" spans="5:5" s="116" customFormat="1" x14ac:dyDescent="0.25">
      <c r="E167" s="125"/>
    </row>
    <row r="168" spans="5:5" s="116" customFormat="1" x14ac:dyDescent="0.25">
      <c r="E168" s="125"/>
    </row>
    <row r="169" spans="5:5" s="116" customFormat="1" x14ac:dyDescent="0.25">
      <c r="E169" s="125"/>
    </row>
    <row r="170" spans="5:5" s="116" customFormat="1" x14ac:dyDescent="0.25">
      <c r="E170" s="125"/>
    </row>
    <row r="171" spans="5:5" s="116" customFormat="1" x14ac:dyDescent="0.25">
      <c r="E171" s="125"/>
    </row>
    <row r="172" spans="5:5" s="116" customFormat="1" x14ac:dyDescent="0.25">
      <c r="E172" s="125"/>
    </row>
    <row r="173" spans="5:5" s="116" customFormat="1" x14ac:dyDescent="0.25">
      <c r="E173" s="125"/>
    </row>
    <row r="174" spans="5:5" s="116" customFormat="1" x14ac:dyDescent="0.25">
      <c r="E174" s="125"/>
    </row>
    <row r="175" spans="5:5" s="116" customFormat="1" x14ac:dyDescent="0.25">
      <c r="E175" s="125"/>
    </row>
    <row r="176" spans="5:5" s="116" customFormat="1" x14ac:dyDescent="0.25">
      <c r="E176" s="125"/>
    </row>
    <row r="177" spans="5:5" s="116" customFormat="1" x14ac:dyDescent="0.25">
      <c r="E177" s="125"/>
    </row>
    <row r="178" spans="5:5" s="116" customFormat="1" x14ac:dyDescent="0.25">
      <c r="E178" s="125"/>
    </row>
    <row r="179" spans="5:5" s="116" customFormat="1" x14ac:dyDescent="0.25">
      <c r="E179" s="125"/>
    </row>
    <row r="180" spans="5:5" s="116" customFormat="1" x14ac:dyDescent="0.25">
      <c r="E180" s="125"/>
    </row>
    <row r="181" spans="5:5" s="116" customFormat="1" x14ac:dyDescent="0.25">
      <c r="E181" s="125"/>
    </row>
    <row r="182" spans="5:5" s="116" customFormat="1" x14ac:dyDescent="0.25">
      <c r="E182" s="125"/>
    </row>
    <row r="183" spans="5:5" s="116" customFormat="1" x14ac:dyDescent="0.25">
      <c r="E183" s="125"/>
    </row>
    <row r="184" spans="5:5" s="116" customFormat="1" x14ac:dyDescent="0.25">
      <c r="E184" s="125"/>
    </row>
    <row r="185" spans="5:5" s="116" customFormat="1" x14ac:dyDescent="0.25">
      <c r="E185" s="125"/>
    </row>
    <row r="186" spans="5:5" s="116" customFormat="1" x14ac:dyDescent="0.25">
      <c r="E186" s="125"/>
    </row>
    <row r="187" spans="5:5" s="116" customFormat="1" x14ac:dyDescent="0.25">
      <c r="E187" s="125"/>
    </row>
    <row r="188" spans="5:5" s="116" customFormat="1" x14ac:dyDescent="0.25">
      <c r="E188" s="125"/>
    </row>
    <row r="189" spans="5:5" s="116" customFormat="1" x14ac:dyDescent="0.25">
      <c r="E189" s="125"/>
    </row>
    <row r="190" spans="5:5" s="116" customFormat="1" x14ac:dyDescent="0.25">
      <c r="E190" s="125"/>
    </row>
    <row r="191" spans="5:5" s="116" customFormat="1" x14ac:dyDescent="0.25">
      <c r="E191" s="125"/>
    </row>
    <row r="192" spans="5:5" s="116" customFormat="1" x14ac:dyDescent="0.25">
      <c r="E192" s="125"/>
    </row>
    <row r="193" spans="5:5" s="116" customFormat="1" x14ac:dyDescent="0.25">
      <c r="E193" s="125"/>
    </row>
    <row r="194" spans="5:5" s="116" customFormat="1" x14ac:dyDescent="0.25">
      <c r="E194" s="125"/>
    </row>
    <row r="195" spans="5:5" s="116" customFormat="1" x14ac:dyDescent="0.25">
      <c r="E195" s="125"/>
    </row>
    <row r="196" spans="5:5" s="116" customFormat="1" x14ac:dyDescent="0.25">
      <c r="E196" s="125"/>
    </row>
    <row r="197" spans="5:5" s="116" customFormat="1" x14ac:dyDescent="0.25">
      <c r="E197" s="125"/>
    </row>
    <row r="198" spans="5:5" s="116" customFormat="1" x14ac:dyDescent="0.25">
      <c r="E198" s="125"/>
    </row>
    <row r="199" spans="5:5" s="116" customFormat="1" x14ac:dyDescent="0.25">
      <c r="E199" s="125"/>
    </row>
    <row r="200" spans="5:5" s="116" customFormat="1" x14ac:dyDescent="0.25">
      <c r="E200" s="125"/>
    </row>
    <row r="201" spans="5:5" s="116" customFormat="1" x14ac:dyDescent="0.25">
      <c r="E201" s="125"/>
    </row>
    <row r="202" spans="5:5" s="116" customFormat="1" x14ac:dyDescent="0.25">
      <c r="E202" s="125"/>
    </row>
    <row r="203" spans="5:5" s="116" customFormat="1" x14ac:dyDescent="0.25">
      <c r="E203" s="125"/>
    </row>
    <row r="204" spans="5:5" s="116" customFormat="1" x14ac:dyDescent="0.25">
      <c r="E204" s="125"/>
    </row>
    <row r="205" spans="5:5" s="116" customFormat="1" x14ac:dyDescent="0.25">
      <c r="E205" s="125"/>
    </row>
    <row r="206" spans="5:5" s="116" customFormat="1" x14ac:dyDescent="0.25">
      <c r="E206" s="125"/>
    </row>
    <row r="207" spans="5:5" s="116" customFormat="1" x14ac:dyDescent="0.25">
      <c r="E207" s="125"/>
    </row>
    <row r="208" spans="5:5" s="116" customFormat="1" x14ac:dyDescent="0.25">
      <c r="E208" s="125"/>
    </row>
    <row r="209" spans="5:5" s="116" customFormat="1" x14ac:dyDescent="0.25">
      <c r="E209" s="125"/>
    </row>
    <row r="210" spans="5:5" s="116" customFormat="1" x14ac:dyDescent="0.25">
      <c r="E210" s="125"/>
    </row>
    <row r="211" spans="5:5" s="116" customFormat="1" x14ac:dyDescent="0.25">
      <c r="E211" s="125"/>
    </row>
    <row r="212" spans="5:5" s="116" customFormat="1" x14ac:dyDescent="0.25">
      <c r="E212" s="125"/>
    </row>
    <row r="213" spans="5:5" s="116" customFormat="1" x14ac:dyDescent="0.25">
      <c r="E213" s="125"/>
    </row>
    <row r="214" spans="5:5" s="116" customFormat="1" x14ac:dyDescent="0.25">
      <c r="E214" s="125"/>
    </row>
    <row r="215" spans="5:5" s="116" customFormat="1" x14ac:dyDescent="0.25">
      <c r="E215" s="125"/>
    </row>
    <row r="216" spans="5:5" s="116" customFormat="1" x14ac:dyDescent="0.25">
      <c r="E216" s="125"/>
    </row>
    <row r="217" spans="5:5" s="116" customFormat="1" x14ac:dyDescent="0.25">
      <c r="E217" s="125"/>
    </row>
    <row r="218" spans="5:5" s="116" customFormat="1" x14ac:dyDescent="0.25">
      <c r="E218" s="125"/>
    </row>
    <row r="219" spans="5:5" s="116" customFormat="1" x14ac:dyDescent="0.25">
      <c r="E219" s="125"/>
    </row>
    <row r="220" spans="5:5" s="116" customFormat="1" x14ac:dyDescent="0.25">
      <c r="E220" s="125"/>
    </row>
    <row r="221" spans="5:5" s="116" customFormat="1" x14ac:dyDescent="0.25">
      <c r="E221" s="125"/>
    </row>
    <row r="222" spans="5:5" s="116" customFormat="1" x14ac:dyDescent="0.25">
      <c r="E222" s="125"/>
    </row>
    <row r="223" spans="5:5" s="116" customFormat="1" x14ac:dyDescent="0.25">
      <c r="E223" s="125"/>
    </row>
    <row r="224" spans="5:5" s="116" customFormat="1" x14ac:dyDescent="0.25">
      <c r="E224" s="125"/>
    </row>
    <row r="225" spans="5:5" s="116" customFormat="1" x14ac:dyDescent="0.25">
      <c r="E225" s="125"/>
    </row>
    <row r="226" spans="5:5" s="116" customFormat="1" x14ac:dyDescent="0.25">
      <c r="E226" s="125"/>
    </row>
    <row r="227" spans="5:5" s="116" customFormat="1" x14ac:dyDescent="0.25">
      <c r="E227" s="125"/>
    </row>
    <row r="228" spans="5:5" s="116" customFormat="1" x14ac:dyDescent="0.25">
      <c r="E228" s="125"/>
    </row>
    <row r="229" spans="5:5" s="116" customFormat="1" x14ac:dyDescent="0.25">
      <c r="E229" s="125"/>
    </row>
    <row r="230" spans="5:5" s="116" customFormat="1" x14ac:dyDescent="0.25">
      <c r="E230" s="125"/>
    </row>
    <row r="231" spans="5:5" s="116" customFormat="1" x14ac:dyDescent="0.25">
      <c r="E231" s="125"/>
    </row>
    <row r="232" spans="5:5" s="116" customFormat="1" x14ac:dyDescent="0.25">
      <c r="E232" s="125"/>
    </row>
    <row r="233" spans="5:5" s="116" customFormat="1" x14ac:dyDescent="0.25">
      <c r="E233" s="125"/>
    </row>
    <row r="234" spans="5:5" s="116" customFormat="1" x14ac:dyDescent="0.25">
      <c r="E234" s="125"/>
    </row>
    <row r="235" spans="5:5" s="116" customFormat="1" x14ac:dyDescent="0.25">
      <c r="E235" s="125"/>
    </row>
    <row r="236" spans="5:5" s="116" customFormat="1" x14ac:dyDescent="0.25">
      <c r="E236" s="125"/>
    </row>
    <row r="237" spans="5:5" s="116" customFormat="1" x14ac:dyDescent="0.25">
      <c r="E237" s="125"/>
    </row>
    <row r="238" spans="5:5" s="116" customFormat="1" x14ac:dyDescent="0.25">
      <c r="E238" s="125"/>
    </row>
    <row r="239" spans="5:5" s="116" customFormat="1" x14ac:dyDescent="0.25">
      <c r="E239" s="125"/>
    </row>
    <row r="240" spans="5:5" s="116" customFormat="1" x14ac:dyDescent="0.25">
      <c r="E240" s="125"/>
    </row>
    <row r="241" spans="5:5" s="116" customFormat="1" x14ac:dyDescent="0.25">
      <c r="E241" s="125"/>
    </row>
    <row r="242" spans="5:5" s="116" customFormat="1" x14ac:dyDescent="0.25">
      <c r="E242" s="125"/>
    </row>
    <row r="243" spans="5:5" s="116" customFormat="1" x14ac:dyDescent="0.25">
      <c r="E243" s="125"/>
    </row>
    <row r="244" spans="5:5" s="116" customFormat="1" x14ac:dyDescent="0.25">
      <c r="E244" s="125"/>
    </row>
    <row r="245" spans="5:5" s="116" customFormat="1" x14ac:dyDescent="0.25">
      <c r="E245" s="125"/>
    </row>
    <row r="246" spans="5:5" s="116" customFormat="1" x14ac:dyDescent="0.25">
      <c r="E246" s="125"/>
    </row>
    <row r="247" spans="5:5" s="116" customFormat="1" x14ac:dyDescent="0.25">
      <c r="E247" s="125"/>
    </row>
    <row r="248" spans="5:5" s="116" customFormat="1" x14ac:dyDescent="0.25">
      <c r="E248" s="125"/>
    </row>
    <row r="249" spans="5:5" s="116" customFormat="1" x14ac:dyDescent="0.25">
      <c r="E249" s="125"/>
    </row>
    <row r="250" spans="5:5" s="116" customFormat="1" x14ac:dyDescent="0.25">
      <c r="E250" s="125"/>
    </row>
    <row r="251" spans="5:5" s="116" customFormat="1" x14ac:dyDescent="0.25">
      <c r="E251" s="125"/>
    </row>
    <row r="252" spans="5:5" s="116" customFormat="1" x14ac:dyDescent="0.25">
      <c r="E252" s="125"/>
    </row>
    <row r="253" spans="5:5" s="116" customFormat="1" x14ac:dyDescent="0.25">
      <c r="E253" s="125"/>
    </row>
    <row r="254" spans="5:5" s="116" customFormat="1" x14ac:dyDescent="0.25">
      <c r="E254" s="125"/>
    </row>
    <row r="255" spans="5:5" s="116" customFormat="1" x14ac:dyDescent="0.25">
      <c r="E255" s="125"/>
    </row>
    <row r="256" spans="5:5" s="116" customFormat="1" x14ac:dyDescent="0.25">
      <c r="E256" s="125"/>
    </row>
    <row r="257" spans="5:5" s="116" customFormat="1" x14ac:dyDescent="0.25">
      <c r="E257" s="125"/>
    </row>
    <row r="258" spans="5:5" s="116" customFormat="1" x14ac:dyDescent="0.25">
      <c r="E258" s="125"/>
    </row>
    <row r="259" spans="5:5" s="116" customFormat="1" x14ac:dyDescent="0.25">
      <c r="E259" s="125"/>
    </row>
    <row r="260" spans="5:5" s="116" customFormat="1" x14ac:dyDescent="0.25">
      <c r="E260" s="125"/>
    </row>
    <row r="261" spans="5:5" s="116" customFormat="1" x14ac:dyDescent="0.25">
      <c r="E261" s="125"/>
    </row>
    <row r="262" spans="5:5" s="116" customFormat="1" x14ac:dyDescent="0.25">
      <c r="E262" s="125"/>
    </row>
    <row r="263" spans="5:5" s="116" customFormat="1" x14ac:dyDescent="0.25">
      <c r="E263" s="125"/>
    </row>
    <row r="264" spans="5:5" s="116" customFormat="1" x14ac:dyDescent="0.25">
      <c r="E264" s="125"/>
    </row>
    <row r="265" spans="5:5" s="116" customFormat="1" x14ac:dyDescent="0.25">
      <c r="E265" s="125"/>
    </row>
    <row r="266" spans="5:5" s="116" customFormat="1" x14ac:dyDescent="0.25">
      <c r="E266" s="125"/>
    </row>
    <row r="267" spans="5:5" s="116" customFormat="1" x14ac:dyDescent="0.25">
      <c r="E267" s="125"/>
    </row>
    <row r="268" spans="5:5" s="116" customFormat="1" x14ac:dyDescent="0.25">
      <c r="E268" s="125"/>
    </row>
    <row r="269" spans="5:5" s="116" customFormat="1" x14ac:dyDescent="0.25">
      <c r="E269" s="125"/>
    </row>
    <row r="270" spans="5:5" s="116" customFormat="1" x14ac:dyDescent="0.25">
      <c r="E270" s="125"/>
    </row>
    <row r="271" spans="5:5" s="116" customFormat="1" x14ac:dyDescent="0.25">
      <c r="E271" s="125"/>
    </row>
    <row r="272" spans="5:5" s="116" customFormat="1" x14ac:dyDescent="0.25">
      <c r="E272" s="125"/>
    </row>
    <row r="273" spans="5:5" s="116" customFormat="1" x14ac:dyDescent="0.25">
      <c r="E273" s="125"/>
    </row>
    <row r="274" spans="5:5" s="116" customFormat="1" x14ac:dyDescent="0.25">
      <c r="E274" s="125"/>
    </row>
    <row r="275" spans="5:5" s="116" customFormat="1" x14ac:dyDescent="0.25">
      <c r="E275" s="125"/>
    </row>
    <row r="276" spans="5:5" s="116" customFormat="1" x14ac:dyDescent="0.25">
      <c r="E276" s="125"/>
    </row>
    <row r="277" spans="5:5" s="116" customFormat="1" x14ac:dyDescent="0.25">
      <c r="E277" s="125"/>
    </row>
    <row r="278" spans="5:5" s="116" customFormat="1" x14ac:dyDescent="0.25">
      <c r="E278" s="125"/>
    </row>
    <row r="279" spans="5:5" s="116" customFormat="1" x14ac:dyDescent="0.25">
      <c r="E279" s="125"/>
    </row>
    <row r="280" spans="5:5" s="116" customFormat="1" x14ac:dyDescent="0.25">
      <c r="E280" s="125"/>
    </row>
    <row r="281" spans="5:5" s="116" customFormat="1" x14ac:dyDescent="0.25">
      <c r="E281" s="125"/>
    </row>
    <row r="282" spans="5:5" s="116" customFormat="1" x14ac:dyDescent="0.25">
      <c r="E282" s="125"/>
    </row>
    <row r="283" spans="5:5" s="116" customFormat="1" x14ac:dyDescent="0.25">
      <c r="E283" s="125"/>
    </row>
    <row r="284" spans="5:5" s="116" customFormat="1" x14ac:dyDescent="0.25">
      <c r="E284" s="125"/>
    </row>
    <row r="285" spans="5:5" s="116" customFormat="1" x14ac:dyDescent="0.25">
      <c r="E285" s="125"/>
    </row>
    <row r="286" spans="5:5" s="116" customFormat="1" x14ac:dyDescent="0.25">
      <c r="E286" s="125"/>
    </row>
    <row r="287" spans="5:5" s="116" customFormat="1" x14ac:dyDescent="0.25">
      <c r="E287" s="125"/>
    </row>
    <row r="288" spans="5:5" s="116" customFormat="1" x14ac:dyDescent="0.25">
      <c r="E288" s="125"/>
    </row>
    <row r="289" spans="5:5" s="116" customFormat="1" x14ac:dyDescent="0.25">
      <c r="E289" s="125"/>
    </row>
    <row r="290" spans="5:5" s="116" customFormat="1" x14ac:dyDescent="0.25">
      <c r="E290" s="125"/>
    </row>
    <row r="291" spans="5:5" s="116" customFormat="1" x14ac:dyDescent="0.25">
      <c r="E291" s="125"/>
    </row>
    <row r="292" spans="5:5" s="116" customFormat="1" x14ac:dyDescent="0.25">
      <c r="E292" s="125"/>
    </row>
    <row r="293" spans="5:5" s="116" customFormat="1" x14ac:dyDescent="0.25">
      <c r="E293" s="125"/>
    </row>
    <row r="294" spans="5:5" s="116" customFormat="1" x14ac:dyDescent="0.25">
      <c r="E294" s="125"/>
    </row>
    <row r="295" spans="5:5" s="116" customFormat="1" x14ac:dyDescent="0.25">
      <c r="E295" s="125"/>
    </row>
    <row r="296" spans="5:5" s="116" customFormat="1" x14ac:dyDescent="0.25">
      <c r="E296" s="125"/>
    </row>
    <row r="297" spans="5:5" s="116" customFormat="1" x14ac:dyDescent="0.25">
      <c r="E297" s="125"/>
    </row>
    <row r="298" spans="5:5" s="116" customFormat="1" x14ac:dyDescent="0.25">
      <c r="E298" s="125"/>
    </row>
    <row r="299" spans="5:5" s="116" customFormat="1" x14ac:dyDescent="0.25">
      <c r="E299" s="125"/>
    </row>
    <row r="300" spans="5:5" s="116" customFormat="1" x14ac:dyDescent="0.25">
      <c r="E300" s="125"/>
    </row>
    <row r="301" spans="5:5" s="116" customFormat="1" x14ac:dyDescent="0.25">
      <c r="E301" s="125"/>
    </row>
    <row r="302" spans="5:5" s="116" customFormat="1" x14ac:dyDescent="0.25">
      <c r="E302" s="125"/>
    </row>
    <row r="303" spans="5:5" s="116" customFormat="1" x14ac:dyDescent="0.25">
      <c r="E303" s="125"/>
    </row>
    <row r="304" spans="5:5" s="116" customFormat="1" x14ac:dyDescent="0.25">
      <c r="E304" s="125"/>
    </row>
    <row r="305" spans="5:5" s="116" customFormat="1" x14ac:dyDescent="0.25">
      <c r="E305" s="125"/>
    </row>
    <row r="306" spans="5:5" s="116" customFormat="1" x14ac:dyDescent="0.25">
      <c r="E306" s="125"/>
    </row>
    <row r="307" spans="5:5" s="116" customFormat="1" x14ac:dyDescent="0.25">
      <c r="E307" s="125"/>
    </row>
    <row r="308" spans="5:5" s="116" customFormat="1" x14ac:dyDescent="0.25">
      <c r="E308" s="125"/>
    </row>
    <row r="309" spans="5:5" s="116" customFormat="1" x14ac:dyDescent="0.25">
      <c r="E309" s="125"/>
    </row>
    <row r="310" spans="5:5" s="116" customFormat="1" x14ac:dyDescent="0.25">
      <c r="E310" s="125"/>
    </row>
    <row r="311" spans="5:5" s="116" customFormat="1" x14ac:dyDescent="0.25">
      <c r="E311" s="125"/>
    </row>
    <row r="312" spans="5:5" s="116" customFormat="1" x14ac:dyDescent="0.25">
      <c r="E312" s="125"/>
    </row>
    <row r="313" spans="5:5" s="116" customFormat="1" x14ac:dyDescent="0.25">
      <c r="E313" s="125"/>
    </row>
    <row r="314" spans="5:5" s="116" customFormat="1" x14ac:dyDescent="0.25">
      <c r="E314" s="125"/>
    </row>
    <row r="315" spans="5:5" s="116" customFormat="1" x14ac:dyDescent="0.25">
      <c r="E315" s="125"/>
    </row>
    <row r="316" spans="5:5" s="116" customFormat="1" x14ac:dyDescent="0.25">
      <c r="E316" s="125"/>
    </row>
    <row r="317" spans="5:5" s="116" customFormat="1" x14ac:dyDescent="0.25">
      <c r="E317" s="125"/>
    </row>
    <row r="318" spans="5:5" s="116" customFormat="1" x14ac:dyDescent="0.25">
      <c r="E318" s="125"/>
    </row>
    <row r="319" spans="5:5" s="116" customFormat="1" x14ac:dyDescent="0.25">
      <c r="E319" s="125"/>
    </row>
    <row r="320" spans="5:5" s="116" customFormat="1" x14ac:dyDescent="0.25">
      <c r="E320" s="125"/>
    </row>
    <row r="321" spans="5:5" s="116" customFormat="1" x14ac:dyDescent="0.25">
      <c r="E321" s="125"/>
    </row>
    <row r="322" spans="5:5" s="116" customFormat="1" x14ac:dyDescent="0.25">
      <c r="E322" s="125"/>
    </row>
    <row r="323" spans="5:5" s="116" customFormat="1" x14ac:dyDescent="0.25">
      <c r="E323" s="125"/>
    </row>
    <row r="324" spans="5:5" s="116" customFormat="1" x14ac:dyDescent="0.25">
      <c r="E324" s="125"/>
    </row>
    <row r="325" spans="5:5" s="116" customFormat="1" x14ac:dyDescent="0.25">
      <c r="E325" s="125"/>
    </row>
    <row r="326" spans="5:5" s="116" customFormat="1" x14ac:dyDescent="0.25">
      <c r="E326" s="125"/>
    </row>
    <row r="327" spans="5:5" s="116" customFormat="1" x14ac:dyDescent="0.25">
      <c r="E327" s="125"/>
    </row>
    <row r="328" spans="5:5" s="116" customFormat="1" x14ac:dyDescent="0.25">
      <c r="E328" s="125"/>
    </row>
    <row r="329" spans="5:5" s="116" customFormat="1" x14ac:dyDescent="0.25">
      <c r="E329" s="125"/>
    </row>
    <row r="330" spans="5:5" s="116" customFormat="1" x14ac:dyDescent="0.25">
      <c r="E330" s="125"/>
    </row>
    <row r="331" spans="5:5" s="116" customFormat="1" x14ac:dyDescent="0.25">
      <c r="E331" s="125"/>
    </row>
    <row r="332" spans="5:5" s="116" customFormat="1" x14ac:dyDescent="0.25">
      <c r="E332" s="125"/>
    </row>
    <row r="333" spans="5:5" s="116" customFormat="1" x14ac:dyDescent="0.25">
      <c r="E333" s="125"/>
    </row>
    <row r="334" spans="5:5" s="116" customFormat="1" x14ac:dyDescent="0.25">
      <c r="E334" s="125"/>
    </row>
    <row r="335" spans="5:5" s="116" customFormat="1" x14ac:dyDescent="0.25">
      <c r="E335" s="125"/>
    </row>
    <row r="336" spans="5:5" s="116" customFormat="1" x14ac:dyDescent="0.25">
      <c r="E336" s="125"/>
    </row>
    <row r="337" spans="5:5" s="116" customFormat="1" x14ac:dyDescent="0.25">
      <c r="E337" s="125"/>
    </row>
    <row r="338" spans="5:5" s="116" customFormat="1" x14ac:dyDescent="0.25">
      <c r="E338" s="125"/>
    </row>
    <row r="339" spans="5:5" s="116" customFormat="1" x14ac:dyDescent="0.25">
      <c r="E339" s="125"/>
    </row>
    <row r="340" spans="5:5" s="116" customFormat="1" x14ac:dyDescent="0.25">
      <c r="E340" s="125"/>
    </row>
    <row r="341" spans="5:5" s="116" customFormat="1" x14ac:dyDescent="0.25">
      <c r="E341" s="125"/>
    </row>
    <row r="342" spans="5:5" s="116" customFormat="1" x14ac:dyDescent="0.25">
      <c r="E342" s="125"/>
    </row>
    <row r="343" spans="5:5" s="116" customFormat="1" x14ac:dyDescent="0.25">
      <c r="E343" s="125"/>
    </row>
    <row r="344" spans="5:5" s="116" customFormat="1" x14ac:dyDescent="0.25">
      <c r="E344" s="125"/>
    </row>
    <row r="345" spans="5:5" s="116" customFormat="1" x14ac:dyDescent="0.25">
      <c r="E345" s="125"/>
    </row>
    <row r="346" spans="5:5" s="116" customFormat="1" x14ac:dyDescent="0.25">
      <c r="E346" s="125"/>
    </row>
    <row r="347" spans="5:5" s="116" customFormat="1" x14ac:dyDescent="0.25">
      <c r="E347" s="125"/>
    </row>
    <row r="348" spans="5:5" s="116" customFormat="1" x14ac:dyDescent="0.25">
      <c r="E348" s="125"/>
    </row>
    <row r="349" spans="5:5" s="116" customFormat="1" x14ac:dyDescent="0.25">
      <c r="E349" s="125"/>
    </row>
    <row r="350" spans="5:5" s="116" customFormat="1" x14ac:dyDescent="0.25">
      <c r="E350" s="125"/>
    </row>
    <row r="351" spans="5:5" s="116" customFormat="1" x14ac:dyDescent="0.25">
      <c r="E351" s="125"/>
    </row>
    <row r="352" spans="5:5" s="116" customFormat="1" x14ac:dyDescent="0.25">
      <c r="E352" s="125"/>
    </row>
    <row r="353" spans="5:5" s="116" customFormat="1" x14ac:dyDescent="0.25">
      <c r="E353" s="125"/>
    </row>
    <row r="354" spans="5:5" s="116" customFormat="1" x14ac:dyDescent="0.25">
      <c r="E354" s="125"/>
    </row>
    <row r="355" spans="5:5" s="116" customFormat="1" x14ac:dyDescent="0.25">
      <c r="E355" s="125"/>
    </row>
    <row r="356" spans="5:5" s="116" customFormat="1" x14ac:dyDescent="0.25">
      <c r="E356" s="125"/>
    </row>
    <row r="357" spans="5:5" s="116" customFormat="1" x14ac:dyDescent="0.25">
      <c r="E357" s="125"/>
    </row>
    <row r="358" spans="5:5" s="116" customFormat="1" x14ac:dyDescent="0.25">
      <c r="E358" s="125"/>
    </row>
    <row r="359" spans="5:5" s="116" customFormat="1" x14ac:dyDescent="0.25">
      <c r="E359" s="125"/>
    </row>
    <row r="360" spans="5:5" s="116" customFormat="1" x14ac:dyDescent="0.25">
      <c r="E360" s="125"/>
    </row>
    <row r="361" spans="5:5" s="116" customFormat="1" x14ac:dyDescent="0.25">
      <c r="E361" s="125"/>
    </row>
    <row r="362" spans="5:5" s="116" customFormat="1" x14ac:dyDescent="0.25">
      <c r="E362" s="125"/>
    </row>
    <row r="363" spans="5:5" s="116" customFormat="1" x14ac:dyDescent="0.25">
      <c r="E363" s="125"/>
    </row>
    <row r="364" spans="5:5" s="116" customFormat="1" x14ac:dyDescent="0.25">
      <c r="E364" s="125"/>
    </row>
    <row r="365" spans="5:5" s="116" customFormat="1" x14ac:dyDescent="0.25">
      <c r="E365" s="125"/>
    </row>
    <row r="366" spans="5:5" s="116" customFormat="1" x14ac:dyDescent="0.25">
      <c r="E366" s="125"/>
    </row>
    <row r="367" spans="5:5" s="116" customFormat="1" x14ac:dyDescent="0.25">
      <c r="E367" s="125"/>
    </row>
    <row r="368" spans="5:5" s="116" customFormat="1" x14ac:dyDescent="0.25">
      <c r="E368" s="125"/>
    </row>
    <row r="369" spans="5:5" s="116" customFormat="1" x14ac:dyDescent="0.25">
      <c r="E369" s="125"/>
    </row>
    <row r="370" spans="5:5" s="116" customFormat="1" x14ac:dyDescent="0.25">
      <c r="E370" s="125"/>
    </row>
    <row r="371" spans="5:5" s="116" customFormat="1" x14ac:dyDescent="0.25">
      <c r="E371" s="125"/>
    </row>
    <row r="372" spans="5:5" s="116" customFormat="1" x14ac:dyDescent="0.25">
      <c r="E372" s="125"/>
    </row>
    <row r="373" spans="5:5" s="116" customFormat="1" x14ac:dyDescent="0.25">
      <c r="E373" s="125"/>
    </row>
    <row r="374" spans="5:5" s="116" customFormat="1" x14ac:dyDescent="0.25">
      <c r="E374" s="125"/>
    </row>
    <row r="375" spans="5:5" s="116" customFormat="1" x14ac:dyDescent="0.25">
      <c r="E375" s="125"/>
    </row>
    <row r="376" spans="5:5" s="116" customFormat="1" x14ac:dyDescent="0.25">
      <c r="E376" s="125"/>
    </row>
    <row r="377" spans="5:5" s="116" customFormat="1" x14ac:dyDescent="0.25">
      <c r="E377" s="125"/>
    </row>
    <row r="378" spans="5:5" s="116" customFormat="1" x14ac:dyDescent="0.25">
      <c r="E378" s="125"/>
    </row>
    <row r="379" spans="5:5" s="116" customFormat="1" x14ac:dyDescent="0.25">
      <c r="E379" s="125"/>
    </row>
    <row r="380" spans="5:5" s="116" customFormat="1" x14ac:dyDescent="0.25">
      <c r="E380" s="125"/>
    </row>
    <row r="381" spans="5:5" s="116" customFormat="1" x14ac:dyDescent="0.25">
      <c r="E381" s="125"/>
    </row>
    <row r="382" spans="5:5" s="116" customFormat="1" x14ac:dyDescent="0.25">
      <c r="E382" s="125"/>
    </row>
    <row r="383" spans="5:5" s="116" customFormat="1" x14ac:dyDescent="0.25">
      <c r="E383" s="125"/>
    </row>
    <row r="384" spans="5:5" s="116" customFormat="1" x14ac:dyDescent="0.25">
      <c r="E384" s="125"/>
    </row>
    <row r="385" spans="5:5" s="116" customFormat="1" x14ac:dyDescent="0.25">
      <c r="E385" s="125"/>
    </row>
    <row r="386" spans="5:5" s="116" customFormat="1" x14ac:dyDescent="0.25">
      <c r="E386" s="125"/>
    </row>
    <row r="387" spans="5:5" s="116" customFormat="1" x14ac:dyDescent="0.25">
      <c r="E387" s="125"/>
    </row>
    <row r="388" spans="5:5" s="116" customFormat="1" x14ac:dyDescent="0.25">
      <c r="E388" s="125"/>
    </row>
    <row r="389" spans="5:5" s="116" customFormat="1" x14ac:dyDescent="0.25">
      <c r="E389" s="125"/>
    </row>
    <row r="390" spans="5:5" s="116" customFormat="1" x14ac:dyDescent="0.25">
      <c r="E390" s="125"/>
    </row>
    <row r="391" spans="5:5" s="116" customFormat="1" x14ac:dyDescent="0.25">
      <c r="E391" s="125"/>
    </row>
    <row r="392" spans="5:5" s="116" customFormat="1" x14ac:dyDescent="0.25">
      <c r="E392" s="125"/>
    </row>
    <row r="393" spans="5:5" s="116" customFormat="1" x14ac:dyDescent="0.25">
      <c r="E393" s="125"/>
    </row>
    <row r="394" spans="5:5" s="116" customFormat="1" x14ac:dyDescent="0.25">
      <c r="E394" s="125"/>
    </row>
    <row r="395" spans="5:5" s="116" customFormat="1" x14ac:dyDescent="0.25">
      <c r="E395" s="125"/>
    </row>
    <row r="396" spans="5:5" s="116" customFormat="1" x14ac:dyDescent="0.25">
      <c r="E396" s="125"/>
    </row>
    <row r="397" spans="5:5" s="116" customFormat="1" x14ac:dyDescent="0.25">
      <c r="E397" s="125"/>
    </row>
    <row r="398" spans="5:5" s="116" customFormat="1" x14ac:dyDescent="0.25">
      <c r="E398" s="125"/>
    </row>
    <row r="399" spans="5:5" s="116" customFormat="1" x14ac:dyDescent="0.25">
      <c r="E399" s="125"/>
    </row>
    <row r="400" spans="5:5" s="116" customFormat="1" x14ac:dyDescent="0.25">
      <c r="E400" s="125"/>
    </row>
    <row r="401" spans="5:5" s="116" customFormat="1" x14ac:dyDescent="0.25">
      <c r="E401" s="125"/>
    </row>
    <row r="402" spans="5:5" s="116" customFormat="1" x14ac:dyDescent="0.25">
      <c r="E402" s="125"/>
    </row>
    <row r="403" spans="5:5" s="116" customFormat="1" x14ac:dyDescent="0.25">
      <c r="E403" s="125"/>
    </row>
    <row r="404" spans="5:5" s="116" customFormat="1" x14ac:dyDescent="0.25">
      <c r="E404" s="125"/>
    </row>
    <row r="405" spans="5:5" s="116" customFormat="1" x14ac:dyDescent="0.25">
      <c r="E405" s="125"/>
    </row>
    <row r="406" spans="5:5" s="116" customFormat="1" x14ac:dyDescent="0.25">
      <c r="E406" s="125"/>
    </row>
    <row r="407" spans="5:5" s="116" customFormat="1" x14ac:dyDescent="0.25">
      <c r="E407" s="125"/>
    </row>
    <row r="408" spans="5:5" s="116" customFormat="1" x14ac:dyDescent="0.25">
      <c r="E408" s="125"/>
    </row>
    <row r="409" spans="5:5" s="116" customFormat="1" x14ac:dyDescent="0.25">
      <c r="E409" s="125"/>
    </row>
    <row r="410" spans="5:5" s="116" customFormat="1" x14ac:dyDescent="0.25">
      <c r="E410" s="125"/>
    </row>
    <row r="411" spans="5:5" s="116" customFormat="1" x14ac:dyDescent="0.25">
      <c r="E411" s="125"/>
    </row>
    <row r="412" spans="5:5" s="116" customFormat="1" x14ac:dyDescent="0.25">
      <c r="E412" s="125"/>
    </row>
    <row r="413" spans="5:5" s="116" customFormat="1" x14ac:dyDescent="0.25">
      <c r="E413" s="125"/>
    </row>
    <row r="414" spans="5:5" s="116" customFormat="1" x14ac:dyDescent="0.25">
      <c r="E414" s="125"/>
    </row>
    <row r="415" spans="5:5" s="116" customFormat="1" x14ac:dyDescent="0.25">
      <c r="E415" s="125"/>
    </row>
    <row r="416" spans="5:5" s="116" customFormat="1" x14ac:dyDescent="0.25">
      <c r="E416" s="125"/>
    </row>
    <row r="417" spans="5:5" s="116" customFormat="1" x14ac:dyDescent="0.25">
      <c r="E417" s="125"/>
    </row>
    <row r="418" spans="5:5" s="116" customFormat="1" x14ac:dyDescent="0.25">
      <c r="E418" s="125"/>
    </row>
    <row r="419" spans="5:5" s="116" customFormat="1" x14ac:dyDescent="0.25">
      <c r="E419" s="125"/>
    </row>
    <row r="420" spans="5:5" s="116" customFormat="1" x14ac:dyDescent="0.25">
      <c r="E420" s="125"/>
    </row>
    <row r="421" spans="5:5" s="116" customFormat="1" x14ac:dyDescent="0.25">
      <c r="E421" s="125"/>
    </row>
    <row r="422" spans="5:5" s="116" customFormat="1" x14ac:dyDescent="0.25">
      <c r="E422" s="125"/>
    </row>
    <row r="423" spans="5:5" s="116" customFormat="1" x14ac:dyDescent="0.25">
      <c r="E423" s="125"/>
    </row>
    <row r="424" spans="5:5" s="116" customFormat="1" x14ac:dyDescent="0.25">
      <c r="E424" s="125"/>
    </row>
    <row r="425" spans="5:5" s="116" customFormat="1" x14ac:dyDescent="0.25">
      <c r="E425" s="125"/>
    </row>
    <row r="426" spans="5:5" s="116" customFormat="1" x14ac:dyDescent="0.25">
      <c r="E426" s="125"/>
    </row>
    <row r="427" spans="5:5" s="116" customFormat="1" x14ac:dyDescent="0.25">
      <c r="E427" s="125"/>
    </row>
    <row r="428" spans="5:5" s="116" customFormat="1" x14ac:dyDescent="0.25">
      <c r="E428" s="125"/>
    </row>
    <row r="429" spans="5:5" s="116" customFormat="1" x14ac:dyDescent="0.25">
      <c r="E429" s="125"/>
    </row>
    <row r="430" spans="5:5" s="116" customFormat="1" x14ac:dyDescent="0.25">
      <c r="E430" s="125"/>
    </row>
    <row r="431" spans="5:5" s="116" customFormat="1" x14ac:dyDescent="0.25">
      <c r="E431" s="125"/>
    </row>
    <row r="432" spans="5:5" s="116" customFormat="1" x14ac:dyDescent="0.25">
      <c r="E432" s="125"/>
    </row>
    <row r="433" spans="5:5" s="116" customFormat="1" x14ac:dyDescent="0.25">
      <c r="E433" s="125"/>
    </row>
    <row r="434" spans="5:5" s="116" customFormat="1" x14ac:dyDescent="0.25">
      <c r="E434" s="125"/>
    </row>
    <row r="435" spans="5:5" s="116" customFormat="1" x14ac:dyDescent="0.25">
      <c r="E435" s="125"/>
    </row>
    <row r="436" spans="5:5" s="116" customFormat="1" x14ac:dyDescent="0.25">
      <c r="E436" s="125"/>
    </row>
    <row r="437" spans="5:5" s="116" customFormat="1" x14ac:dyDescent="0.25">
      <c r="E437" s="125"/>
    </row>
    <row r="438" spans="5:5" s="116" customFormat="1" x14ac:dyDescent="0.25">
      <c r="E438" s="125"/>
    </row>
    <row r="439" spans="5:5" s="116" customFormat="1" x14ac:dyDescent="0.25">
      <c r="E439" s="125"/>
    </row>
    <row r="440" spans="5:5" s="116" customFormat="1" x14ac:dyDescent="0.25">
      <c r="E440" s="125"/>
    </row>
    <row r="441" spans="5:5" s="116" customFormat="1" x14ac:dyDescent="0.25">
      <c r="E441" s="125"/>
    </row>
    <row r="442" spans="5:5" s="116" customFormat="1" x14ac:dyDescent="0.25">
      <c r="E442" s="125"/>
    </row>
    <row r="443" spans="5:5" s="116" customFormat="1" x14ac:dyDescent="0.25">
      <c r="E443" s="125"/>
    </row>
    <row r="444" spans="5:5" s="116" customFormat="1" x14ac:dyDescent="0.25">
      <c r="E444" s="125"/>
    </row>
    <row r="445" spans="5:5" s="116" customFormat="1" x14ac:dyDescent="0.25">
      <c r="E445" s="125"/>
    </row>
    <row r="446" spans="5:5" s="116" customFormat="1" x14ac:dyDescent="0.25">
      <c r="E446" s="125"/>
    </row>
    <row r="447" spans="5:5" s="116" customFormat="1" x14ac:dyDescent="0.25">
      <c r="E447" s="125"/>
    </row>
    <row r="448" spans="5:5" s="116" customFormat="1" x14ac:dyDescent="0.25">
      <c r="E448" s="125"/>
    </row>
    <row r="449" spans="5:5" s="116" customFormat="1" x14ac:dyDescent="0.25">
      <c r="E449" s="125"/>
    </row>
    <row r="450" spans="5:5" s="116" customFormat="1" x14ac:dyDescent="0.25">
      <c r="E450" s="125"/>
    </row>
    <row r="451" spans="5:5" s="116" customFormat="1" x14ac:dyDescent="0.25">
      <c r="E451" s="125"/>
    </row>
    <row r="452" spans="5:5" s="116" customFormat="1" x14ac:dyDescent="0.25">
      <c r="E452" s="125"/>
    </row>
    <row r="453" spans="5:5" s="116" customFormat="1" x14ac:dyDescent="0.25">
      <c r="E453" s="125"/>
    </row>
    <row r="454" spans="5:5" s="116" customFormat="1" x14ac:dyDescent="0.25">
      <c r="E454" s="125"/>
    </row>
    <row r="455" spans="5:5" s="116" customFormat="1" x14ac:dyDescent="0.25">
      <c r="E455" s="125"/>
    </row>
    <row r="456" spans="5:5" s="116" customFormat="1" x14ac:dyDescent="0.25">
      <c r="E456" s="125"/>
    </row>
    <row r="457" spans="5:5" s="116" customFormat="1" x14ac:dyDescent="0.25">
      <c r="E457" s="125"/>
    </row>
    <row r="458" spans="5:5" s="116" customFormat="1" x14ac:dyDescent="0.25">
      <c r="E458" s="125"/>
    </row>
    <row r="459" spans="5:5" s="116" customFormat="1" x14ac:dyDescent="0.25">
      <c r="E459" s="125"/>
    </row>
    <row r="460" spans="5:5" s="116" customFormat="1" x14ac:dyDescent="0.25">
      <c r="E460" s="125"/>
    </row>
    <row r="461" spans="5:5" s="116" customFormat="1" x14ac:dyDescent="0.25">
      <c r="E461" s="125"/>
    </row>
    <row r="462" spans="5:5" s="116" customFormat="1" x14ac:dyDescent="0.25">
      <c r="E462" s="125"/>
    </row>
    <row r="463" spans="5:5" s="116" customFormat="1" x14ac:dyDescent="0.25">
      <c r="E463" s="125"/>
    </row>
    <row r="464" spans="5:5" s="116" customFormat="1" x14ac:dyDescent="0.25">
      <c r="E464" s="125"/>
    </row>
    <row r="465" spans="5:5" s="116" customFormat="1" x14ac:dyDescent="0.25">
      <c r="E465" s="125"/>
    </row>
    <row r="466" spans="5:5" s="116" customFormat="1" x14ac:dyDescent="0.25">
      <c r="E466" s="125"/>
    </row>
    <row r="467" spans="5:5" s="116" customFormat="1" x14ac:dyDescent="0.25">
      <c r="E467" s="125"/>
    </row>
    <row r="468" spans="5:5" s="116" customFormat="1" x14ac:dyDescent="0.25">
      <c r="E468" s="125"/>
    </row>
    <row r="469" spans="5:5" s="116" customFormat="1" x14ac:dyDescent="0.25">
      <c r="E469" s="125"/>
    </row>
    <row r="470" spans="5:5" s="116" customFormat="1" x14ac:dyDescent="0.25">
      <c r="E470" s="125"/>
    </row>
    <row r="471" spans="5:5" s="116" customFormat="1" x14ac:dyDescent="0.25">
      <c r="E471" s="125"/>
    </row>
    <row r="472" spans="5:5" s="116" customFormat="1" x14ac:dyDescent="0.25">
      <c r="E472" s="125"/>
    </row>
    <row r="473" spans="5:5" s="116" customFormat="1" x14ac:dyDescent="0.25">
      <c r="E473" s="125"/>
    </row>
    <row r="474" spans="5:5" s="116" customFormat="1" x14ac:dyDescent="0.25">
      <c r="E474" s="125"/>
    </row>
    <row r="475" spans="5:5" s="116" customFormat="1" x14ac:dyDescent="0.25">
      <c r="E475" s="125"/>
    </row>
    <row r="476" spans="5:5" s="116" customFormat="1" x14ac:dyDescent="0.25">
      <c r="E476" s="125"/>
    </row>
    <row r="477" spans="5:5" s="116" customFormat="1" x14ac:dyDescent="0.25">
      <c r="E477" s="125"/>
    </row>
    <row r="478" spans="5:5" s="116" customFormat="1" x14ac:dyDescent="0.25">
      <c r="E478" s="125"/>
    </row>
    <row r="479" spans="5:5" s="116" customFormat="1" x14ac:dyDescent="0.25">
      <c r="E479" s="125"/>
    </row>
    <row r="480" spans="5:5" s="116" customFormat="1" x14ac:dyDescent="0.25">
      <c r="E480" s="125"/>
    </row>
    <row r="481" spans="5:5" s="116" customFormat="1" x14ac:dyDescent="0.25">
      <c r="E481" s="125"/>
    </row>
    <row r="482" spans="5:5" s="116" customFormat="1" x14ac:dyDescent="0.25">
      <c r="E482" s="125"/>
    </row>
    <row r="483" spans="5:5" s="116" customFormat="1" x14ac:dyDescent="0.25">
      <c r="E483" s="125"/>
    </row>
    <row r="484" spans="5:5" s="116" customFormat="1" x14ac:dyDescent="0.25">
      <c r="E484" s="125"/>
    </row>
    <row r="485" spans="5:5" s="116" customFormat="1" x14ac:dyDescent="0.25">
      <c r="E485" s="125"/>
    </row>
    <row r="486" spans="5:5" s="116" customFormat="1" x14ac:dyDescent="0.25">
      <c r="E486" s="125"/>
    </row>
    <row r="487" spans="5:5" s="116" customFormat="1" x14ac:dyDescent="0.25">
      <c r="E487" s="125"/>
    </row>
    <row r="488" spans="5:5" s="116" customFormat="1" x14ac:dyDescent="0.25">
      <c r="E488" s="125"/>
    </row>
    <row r="489" spans="5:5" s="116" customFormat="1" x14ac:dyDescent="0.25">
      <c r="E489" s="125"/>
    </row>
    <row r="490" spans="5:5" s="116" customFormat="1" x14ac:dyDescent="0.25">
      <c r="E490" s="125"/>
    </row>
    <row r="491" spans="5:5" s="116" customFormat="1" x14ac:dyDescent="0.25">
      <c r="E491" s="125"/>
    </row>
    <row r="492" spans="5:5" s="116" customFormat="1" x14ac:dyDescent="0.25">
      <c r="E492" s="125"/>
    </row>
    <row r="493" spans="5:5" s="116" customFormat="1" x14ac:dyDescent="0.25">
      <c r="E493" s="125"/>
    </row>
    <row r="494" spans="5:5" s="116" customFormat="1" x14ac:dyDescent="0.25">
      <c r="E494" s="125"/>
    </row>
    <row r="495" spans="5:5" s="116" customFormat="1" x14ac:dyDescent="0.25">
      <c r="E495" s="125"/>
    </row>
    <row r="496" spans="5:5" s="116" customFormat="1" x14ac:dyDescent="0.25">
      <c r="E496" s="125"/>
    </row>
    <row r="497" spans="5:5" s="116" customFormat="1" x14ac:dyDescent="0.25">
      <c r="E497" s="125"/>
    </row>
    <row r="498" spans="5:5" s="116" customFormat="1" x14ac:dyDescent="0.25">
      <c r="E498" s="125"/>
    </row>
    <row r="499" spans="5:5" s="116" customFormat="1" x14ac:dyDescent="0.25">
      <c r="E499" s="125"/>
    </row>
    <row r="500" spans="5:5" s="116" customFormat="1" x14ac:dyDescent="0.25">
      <c r="E500" s="125"/>
    </row>
    <row r="501" spans="5:5" s="116" customFormat="1" x14ac:dyDescent="0.25">
      <c r="E501" s="125"/>
    </row>
    <row r="502" spans="5:5" s="116" customFormat="1" x14ac:dyDescent="0.25">
      <c r="E502" s="125"/>
    </row>
    <row r="503" spans="5:5" s="116" customFormat="1" x14ac:dyDescent="0.25">
      <c r="E503" s="125"/>
    </row>
    <row r="504" spans="5:5" s="116" customFormat="1" x14ac:dyDescent="0.25">
      <c r="E504" s="125"/>
    </row>
    <row r="505" spans="5:5" s="116" customFormat="1" x14ac:dyDescent="0.25">
      <c r="E505" s="125"/>
    </row>
    <row r="506" spans="5:5" s="116" customFormat="1" x14ac:dyDescent="0.25">
      <c r="E506" s="125"/>
    </row>
    <row r="507" spans="5:5" s="116" customFormat="1" x14ac:dyDescent="0.25">
      <c r="E507" s="125"/>
    </row>
    <row r="508" spans="5:5" s="116" customFormat="1" x14ac:dyDescent="0.25">
      <c r="E508" s="125"/>
    </row>
    <row r="509" spans="5:5" s="116" customFormat="1" x14ac:dyDescent="0.25">
      <c r="E509" s="125"/>
    </row>
    <row r="510" spans="5:5" s="116" customFormat="1" x14ac:dyDescent="0.25">
      <c r="E510" s="125"/>
    </row>
    <row r="511" spans="5:5" s="116" customFormat="1" x14ac:dyDescent="0.25">
      <c r="E511" s="125"/>
    </row>
    <row r="512" spans="5:5" s="116" customFormat="1" x14ac:dyDescent="0.25">
      <c r="E512" s="125"/>
    </row>
    <row r="513" spans="5:5" s="116" customFormat="1" x14ac:dyDescent="0.25">
      <c r="E513" s="125"/>
    </row>
    <row r="514" spans="5:5" s="116" customFormat="1" x14ac:dyDescent="0.25">
      <c r="E514" s="125"/>
    </row>
    <row r="515" spans="5:5" s="116" customFormat="1" x14ac:dyDescent="0.25">
      <c r="E515" s="125"/>
    </row>
    <row r="516" spans="5:5" s="116" customFormat="1" x14ac:dyDescent="0.25">
      <c r="E516" s="125"/>
    </row>
    <row r="517" spans="5:5" s="116" customFormat="1" x14ac:dyDescent="0.25">
      <c r="E517" s="125"/>
    </row>
    <row r="518" spans="5:5" s="116" customFormat="1" x14ac:dyDescent="0.25">
      <c r="E518" s="125"/>
    </row>
    <row r="519" spans="5:5" s="116" customFormat="1" x14ac:dyDescent="0.25">
      <c r="E519" s="125"/>
    </row>
    <row r="520" spans="5:5" s="116" customFormat="1" x14ac:dyDescent="0.25">
      <c r="E520" s="125"/>
    </row>
    <row r="521" spans="5:5" s="116" customFormat="1" x14ac:dyDescent="0.25">
      <c r="E521" s="125"/>
    </row>
    <row r="522" spans="5:5" s="116" customFormat="1" x14ac:dyDescent="0.25">
      <c r="E522" s="125"/>
    </row>
    <row r="523" spans="5:5" s="116" customFormat="1" x14ac:dyDescent="0.25">
      <c r="E523" s="125"/>
    </row>
    <row r="524" spans="5:5" s="116" customFormat="1" x14ac:dyDescent="0.25">
      <c r="E524" s="125"/>
    </row>
    <row r="525" spans="5:5" s="116" customFormat="1" x14ac:dyDescent="0.25">
      <c r="E525" s="125"/>
    </row>
    <row r="526" spans="5:5" s="116" customFormat="1" x14ac:dyDescent="0.25">
      <c r="E526" s="125"/>
    </row>
    <row r="527" spans="5:5" s="116" customFormat="1" x14ac:dyDescent="0.25">
      <c r="E527" s="125"/>
    </row>
    <row r="528" spans="5:5" s="116" customFormat="1" x14ac:dyDescent="0.25">
      <c r="E528" s="125"/>
    </row>
    <row r="529" spans="5:5" s="116" customFormat="1" x14ac:dyDescent="0.25">
      <c r="E529" s="125"/>
    </row>
    <row r="530" spans="5:5" s="116" customFormat="1" x14ac:dyDescent="0.25">
      <c r="E530" s="125"/>
    </row>
    <row r="531" spans="5:5" s="116" customFormat="1" x14ac:dyDescent="0.25">
      <c r="E531" s="125"/>
    </row>
    <row r="532" spans="5:5" s="116" customFormat="1" x14ac:dyDescent="0.25">
      <c r="E532" s="125"/>
    </row>
    <row r="533" spans="5:5" s="116" customFormat="1" x14ac:dyDescent="0.25">
      <c r="E533" s="125"/>
    </row>
    <row r="534" spans="5:5" s="116" customFormat="1" x14ac:dyDescent="0.25">
      <c r="E534" s="125"/>
    </row>
    <row r="535" spans="5:5" s="116" customFormat="1" x14ac:dyDescent="0.25">
      <c r="E535" s="125"/>
    </row>
    <row r="536" spans="5:5" s="116" customFormat="1" x14ac:dyDescent="0.25">
      <c r="E536" s="125"/>
    </row>
    <row r="537" spans="5:5" s="116" customFormat="1" x14ac:dyDescent="0.25">
      <c r="E537" s="125"/>
    </row>
    <row r="538" spans="5:5" s="116" customFormat="1" x14ac:dyDescent="0.25">
      <c r="E538" s="125"/>
    </row>
    <row r="539" spans="5:5" s="116" customFormat="1" x14ac:dyDescent="0.25">
      <c r="E539" s="125"/>
    </row>
    <row r="540" spans="5:5" s="116" customFormat="1" x14ac:dyDescent="0.25">
      <c r="E540" s="125"/>
    </row>
    <row r="541" spans="5:5" s="116" customFormat="1" x14ac:dyDescent="0.25">
      <c r="E541" s="125"/>
    </row>
    <row r="542" spans="5:5" s="116" customFormat="1" x14ac:dyDescent="0.25">
      <c r="E542" s="125"/>
    </row>
    <row r="543" spans="5:5" s="116" customFormat="1" x14ac:dyDescent="0.25">
      <c r="E543" s="125"/>
    </row>
    <row r="544" spans="5:5" s="116" customFormat="1" x14ac:dyDescent="0.25">
      <c r="E544" s="125"/>
    </row>
    <row r="545" spans="5:5" s="116" customFormat="1" x14ac:dyDescent="0.25">
      <c r="E545" s="125"/>
    </row>
    <row r="546" spans="5:5" s="116" customFormat="1" x14ac:dyDescent="0.25">
      <c r="E546" s="125"/>
    </row>
    <row r="547" spans="5:5" s="116" customFormat="1" x14ac:dyDescent="0.25">
      <c r="E547" s="125"/>
    </row>
    <row r="548" spans="5:5" s="116" customFormat="1" x14ac:dyDescent="0.25">
      <c r="E548" s="125"/>
    </row>
    <row r="549" spans="5:5" s="116" customFormat="1" x14ac:dyDescent="0.25">
      <c r="E549" s="125"/>
    </row>
    <row r="550" spans="5:5" s="116" customFormat="1" x14ac:dyDescent="0.25">
      <c r="E550" s="125"/>
    </row>
    <row r="551" spans="5:5" s="116" customFormat="1" x14ac:dyDescent="0.25">
      <c r="E551" s="125"/>
    </row>
    <row r="552" spans="5:5" s="116" customFormat="1" x14ac:dyDescent="0.25">
      <c r="E552" s="125"/>
    </row>
    <row r="553" spans="5:5" s="116" customFormat="1" x14ac:dyDescent="0.25">
      <c r="E553" s="125"/>
    </row>
    <row r="554" spans="5:5" s="116" customFormat="1" x14ac:dyDescent="0.25">
      <c r="E554" s="125"/>
    </row>
    <row r="555" spans="5:5" s="116" customFormat="1" x14ac:dyDescent="0.25">
      <c r="E555" s="125"/>
    </row>
    <row r="556" spans="5:5" s="116" customFormat="1" x14ac:dyDescent="0.25">
      <c r="E556" s="125"/>
    </row>
    <row r="557" spans="5:5" s="116" customFormat="1" x14ac:dyDescent="0.25">
      <c r="E557" s="125"/>
    </row>
    <row r="558" spans="5:5" s="116" customFormat="1" x14ac:dyDescent="0.25">
      <c r="E558" s="125"/>
    </row>
    <row r="559" spans="5:5" s="116" customFormat="1" x14ac:dyDescent="0.25">
      <c r="E559" s="125"/>
    </row>
    <row r="560" spans="5:5" s="116" customFormat="1" x14ac:dyDescent="0.25">
      <c r="E560" s="125"/>
    </row>
    <row r="561" spans="5:5" s="116" customFormat="1" x14ac:dyDescent="0.25">
      <c r="E561" s="125"/>
    </row>
    <row r="562" spans="5:5" s="116" customFormat="1" x14ac:dyDescent="0.25">
      <c r="E562" s="125"/>
    </row>
    <row r="563" spans="5:5" s="116" customFormat="1" x14ac:dyDescent="0.25">
      <c r="E563" s="125"/>
    </row>
    <row r="564" spans="5:5" s="116" customFormat="1" x14ac:dyDescent="0.25">
      <c r="E564" s="125"/>
    </row>
    <row r="565" spans="5:5" s="116" customFormat="1" x14ac:dyDescent="0.25">
      <c r="E565" s="125"/>
    </row>
    <row r="566" spans="5:5" s="116" customFormat="1" x14ac:dyDescent="0.25">
      <c r="E566" s="125"/>
    </row>
    <row r="567" spans="5:5" s="116" customFormat="1" x14ac:dyDescent="0.25">
      <c r="E567" s="125"/>
    </row>
    <row r="568" spans="5:5" s="116" customFormat="1" x14ac:dyDescent="0.25">
      <c r="E568" s="125"/>
    </row>
    <row r="569" spans="5:5" s="116" customFormat="1" x14ac:dyDescent="0.25">
      <c r="E569" s="125"/>
    </row>
    <row r="570" spans="5:5" s="116" customFormat="1" x14ac:dyDescent="0.25">
      <c r="E570" s="125"/>
    </row>
    <row r="571" spans="5:5" s="116" customFormat="1" x14ac:dyDescent="0.25">
      <c r="E571" s="125"/>
    </row>
    <row r="572" spans="5:5" s="116" customFormat="1" x14ac:dyDescent="0.25">
      <c r="E572" s="125"/>
    </row>
    <row r="573" spans="5:5" s="116" customFormat="1" x14ac:dyDescent="0.25">
      <c r="E573" s="125"/>
    </row>
    <row r="574" spans="5:5" s="116" customFormat="1" x14ac:dyDescent="0.25">
      <c r="E574" s="125"/>
    </row>
    <row r="575" spans="5:5" s="116" customFormat="1" x14ac:dyDescent="0.25">
      <c r="E575" s="125"/>
    </row>
    <row r="576" spans="5:5" s="116" customFormat="1" x14ac:dyDescent="0.25">
      <c r="E576" s="125"/>
    </row>
    <row r="577" spans="5:5" s="116" customFormat="1" x14ac:dyDescent="0.25">
      <c r="E577" s="125"/>
    </row>
    <row r="578" spans="5:5" s="116" customFormat="1" x14ac:dyDescent="0.25">
      <c r="E578" s="125"/>
    </row>
    <row r="579" spans="5:5" s="116" customFormat="1" x14ac:dyDescent="0.25">
      <c r="E579" s="125"/>
    </row>
    <row r="580" spans="5:5" s="116" customFormat="1" x14ac:dyDescent="0.25">
      <c r="E580" s="125"/>
    </row>
    <row r="581" spans="5:5" s="116" customFormat="1" x14ac:dyDescent="0.25">
      <c r="E581" s="125"/>
    </row>
    <row r="582" spans="5:5" s="116" customFormat="1" x14ac:dyDescent="0.25">
      <c r="E582" s="125"/>
    </row>
    <row r="583" spans="5:5" s="116" customFormat="1" x14ac:dyDescent="0.25">
      <c r="E583" s="125"/>
    </row>
    <row r="584" spans="5:5" s="116" customFormat="1" x14ac:dyDescent="0.25">
      <c r="E584" s="125"/>
    </row>
    <row r="585" spans="5:5" s="116" customFormat="1" x14ac:dyDescent="0.25">
      <c r="E585" s="125"/>
    </row>
    <row r="586" spans="5:5" s="116" customFormat="1" x14ac:dyDescent="0.25">
      <c r="E586" s="125"/>
    </row>
    <row r="587" spans="5:5" s="116" customFormat="1" x14ac:dyDescent="0.25">
      <c r="E587" s="125"/>
    </row>
    <row r="588" spans="5:5" s="116" customFormat="1" x14ac:dyDescent="0.25">
      <c r="E588" s="125"/>
    </row>
    <row r="589" spans="5:5" s="116" customFormat="1" x14ac:dyDescent="0.25">
      <c r="E589" s="125"/>
    </row>
    <row r="590" spans="5:5" s="116" customFormat="1" x14ac:dyDescent="0.25">
      <c r="E590" s="125"/>
    </row>
    <row r="591" spans="5:5" s="116" customFormat="1" x14ac:dyDescent="0.25">
      <c r="E591" s="125"/>
    </row>
    <row r="592" spans="5:5" s="116" customFormat="1" x14ac:dyDescent="0.25">
      <c r="E592" s="125"/>
    </row>
    <row r="593" spans="5:5" s="116" customFormat="1" x14ac:dyDescent="0.25">
      <c r="E593" s="125"/>
    </row>
    <row r="594" spans="5:5" s="116" customFormat="1" x14ac:dyDescent="0.25">
      <c r="E594" s="125"/>
    </row>
    <row r="595" spans="5:5" s="116" customFormat="1" x14ac:dyDescent="0.25">
      <c r="E595" s="125"/>
    </row>
    <row r="596" spans="5:5" s="116" customFormat="1" x14ac:dyDescent="0.25">
      <c r="E596" s="125"/>
    </row>
    <row r="597" spans="5:5" s="116" customFormat="1" x14ac:dyDescent="0.25">
      <c r="E597" s="125"/>
    </row>
    <row r="598" spans="5:5" s="116" customFormat="1" x14ac:dyDescent="0.25">
      <c r="E598" s="125"/>
    </row>
    <row r="599" spans="5:5" s="116" customFormat="1" x14ac:dyDescent="0.25">
      <c r="E599" s="125"/>
    </row>
    <row r="600" spans="5:5" s="116" customFormat="1" x14ac:dyDescent="0.25">
      <c r="E600" s="125"/>
    </row>
    <row r="601" spans="5:5" s="116" customFormat="1" x14ac:dyDescent="0.25">
      <c r="E601" s="125"/>
    </row>
    <row r="602" spans="5:5" s="116" customFormat="1" x14ac:dyDescent="0.25">
      <c r="E602" s="125"/>
    </row>
    <row r="603" spans="5:5" s="116" customFormat="1" x14ac:dyDescent="0.25">
      <c r="E603" s="125"/>
    </row>
    <row r="604" spans="5:5" s="116" customFormat="1" x14ac:dyDescent="0.25">
      <c r="E604" s="125"/>
    </row>
    <row r="605" spans="5:5" s="116" customFormat="1" x14ac:dyDescent="0.25">
      <c r="E605" s="125"/>
    </row>
    <row r="606" spans="5:5" s="116" customFormat="1" x14ac:dyDescent="0.25">
      <c r="E606" s="125"/>
    </row>
    <row r="607" spans="5:5" s="116" customFormat="1" x14ac:dyDescent="0.25">
      <c r="E607" s="125"/>
    </row>
    <row r="608" spans="5:5" s="116" customFormat="1" x14ac:dyDescent="0.25">
      <c r="E608" s="125"/>
    </row>
    <row r="609" spans="5:5" s="116" customFormat="1" x14ac:dyDescent="0.25">
      <c r="E609" s="125"/>
    </row>
    <row r="610" spans="5:5" s="116" customFormat="1" x14ac:dyDescent="0.25">
      <c r="E610" s="125"/>
    </row>
    <row r="611" spans="5:5" s="116" customFormat="1" x14ac:dyDescent="0.25">
      <c r="E611" s="125"/>
    </row>
    <row r="612" spans="5:5" s="116" customFormat="1" x14ac:dyDescent="0.25">
      <c r="E612" s="125"/>
    </row>
    <row r="613" spans="5:5" s="116" customFormat="1" x14ac:dyDescent="0.25">
      <c r="E613" s="125"/>
    </row>
    <row r="614" spans="5:5" s="116" customFormat="1" x14ac:dyDescent="0.25">
      <c r="E614" s="125"/>
    </row>
    <row r="615" spans="5:5" s="116" customFormat="1" x14ac:dyDescent="0.25">
      <c r="E615" s="125"/>
    </row>
    <row r="616" spans="5:5" s="116" customFormat="1" x14ac:dyDescent="0.25">
      <c r="E616" s="125"/>
    </row>
    <row r="617" spans="5:5" s="116" customFormat="1" x14ac:dyDescent="0.25">
      <c r="E617" s="125"/>
    </row>
    <row r="618" spans="5:5" s="116" customFormat="1" x14ac:dyDescent="0.25">
      <c r="E618" s="125"/>
    </row>
    <row r="619" spans="5:5" s="116" customFormat="1" x14ac:dyDescent="0.25">
      <c r="E619" s="125"/>
    </row>
    <row r="620" spans="5:5" s="116" customFormat="1" x14ac:dyDescent="0.25">
      <c r="E620" s="125"/>
    </row>
    <row r="621" spans="5:5" s="116" customFormat="1" x14ac:dyDescent="0.25">
      <c r="E621" s="125"/>
    </row>
    <row r="622" spans="5:5" s="116" customFormat="1" x14ac:dyDescent="0.25">
      <c r="E622" s="125"/>
    </row>
    <row r="623" spans="5:5" s="116" customFormat="1" x14ac:dyDescent="0.25">
      <c r="E623" s="125"/>
    </row>
    <row r="624" spans="5:5" s="116" customFormat="1" x14ac:dyDescent="0.25">
      <c r="E624" s="125"/>
    </row>
    <row r="625" spans="5:5" s="116" customFormat="1" x14ac:dyDescent="0.25">
      <c r="E625" s="125"/>
    </row>
    <row r="626" spans="5:5" s="116" customFormat="1" x14ac:dyDescent="0.25">
      <c r="E626" s="125"/>
    </row>
    <row r="627" spans="5:5" s="116" customFormat="1" x14ac:dyDescent="0.25">
      <c r="E627" s="125"/>
    </row>
    <row r="628" spans="5:5" s="116" customFormat="1" x14ac:dyDescent="0.25">
      <c r="E628" s="125"/>
    </row>
    <row r="629" spans="5:5" s="116" customFormat="1" x14ac:dyDescent="0.25">
      <c r="E629" s="125"/>
    </row>
    <row r="630" spans="5:5" s="116" customFormat="1" x14ac:dyDescent="0.25">
      <c r="E630" s="125"/>
    </row>
    <row r="631" spans="5:5" s="116" customFormat="1" x14ac:dyDescent="0.25">
      <c r="E631" s="125"/>
    </row>
    <row r="632" spans="5:5" s="116" customFormat="1" x14ac:dyDescent="0.25">
      <c r="E632" s="125"/>
    </row>
    <row r="633" spans="5:5" s="116" customFormat="1" x14ac:dyDescent="0.25">
      <c r="E633" s="125"/>
    </row>
    <row r="634" spans="5:5" s="116" customFormat="1" x14ac:dyDescent="0.25">
      <c r="E634" s="125"/>
    </row>
    <row r="635" spans="5:5" s="116" customFormat="1" x14ac:dyDescent="0.25">
      <c r="E635" s="125"/>
    </row>
    <row r="636" spans="5:5" s="116" customFormat="1" x14ac:dyDescent="0.25">
      <c r="E636" s="125"/>
    </row>
    <row r="637" spans="5:5" s="116" customFormat="1" x14ac:dyDescent="0.25">
      <c r="E637" s="125"/>
    </row>
    <row r="638" spans="5:5" s="116" customFormat="1" x14ac:dyDescent="0.25">
      <c r="E638" s="125"/>
    </row>
    <row r="639" spans="5:5" s="116" customFormat="1" x14ac:dyDescent="0.25">
      <c r="E639" s="125"/>
    </row>
    <row r="640" spans="5:5" s="116" customFormat="1" x14ac:dyDescent="0.25">
      <c r="E640" s="125"/>
    </row>
    <row r="641" spans="5:5" s="116" customFormat="1" x14ac:dyDescent="0.25">
      <c r="E641" s="125"/>
    </row>
    <row r="642" spans="5:5" s="116" customFormat="1" x14ac:dyDescent="0.25">
      <c r="E642" s="125"/>
    </row>
    <row r="643" spans="5:5" s="116" customFormat="1" x14ac:dyDescent="0.25">
      <c r="E643" s="125"/>
    </row>
    <row r="644" spans="5:5" s="116" customFormat="1" x14ac:dyDescent="0.25">
      <c r="E644" s="125"/>
    </row>
    <row r="645" spans="5:5" s="116" customFormat="1" x14ac:dyDescent="0.25">
      <c r="E645" s="125"/>
    </row>
    <row r="646" spans="5:5" s="116" customFormat="1" x14ac:dyDescent="0.25">
      <c r="E646" s="125"/>
    </row>
    <row r="647" spans="5:5" s="116" customFormat="1" x14ac:dyDescent="0.25">
      <c r="E647" s="125"/>
    </row>
    <row r="648" spans="5:5" s="116" customFormat="1" x14ac:dyDescent="0.25">
      <c r="E648" s="125"/>
    </row>
    <row r="649" spans="5:5" s="116" customFormat="1" x14ac:dyDescent="0.25">
      <c r="E649" s="125"/>
    </row>
    <row r="650" spans="5:5" s="116" customFormat="1" x14ac:dyDescent="0.25">
      <c r="E650" s="125"/>
    </row>
    <row r="651" spans="5:5" s="116" customFormat="1" x14ac:dyDescent="0.25">
      <c r="E651" s="125"/>
    </row>
    <row r="652" spans="5:5" s="116" customFormat="1" x14ac:dyDescent="0.25">
      <c r="E652" s="125"/>
    </row>
    <row r="653" spans="5:5" s="116" customFormat="1" x14ac:dyDescent="0.25">
      <c r="E653" s="125"/>
    </row>
    <row r="654" spans="5:5" s="116" customFormat="1" x14ac:dyDescent="0.25">
      <c r="E654" s="125"/>
    </row>
    <row r="655" spans="5:5" s="116" customFormat="1" x14ac:dyDescent="0.25">
      <c r="E655" s="125"/>
    </row>
    <row r="656" spans="5:5" s="116" customFormat="1" x14ac:dyDescent="0.25">
      <c r="E656" s="125"/>
    </row>
    <row r="657" spans="5:5" s="116" customFormat="1" x14ac:dyDescent="0.25">
      <c r="E657" s="125"/>
    </row>
    <row r="658" spans="5:5" s="116" customFormat="1" x14ac:dyDescent="0.25">
      <c r="E658" s="125"/>
    </row>
    <row r="659" spans="5:5" s="116" customFormat="1" x14ac:dyDescent="0.25">
      <c r="E659" s="125"/>
    </row>
    <row r="660" spans="5:5" s="116" customFormat="1" x14ac:dyDescent="0.25">
      <c r="E660" s="125"/>
    </row>
    <row r="661" spans="5:5" s="116" customFormat="1" x14ac:dyDescent="0.25">
      <c r="E661" s="125"/>
    </row>
    <row r="662" spans="5:5" s="116" customFormat="1" x14ac:dyDescent="0.25">
      <c r="E662" s="125"/>
    </row>
    <row r="663" spans="5:5" s="116" customFormat="1" x14ac:dyDescent="0.25">
      <c r="E663" s="125"/>
    </row>
    <row r="664" spans="5:5" s="116" customFormat="1" x14ac:dyDescent="0.25">
      <c r="E664" s="125"/>
    </row>
    <row r="665" spans="5:5" s="116" customFormat="1" x14ac:dyDescent="0.25">
      <c r="E665" s="125"/>
    </row>
    <row r="666" spans="5:5" s="116" customFormat="1" x14ac:dyDescent="0.25">
      <c r="E666" s="125"/>
    </row>
    <row r="667" spans="5:5" s="116" customFormat="1" x14ac:dyDescent="0.25">
      <c r="E667" s="125"/>
    </row>
    <row r="668" spans="5:5" s="116" customFormat="1" x14ac:dyDescent="0.25">
      <c r="E668" s="125"/>
    </row>
    <row r="669" spans="5:5" s="116" customFormat="1" x14ac:dyDescent="0.25">
      <c r="E669" s="125"/>
    </row>
    <row r="670" spans="5:5" s="116" customFormat="1" x14ac:dyDescent="0.25">
      <c r="E670" s="125"/>
    </row>
    <row r="671" spans="5:5" s="116" customFormat="1" x14ac:dyDescent="0.25">
      <c r="E671" s="125"/>
    </row>
    <row r="672" spans="5:5" s="116" customFormat="1" x14ac:dyDescent="0.25">
      <c r="E672" s="125"/>
    </row>
    <row r="673" spans="5:5" s="116" customFormat="1" x14ac:dyDescent="0.25">
      <c r="E673" s="125"/>
    </row>
    <row r="674" spans="5:5" s="116" customFormat="1" x14ac:dyDescent="0.25">
      <c r="E674" s="125"/>
    </row>
    <row r="675" spans="5:5" s="116" customFormat="1" x14ac:dyDescent="0.25">
      <c r="E675" s="125"/>
    </row>
    <row r="676" spans="5:5" s="116" customFormat="1" x14ac:dyDescent="0.25">
      <c r="E676" s="125"/>
    </row>
    <row r="677" spans="5:5" s="116" customFormat="1" x14ac:dyDescent="0.25">
      <c r="E677" s="125"/>
    </row>
    <row r="678" spans="5:5" s="116" customFormat="1" x14ac:dyDescent="0.25">
      <c r="E678" s="125"/>
    </row>
    <row r="679" spans="5:5" s="116" customFormat="1" x14ac:dyDescent="0.25">
      <c r="E679" s="125"/>
    </row>
    <row r="680" spans="5:5" s="116" customFormat="1" x14ac:dyDescent="0.25">
      <c r="E680" s="125"/>
    </row>
    <row r="681" spans="5:5" s="116" customFormat="1" x14ac:dyDescent="0.25">
      <c r="E681" s="125"/>
    </row>
    <row r="682" spans="5:5" s="116" customFormat="1" x14ac:dyDescent="0.25">
      <c r="E682" s="125"/>
    </row>
    <row r="683" spans="5:5" s="116" customFormat="1" x14ac:dyDescent="0.25">
      <c r="E683" s="125"/>
    </row>
    <row r="684" spans="5:5" s="116" customFormat="1" x14ac:dyDescent="0.25">
      <c r="E684" s="125"/>
    </row>
    <row r="685" spans="5:5" s="116" customFormat="1" x14ac:dyDescent="0.25">
      <c r="E685" s="125"/>
    </row>
    <row r="686" spans="5:5" s="116" customFormat="1" x14ac:dyDescent="0.25">
      <c r="E686" s="125"/>
    </row>
    <row r="687" spans="5:5" s="116" customFormat="1" x14ac:dyDescent="0.25">
      <c r="E687" s="125"/>
    </row>
    <row r="688" spans="5:5" s="116" customFormat="1" x14ac:dyDescent="0.25">
      <c r="E688" s="125"/>
    </row>
    <row r="689" spans="5:5" s="116" customFormat="1" x14ac:dyDescent="0.25">
      <c r="E689" s="125"/>
    </row>
    <row r="690" spans="5:5" s="116" customFormat="1" x14ac:dyDescent="0.25">
      <c r="E690" s="125"/>
    </row>
    <row r="691" spans="5:5" s="116" customFormat="1" x14ac:dyDescent="0.25">
      <c r="E691" s="125"/>
    </row>
    <row r="692" spans="5:5" s="116" customFormat="1" x14ac:dyDescent="0.25">
      <c r="E692" s="125"/>
    </row>
    <row r="693" spans="5:5" s="116" customFormat="1" x14ac:dyDescent="0.25">
      <c r="E693" s="125"/>
    </row>
    <row r="694" spans="5:5" s="116" customFormat="1" x14ac:dyDescent="0.25">
      <c r="E694" s="125"/>
    </row>
    <row r="695" spans="5:5" s="116" customFormat="1" x14ac:dyDescent="0.25">
      <c r="E695" s="125"/>
    </row>
    <row r="696" spans="5:5" s="116" customFormat="1" x14ac:dyDescent="0.25">
      <c r="E696" s="125"/>
    </row>
    <row r="697" spans="5:5" s="116" customFormat="1" x14ac:dyDescent="0.25">
      <c r="E697" s="125"/>
    </row>
    <row r="698" spans="5:5" s="116" customFormat="1" x14ac:dyDescent="0.25">
      <c r="E698" s="125"/>
    </row>
    <row r="699" spans="5:5" s="116" customFormat="1" x14ac:dyDescent="0.25">
      <c r="E699" s="125"/>
    </row>
    <row r="700" spans="5:5" s="116" customFormat="1" x14ac:dyDescent="0.25">
      <c r="E700" s="125"/>
    </row>
    <row r="701" spans="5:5" s="116" customFormat="1" x14ac:dyDescent="0.25">
      <c r="E701" s="125"/>
    </row>
    <row r="702" spans="5:5" s="116" customFormat="1" x14ac:dyDescent="0.25">
      <c r="E702" s="125"/>
    </row>
    <row r="703" spans="5:5" s="116" customFormat="1" x14ac:dyDescent="0.25">
      <c r="E703" s="125"/>
    </row>
    <row r="704" spans="5:5" s="116" customFormat="1" x14ac:dyDescent="0.25">
      <c r="E704" s="125"/>
    </row>
    <row r="705" spans="5:5" s="116" customFormat="1" x14ac:dyDescent="0.25">
      <c r="E705" s="125"/>
    </row>
    <row r="706" spans="5:5" s="116" customFormat="1" x14ac:dyDescent="0.25">
      <c r="E706" s="125"/>
    </row>
    <row r="707" spans="5:5" s="116" customFormat="1" x14ac:dyDescent="0.25">
      <c r="E707" s="125"/>
    </row>
    <row r="708" spans="5:5" s="116" customFormat="1" x14ac:dyDescent="0.25">
      <c r="E708" s="125"/>
    </row>
    <row r="709" spans="5:5" s="116" customFormat="1" x14ac:dyDescent="0.25">
      <c r="E709" s="125"/>
    </row>
    <row r="710" spans="5:5" s="116" customFormat="1" x14ac:dyDescent="0.25">
      <c r="E710" s="125"/>
    </row>
    <row r="711" spans="5:5" s="116" customFormat="1" x14ac:dyDescent="0.25">
      <c r="E711" s="125"/>
    </row>
    <row r="712" spans="5:5" s="116" customFormat="1" x14ac:dyDescent="0.25">
      <c r="E712" s="125"/>
    </row>
    <row r="713" spans="5:5" s="116" customFormat="1" x14ac:dyDescent="0.25">
      <c r="E713" s="125"/>
    </row>
    <row r="714" spans="5:5" s="116" customFormat="1" x14ac:dyDescent="0.25">
      <c r="E714" s="125"/>
    </row>
    <row r="715" spans="5:5" s="116" customFormat="1" x14ac:dyDescent="0.25">
      <c r="E715" s="125"/>
    </row>
    <row r="716" spans="5:5" s="116" customFormat="1" x14ac:dyDescent="0.25">
      <c r="E716" s="125"/>
    </row>
    <row r="717" spans="5:5" s="116" customFormat="1" x14ac:dyDescent="0.25">
      <c r="E717" s="125"/>
    </row>
    <row r="718" spans="5:5" s="116" customFormat="1" x14ac:dyDescent="0.25">
      <c r="E718" s="125"/>
    </row>
    <row r="719" spans="5:5" s="116" customFormat="1" x14ac:dyDescent="0.25">
      <c r="E719" s="125"/>
    </row>
    <row r="720" spans="5:5" s="116" customFormat="1" x14ac:dyDescent="0.25">
      <c r="E720" s="125"/>
    </row>
    <row r="721" spans="5:5" s="116" customFormat="1" x14ac:dyDescent="0.25">
      <c r="E721" s="125"/>
    </row>
    <row r="722" spans="5:5" s="116" customFormat="1" x14ac:dyDescent="0.25">
      <c r="E722" s="125"/>
    </row>
    <row r="723" spans="5:5" s="116" customFormat="1" x14ac:dyDescent="0.25">
      <c r="E723" s="125"/>
    </row>
    <row r="724" spans="5:5" s="116" customFormat="1" x14ac:dyDescent="0.25">
      <c r="E724" s="125"/>
    </row>
    <row r="725" spans="5:5" s="116" customFormat="1" x14ac:dyDescent="0.25">
      <c r="E725" s="125"/>
    </row>
    <row r="726" spans="5:5" s="116" customFormat="1" x14ac:dyDescent="0.25">
      <c r="E726" s="125"/>
    </row>
    <row r="727" spans="5:5" s="116" customFormat="1" x14ac:dyDescent="0.25">
      <c r="E727" s="125"/>
    </row>
    <row r="728" spans="5:5" s="116" customFormat="1" x14ac:dyDescent="0.25">
      <c r="E728" s="125"/>
    </row>
    <row r="729" spans="5:5" s="116" customFormat="1" x14ac:dyDescent="0.25">
      <c r="E729" s="125"/>
    </row>
    <row r="730" spans="5:5" s="116" customFormat="1" x14ac:dyDescent="0.25">
      <c r="E730" s="125"/>
    </row>
    <row r="731" spans="5:5" s="116" customFormat="1" x14ac:dyDescent="0.25">
      <c r="E731" s="125"/>
    </row>
    <row r="732" spans="5:5" s="116" customFormat="1" x14ac:dyDescent="0.25">
      <c r="E732" s="125"/>
    </row>
    <row r="733" spans="5:5" s="116" customFormat="1" x14ac:dyDescent="0.25">
      <c r="E733" s="125"/>
    </row>
    <row r="734" spans="5:5" s="116" customFormat="1" x14ac:dyDescent="0.25">
      <c r="E734" s="125"/>
    </row>
    <row r="735" spans="5:5" s="116" customFormat="1" x14ac:dyDescent="0.25">
      <c r="E735" s="125"/>
    </row>
    <row r="736" spans="5:5" s="116" customFormat="1" x14ac:dyDescent="0.25">
      <c r="E736" s="125"/>
    </row>
    <row r="737" spans="5:5" s="116" customFormat="1" x14ac:dyDescent="0.25">
      <c r="E737" s="125"/>
    </row>
    <row r="738" spans="5:5" s="116" customFormat="1" x14ac:dyDescent="0.25">
      <c r="E738" s="125"/>
    </row>
    <row r="739" spans="5:5" s="116" customFormat="1" x14ac:dyDescent="0.25">
      <c r="E739" s="125"/>
    </row>
    <row r="740" spans="5:5" s="116" customFormat="1" x14ac:dyDescent="0.25">
      <c r="E740" s="125"/>
    </row>
    <row r="741" spans="5:5" s="116" customFormat="1" x14ac:dyDescent="0.25">
      <c r="E741" s="125"/>
    </row>
    <row r="742" spans="5:5" s="116" customFormat="1" x14ac:dyDescent="0.25">
      <c r="E742" s="125"/>
    </row>
    <row r="743" spans="5:5" s="116" customFormat="1" x14ac:dyDescent="0.25">
      <c r="E743" s="125"/>
    </row>
    <row r="744" spans="5:5" s="116" customFormat="1" x14ac:dyDescent="0.25">
      <c r="E744" s="125"/>
    </row>
    <row r="745" spans="5:5" s="116" customFormat="1" x14ac:dyDescent="0.25">
      <c r="E745" s="125"/>
    </row>
    <row r="746" spans="5:5" s="116" customFormat="1" x14ac:dyDescent="0.25">
      <c r="E746" s="125"/>
    </row>
    <row r="747" spans="5:5" s="116" customFormat="1" x14ac:dyDescent="0.25">
      <c r="E747" s="125"/>
    </row>
    <row r="748" spans="5:5" s="116" customFormat="1" x14ac:dyDescent="0.25">
      <c r="E748" s="125"/>
    </row>
    <row r="749" spans="5:5" s="116" customFormat="1" x14ac:dyDescent="0.25">
      <c r="E749" s="125"/>
    </row>
    <row r="750" spans="5:5" s="116" customFormat="1" x14ac:dyDescent="0.25">
      <c r="E750" s="125"/>
    </row>
    <row r="751" spans="5:5" s="116" customFormat="1" x14ac:dyDescent="0.25">
      <c r="E751" s="125"/>
    </row>
    <row r="752" spans="5:5" s="116" customFormat="1" x14ac:dyDescent="0.25">
      <c r="E752" s="125"/>
    </row>
    <row r="753" spans="5:5" s="116" customFormat="1" x14ac:dyDescent="0.25">
      <c r="E753" s="125"/>
    </row>
    <row r="754" spans="5:5" s="116" customFormat="1" x14ac:dyDescent="0.25">
      <c r="E754" s="125"/>
    </row>
    <row r="755" spans="5:5" s="116" customFormat="1" x14ac:dyDescent="0.25">
      <c r="E755" s="125"/>
    </row>
    <row r="756" spans="5:5" s="116" customFormat="1" x14ac:dyDescent="0.25">
      <c r="E756" s="125"/>
    </row>
    <row r="757" spans="5:5" s="116" customFormat="1" x14ac:dyDescent="0.25">
      <c r="E757" s="125"/>
    </row>
    <row r="758" spans="5:5" s="116" customFormat="1" x14ac:dyDescent="0.25">
      <c r="E758" s="125"/>
    </row>
    <row r="759" spans="5:5" s="116" customFormat="1" x14ac:dyDescent="0.25">
      <c r="E759" s="125"/>
    </row>
    <row r="760" spans="5:5" s="116" customFormat="1" x14ac:dyDescent="0.25">
      <c r="E760" s="125"/>
    </row>
    <row r="761" spans="5:5" s="116" customFormat="1" x14ac:dyDescent="0.25">
      <c r="E761" s="125"/>
    </row>
    <row r="762" spans="5:5" s="116" customFormat="1" x14ac:dyDescent="0.25">
      <c r="E762" s="125"/>
    </row>
    <row r="763" spans="5:5" s="116" customFormat="1" x14ac:dyDescent="0.25">
      <c r="E763" s="125"/>
    </row>
    <row r="764" spans="5:5" s="116" customFormat="1" x14ac:dyDescent="0.25">
      <c r="E764" s="125"/>
    </row>
    <row r="765" spans="5:5" s="116" customFormat="1" x14ac:dyDescent="0.25">
      <c r="E765" s="125"/>
    </row>
  </sheetData>
  <sheetProtection algorithmName="SHA-512" hashValue="tafLi6xkli0P5kiuJ59Vo6bBZNqUMby8XW4XtSI3JaWGLM7SBKWO4x1w59jRSa/cl4Q7EWYtdUHDx9yhaObyEg==" saltValue="Aa9BqmWo0IocFNkXcyqC/w==" spinCount="100000" sheet="1" objects="1" scenarios="1"/>
  <mergeCells count="23">
    <mergeCell ref="F12:G12"/>
    <mergeCell ref="F13:G13"/>
    <mergeCell ref="B1:D2"/>
    <mergeCell ref="F1:H2"/>
    <mergeCell ref="B7:C7"/>
    <mergeCell ref="B12:C12"/>
    <mergeCell ref="B3:H5"/>
    <mergeCell ref="F17:G17"/>
    <mergeCell ref="B14:C14"/>
    <mergeCell ref="F14:G14"/>
    <mergeCell ref="B17:C17"/>
    <mergeCell ref="F7:G7"/>
    <mergeCell ref="F8:G8"/>
    <mergeCell ref="F9:G9"/>
    <mergeCell ref="F10:G10"/>
    <mergeCell ref="F11:G11"/>
    <mergeCell ref="B8:C8"/>
    <mergeCell ref="B9:C9"/>
    <mergeCell ref="B16:D16"/>
    <mergeCell ref="B10:C10"/>
    <mergeCell ref="B11:C11"/>
    <mergeCell ref="F16:H16"/>
    <mergeCell ref="B13: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Guidance on completing</vt:lpstr>
      <vt:lpstr>Lot One Costs</vt:lpstr>
      <vt:lpstr>Lot Two A Costs</vt:lpstr>
      <vt:lpstr>Lot Two B Costs</vt:lpstr>
      <vt:lpstr>Lot Three Costs</vt:lpstr>
      <vt:lpstr>Lot Four</vt:lpstr>
    </vt:vector>
  </TitlesOfParts>
  <Company>Torbay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4a Pricing</dc:title>
  <dc:subject>Tender Template</dc:subject>
  <dc:creator>sshg235</dc:creator>
  <cp:lastModifiedBy>Bradshaw, Chloe</cp:lastModifiedBy>
  <dcterms:created xsi:type="dcterms:W3CDTF">2014-01-31T12:01:38Z</dcterms:created>
  <dcterms:modified xsi:type="dcterms:W3CDTF">2020-10-01T10:11:04Z</dcterms:modified>
  <cp:contentStatus>Draft</cp:contentStatus>
</cp:coreProperties>
</file>