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defaultThemeVersion="124226"/>
  <mc:AlternateContent xmlns:mc="http://schemas.openxmlformats.org/markup-compatibility/2006">
    <mc:Choice Requires="x15">
      <x15ac:absPath xmlns:x15ac="http://schemas.microsoft.com/office/spreadsheetml/2010/11/ac" url="M:\Procurement\Construction\CO53 - PURCHASE OF TREES\11. Tender\02. Published Documents\"/>
    </mc:Choice>
  </mc:AlternateContent>
  <xr:revisionPtr revIDLastSave="0" documentId="8_{45BCB961-78F6-4D7C-9F7B-020D998502FB}" xr6:coauthVersionLast="47" xr6:coauthVersionMax="47" xr10:uidLastSave="{00000000-0000-0000-0000-000000000000}"/>
  <bookViews>
    <workbookView xWindow="-24120" yWindow="2610" windowWidth="24240" windowHeight="13140" tabRatio="800" firstSheet="4" activeTab="7" xr2:uid="{00000000-000D-0000-FFFF-FFFF00000000}"/>
  </bookViews>
  <sheets>
    <sheet name="Selection Questionnaire Notes" sheetId="18" r:id="rId1"/>
    <sheet name="Part 1 Section 1 - Info &amp; Model" sheetId="1" r:id="rId2"/>
    <sheet name="Part 2 Section 2 Mand Excl" sheetId="2" r:id="rId3"/>
    <sheet name="Part 2 Section 3 Excl Taxes" sheetId="50" r:id="rId4"/>
    <sheet name="Part 2 Section 4 Disc Excl" sheetId="19" r:id="rId5"/>
    <sheet name="Part 3 Section 7.1 Ins" sheetId="3" r:id="rId6"/>
    <sheet name="Part 3 Section 7.13 H&amp;S (High)" sheetId="37" r:id="rId7"/>
    <sheet name="Contact Details &amp; Declaration" sheetId="44" r:id="rId8"/>
    <sheet name="Selection Totals" sheetId="45" r:id="rId9"/>
    <sheet name="AWARD EVALUATION" sheetId="46" r:id="rId10"/>
    <sheet name="Climate change" sheetId="48" r:id="rId11"/>
    <sheet name="Social Value" sheetId="47" r:id="rId12"/>
    <sheet name="FINAL SCORE" sheetId="16" r:id="rId13"/>
  </sheets>
  <definedNames>
    <definedName name="_ftn2" localSheetId="1">'Part 1 Section 1 - Info &amp; Model'!#REF!</definedName>
    <definedName name="_ftnref1" localSheetId="1">'Part 1 Section 1 - Info &amp; Model'!$B$62</definedName>
    <definedName name="_ftnref2" localSheetId="1">'Part 1 Section 1 - Info &amp; Model'!#REF!</definedName>
    <definedName name="_xlnm.Print_Area" localSheetId="7">'Contact Details &amp; Declaration'!$A$1:$I$2</definedName>
    <definedName name="_xlnm.Print_Area" localSheetId="6">'Part 3 Section 7.13 H&amp;S (High)'!$A$1:$C$38</definedName>
  </definedNames>
  <calcPr calcId="191029"/>
  <customWorkbookViews>
    <customWorkbookView name="Ruth Carr - Personal View" guid="{51540B87-A93B-40F8-8F14-17E1CDA5986A}" mergeInterval="0" personalView="1" maximized="1" windowWidth="1276" windowHeight="795" tabRatio="748"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50" l="1"/>
  <c r="AA23" i="50"/>
  <c r="X23" i="50"/>
  <c r="U23" i="50"/>
  <c r="R23" i="50"/>
  <c r="O23" i="50"/>
  <c r="L23" i="50"/>
  <c r="I23" i="50"/>
  <c r="F23" i="50"/>
  <c r="C23" i="50"/>
  <c r="AG59" i="46" l="1"/>
  <c r="AG57" i="46"/>
  <c r="AD59" i="46"/>
  <c r="AD57" i="46"/>
  <c r="AA59" i="46"/>
  <c r="AA57" i="46"/>
  <c r="X59" i="46"/>
  <c r="X57" i="46"/>
  <c r="U59" i="46"/>
  <c r="U57" i="46"/>
  <c r="R59" i="46"/>
  <c r="R57" i="46"/>
  <c r="O59" i="46"/>
  <c r="O57" i="46"/>
  <c r="L59" i="46"/>
  <c r="L57" i="46"/>
  <c r="C41" i="47" l="1"/>
  <c r="F41" i="47"/>
  <c r="D41" i="47"/>
  <c r="G41" i="47"/>
  <c r="E41" i="47"/>
  <c r="L27" i="47"/>
  <c r="J27" i="47"/>
  <c r="H27" i="47"/>
  <c r="F27" i="47"/>
  <c r="L26" i="47"/>
  <c r="K28" i="47" s="1"/>
  <c r="G40" i="47" s="1"/>
  <c r="J26" i="47"/>
  <c r="I28" i="47" s="1"/>
  <c r="F40" i="47" s="1"/>
  <c r="H26" i="47"/>
  <c r="G28" i="47" s="1"/>
  <c r="E40" i="47" s="1"/>
  <c r="F26" i="47"/>
  <c r="E28" i="47" s="1"/>
  <c r="D40" i="47" s="1"/>
  <c r="L21" i="47"/>
  <c r="J21" i="47"/>
  <c r="H21" i="47"/>
  <c r="F21" i="47"/>
  <c r="L20" i="47"/>
  <c r="K22" i="47" s="1"/>
  <c r="G39" i="47" s="1"/>
  <c r="J20" i="47"/>
  <c r="I22" i="47" s="1"/>
  <c r="F39" i="47" s="1"/>
  <c r="H20" i="47"/>
  <c r="G22" i="47" s="1"/>
  <c r="E39" i="47" s="1"/>
  <c r="F20" i="47"/>
  <c r="E22" i="47" s="1"/>
  <c r="D39" i="47" s="1"/>
  <c r="L15" i="47"/>
  <c r="J15" i="47"/>
  <c r="H15" i="47"/>
  <c r="F15" i="47"/>
  <c r="L14" i="47"/>
  <c r="J14" i="47"/>
  <c r="H14" i="47"/>
  <c r="F14" i="47"/>
  <c r="L13" i="47"/>
  <c r="J13" i="47"/>
  <c r="H13" i="47"/>
  <c r="F13" i="47"/>
  <c r="L12" i="47"/>
  <c r="K16" i="47" s="1"/>
  <c r="G38" i="47" s="1"/>
  <c r="G42" i="47" s="1"/>
  <c r="J12" i="47"/>
  <c r="I16" i="47" s="1"/>
  <c r="F38" i="47" s="1"/>
  <c r="F42" i="47" s="1"/>
  <c r="H12" i="47"/>
  <c r="G16" i="47" s="1"/>
  <c r="E38" i="47" s="1"/>
  <c r="E42" i="47" s="1"/>
  <c r="F12" i="47"/>
  <c r="E16" i="47" s="1"/>
  <c r="D38" i="47" s="1"/>
  <c r="D42" i="47" s="1"/>
  <c r="D13" i="16" l="1"/>
  <c r="D12" i="16"/>
  <c r="D11" i="16"/>
  <c r="D10" i="16"/>
  <c r="D9" i="16"/>
  <c r="D8" i="16"/>
  <c r="D7" i="16"/>
  <c r="D6" i="16"/>
  <c r="D5" i="16"/>
  <c r="D4" i="16"/>
  <c r="I59" i="46"/>
  <c r="I57" i="46"/>
  <c r="D5" i="45" l="1"/>
  <c r="A4" i="16"/>
  <c r="E5" i="16"/>
  <c r="E6" i="16"/>
  <c r="E7" i="16"/>
  <c r="E8" i="16"/>
  <c r="E9" i="16"/>
  <c r="E10" i="16"/>
  <c r="E11" i="16"/>
  <c r="E12" i="16"/>
  <c r="E13" i="16"/>
  <c r="E4" i="16"/>
  <c r="C23" i="2" l="1"/>
  <c r="A13" i="16" l="1"/>
  <c r="A12" i="16"/>
  <c r="A11" i="16"/>
  <c r="A10" i="16"/>
  <c r="A9" i="16"/>
  <c r="A8" i="16"/>
  <c r="A7" i="16"/>
  <c r="A6" i="16"/>
  <c r="A5" i="16"/>
  <c r="F5" i="16"/>
  <c r="F6" i="16"/>
  <c r="F7" i="16"/>
  <c r="F8" i="16"/>
  <c r="F9" i="16"/>
  <c r="D7" i="45" l="1"/>
  <c r="E7" i="45" l="1"/>
  <c r="F7" i="45"/>
  <c r="G7" i="45"/>
  <c r="H7" i="45"/>
  <c r="I7" i="45"/>
  <c r="J7" i="45"/>
  <c r="K7" i="45"/>
  <c r="L7" i="45"/>
  <c r="M7" i="45"/>
  <c r="E5" i="45"/>
  <c r="F5" i="45"/>
  <c r="G5" i="45"/>
  <c r="H5" i="45"/>
  <c r="I5" i="45"/>
  <c r="J5" i="45"/>
  <c r="K5" i="45"/>
  <c r="L5" i="45"/>
  <c r="M5" i="45"/>
  <c r="D40" i="37" l="1"/>
  <c r="AE40" i="37"/>
  <c r="AB40" i="37"/>
  <c r="Y40" i="37"/>
  <c r="V40" i="37"/>
  <c r="S40" i="37"/>
  <c r="P40" i="37"/>
  <c r="M40" i="37"/>
  <c r="J40" i="37"/>
  <c r="G40" i="37"/>
  <c r="D9" i="45" l="1"/>
  <c r="AE20" i="3"/>
  <c r="AB20" i="3"/>
  <c r="Y20" i="3"/>
  <c r="V20" i="3"/>
  <c r="S20" i="3"/>
  <c r="P20" i="3"/>
  <c r="M20" i="3"/>
  <c r="J20" i="3"/>
  <c r="G20" i="3"/>
  <c r="D20" i="3"/>
  <c r="AD39" i="19" l="1"/>
  <c r="M11" i="45" s="1"/>
  <c r="AA39" i="19"/>
  <c r="L11" i="45" s="1"/>
  <c r="X39" i="19"/>
  <c r="K11" i="45" s="1"/>
  <c r="U39" i="19"/>
  <c r="J11" i="45" s="1"/>
  <c r="R39" i="19"/>
  <c r="I11" i="45" s="1"/>
  <c r="O39" i="19"/>
  <c r="H11" i="45" s="1"/>
  <c r="L39" i="19"/>
  <c r="G11" i="45" s="1"/>
  <c r="I39" i="19"/>
  <c r="F11" i="45" s="1"/>
  <c r="F39" i="19"/>
  <c r="E11" i="45" s="1"/>
  <c r="C39" i="19"/>
  <c r="D11" i="45" s="1"/>
  <c r="AD19" i="19"/>
  <c r="AA19" i="19"/>
  <c r="X19" i="19"/>
  <c r="U19" i="19"/>
  <c r="R19" i="19"/>
  <c r="L19" i="19"/>
  <c r="O19" i="19"/>
  <c r="I19" i="19"/>
  <c r="F19" i="19"/>
  <c r="C19" i="19"/>
  <c r="AD23" i="2"/>
  <c r="AA23" i="2"/>
  <c r="X23" i="2"/>
  <c r="U23" i="2"/>
  <c r="R23" i="2"/>
  <c r="O23" i="2"/>
  <c r="L23" i="2"/>
  <c r="I23" i="2"/>
  <c r="F23" i="2"/>
  <c r="M9" i="45"/>
  <c r="L9" i="45"/>
  <c r="K9" i="45"/>
  <c r="J9" i="45"/>
  <c r="I9" i="45"/>
  <c r="H9" i="45"/>
  <c r="G9" i="45"/>
  <c r="F9" i="45"/>
  <c r="E9" i="45"/>
  <c r="F13" i="16" l="1"/>
  <c r="F12" i="16"/>
  <c r="F11" i="16"/>
  <c r="F10" i="16"/>
  <c r="F4" i="16" l="1"/>
  <c r="G11" i="16" s="1"/>
  <c r="G7" i="16" l="1"/>
  <c r="G6" i="16"/>
  <c r="G13" i="16"/>
  <c r="G9" i="16"/>
  <c r="G4" i="16"/>
  <c r="G8" i="16"/>
  <c r="G12" i="16"/>
  <c r="G5" i="16"/>
  <c r="G10" i="16"/>
</calcChain>
</file>

<file path=xl/sharedStrings.xml><?xml version="1.0" encoding="utf-8"?>
<sst xmlns="http://schemas.openxmlformats.org/spreadsheetml/2006/main" count="997" uniqueCount="339">
  <si>
    <t>No.</t>
  </si>
  <si>
    <t>Response</t>
  </si>
  <si>
    <t>Pass/Fail</t>
  </si>
  <si>
    <t>Comments</t>
  </si>
  <si>
    <t>Question</t>
  </si>
  <si>
    <t>Score</t>
  </si>
  <si>
    <t>AWARD QUESTIONNAIRE</t>
  </si>
  <si>
    <t>Weighted Score</t>
  </si>
  <si>
    <t>WEIGHTED SCORE</t>
  </si>
  <si>
    <t>RANKING</t>
  </si>
  <si>
    <t>NOTES</t>
  </si>
  <si>
    <t>QUALITY SCORE</t>
  </si>
  <si>
    <t>PRICE SCORE</t>
  </si>
  <si>
    <t>FINAL SCORE</t>
  </si>
  <si>
    <t>SCORING METHODOLOGY</t>
  </si>
  <si>
    <t>Total Marks Available</t>
  </si>
  <si>
    <t>Insurance Levels 
Required</t>
  </si>
  <si>
    <t>Weighting (%)</t>
  </si>
  <si>
    <t>METHODOLOGY</t>
  </si>
  <si>
    <t xml:space="preserve">Do you have a health and safety policy (that complies with current legislative requirements) and organisation for health and safety (H&amp;S) management? </t>
  </si>
  <si>
    <t xml:space="preserve">Do you have arrangements for ensuring that your health and safety measures are effective in reducing / preventing incidents, occupational ill-health and accidents? </t>
  </si>
  <si>
    <t xml:space="preserve">Do you provide employees with appropriate training and information regarding the hazards, risks and controls associated with your work activity?  </t>
  </si>
  <si>
    <t xml:space="preserve">Do you check, review and where necessary improve your health and safety performance?  </t>
  </si>
  <si>
    <t xml:space="preserve">Do you have procedures in place to involve the workforce in planning and implementation of health &amp; safety measures?  </t>
  </si>
  <si>
    <t xml:space="preserve">Do you routinely record and review accidents/incidents and undertake follow up action?  </t>
  </si>
  <si>
    <t xml:space="preserve">Do you operate a process of risk assessment capable of supporting safe methods of work and reliable project delivery where necessary?  </t>
  </si>
  <si>
    <t xml:space="preserve">Do you have arrangements for co-operating and co-ordinating your work with others (for example clients, contractors)?  </t>
  </si>
  <si>
    <t xml:space="preserve">Do you have arrangements in place for ensuring appropriate welfare is in place for your workforce including those who travel in the community or work at temporary sites?  </t>
  </si>
  <si>
    <t xml:space="preserve">Do you have arrangements in place for identifying and controlling health and safety risks?  </t>
  </si>
  <si>
    <t xml:space="preserve">Do you have arrangements in place to obtain appropriate health and safety advice?  </t>
  </si>
  <si>
    <t xml:space="preserve">Do you ensure your workforce has the skills, knowledge and experience to work safely?  </t>
  </si>
  <si>
    <t xml:space="preserve">Do you have arrangements in place for recording and investigating accidents and incidents?  </t>
  </si>
  <si>
    <t>Supplier 1</t>
  </si>
  <si>
    <t>Supplier 2</t>
  </si>
  <si>
    <t>Supplier 3</t>
  </si>
  <si>
    <t>Supplier 4</t>
  </si>
  <si>
    <t>Supplier 5</t>
  </si>
  <si>
    <t>Do you have access to competent health and safety advice / assistance as required by Regulation 7 of the Management of Health &amp; Safety Work Regulations 1999?  
This may be an employee of the company or a Consultant acting on the Company's behalf.</t>
  </si>
  <si>
    <t>Questions for Principal Designers &amp; Designers</t>
  </si>
  <si>
    <t xml:space="preserve">Does your organisation have a Health and Safety Policy that complies with current legislative requirements?  </t>
  </si>
  <si>
    <t xml:space="preserve">Do you ensure that you and your workforce have the appropriate capabilities to enable you and them to discharge your / their legal duties under health and safety legislation?  </t>
  </si>
  <si>
    <t xml:space="preserve">Do you implement arrangements for meeting the designer duties under the Construction Design and Management Regulations?  </t>
  </si>
  <si>
    <t xml:space="preserve">Do you check, review and where necessary improve your health and safety performance?   </t>
  </si>
  <si>
    <r>
      <rPr>
        <b/>
        <sz val="10"/>
        <color theme="1"/>
        <rFont val="Arial"/>
        <family val="2"/>
      </rPr>
      <t>Principal designers only</t>
    </r>
    <r>
      <rPr>
        <sz val="10"/>
        <color theme="1"/>
        <rFont val="Arial"/>
        <family val="2"/>
      </rPr>
      <t xml:space="preserve">
Do you plan, manage and monitor the pre-construction phase, including any preparatory work carried out for projects?  </t>
    </r>
  </si>
  <si>
    <r>
      <rPr>
        <b/>
        <sz val="10"/>
        <color theme="1"/>
        <rFont val="Arial"/>
        <family val="2"/>
      </rPr>
      <t>Principal Contractors only</t>
    </r>
    <r>
      <rPr>
        <sz val="10"/>
        <color theme="1"/>
        <rFont val="Arial"/>
        <family val="2"/>
      </rPr>
      <t xml:space="preserve">
Do you plan, manage and co-ordinate the construction phase of projects?  </t>
    </r>
  </si>
  <si>
    <r>
      <rPr>
        <b/>
        <sz val="10"/>
        <color theme="1"/>
        <rFont val="Arial"/>
        <family val="2"/>
      </rPr>
      <t xml:space="preserve">Social Care Providers only </t>
    </r>
    <r>
      <rPr>
        <sz val="10"/>
        <color theme="1"/>
        <rFont val="Arial"/>
        <family val="2"/>
      </rPr>
      <t xml:space="preserve">
Do you have arrangements in place to ensure risks related specifically to service users are identified and incorporated into care plans?  </t>
    </r>
  </si>
  <si>
    <t>Date</t>
  </si>
  <si>
    <t>Name</t>
  </si>
  <si>
    <t xml:space="preserve">Can you confirm that neither your organisation nor any of its Directors or Executive Officers has been in receipt of enforcement/remedial orders in relation to the Health and Safety Executive (or equivalent body) in the last 3 years? 
The Council will exclude supplier(s) that have been in receipt of enforcement/remedial action orders unless the supplier(s) can demonstrate to the Council’s satisfaction that appropriate remedial action has been taken to prevent future occurrences or breaches.    </t>
  </si>
  <si>
    <t xml:space="preserve">If you have answered no, you must provide details in a separate Appendix of any enforcement/remedial orders served and give details of any remedial action or changes to procedures you have made as a result.
</t>
  </si>
  <si>
    <t>None required.</t>
  </si>
  <si>
    <t>II. AWARD QUESTIONNAIRE</t>
  </si>
  <si>
    <t>Outcome for section (Pass/Fail)</t>
  </si>
  <si>
    <t>Marking System</t>
  </si>
  <si>
    <t>No</t>
  </si>
  <si>
    <t>SCORE</t>
  </si>
  <si>
    <t>DEFINITION</t>
  </si>
  <si>
    <t>PROVIDER</t>
  </si>
  <si>
    <t>Grounds for Mandatory Exclusion</t>
  </si>
  <si>
    <t>Technical and Professional Ability</t>
  </si>
  <si>
    <t>Insurance</t>
  </si>
  <si>
    <t xml:space="preserve">Questions for Organisations with more than 5 employees (except designers / principal designers) </t>
  </si>
  <si>
    <t>Questions for Organisations with less than 5 employees (except designers / principal designers)</t>
  </si>
  <si>
    <t>Evidence you must supply to support your bid for this work.</t>
  </si>
  <si>
    <t xml:space="preserve">Has your organisation been successfully assessed by a member of the Safety Schemes in Procurement Forum (SSIP, or equivalent) for health and safety in the last 12 months.  </t>
  </si>
  <si>
    <t xml:space="preserve">You must provide a copy of the SSIP or equivalent certificate. </t>
  </si>
  <si>
    <t>You must provide details of the processes you have in place to check whether your subcontractors or any of its Directors or Executive Officers has been in receipt of enforcement/remedial orders in relation to the Health and Safety Executive (or equivalent body) in the last 3 years.
If you use subcontractors you must also provide a description of your arrangements for assessing health and safety performance relevant to the work activity you will be undertaking.</t>
  </si>
  <si>
    <t>You must provide a copy of the current policy statement (sometimes called the Statement of Intent) – it is important that it is signed by the most senior person within the organisation and dated as this indicates when it was last reviewed.   The policy should be relevant to the anticipated nature and scale of activity to be undertaken and set out responsibilities for health and safety management at all levels in the organisation.
You must also provide a description of how employees are told about the policy.</t>
  </si>
  <si>
    <t xml:space="preserve">You must provide a description of how your organisation obtains access to competent health and safety advice and copies of CV’s of named health and safety Advisers.
If competent advice comes from an external consultant a description of the role they play in managing health and safety within your organisation must be provided.
</t>
  </si>
  <si>
    <t>You must demonstrate and provide evidence that routine monitoring of health and safety procedures and performance by managers is implemented such as: audits, inspections, safety tours, investigations and evidence of periodic review of health and safety performance at a board level.</t>
  </si>
  <si>
    <t>You must demonstrate and provide evidence of how you consult with the workforce on health and safety matters and include evidence that their comments / complaints have been appropriately considered and where appropriate taken on board. For example records of safety meetings or committees’</t>
  </si>
  <si>
    <t>You must provide a copy of your procedure for accident reporting, recording and investigation 
You must also provide details of any enforcement action currently pending.</t>
  </si>
  <si>
    <t>You must provide a statement describing your arrangements for co-operating and co-ordinating your work with others.</t>
  </si>
  <si>
    <t>You must provide your arrangements for ensuring appropriate welfare facilities are in place.</t>
  </si>
  <si>
    <t>You must provide a statement outlining how you identify and control health and safety risks and include details of the hazards, risks and controls you have identified and have in place relevant to the work activities you will be undertaking.</t>
  </si>
  <si>
    <t>You must provide a description of how you obtain advice relevant to your company activities. (Please note this does not have to be from an external consultant – it may be internal with reference to freely available advice &amp; guidance on the HSE website).</t>
  </si>
  <si>
    <t>You must provide a description of your arrangements and supply evidence to support your statement (for example this could be training records, tool box talk records and/or competence cards).</t>
  </si>
  <si>
    <t>You must provide details of your procedure for accident reporting, recording and investigation. You must also provide details of any enforcement action currently pending.</t>
  </si>
  <si>
    <t>You must provide evidence of how risk is reduced through design by: describing how you ensure co-operation and co-ordination of design work within the design team and other contractors; describing how the remaining risks after the design process are managed (with reference to build ability, maintainability and use); describing how any structure that will be used as a workplace meet relevant requirements of the Workplace (Health, Safety &amp; Welfare) Regulations and describing how you manage design changes.</t>
  </si>
  <si>
    <t>You must provide evidence of your ongoing system of monitoring health and safety performance, including reviewing and updating the system as necessary for example through project design review.</t>
  </si>
  <si>
    <t xml:space="preserve">You must provide a description of how you ensure the client is aware of their duties; assist the client in obtaining, preparing and collating pre-construction information; supplying pre-construction information to others; ensure other designers co-ordinate &amp; co-operate; liaise with the principal contractor; and prepare the health and safety file for the client. 
You must also provide an example of pre-construction information and a completed health and safety file.
</t>
  </si>
  <si>
    <t>You must describe your arrangements for developing the construction phase plan and include an example of a developed construction phase plan.</t>
  </si>
  <si>
    <t>You must describe how relevant risks are identified, recorded and communicated to employees and an example of this (all personal information relating to service users should be removed if a completed example is submitted rather than a template form).</t>
  </si>
  <si>
    <t>You must provide evidence of your CPD programme and / or examples of training and development plans and details of how your organisation obtains health and safety information, including technical knowledge and understanding developments in construction. You must also describe how you match individual capabilities with the work undertaken</t>
  </si>
  <si>
    <t>Registered website address (if applicable)</t>
  </si>
  <si>
    <t>Trading Status</t>
  </si>
  <si>
    <t>d) other partnership</t>
  </si>
  <si>
    <t>e) sole trader</t>
  </si>
  <si>
    <t>f) third sector</t>
  </si>
  <si>
    <t xml:space="preserve">a) public limited company                    </t>
  </si>
  <si>
    <t>c) limited liability partnership</t>
  </si>
  <si>
    <t>g) other (please specify your trading status)</t>
  </si>
  <si>
    <t xml:space="preserve">Registered VAT number </t>
  </si>
  <si>
    <t>Relevant classifications (state whether you fall within one of these, and if so which one)</t>
  </si>
  <si>
    <t>a) Voluntary, Community and Social Enterprise (VCSE)</t>
  </si>
  <si>
    <t>b) Sheltered Workshop</t>
  </si>
  <si>
    <t>c) Public service mutual</t>
  </si>
  <si>
    <t>Are you a Small, Medium or Micro Enterprise (SME) ?</t>
  </si>
  <si>
    <t>(Please enter N/A if not applicable)</t>
  </si>
  <si>
    <t>Date of birth;</t>
  </si>
  <si>
    <t xml:space="preserve">Name; </t>
  </si>
  <si>
    <t xml:space="preserve">Nationality; </t>
  </si>
  <si>
    <t xml:space="preserve">Country, state or part of the UK where the PSC usually lives; </t>
  </si>
  <si>
    <t>Service address;</t>
  </si>
  <si>
    <t>Which conditions for being a PSC are met;</t>
  </si>
  <si>
    <t>Over 25% up to (and including) 50%,</t>
  </si>
  <si>
    <t xml:space="preserve">More than 50% and less than 75%, </t>
  </si>
  <si>
    <t xml:space="preserve">75% or more.  </t>
  </si>
  <si>
    <t xml:space="preserve">Details of Persons of Significant Control (PSC), where appropriate:    
</t>
  </si>
  <si>
    <t>Full name of the immediate parent company</t>
  </si>
  <si>
    <t>Registration number (if applicable)</t>
  </si>
  <si>
    <t>Head office VAT number (if applicable)</t>
  </si>
  <si>
    <t xml:space="preserve">Details of immediate parent company:
</t>
  </si>
  <si>
    <t>Details of ultimate parent company:</t>
  </si>
  <si>
    <t>Full name of the ultimate parent company</t>
  </si>
  <si>
    <t>I. SELECTION QUESTIONNAIRE</t>
  </si>
  <si>
    <t>SME (Yes/No)</t>
  </si>
  <si>
    <t>Section 1</t>
  </si>
  <si>
    <t>Bidding Model</t>
  </si>
  <si>
    <t>Potential Supplier Information</t>
  </si>
  <si>
    <t>Contact name</t>
  </si>
  <si>
    <t>Name of organisation</t>
  </si>
  <si>
    <t>Role in organisation</t>
  </si>
  <si>
    <t>Phone number</t>
  </si>
  <si>
    <t xml:space="preserve">E-mail address </t>
  </si>
  <si>
    <t>Postal address</t>
  </si>
  <si>
    <t>Signature (electronic is acceptable)</t>
  </si>
  <si>
    <t>2.1(a)</t>
  </si>
  <si>
    <t xml:space="preserve">Participation in a criminal organisation.  </t>
  </si>
  <si>
    <t xml:space="preserve">Corruption.  </t>
  </si>
  <si>
    <t xml:space="preserve">Fraud. </t>
  </si>
  <si>
    <t>Terrorist offences or offences linked to terrorist activities</t>
  </si>
  <si>
    <t>Money laundering or terrorist financing</t>
  </si>
  <si>
    <t>Child labour and other forms of trafficking in human beings</t>
  </si>
  <si>
    <t>2.1(b)</t>
  </si>
  <si>
    <t xml:space="preserve">Breach of social obligations?  </t>
  </si>
  <si>
    <t xml:space="preserve">Breach of labour law obligations? </t>
  </si>
  <si>
    <t>Guilty of grave professional misconduct?</t>
  </si>
  <si>
    <t>Been involved in the preparation of the procurement procedure?</t>
  </si>
  <si>
    <t>Section 2</t>
  </si>
  <si>
    <t>Grounds for Madatory Exclusion</t>
  </si>
  <si>
    <t>Section 3</t>
  </si>
  <si>
    <t>Grounds for Discretionary Exclusion</t>
  </si>
  <si>
    <t>Section 4</t>
  </si>
  <si>
    <t>Section 7</t>
  </si>
  <si>
    <t xml:space="preserve">Insurance </t>
  </si>
  <si>
    <t>SELECTION QUESTIONNAIRE - TOTALS</t>
  </si>
  <si>
    <t>Section Description</t>
  </si>
  <si>
    <t>High Risk Health and Safety</t>
  </si>
  <si>
    <t>Selection Questionnaire Outcome:</t>
  </si>
  <si>
    <t>Part 1: Potential Supplier Information</t>
  </si>
  <si>
    <t>Part 2: Exclusion Grounds</t>
  </si>
  <si>
    <t>Part 3: Selection Questions</t>
  </si>
  <si>
    <t>Health and Safety - Low Risk</t>
  </si>
  <si>
    <t>Yes/No</t>
  </si>
  <si>
    <t>[Insert evaluation approach]</t>
  </si>
  <si>
    <t>Supplier 6</t>
  </si>
  <si>
    <t>Supplier 7</t>
  </si>
  <si>
    <t>Supplier 8</t>
  </si>
  <si>
    <t>Supplier 9</t>
  </si>
  <si>
    <t>Supplier 10</t>
  </si>
  <si>
    <t>PASS/FAIL</t>
  </si>
  <si>
    <t>Outcome for section (PASS/FAIL)</t>
  </si>
  <si>
    <t>Outcome for Section (PASS/FAIL)</t>
  </si>
  <si>
    <t>Declaration Signed (YES/NO)</t>
  </si>
  <si>
    <t>1.1 (m)</t>
  </si>
  <si>
    <t>1.1 (l)</t>
  </si>
  <si>
    <t>1.1 (k)</t>
  </si>
  <si>
    <t>1.1 (f)</t>
  </si>
  <si>
    <t>1.1 (e)</t>
  </si>
  <si>
    <t>1.1 (d)</t>
  </si>
  <si>
    <t>1.1 (c)</t>
  </si>
  <si>
    <t>1.1 (b) – (ii)</t>
  </si>
  <si>
    <t>1.1 (b) – (i)</t>
  </si>
  <si>
    <t>1.1 (a)</t>
  </si>
  <si>
    <t xml:space="preserve">There should be a competent workforce throughout all levels of the organisation (including senior management). 
You must demonstrate and provide evidence that your organisation has in place and implements, training arrangements to ensure that its staff / workforce has sufficient skills and understanding to discharge their various duties. Copies of relevant training records must be provided to demonstrate this and support the application for example: induction training records, training certificates, CPD certificates, suitable professional qualifications and sample toolbox talks.  
Examples of training should be recent and relevant to the organisations work activities. Blank record forms will not be considered.
</t>
  </si>
  <si>
    <t>Do you use subcontractors for the activity for which you are being engaged? 
The Council will exclude supplier(s) who use subcontractors but do not provide the requested information to demonstrate to the Council’s satisfaction that appropriate processes and arrangements are in place.</t>
  </si>
  <si>
    <t>SOCIAL VALUE</t>
  </si>
  <si>
    <t xml:space="preserve">STAGE 1 </t>
  </si>
  <si>
    <t xml:space="preserve">SOCIAL VALUE TOOLKIT </t>
  </si>
  <si>
    <t xml:space="preserve">TACKLING INEQUALITY, SUPPORTING LOCAL COMMUNITIES, AND PUTTING PEOPLE AT THE HEART OF EVERYTHING WE DO </t>
  </si>
  <si>
    <t>Best Response</t>
  </si>
  <si>
    <t>Total Weighted Score for Section</t>
  </si>
  <si>
    <t>INVESTING IN OUR LOCAL ECONOMY</t>
  </si>
  <si>
    <t>WORKING TOGETHER FOR A BETTER AND GREENER FUTURE</t>
  </si>
  <si>
    <t>DELIVERING VALUE FOR MONEY AND ENSURING A SUSTAINABLE COUNCIL</t>
  </si>
  <si>
    <t xml:space="preserve">Response Y/N </t>
  </si>
  <si>
    <t xml:space="preserve">Tenderers to confirm they agree to a 1% saving will be achieved during each year of this contract, including any contract extensions. (Track achievement of saving) </t>
  </si>
  <si>
    <t>Section No.</t>
  </si>
  <si>
    <t>SOCIAL VALUE TOTAL SCORE</t>
  </si>
  <si>
    <t>Total Section Weighting</t>
  </si>
  <si>
    <t>Total Section Score</t>
  </si>
  <si>
    <t>Tackling innequality, supporting Local Communities and putting people at the heart of everything we do</t>
  </si>
  <si>
    <t>Investing in our Local Economy</t>
  </si>
  <si>
    <t>Working together for a better and greener future</t>
  </si>
  <si>
    <t>Delivering value for mone and ensuring a sustainable Council</t>
  </si>
  <si>
    <t>Total Weighted Score for Social Value (20%)</t>
  </si>
  <si>
    <t>Supplier name</t>
  </si>
  <si>
    <t xml:space="preserve">STAGE 2 </t>
  </si>
  <si>
    <t xml:space="preserve">METHOD STATEMENT </t>
  </si>
  <si>
    <t xml:space="preserve">Quality Accepted or rejected </t>
  </si>
  <si>
    <t xml:space="preserve">Actions required as part of contract award </t>
  </si>
  <si>
    <t xml:space="preserve">Tenderers must clearly set out how each social value measure they have committed to within the Social Value Toolkit will be delivered and monitored to ensure it is achieved including clear timescales for each measure. </t>
  </si>
  <si>
    <t>Tenderers must also evidence that each social value measure will be introduced as a specific result of being awarded this contract.</t>
  </si>
  <si>
    <t>pass/fail</t>
  </si>
  <si>
    <t xml:space="preserve">Weighting </t>
  </si>
  <si>
    <t xml:space="preserve">Climate Change </t>
  </si>
  <si>
    <t xml:space="preserve">Supplier 1 </t>
  </si>
  <si>
    <t>Do you monitor your scope 1/2/3 carbon emissions? Can you provide your latest report?</t>
  </si>
  <si>
    <t>Do you have a net zero carbon target for your organisation or equivalent? What is the target date?</t>
  </si>
  <si>
    <t>Do you have a Climate Action Plan/Strategy? If so, please provide a copy or a link</t>
  </si>
  <si>
    <t xml:space="preserve">Have you declared a Climate emergency? </t>
  </si>
  <si>
    <t xml:space="preserve">Do you have an Environmental Policy? If so, please provide a copy or a link </t>
  </si>
  <si>
    <t>NOTE TO SUPPLIERS</t>
  </si>
  <si>
    <t>Please note the Climate Change information is for information purposes only</t>
  </si>
  <si>
    <t>NOTES TO SUPPLIERS</t>
  </si>
  <si>
    <t>Please refer to the Social Value Toolkit for further details regarding how this section will be evalutated.</t>
  </si>
  <si>
    <t>Name (if registered, please give the registered name)</t>
  </si>
  <si>
    <t>Registered  address (if applicable) or head office address</t>
  </si>
  <si>
    <t>b) private limited company</t>
  </si>
  <si>
    <t>Date of registration (if applicable) or date of formation</t>
  </si>
  <si>
    <t>Registration number (company, partnership, charity, etc if applicable)</t>
  </si>
  <si>
    <t>Are you registered with the appropriate professional or trade register(s) specified for this procurement in the Member State where your organisation is established?</t>
  </si>
  <si>
    <t>1.1 (g) - (i)</t>
  </si>
  <si>
    <t>1.1 (g) - (ii)</t>
  </si>
  <si>
    <t>If you responded yes to 1.1(g) - (i), please provide the relevant details, including the relevant details, including the name of the register and registration number(s), and if evidence is available electronically, please provide
-	the website address
-	the issuing body
-	reference number</t>
  </si>
  <si>
    <t>For procurements for services only, is it a legal requirement in the country where you are established for you to:
a) possess a particular authorisation, or
b) be a member of a particular organisation,
to provide the requirements specified in this procurement?</t>
  </si>
  <si>
    <t>1.1 (h) - (i)</t>
  </si>
  <si>
    <t>If you responded yes to 1.1(h) - (i), please provide additional details of what is required, confirmation that you have complied with this and, if evidence is available electronically, please give the website address, issuing body and reference number.</t>
  </si>
  <si>
    <t>1.1 (h) - (ii)</t>
  </si>
  <si>
    <t>1.1 (i)</t>
  </si>
  <si>
    <t>1.1 (j)</t>
  </si>
  <si>
    <t xml:space="preserve">The date he or she became a PSC in relation to the company </t>
  </si>
  <si>
    <t>Registered or head office address</t>
  </si>
  <si>
    <t>1.2 (a)</t>
  </si>
  <si>
    <t>The name of the group/consortium</t>
  </si>
  <si>
    <t>1.2 (b)</t>
  </si>
  <si>
    <t>The proposed structure of the group/consortium, including the legal structure where applicable</t>
  </si>
  <si>
    <t xml:space="preserve">1.2 (c) </t>
  </si>
  <si>
    <t>The name of the lead member in the group/consortium</t>
  </si>
  <si>
    <t>Your role in the group/consortium (e.g. lead member, consortium member, subcontractor)</t>
  </si>
  <si>
    <t>1.2 (d)</t>
  </si>
  <si>
    <t xml:space="preserve">Please indicate if you are bidding as a single supplier or as part of a group or consortium?
If you are bidding as a single supplier please go to Q 1.3.
If you are bidding as part of a group or consortium (including where you intend to establish a legal entity to deliver the contract, or you are a subcontractor), please tell us:
If you are the lead member in the group/consortium, whether you are relying on other consortium members to meet the selection criteria (i.e. are you relying on other consortium members for economic and technical standing and/or technical and professional ability?) and, if so, which criteria you are relying on them for
</t>
  </si>
  <si>
    <t>If you are the lead member in the group/consortium, whether you are relying on other consortium members to meet the selection criteria (i.e. are you relying on other consortium members for economic and technical standing and/or technical and professional ability?) and, if so, which criteria you are relying on them for</t>
  </si>
  <si>
    <t>Registration number</t>
  </si>
  <si>
    <t>Trading Status:
a) Public limited company
b) Private limited company
c) Limited liability partnership
d) Other partnership
e) Sole trader
f) Third sector
g) Other (please specify your trading status)</t>
  </si>
  <si>
    <t>The role each subcontractor will take in providing the works and / or supplies e.g. key deliverables - if known</t>
  </si>
  <si>
    <t>The approximate % of contractual obligations assigned to each subcontractor, if known</t>
  </si>
  <si>
    <t>Is the subcontractor being relied upon to meet the selection criteria (i.e. are you relying on the subcontractor for economic and technical standing and/or technical and professional ability?) and, if so, which criteria are you relying on them for?</t>
  </si>
  <si>
    <t xml:space="preserve">If you are proposing to use subcontractors please provide the details for each subcontractor: </t>
  </si>
  <si>
    <r>
      <rPr>
        <b/>
        <sz val="10"/>
        <color theme="1"/>
        <rFont val="Arial"/>
        <family val="2"/>
      </rPr>
      <t>Lots</t>
    </r>
    <r>
      <rPr>
        <sz val="10"/>
        <color theme="1"/>
        <rFont val="Arial"/>
        <family val="2"/>
      </rPr>
      <t xml:space="preserve"> - Where applicable, please tell us which lot(s) you wish to bid for?</t>
    </r>
  </si>
  <si>
    <t xml:space="preserve">If you have answered yes to any part of question 2.1(a), please provide further details including:
- Date of conviction
- which of the grounds listed the conviction was for
- the reasons for conviction
- the identity of who has been convictedif the relevant documentation is available electronically please provide:
- 
the web address
- issuing authority
- precise reference of the documents
</t>
  </si>
  <si>
    <t>If you have answered Yes to any part of the question please explain what measures have been taken to demonstrate your reliability despite the existence of relevant grounds for exclusion (Self Cleaning)</t>
  </si>
  <si>
    <t xml:space="preserve">2.1(c) </t>
  </si>
  <si>
    <t>Within the past five years, anywhere in the world, have you or any person who:
●	is a member of the supplier’s administrative, management or supervisory body  or
●	has powers of representation, decision or control in the supplier,
been convicted of any of the offences within the summary below and listed in full on the webpage</t>
  </si>
  <si>
    <t>Mandatory and discretionary grounds relating to the payment of taxes and social security contributions</t>
  </si>
  <si>
    <t>3.1(a)</t>
  </si>
  <si>
    <t>Please confirm that you have met all your obligations relating to the payment of taxes and social security contributions, both in the country in which you are established and in the UK.
If documentation is available electronically please provide:
- the web address,
- issuing authority,
- precise reference of the documents</t>
  </si>
  <si>
    <t>If you have answered no to 3.1(a) please provide further details including the following:
- Country concerned,
- what is the amount concerned
- how the breach was established, i.e. through a judicial or administrative decision or by other means.
- if the breach has been established through a judicial or administrative decision please provide the date of the decision,
if the breach has been established by other means please specify the means.</t>
  </si>
  <si>
    <t>3.1(b)</t>
  </si>
  <si>
    <t>Please also confirm whether you have paid, or have entered into a binding arrangement with a view to paying, the outstanding sum including, where applicable, any accrued interest and/or fines.</t>
  </si>
  <si>
    <t xml:space="preserve">Within the past three years, anywhere in the world, have any of the situations summarised below and listed in full on the webpage applied to you?
</t>
  </si>
  <si>
    <t>Breach of environmental obligations? 
To note that environmental law obligations include Health and Safety obligations.</t>
  </si>
  <si>
    <t>Bankruptcy or subject to insolvency</t>
  </si>
  <si>
    <t>Conflict of interest?</t>
  </si>
  <si>
    <t>Distortion of competition?</t>
  </si>
  <si>
    <t>Prior performance issues?</t>
  </si>
  <si>
    <t>Do any of the following statements apply to you?</t>
  </si>
  <si>
    <t>You have been guilty of serious misrepresentation in supplying the information required for the verification of the absence of grounds for exclusion or the fulfilment of the selection criteria</t>
  </si>
  <si>
    <t>You have withheld such information</t>
  </si>
  <si>
    <t>You are not able, without delay, to submit documents if/when required</t>
  </si>
  <si>
    <t>You have undertaken to unduly influence the decsion-making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t>
  </si>
  <si>
    <t>4.1 (a)</t>
  </si>
  <si>
    <t>4.1 (b)</t>
  </si>
  <si>
    <t>4.1 (c)</t>
  </si>
  <si>
    <t>4.1 (d)</t>
  </si>
  <si>
    <t>4.1 (e)</t>
  </si>
  <si>
    <t>4.1 (f)</t>
  </si>
  <si>
    <t>4.1 (g)</t>
  </si>
  <si>
    <t>4.1 (h)</t>
  </si>
  <si>
    <t>4.1 (i)</t>
  </si>
  <si>
    <t>4.1 (j)</t>
  </si>
  <si>
    <t>4.1 (j) - (i)</t>
  </si>
  <si>
    <t>4.1 (j) - (ii)</t>
  </si>
  <si>
    <t>4.1 (j) –(iii)</t>
  </si>
  <si>
    <t>4.1 (j)-(iv)</t>
  </si>
  <si>
    <t>You are a relevant commercial organisation subject to Section 54 of the Modern Slavery Act 2015 if you carry on your business, or part of your business in the UK, supplying goods or services and you have an annual turnover of at least £36 million.  If you are a relevant commercial organisation please:
- confirm that you have published a statement as required by Section 54 of the Modern Slavery Act
- confirm that the statement complies with the requirements of Section 54 and any guidance issued under Section 54</t>
  </si>
  <si>
    <t>If your latest published statement is available electronically please provide:
- the web address,
- precise reference of the documents.</t>
  </si>
  <si>
    <t>If you have answered YES to any of the questions in 4.1, or NO to question 4.2, please explain what measures have been taken to demonstrate your reliability despite the existence of a relevant ground for exclusion. (Self cleaning)</t>
  </si>
  <si>
    <t xml:space="preserve">I. SELECTION QUESTIONNAIRE </t>
  </si>
  <si>
    <t xml:space="preserve">Please self-certify whether you already have, or can commit to obtain, prior to the commencement of the contract, the levels of insurance shown in column C.
There is a legal requirement for certain employers to hold Employer’s (Compulsory) Liability Insurance of £5 million as a minimum. 
</t>
  </si>
  <si>
    <t>Payment in Contracts Above £5m per annum</t>
  </si>
  <si>
    <t>Data Protection</t>
  </si>
  <si>
    <t>Financial Appraisal</t>
  </si>
  <si>
    <t>PART 1: SECTION 1 - YOUR INFORMATION AND BIDDING MODEL</t>
  </si>
  <si>
    <t>Section 7.14A</t>
  </si>
  <si>
    <t>Section 7.14B</t>
  </si>
  <si>
    <t>Contact Details &amp; Declaration</t>
  </si>
  <si>
    <t>PART 2: SECTION 2 - GROUNDS FOR MANDATORY EXCLUSION</t>
  </si>
  <si>
    <t>PART 2: SECTION 3 - MANDATORY AND DISCRETIONARY GROUNDS RELATING TO THE PAYMENT OF TAXES AND SOCIAL SECURITY CONTRIBUTIONS</t>
  </si>
  <si>
    <t>PART 2: SECTION 4 GROUNDS FOR DISCRETIONARY EXCLUSION</t>
  </si>
  <si>
    <t>PART 3 - SECTION 7.1 - INSURANCE</t>
  </si>
  <si>
    <t>PART 3: SECTION 7.13 HIGH RISK HEALTH AND SAFETY</t>
  </si>
  <si>
    <t>Section 7.13</t>
  </si>
  <si>
    <t>Contact Details &amp; Declaration Signed</t>
  </si>
  <si>
    <t>Your Information &amp; Bidding Model</t>
  </si>
  <si>
    <t>Mandatory and Discretionary Grounds relating to Payment of Taxes and Social Security Contributions</t>
  </si>
  <si>
    <t>Section 7.1</t>
  </si>
  <si>
    <t>Section 7.2</t>
  </si>
  <si>
    <t>Section 7.4</t>
  </si>
  <si>
    <t>Section 7.5</t>
  </si>
  <si>
    <t>Section 7.6</t>
  </si>
  <si>
    <t>Section 7.8</t>
  </si>
  <si>
    <t>Skills and Apprentices in Contracts Above £10m per annum</t>
  </si>
  <si>
    <t>Section 7.11</t>
  </si>
  <si>
    <t>Section 7.12</t>
  </si>
  <si>
    <t>Safeguarding - Adults</t>
  </si>
  <si>
    <t>Safeguarding - Childrens</t>
  </si>
  <si>
    <t>Section 7.15</t>
  </si>
  <si>
    <t>Relevant Experience and Contract Examples</t>
  </si>
  <si>
    <t>Section 7.16</t>
  </si>
  <si>
    <t>Your response should cover the question and reflect the Specification of the Contract</t>
  </si>
  <si>
    <t>Excellent –  the Bidder’s response provides an excellent level of detail for all aspects of the proposed Contract and illustrates a Contract which will be delivered to an excellent standard.</t>
  </si>
  <si>
    <t>Poor – the Bidder’s response contains a poor level of detail, and illustrates a Contract which will be delivered to a poor standard.</t>
  </si>
  <si>
    <t>Unsatisfactory – the Bidder’s response contains no relevant information and/or the question is not answered.</t>
  </si>
  <si>
    <t>Very Good –  the Bidder’s response provides a very good level of detail for most aspects of the proposed Contract, with an enhanced level of detail for a significant number of aspects and illustrates a Contract which will be delivered to a very good standard.</t>
  </si>
  <si>
    <t>Good – the Bidder’s response provides a good level of detail for some aspects of the proposed Contract, with an enhanced level of detail for some aspects and illustrates a Contract which will be delivered to a good standard.</t>
  </si>
  <si>
    <t>Fair – the Bidder’s response provides at least an adequate level of detail for the proposed Contract, and illustrates a Contract which will be delivered to a fair standard.</t>
  </si>
  <si>
    <t xml:space="preserve">Employer's (Compulsory) Liability Insurance £5 Million </t>
  </si>
  <si>
    <t xml:space="preserve">Public Liability Insurance £5 Million </t>
  </si>
  <si>
    <t xml:space="preserve">Professional Indemnity Insurance £2 Million </t>
  </si>
  <si>
    <t>You must provide a selection of your arrangements for health and safety management that are relevant to the nature of the contract and a description of how employees are told about your arrangements.
First Aid
H&amp;S Training
Welfare</t>
  </si>
  <si>
    <t>You must provide three completed risk assessments (and where applicable the resultant safe system of work or method statements) which are relevant to the main work activities as below.
Manual Handling
Checking for Under ground services (cat and genny)
Use of hand tools</t>
  </si>
  <si>
    <t>Please confirm all tree’s provided will comply with the Plant Healthy Certification Scheme and will come with a certificate to prove this</t>
  </si>
  <si>
    <t xml:space="preserve">Please provide an Environmental Policy </t>
  </si>
  <si>
    <t>Contractors must confirm they pay their staff the minimum wage relative to their age and employment status as detailed in government guidance in 5.2 in the specification. 
Contractors must provide employment/equal opportunities policy</t>
  </si>
  <si>
    <r>
      <rPr>
        <b/>
        <sz val="10"/>
        <color theme="1"/>
        <rFont val="Arial"/>
        <family val="2"/>
      </rPr>
      <t>Urban Site</t>
    </r>
    <r>
      <rPr>
        <sz val="10"/>
        <color theme="1"/>
        <rFont val="Arial"/>
        <family val="2"/>
      </rPr>
      <t xml:space="preserve">
Please describe the approach you would take to promote a tree planting site in an urban area with the local community.  The site is a former open area used for informal play.  The site is less than 1 ha in size and surrounded on 3 sides by housing  and the one side by a busy road with a bus route.  
Your response should give consideration to the following:
•	What steps would you take to engage with the local community prior to the planting and during the planting session? 
•	Do you have any suggestions to provide added social / biodiversity value.   
(Response to be no more than 1 page (max 500 words) (Font size 11 and single line spacing)  
Please clearly label your answer ‘Award Question 4 Urban Site’ </t>
    </r>
  </si>
  <si>
    <r>
      <rPr>
        <b/>
        <sz val="10"/>
        <color theme="1"/>
        <rFont val="Arial"/>
        <family val="2"/>
      </rPr>
      <t xml:space="preserve">Rural Site </t>
    </r>
    <r>
      <rPr>
        <sz val="10"/>
        <color theme="1"/>
        <rFont val="Arial"/>
        <family val="2"/>
      </rPr>
      <t xml:space="preserve">
Please describe the actions you would take in advance of planting at a rural site in the west of the borough.  The site is 2.2 ha and located on the edge of an ex-mining village.  It is known that a stream has been diverted and now runs through a culvert in the middle of the site.  The Council has provided the utilities drawings and confirmation from the service providers. 
Your response should give consideration to the following:
•	Are there any risks that may be associated with the scheme?  
•	What mitigation would you propose?
•	What steps would you take to plan the planting event?  
•	Do you have any suggestions to provide added social / biodiversity value.   
(Response to be no more than 1 page (max 500 words) (Font size 11 and single line spacing)  
Please clearly label your answer ‘Award Question 5 Rural Site’ </t>
    </r>
  </si>
  <si>
    <t>This question is marked pass/fail on a threshold of 4 marks.
Suppliers must achieve a score of “fair” 4 in to pass this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</si>
</sst>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7" x14ac:knownFonts="1">
    <font>
      <sz val="11"/>
      <color theme="1"/>
      <name val="Calibri"/>
      <family val="2"/>
      <scheme val="minor"/>
    </font>
    <font>
      <b/>
      <sz val="11"/>
      <color theme="1"/>
      <name val="Calibri"/>
      <family val="2"/>
      <scheme val="minor"/>
    </font>
    <font>
      <sz val="10"/>
      <name val="Arial"/>
      <family val="2"/>
    </font>
    <font>
      <sz val="10"/>
      <name val="Arial"/>
      <family val="2"/>
    </font>
    <font>
      <b/>
      <sz val="11"/>
      <name val="Calibri"/>
      <family val="2"/>
      <scheme val="minor"/>
    </font>
    <font>
      <sz val="11"/>
      <name val="Calibri"/>
      <family val="2"/>
      <scheme val="minor"/>
    </font>
    <font>
      <sz val="11"/>
      <color theme="1"/>
      <name val="Calibri"/>
      <family val="2"/>
      <scheme val="minor"/>
    </font>
    <font>
      <b/>
      <u/>
      <sz val="11"/>
      <color theme="1"/>
      <name val="Calibri"/>
      <family val="2"/>
      <scheme val="minor"/>
    </font>
    <font>
      <sz val="10"/>
      <name val="Calibri"/>
      <family val="2"/>
      <scheme val="minor"/>
    </font>
    <font>
      <b/>
      <sz val="10"/>
      <color theme="1"/>
      <name val="Calibri"/>
      <family val="2"/>
      <scheme val="minor"/>
    </font>
    <font>
      <b/>
      <sz val="12"/>
      <color theme="1"/>
      <name val="Calibri"/>
      <family val="2"/>
      <scheme val="minor"/>
    </font>
    <font>
      <sz val="10"/>
      <name val="Arial"/>
      <family val="2"/>
    </font>
    <font>
      <b/>
      <sz val="11"/>
      <color theme="1"/>
      <name val="Arial"/>
      <family val="2"/>
    </font>
    <font>
      <b/>
      <u/>
      <sz val="11"/>
      <color theme="1"/>
      <name val="Arial"/>
      <family val="2"/>
    </font>
    <font>
      <sz val="11"/>
      <color theme="1"/>
      <name val="Arial"/>
      <family val="2"/>
    </font>
    <font>
      <b/>
      <sz val="11"/>
      <name val="Arial"/>
      <family val="2"/>
    </font>
    <font>
      <b/>
      <sz val="10"/>
      <name val="Arial"/>
      <family val="2"/>
    </font>
    <font>
      <b/>
      <sz val="10"/>
      <color theme="1"/>
      <name val="Arial"/>
      <family val="2"/>
    </font>
    <font>
      <sz val="10"/>
      <color theme="1"/>
      <name val="Arial"/>
      <family val="2"/>
    </font>
    <font>
      <sz val="10"/>
      <color rgb="FF000000"/>
      <name val="Arial"/>
      <family val="2"/>
    </font>
    <font>
      <sz val="10"/>
      <color theme="1"/>
      <name val="Calibri"/>
      <family val="2"/>
      <scheme val="minor"/>
    </font>
    <font>
      <b/>
      <sz val="10"/>
      <color rgb="FF000000"/>
      <name val="Arial"/>
      <family val="2"/>
    </font>
    <font>
      <b/>
      <i/>
      <sz val="10"/>
      <color theme="1"/>
      <name val="Arial"/>
      <family val="2"/>
    </font>
    <font>
      <u/>
      <sz val="11"/>
      <color theme="10"/>
      <name val="Calibri"/>
      <family val="2"/>
      <scheme val="minor"/>
    </font>
    <font>
      <sz val="8"/>
      <name val="Calibri"/>
      <family val="2"/>
      <scheme val="minor"/>
    </font>
    <font>
      <b/>
      <sz val="11"/>
      <color rgb="FF000000"/>
      <name val="Arial"/>
      <family val="2"/>
    </font>
    <font>
      <b/>
      <sz val="10"/>
      <color rgb="FFFF0000"/>
      <name val="Arial"/>
      <family val="2"/>
    </font>
  </fonts>
  <fills count="1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rgb="FFE5E5E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indexed="64"/>
      </right>
      <top style="medium">
        <color indexed="64"/>
      </top>
      <bottom style="dotted">
        <color indexed="64"/>
      </bottom>
      <diagonal/>
    </border>
    <border>
      <left style="thin">
        <color rgb="FF000000"/>
      </left>
      <right style="medium">
        <color indexed="64"/>
      </right>
      <top style="dotted">
        <color indexed="64"/>
      </top>
      <bottom style="dotted">
        <color indexed="64"/>
      </bottom>
      <diagonal/>
    </border>
    <border>
      <left style="thin">
        <color rgb="FF000000"/>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top style="thin">
        <color indexed="64"/>
      </top>
      <bottom style="medium">
        <color indexed="64"/>
      </bottom>
      <diagonal/>
    </border>
    <border>
      <left/>
      <right/>
      <top style="dotted">
        <color indexed="64"/>
      </top>
      <bottom/>
      <diagonal/>
    </border>
    <border>
      <left/>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s>
  <cellStyleXfs count="13">
    <xf numFmtId="0" fontId="0"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11"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3" fillId="0" borderId="0" applyNumberFormat="0" applyFill="0" applyBorder="0" applyAlignment="0" applyProtection="0"/>
  </cellStyleXfs>
  <cellXfs count="459">
    <xf numFmtId="0" fontId="0" fillId="0" borderId="0" xfId="0"/>
    <xf numFmtId="0" fontId="7" fillId="0" borderId="0" xfId="0" applyFont="1"/>
    <xf numFmtId="0" fontId="0" fillId="0" borderId="0" xfId="0" applyFont="1"/>
    <xf numFmtId="0" fontId="8" fillId="0" borderId="0" xfId="3" applyFont="1" applyFill="1" applyBorder="1"/>
    <xf numFmtId="0" fontId="0" fillId="0" borderId="0" xfId="0" applyFont="1" applyBorder="1"/>
    <xf numFmtId="0" fontId="9" fillId="0" borderId="0" xfId="0" applyFont="1" applyBorder="1" applyAlignment="1">
      <alignment horizontal="left" vertical="top"/>
    </xf>
    <xf numFmtId="0" fontId="8" fillId="0" borderId="0" xfId="3" applyFont="1" applyFill="1" applyBorder="1" applyAlignment="1">
      <alignment vertical="top" wrapText="1"/>
    </xf>
    <xf numFmtId="0" fontId="0" fillId="0" borderId="0" xfId="0" applyFont="1" applyFill="1" applyBorder="1"/>
    <xf numFmtId="0" fontId="6" fillId="0" borderId="0" xfId="0" applyFont="1"/>
    <xf numFmtId="0" fontId="10" fillId="0" borderId="0" xfId="0" applyFont="1"/>
    <xf numFmtId="0" fontId="0" fillId="0" borderId="0"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vertical="center"/>
    </xf>
    <xf numFmtId="0" fontId="13" fillId="0" borderId="0" xfId="0" applyFont="1"/>
    <xf numFmtId="0" fontId="14" fillId="0" borderId="0" xfId="0" applyFont="1"/>
    <xf numFmtId="0" fontId="12" fillId="0" borderId="0" xfId="0" applyFont="1"/>
    <xf numFmtId="0" fontId="2" fillId="0" borderId="0" xfId="3" applyFont="1" applyFill="1" applyBorder="1"/>
    <xf numFmtId="0" fontId="18" fillId="0" borderId="0" xfId="0" applyFont="1"/>
    <xf numFmtId="0" fontId="13" fillId="0" borderId="0" xfId="0" applyFont="1" applyAlignment="1"/>
    <xf numFmtId="0" fontId="17" fillId="0" borderId="0" xfId="0" applyFont="1"/>
    <xf numFmtId="0" fontId="18" fillId="2" borderId="6" xfId="0" applyFont="1" applyFill="1" applyBorder="1"/>
    <xf numFmtId="0" fontId="18" fillId="2" borderId="0" xfId="0" applyFont="1" applyFill="1"/>
    <xf numFmtId="0" fontId="18" fillId="0" borderId="9" xfId="0" applyFont="1" applyBorder="1" applyAlignment="1">
      <alignment horizontal="center" vertical="center" wrapText="1"/>
    </xf>
    <xf numFmtId="0" fontId="18" fillId="0" borderId="9" xfId="0" applyFont="1" applyBorder="1" applyAlignment="1">
      <alignment vertical="center" wrapText="1"/>
    </xf>
    <xf numFmtId="0" fontId="18" fillId="0" borderId="5" xfId="0" applyFont="1" applyBorder="1" applyAlignment="1">
      <alignment horizontal="center" vertical="center" wrapText="1"/>
    </xf>
    <xf numFmtId="0" fontId="18" fillId="0" borderId="28" xfId="0" applyFont="1" applyBorder="1" applyAlignment="1">
      <alignment horizontal="left" vertical="top"/>
    </xf>
    <xf numFmtId="0" fontId="18" fillId="0" borderId="7" xfId="0" applyFont="1" applyBorder="1" applyAlignment="1">
      <alignment horizontal="center" vertical="center" wrapText="1"/>
    </xf>
    <xf numFmtId="0" fontId="18" fillId="0" borderId="7" xfId="0" applyFont="1" applyBorder="1" applyAlignment="1">
      <alignment vertical="center" wrapText="1"/>
    </xf>
    <xf numFmtId="0" fontId="18" fillId="0" borderId="23" xfId="0" applyFont="1" applyBorder="1" applyAlignment="1">
      <alignment horizontal="left" vertical="top"/>
    </xf>
    <xf numFmtId="0" fontId="18" fillId="5" borderId="17" xfId="0" applyFont="1" applyFill="1" applyBorder="1" applyAlignment="1">
      <alignment horizontal="center" vertical="center"/>
    </xf>
    <xf numFmtId="0" fontId="0" fillId="0" borderId="23" xfId="0" applyBorder="1"/>
    <xf numFmtId="0" fontId="0" fillId="0" borderId="15" xfId="0" applyBorder="1"/>
    <xf numFmtId="0" fontId="0" fillId="0" borderId="24" xfId="0" applyBorder="1"/>
    <xf numFmtId="0" fontId="0" fillId="0" borderId="0" xfId="0" applyFont="1" applyAlignment="1"/>
    <xf numFmtId="0" fontId="7" fillId="0" borderId="0" xfId="0" applyFont="1" applyAlignment="1">
      <alignment horizontal="left"/>
    </xf>
    <xf numFmtId="0" fontId="0" fillId="0" borderId="0" xfId="0" applyFont="1" applyAlignment="1">
      <alignment horizontal="left"/>
    </xf>
    <xf numFmtId="10" fontId="0" fillId="0" borderId="0" xfId="0" applyNumberFormat="1"/>
    <xf numFmtId="0" fontId="16" fillId="0" borderId="0" xfId="6" quotePrefix="1" applyFont="1" applyFill="1" applyBorder="1" applyAlignment="1">
      <alignment horizontal="left"/>
    </xf>
    <xf numFmtId="0" fontId="15" fillId="0" borderId="0" xfId="6" applyFont="1" applyBorder="1" applyAlignment="1">
      <alignment vertical="top"/>
    </xf>
    <xf numFmtId="0" fontId="16" fillId="7" borderId="25" xfId="5" applyFont="1" applyFill="1" applyBorder="1" applyAlignment="1">
      <alignment horizontal="left" vertical="center"/>
    </xf>
    <xf numFmtId="0" fontId="16" fillId="7" borderId="23" xfId="5" applyFont="1" applyFill="1" applyBorder="1" applyAlignment="1">
      <alignment horizontal="left" vertical="center" wrapText="1"/>
    </xf>
    <xf numFmtId="0" fontId="2" fillId="0" borderId="35" xfId="6" applyFont="1" applyFill="1" applyBorder="1" applyAlignment="1">
      <alignment horizontal="left" vertical="top" wrapText="1"/>
    </xf>
    <xf numFmtId="0" fontId="19" fillId="0" borderId="35" xfId="0" applyFont="1" applyBorder="1" applyAlignment="1">
      <alignment vertical="center" wrapText="1"/>
    </xf>
    <xf numFmtId="0" fontId="18" fillId="0" borderId="18" xfId="0" applyFont="1" applyBorder="1" applyAlignment="1">
      <alignment vertical="top"/>
    </xf>
    <xf numFmtId="0" fontId="2" fillId="0" borderId="35" xfId="6" applyNumberFormat="1" applyFont="1" applyFill="1" applyBorder="1" applyAlignment="1">
      <alignment horizontal="left" vertical="top" wrapText="1" indent="1"/>
    </xf>
    <xf numFmtId="0" fontId="2" fillId="0" borderId="35" xfId="6" applyFont="1" applyFill="1" applyBorder="1" applyAlignment="1">
      <alignment horizontal="left" vertical="top" wrapText="1" indent="1"/>
    </xf>
    <xf numFmtId="0" fontId="18" fillId="0" borderId="0" xfId="0" applyFont="1" applyFill="1" applyBorder="1" applyAlignment="1">
      <alignment horizontal="left" wrapText="1" indent="1"/>
    </xf>
    <xf numFmtId="0" fontId="18" fillId="0" borderId="0" xfId="0" applyFont="1" applyBorder="1" applyAlignment="1"/>
    <xf numFmtId="0" fontId="16" fillId="7" borderId="26" xfId="5" applyFont="1" applyFill="1" applyBorder="1" applyAlignment="1">
      <alignment vertical="center"/>
    </xf>
    <xf numFmtId="0" fontId="16" fillId="7" borderId="24" xfId="5" applyFont="1" applyFill="1" applyBorder="1" applyAlignment="1">
      <alignment vertical="center" wrapText="1"/>
    </xf>
    <xf numFmtId="0" fontId="16" fillId="7" borderId="25" xfId="3" applyFont="1" applyFill="1" applyBorder="1" applyAlignment="1">
      <alignment horizontal="center" vertical="center"/>
    </xf>
    <xf numFmtId="0" fontId="16" fillId="7" borderId="26" xfId="3" applyFont="1" applyFill="1" applyBorder="1" applyAlignment="1">
      <alignment vertical="center"/>
    </xf>
    <xf numFmtId="0" fontId="16" fillId="7" borderId="22"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16" fillId="7" borderId="41" xfId="3" applyFont="1" applyFill="1" applyBorder="1" applyAlignment="1">
      <alignment horizontal="center" vertical="center" wrapText="1"/>
    </xf>
    <xf numFmtId="0" fontId="16" fillId="7" borderId="29" xfId="3" applyFont="1" applyFill="1" applyBorder="1" applyAlignment="1">
      <alignment horizontal="center" vertical="center" wrapText="1"/>
    </xf>
    <xf numFmtId="0" fontId="16" fillId="7" borderId="26" xfId="3" applyFont="1" applyFill="1" applyBorder="1" applyAlignment="1">
      <alignment horizontal="center" vertical="center" wrapText="1"/>
    </xf>
    <xf numFmtId="0" fontId="17" fillId="7" borderId="40" xfId="0" applyFont="1" applyFill="1" applyBorder="1" applyAlignment="1">
      <alignment horizontal="left" vertical="center"/>
    </xf>
    <xf numFmtId="0" fontId="17" fillId="7" borderId="41" xfId="0" applyFont="1" applyFill="1" applyBorder="1" applyAlignment="1">
      <alignment vertical="center"/>
    </xf>
    <xf numFmtId="0" fontId="2" fillId="3" borderId="42" xfId="3" applyFont="1" applyFill="1" applyBorder="1" applyAlignment="1">
      <alignment horizontal="left" vertical="top"/>
    </xf>
    <xf numFmtId="0" fontId="15" fillId="0" borderId="0" xfId="3" quotePrefix="1" applyFont="1" applyFill="1" applyBorder="1" applyAlignment="1">
      <alignment horizontal="left"/>
    </xf>
    <xf numFmtId="0" fontId="17" fillId="7" borderId="24" xfId="0" applyFont="1" applyFill="1" applyBorder="1" applyAlignment="1">
      <alignment vertical="center"/>
    </xf>
    <xf numFmtId="0" fontId="17" fillId="7" borderId="44" xfId="0" applyFont="1" applyFill="1" applyBorder="1" applyAlignment="1">
      <alignment horizontal="left" vertical="center"/>
    </xf>
    <xf numFmtId="0" fontId="16" fillId="7" borderId="43" xfId="6" applyFont="1" applyFill="1" applyBorder="1" applyAlignment="1">
      <alignment horizontal="center" vertical="center"/>
    </xf>
    <xf numFmtId="0" fontId="16" fillId="7" borderId="25" xfId="1" applyFont="1" applyFill="1" applyBorder="1" applyAlignment="1">
      <alignment horizontal="left" vertical="center"/>
    </xf>
    <xf numFmtId="0" fontId="17" fillId="7" borderId="40" xfId="0" applyFont="1" applyFill="1" applyBorder="1" applyAlignment="1">
      <alignment horizontal="left" vertical="center" wrapText="1"/>
    </xf>
    <xf numFmtId="0" fontId="17" fillId="7" borderId="26" xfId="0" applyFont="1" applyFill="1" applyBorder="1" applyAlignment="1">
      <alignment vertical="center"/>
    </xf>
    <xf numFmtId="0" fontId="16" fillId="7" borderId="26" xfId="3" applyFont="1" applyFill="1" applyBorder="1" applyAlignment="1">
      <alignment horizontal="center" vertical="center"/>
    </xf>
    <xf numFmtId="0" fontId="16" fillId="7" borderId="24" xfId="3" applyFont="1" applyFill="1" applyBorder="1" applyAlignment="1">
      <alignment horizontal="center" vertical="center"/>
    </xf>
    <xf numFmtId="0" fontId="16" fillId="7" borderId="26" xfId="6" applyFont="1" applyFill="1" applyBorder="1" applyAlignment="1">
      <alignment vertical="center"/>
    </xf>
    <xf numFmtId="0" fontId="16" fillId="7" borderId="36" xfId="1" applyFont="1" applyFill="1" applyBorder="1" applyAlignment="1">
      <alignment horizontal="center" vertical="top" wrapText="1"/>
    </xf>
    <xf numFmtId="0" fontId="16" fillId="7" borderId="11" xfId="1" applyFont="1" applyFill="1" applyBorder="1" applyAlignment="1">
      <alignment horizontal="center" vertical="top" wrapText="1"/>
    </xf>
    <xf numFmtId="0" fontId="16" fillId="7" borderId="37" xfId="1" applyFont="1" applyFill="1" applyBorder="1" applyAlignment="1">
      <alignment horizontal="center" vertical="top" wrapText="1"/>
    </xf>
    <xf numFmtId="0" fontId="17" fillId="5" borderId="5" xfId="0" applyFont="1" applyFill="1" applyBorder="1" applyAlignment="1">
      <alignment horizontal="left" vertical="top" wrapText="1"/>
    </xf>
    <xf numFmtId="0" fontId="16" fillId="5" borderId="14" xfId="6" applyFont="1" applyFill="1" applyBorder="1" applyAlignment="1">
      <alignment horizontal="right" vertical="top" wrapText="1"/>
    </xf>
    <xf numFmtId="0" fontId="6" fillId="5" borderId="6" xfId="0" applyFont="1" applyFill="1" applyBorder="1"/>
    <xf numFmtId="0" fontId="17" fillId="7" borderId="5" xfId="0" applyFont="1" applyFill="1" applyBorder="1" applyAlignment="1">
      <alignment vertical="top"/>
    </xf>
    <xf numFmtId="0" fontId="18" fillId="7" borderId="6" xfId="0" applyFont="1" applyFill="1" applyBorder="1" applyAlignment="1">
      <alignment vertical="top"/>
    </xf>
    <xf numFmtId="0" fontId="18" fillId="7" borderId="14" xfId="0" applyFont="1" applyFill="1" applyBorder="1" applyAlignment="1">
      <alignment vertical="top"/>
    </xf>
    <xf numFmtId="0" fontId="16" fillId="7" borderId="6" xfId="6" applyFont="1" applyFill="1" applyBorder="1" applyAlignment="1">
      <alignment horizontal="left" vertical="top" wrapText="1"/>
    </xf>
    <xf numFmtId="0" fontId="2" fillId="7" borderId="6" xfId="6" applyFont="1" applyFill="1" applyBorder="1" applyAlignment="1">
      <alignment horizontal="left" vertical="top" wrapText="1"/>
    </xf>
    <xf numFmtId="0" fontId="2" fillId="7" borderId="14" xfId="6" applyFont="1" applyFill="1" applyBorder="1" applyAlignment="1">
      <alignment horizontal="left" vertical="top" wrapText="1"/>
    </xf>
    <xf numFmtId="0" fontId="19" fillId="0" borderId="47" xfId="0" applyFont="1" applyBorder="1" applyAlignment="1">
      <alignment horizontal="justify" vertical="center" wrapText="1"/>
    </xf>
    <xf numFmtId="0" fontId="19" fillId="0" borderId="48" xfId="0" applyFont="1" applyBorder="1" applyAlignment="1">
      <alignment horizontal="justify" vertical="center" wrapText="1"/>
    </xf>
    <xf numFmtId="0" fontId="19" fillId="0" borderId="49" xfId="0" applyFont="1" applyBorder="1" applyAlignment="1">
      <alignment horizontal="justify" vertical="center" wrapText="1"/>
    </xf>
    <xf numFmtId="0" fontId="18" fillId="0" borderId="51" xfId="0" applyFont="1" applyBorder="1" applyAlignment="1">
      <alignment horizontal="left" vertical="top" wrapText="1"/>
    </xf>
    <xf numFmtId="0" fontId="18" fillId="0" borderId="50" xfId="0" applyFont="1" applyBorder="1"/>
    <xf numFmtId="0" fontId="18" fillId="0" borderId="52" xfId="0" applyFont="1" applyBorder="1"/>
    <xf numFmtId="0" fontId="18" fillId="0" borderId="53" xfId="0" applyFont="1" applyBorder="1"/>
    <xf numFmtId="0" fontId="18" fillId="0" borderId="54" xfId="0" applyFont="1" applyBorder="1" applyAlignment="1">
      <alignment horizontal="center" vertical="top"/>
    </xf>
    <xf numFmtId="0" fontId="18" fillId="0" borderId="55" xfId="0" applyFont="1" applyBorder="1" applyAlignment="1">
      <alignment horizontal="left" vertical="top" wrapText="1"/>
    </xf>
    <xf numFmtId="0" fontId="18" fillId="0" borderId="54" xfId="0" applyFont="1" applyBorder="1"/>
    <xf numFmtId="0" fontId="18" fillId="0" borderId="56" xfId="0" applyFont="1" applyBorder="1"/>
    <xf numFmtId="0" fontId="18" fillId="0" borderId="57" xfId="0" applyFont="1" applyBorder="1"/>
    <xf numFmtId="0" fontId="18" fillId="0" borderId="55" xfId="0" applyFont="1" applyBorder="1"/>
    <xf numFmtId="0" fontId="18" fillId="0" borderId="59" xfId="0" applyFont="1" applyBorder="1" applyAlignment="1">
      <alignment horizontal="center" vertical="top"/>
    </xf>
    <xf numFmtId="0" fontId="18" fillId="0" borderId="50" xfId="0" applyFont="1" applyBorder="1" applyAlignment="1">
      <alignment vertical="top"/>
    </xf>
    <xf numFmtId="0" fontId="2" fillId="0" borderId="53" xfId="6" applyFont="1" applyFill="1" applyBorder="1" applyAlignment="1">
      <alignment horizontal="left" vertical="top" wrapText="1"/>
    </xf>
    <xf numFmtId="0" fontId="18" fillId="0" borderId="54" xfId="0" applyFont="1" applyBorder="1" applyAlignment="1">
      <alignment vertical="top"/>
    </xf>
    <xf numFmtId="0" fontId="18" fillId="0" borderId="57" xfId="0" applyFont="1" applyBorder="1" applyAlignment="1">
      <alignment vertical="center" wrapText="1"/>
    </xf>
    <xf numFmtId="0" fontId="18" fillId="0" borderId="57" xfId="0" applyFont="1" applyBorder="1" applyAlignment="1">
      <alignment wrapText="1"/>
    </xf>
    <xf numFmtId="0" fontId="19" fillId="0" borderId="54" xfId="0" applyFont="1" applyBorder="1" applyAlignment="1">
      <alignment horizontal="justify" vertical="top" wrapText="1"/>
    </xf>
    <xf numFmtId="0" fontId="18" fillId="0" borderId="57" xfId="0" applyFont="1" applyBorder="1" applyAlignment="1">
      <alignment horizontal="left" indent="1"/>
    </xf>
    <xf numFmtId="0" fontId="0" fillId="0" borderId="54" xfId="0" applyFont="1" applyBorder="1"/>
    <xf numFmtId="0" fontId="18" fillId="0" borderId="57" xfId="0" applyFont="1" applyFill="1" applyBorder="1" applyAlignment="1">
      <alignment horizontal="left" indent="1"/>
    </xf>
    <xf numFmtId="0" fontId="18" fillId="0" borderId="57" xfId="0" applyFont="1" applyFill="1" applyBorder="1" applyAlignment="1">
      <alignment horizontal="left" wrapText="1" indent="1"/>
    </xf>
    <xf numFmtId="0" fontId="18" fillId="0" borderId="57" xfId="0" applyFont="1" applyBorder="1" applyAlignment="1">
      <alignment horizontal="left" wrapText="1"/>
    </xf>
    <xf numFmtId="0" fontId="2" fillId="0" borderId="50" xfId="6" applyFont="1" applyFill="1" applyBorder="1" applyAlignment="1">
      <alignment horizontal="left" vertical="top"/>
    </xf>
    <xf numFmtId="0" fontId="18" fillId="0" borderId="53" xfId="0" applyFont="1" applyBorder="1" applyAlignment="1">
      <alignment horizontal="left" vertical="top" wrapText="1"/>
    </xf>
    <xf numFmtId="0" fontId="19" fillId="0" borderId="54" xfId="0" applyFont="1" applyBorder="1" applyAlignment="1">
      <alignment horizontal="justify" vertical="center" wrapText="1"/>
    </xf>
    <xf numFmtId="0" fontId="2" fillId="0" borderId="57" xfId="6" applyFont="1" applyFill="1" applyBorder="1" applyAlignment="1">
      <alignment horizontal="left" vertical="top" wrapText="1"/>
    </xf>
    <xf numFmtId="0" fontId="2" fillId="0" borderId="64" xfId="6" applyFont="1" applyFill="1" applyBorder="1" applyAlignment="1">
      <alignment horizontal="left" vertical="top" wrapText="1"/>
    </xf>
    <xf numFmtId="0" fontId="2" fillId="0" borderId="65" xfId="6" applyFont="1" applyFill="1" applyBorder="1" applyAlignment="1">
      <alignment horizontal="left" vertical="top" wrapText="1"/>
    </xf>
    <xf numFmtId="0" fontId="19" fillId="0" borderId="70" xfId="0" applyFont="1" applyBorder="1" applyAlignment="1">
      <alignment vertical="center" wrapText="1"/>
    </xf>
    <xf numFmtId="0" fontId="18" fillId="0" borderId="57" xfId="0" applyFont="1" applyBorder="1" applyAlignment="1">
      <alignment horizontal="left" vertical="top" wrapText="1"/>
    </xf>
    <xf numFmtId="164" fontId="2" fillId="0" borderId="54" xfId="6" applyNumberFormat="1" applyFont="1" applyFill="1" applyBorder="1" applyAlignment="1">
      <alignment horizontal="left" vertical="top" wrapText="1"/>
    </xf>
    <xf numFmtId="0" fontId="19" fillId="0" borderId="57" xfId="0" applyFont="1" applyBorder="1" applyAlignment="1">
      <alignment horizontal="justify" vertical="center" wrapText="1"/>
    </xf>
    <xf numFmtId="0" fontId="19" fillId="0" borderId="57" xfId="0" applyFont="1" applyBorder="1" applyAlignment="1">
      <alignment horizontal="left" vertical="center" wrapText="1"/>
    </xf>
    <xf numFmtId="0" fontId="19" fillId="0" borderId="35" xfId="0" applyFont="1" applyBorder="1" applyAlignment="1">
      <alignment horizontal="left" vertical="top" wrapText="1"/>
    </xf>
    <xf numFmtId="0" fontId="18" fillId="0" borderId="64" xfId="0" applyFont="1" applyBorder="1" applyAlignment="1">
      <alignment vertical="top"/>
    </xf>
    <xf numFmtId="0" fontId="2" fillId="3" borderId="57" xfId="6" applyFont="1" applyFill="1" applyBorder="1" applyAlignment="1">
      <alignment horizontal="left" vertical="top" wrapText="1"/>
    </xf>
    <xf numFmtId="0" fontId="18" fillId="0" borderId="69" xfId="0" applyFont="1" applyBorder="1" applyAlignment="1">
      <alignment vertical="top"/>
    </xf>
    <xf numFmtId="0" fontId="2" fillId="0" borderId="70" xfId="6" applyFont="1" applyFill="1" applyBorder="1" applyAlignment="1">
      <alignment horizontal="left" vertical="top" wrapText="1"/>
    </xf>
    <xf numFmtId="0" fontId="2" fillId="0" borderId="70" xfId="6" applyFont="1" applyFill="1" applyBorder="1" applyAlignment="1">
      <alignment horizontal="left" vertical="top" wrapText="1" indent="1"/>
    </xf>
    <xf numFmtId="0" fontId="0" fillId="0" borderId="77" xfId="0" applyFont="1" applyBorder="1"/>
    <xf numFmtId="0" fontId="0" fillId="0" borderId="74" xfId="0" applyFont="1" applyBorder="1"/>
    <xf numFmtId="0" fontId="0" fillId="0" borderId="66" xfId="0" applyFont="1" applyBorder="1"/>
    <xf numFmtId="0" fontId="0" fillId="0" borderId="78" xfId="0" applyFont="1" applyBorder="1"/>
    <xf numFmtId="0" fontId="0" fillId="0" borderId="58" xfId="0" applyFont="1" applyBorder="1"/>
    <xf numFmtId="0" fontId="0" fillId="0" borderId="60" xfId="0" applyFont="1" applyBorder="1"/>
    <xf numFmtId="0" fontId="16" fillId="7" borderId="38" xfId="5" applyFont="1" applyFill="1" applyBorder="1" applyAlignment="1">
      <alignment horizontal="center" vertical="center" wrapText="1"/>
    </xf>
    <xf numFmtId="0" fontId="16" fillId="7" borderId="79" xfId="5" applyFont="1" applyFill="1" applyBorder="1" applyAlignment="1">
      <alignment horizontal="center" vertical="top" wrapText="1"/>
    </xf>
    <xf numFmtId="0" fontId="18" fillId="0" borderId="78" xfId="0" applyFont="1" applyBorder="1" applyAlignment="1">
      <alignment horizontal="left" vertical="top" wrapText="1"/>
    </xf>
    <xf numFmtId="0" fontId="2" fillId="0" borderId="58" xfId="6" applyFont="1" applyFill="1" applyBorder="1" applyAlignment="1">
      <alignment horizontal="left" vertical="top" wrapText="1"/>
    </xf>
    <xf numFmtId="0" fontId="2" fillId="0" borderId="80" xfId="6" applyFont="1" applyFill="1" applyBorder="1" applyAlignment="1">
      <alignment horizontal="left" vertical="top" wrapText="1"/>
    </xf>
    <xf numFmtId="0" fontId="18" fillId="0" borderId="0" xfId="0" applyFont="1" applyBorder="1" applyAlignment="1">
      <alignment horizontal="left" vertical="top" wrapText="1"/>
    </xf>
    <xf numFmtId="0" fontId="18" fillId="0" borderId="81" xfId="0" applyFont="1" applyBorder="1" applyAlignment="1">
      <alignment horizontal="left" vertical="top" wrapText="1"/>
    </xf>
    <xf numFmtId="0" fontId="18" fillId="0" borderId="58" xfId="0" applyFont="1" applyBorder="1" applyAlignment="1">
      <alignment horizontal="left" vertical="top" wrapText="1"/>
    </xf>
    <xf numFmtId="0" fontId="2" fillId="0" borderId="0" xfId="6" applyFont="1" applyFill="1" applyBorder="1" applyAlignment="1">
      <alignment horizontal="left" vertical="top" wrapText="1"/>
    </xf>
    <xf numFmtId="0" fontId="2" fillId="0" borderId="81" xfId="6" applyFont="1" applyFill="1" applyBorder="1" applyAlignment="1">
      <alignment horizontal="left" vertical="top" wrapText="1"/>
    </xf>
    <xf numFmtId="0" fontId="16" fillId="7" borderId="45" xfId="5" applyFont="1" applyFill="1" applyBorder="1" applyAlignment="1">
      <alignment horizontal="center" vertical="center" wrapText="1"/>
    </xf>
    <xf numFmtId="0" fontId="16" fillId="7" borderId="46" xfId="5" applyFont="1" applyFill="1" applyBorder="1" applyAlignment="1">
      <alignment horizontal="center" vertical="top" wrapText="1"/>
    </xf>
    <xf numFmtId="0" fontId="18" fillId="0" borderId="77" xfId="0" applyFont="1" applyBorder="1" applyAlignment="1">
      <alignment horizontal="left" vertical="top" wrapText="1"/>
    </xf>
    <xf numFmtId="0" fontId="2" fillId="0" borderId="74" xfId="6" applyFont="1" applyFill="1" applyBorder="1" applyAlignment="1">
      <alignment horizontal="left" vertical="top" wrapText="1"/>
    </xf>
    <xf numFmtId="0" fontId="2" fillId="0" borderId="82" xfId="6" applyFont="1" applyFill="1" applyBorder="1" applyAlignment="1">
      <alignment horizontal="left" vertical="top" wrapText="1"/>
    </xf>
    <xf numFmtId="0" fontId="18" fillId="0" borderId="76" xfId="0" applyFont="1" applyBorder="1" applyAlignment="1">
      <alignment horizontal="left" vertical="top" wrapText="1"/>
    </xf>
    <xf numFmtId="0" fontId="18" fillId="0" borderId="83" xfId="0" applyFont="1" applyBorder="1" applyAlignment="1">
      <alignment horizontal="left" vertical="top" wrapText="1"/>
    </xf>
    <xf numFmtId="0" fontId="18" fillId="0" borderId="74" xfId="0" applyFont="1" applyBorder="1" applyAlignment="1">
      <alignment horizontal="left" vertical="top" wrapText="1"/>
    </xf>
    <xf numFmtId="0" fontId="2" fillId="0" borderId="76" xfId="6" applyFont="1" applyFill="1" applyBorder="1" applyAlignment="1">
      <alignment horizontal="left" vertical="top" wrapText="1"/>
    </xf>
    <xf numFmtId="0" fontId="2" fillId="0" borderId="83" xfId="6" applyFont="1" applyFill="1" applyBorder="1" applyAlignment="1">
      <alignment horizontal="left" vertical="top" wrapText="1"/>
    </xf>
    <xf numFmtId="0" fontId="2" fillId="0" borderId="8" xfId="6" applyFont="1" applyFill="1" applyBorder="1" applyAlignment="1">
      <alignment horizontal="left" vertical="top" wrapText="1"/>
    </xf>
    <xf numFmtId="0" fontId="2" fillId="0" borderId="75" xfId="3" applyFont="1" applyFill="1" applyBorder="1" applyAlignment="1">
      <alignment horizontal="left" vertical="top" wrapText="1"/>
    </xf>
    <xf numFmtId="0" fontId="18" fillId="3" borderId="70" xfId="0" applyFont="1" applyFill="1" applyBorder="1" applyAlignment="1">
      <alignment horizontal="left" vertical="top" wrapText="1"/>
    </xf>
    <xf numFmtId="0" fontId="2" fillId="0" borderId="71" xfId="3" applyFont="1" applyFill="1" applyBorder="1"/>
    <xf numFmtId="0" fontId="2" fillId="5" borderId="72" xfId="3" applyFont="1" applyFill="1" applyBorder="1" applyAlignment="1">
      <alignment horizontal="center"/>
    </xf>
    <xf numFmtId="0" fontId="2" fillId="0" borderId="70" xfId="3" applyFont="1" applyFill="1" applyBorder="1"/>
    <xf numFmtId="0" fontId="18" fillId="0" borderId="54" xfId="0" applyFont="1" applyBorder="1" applyAlignment="1">
      <alignment horizontal="left" vertical="top" wrapText="1"/>
    </xf>
    <xf numFmtId="0" fontId="2" fillId="0" borderId="63" xfId="3" applyFont="1" applyFill="1" applyBorder="1"/>
    <xf numFmtId="0" fontId="2" fillId="5" borderId="56" xfId="3" applyFont="1" applyFill="1" applyBorder="1" applyAlignment="1">
      <alignment horizontal="center"/>
    </xf>
    <xf numFmtId="0" fontId="2" fillId="0" borderId="57" xfId="3" applyFont="1" applyFill="1" applyBorder="1"/>
    <xf numFmtId="0" fontId="2" fillId="0" borderId="57" xfId="3" applyFont="1" applyFill="1" applyBorder="1" applyAlignment="1">
      <alignment vertical="top" wrapText="1"/>
    </xf>
    <xf numFmtId="0" fontId="2" fillId="0" borderId="67" xfId="3" applyFont="1" applyFill="1" applyBorder="1"/>
    <xf numFmtId="0" fontId="2" fillId="5" borderId="61" xfId="3" applyFont="1" applyFill="1" applyBorder="1" applyAlignment="1">
      <alignment horizontal="center"/>
    </xf>
    <xf numFmtId="0" fontId="2" fillId="0" borderId="50" xfId="3" applyFont="1" applyFill="1" applyBorder="1"/>
    <xf numFmtId="0" fontId="2" fillId="0" borderId="53" xfId="3" applyFont="1" applyFill="1" applyBorder="1"/>
    <xf numFmtId="0" fontId="19" fillId="0" borderId="57" xfId="0" applyFont="1" applyBorder="1" applyAlignment="1">
      <alignment horizontal="left" vertical="top" wrapText="1"/>
    </xf>
    <xf numFmtId="0" fontId="2" fillId="0" borderId="55" xfId="3" applyFont="1" applyFill="1" applyBorder="1"/>
    <xf numFmtId="0" fontId="2" fillId="0" borderId="54" xfId="3" applyFont="1" applyFill="1" applyBorder="1"/>
    <xf numFmtId="0" fontId="18" fillId="0" borderId="54" xfId="0" applyFont="1" applyBorder="1" applyAlignment="1">
      <alignment horizontal="left" vertical="top"/>
    </xf>
    <xf numFmtId="0" fontId="19" fillId="0" borderId="62" xfId="0" applyFont="1" applyBorder="1" applyAlignment="1">
      <alignment horizontal="left" vertical="top" wrapText="1"/>
    </xf>
    <xf numFmtId="0" fontId="2" fillId="0" borderId="69" xfId="3" applyFont="1" applyFill="1" applyBorder="1" applyAlignment="1">
      <alignment horizontal="left" vertical="top" wrapText="1"/>
    </xf>
    <xf numFmtId="0" fontId="19" fillId="0" borderId="70" xfId="0" applyFont="1" applyBorder="1" applyAlignment="1">
      <alignment horizontal="left" vertical="top" wrapText="1"/>
    </xf>
    <xf numFmtId="0" fontId="2" fillId="0" borderId="73" xfId="3" applyFont="1" applyFill="1" applyBorder="1"/>
    <xf numFmtId="0" fontId="2" fillId="0" borderId="69" xfId="3" applyFont="1" applyFill="1" applyBorder="1"/>
    <xf numFmtId="0" fontId="2" fillId="3" borderId="21" xfId="3" applyFont="1" applyFill="1" applyBorder="1" applyAlignment="1">
      <alignment horizontal="left" vertical="top"/>
    </xf>
    <xf numFmtId="0" fontId="18" fillId="0" borderId="62" xfId="0" applyFont="1" applyBorder="1" applyAlignment="1">
      <alignment horizontal="left" vertical="top" wrapText="1"/>
    </xf>
    <xf numFmtId="0" fontId="2" fillId="0" borderId="77" xfId="3" quotePrefix="1" applyFont="1" applyFill="1" applyBorder="1" applyAlignment="1">
      <alignment horizontal="left" vertical="top" wrapText="1"/>
    </xf>
    <xf numFmtId="0" fontId="2" fillId="0" borderId="74" xfId="3" quotePrefix="1" applyFont="1" applyFill="1" applyBorder="1" applyAlignment="1">
      <alignment horizontal="left" vertical="top" wrapText="1"/>
    </xf>
    <xf numFmtId="0" fontId="2" fillId="0" borderId="66" xfId="3" quotePrefix="1" applyFont="1" applyFill="1" applyBorder="1" applyAlignment="1">
      <alignment horizontal="left" vertical="top" wrapText="1"/>
    </xf>
    <xf numFmtId="0" fontId="14" fillId="0" borderId="59" xfId="0" applyFont="1" applyBorder="1"/>
    <xf numFmtId="0" fontId="14" fillId="0" borderId="62" xfId="0" applyFont="1" applyBorder="1"/>
    <xf numFmtId="0" fontId="14" fillId="5" borderId="5" xfId="0" applyFont="1" applyFill="1" applyBorder="1"/>
    <xf numFmtId="0" fontId="18" fillId="0" borderId="52" xfId="0" applyFont="1" applyBorder="1" applyAlignment="1">
      <alignment horizontal="center" vertical="top"/>
    </xf>
    <xf numFmtId="0" fontId="18" fillId="0" borderId="56" xfId="0" applyFont="1" applyBorder="1" applyAlignment="1">
      <alignment horizontal="center" vertical="top"/>
    </xf>
    <xf numFmtId="0" fontId="18" fillId="0" borderId="61" xfId="0" applyFont="1" applyBorder="1" applyAlignment="1">
      <alignment horizontal="center" vertical="top"/>
    </xf>
    <xf numFmtId="0" fontId="18" fillId="0" borderId="68" xfId="0" applyFont="1" applyBorder="1" applyAlignment="1">
      <alignment horizontal="left" vertical="top" wrapText="1"/>
    </xf>
    <xf numFmtId="0" fontId="18" fillId="0" borderId="66" xfId="0" applyFont="1" applyBorder="1" applyAlignment="1">
      <alignment horizontal="left" vertical="top" wrapText="1"/>
    </xf>
    <xf numFmtId="0" fontId="18" fillId="0" borderId="59" xfId="0" applyFont="1" applyBorder="1"/>
    <xf numFmtId="0" fontId="18" fillId="0" borderId="61" xfId="0" applyFont="1" applyBorder="1"/>
    <xf numFmtId="0" fontId="18" fillId="0" borderId="62" xfId="0" applyFont="1" applyBorder="1"/>
    <xf numFmtId="0" fontId="18" fillId="0" borderId="52" xfId="0" applyFont="1" applyBorder="1" applyAlignment="1">
      <alignment horizontal="center"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50" xfId="0" applyFont="1" applyBorder="1" applyAlignment="1">
      <alignment horizontal="center" vertical="top"/>
    </xf>
    <xf numFmtId="0" fontId="17" fillId="7" borderId="25" xfId="0" applyFont="1" applyFill="1" applyBorder="1" applyAlignment="1">
      <alignment horizontal="center"/>
    </xf>
    <xf numFmtId="0" fontId="17" fillId="7" borderId="21" xfId="0" applyFont="1" applyFill="1" applyBorder="1"/>
    <xf numFmtId="0" fontId="17" fillId="7" borderId="40" xfId="0" applyFont="1" applyFill="1" applyBorder="1"/>
    <xf numFmtId="0" fontId="17" fillId="7" borderId="45" xfId="0" applyFont="1" applyFill="1" applyBorder="1" applyAlignment="1">
      <alignment horizontal="center"/>
    </xf>
    <xf numFmtId="0" fontId="17" fillId="7" borderId="79" xfId="0" applyFont="1" applyFill="1" applyBorder="1"/>
    <xf numFmtId="0" fontId="17" fillId="7" borderId="46" xfId="0" applyFont="1" applyFill="1" applyBorder="1"/>
    <xf numFmtId="0" fontId="18" fillId="0" borderId="72" xfId="0" applyFont="1" applyBorder="1"/>
    <xf numFmtId="0" fontId="18" fillId="0" borderId="73" xfId="0" applyFont="1" applyBorder="1"/>
    <xf numFmtId="0" fontId="18" fillId="0" borderId="85" xfId="0" applyFont="1" applyBorder="1"/>
    <xf numFmtId="0" fontId="18" fillId="0" borderId="86" xfId="0" applyFont="1" applyFill="1" applyBorder="1"/>
    <xf numFmtId="0" fontId="18" fillId="7" borderId="14" xfId="0" applyFont="1" applyFill="1" applyBorder="1"/>
    <xf numFmtId="0" fontId="18" fillId="7" borderId="9" xfId="0" applyFont="1" applyFill="1" applyBorder="1"/>
    <xf numFmtId="0" fontId="18" fillId="0" borderId="86" xfId="0" applyFont="1" applyBorder="1"/>
    <xf numFmtId="0" fontId="18" fillId="0" borderId="56" xfId="0" applyFont="1" applyFill="1" applyBorder="1"/>
    <xf numFmtId="0" fontId="18" fillId="0" borderId="72" xfId="0" applyFont="1" applyFill="1" applyBorder="1"/>
    <xf numFmtId="0" fontId="18" fillId="0" borderId="73" xfId="0" applyFont="1" applyFill="1" applyBorder="1"/>
    <xf numFmtId="10" fontId="18" fillId="5" borderId="9" xfId="0" applyNumberFormat="1" applyFont="1" applyFill="1" applyBorder="1"/>
    <xf numFmtId="0" fontId="2" fillId="5" borderId="14" xfId="3" applyFont="1" applyFill="1" applyBorder="1" applyAlignment="1">
      <alignment horizontal="center"/>
    </xf>
    <xf numFmtId="0" fontId="18" fillId="5" borderId="9" xfId="0" applyFont="1" applyFill="1" applyBorder="1" applyAlignment="1">
      <alignment horizontal="center"/>
    </xf>
    <xf numFmtId="0" fontId="2" fillId="5" borderId="9" xfId="3" applyFont="1" applyFill="1" applyBorder="1" applyAlignment="1">
      <alignment horizontal="center"/>
    </xf>
    <xf numFmtId="10" fontId="18" fillId="5" borderId="9" xfId="0" applyNumberFormat="1" applyFont="1" applyFill="1" applyBorder="1" applyAlignment="1">
      <alignment horizontal="center"/>
    </xf>
    <xf numFmtId="0" fontId="18" fillId="4" borderId="83" xfId="0" applyFont="1" applyFill="1" applyBorder="1" applyAlignment="1">
      <alignment horizontal="center"/>
    </xf>
    <xf numFmtId="0" fontId="18" fillId="4" borderId="82" xfId="0" applyFont="1" applyFill="1" applyBorder="1" applyAlignment="1">
      <alignment horizontal="center"/>
    </xf>
    <xf numFmtId="0" fontId="18" fillId="0" borderId="72" xfId="0" applyFont="1" applyBorder="1" applyAlignment="1">
      <alignment horizontal="left"/>
    </xf>
    <xf numFmtId="0" fontId="18" fillId="0" borderId="85" xfId="0" applyFont="1" applyBorder="1" applyAlignment="1">
      <alignment horizontal="left"/>
    </xf>
    <xf numFmtId="0" fontId="18" fillId="0" borderId="56" xfId="0" applyFont="1" applyBorder="1" applyAlignment="1">
      <alignment horizontal="left"/>
    </xf>
    <xf numFmtId="0" fontId="18" fillId="0" borderId="85" xfId="0" applyFont="1" applyFill="1" applyBorder="1" applyAlignment="1">
      <alignment horizontal="left"/>
    </xf>
    <xf numFmtId="0" fontId="18" fillId="0" borderId="72" xfId="0" applyFont="1" applyFill="1" applyBorder="1" applyAlignment="1">
      <alignment horizontal="left"/>
    </xf>
    <xf numFmtId="0" fontId="18" fillId="6" borderId="74" xfId="0" applyFont="1" applyFill="1" applyBorder="1" applyAlignment="1">
      <alignment horizontal="center"/>
    </xf>
    <xf numFmtId="0" fontId="18" fillId="6" borderId="74" xfId="0" applyFont="1" applyFill="1" applyBorder="1"/>
    <xf numFmtId="0" fontId="18" fillId="4" borderId="77" xfId="0" applyFont="1" applyFill="1" applyBorder="1" applyAlignment="1">
      <alignment horizontal="center"/>
    </xf>
    <xf numFmtId="0" fontId="18" fillId="4" borderId="74" xfId="0" applyFont="1" applyFill="1" applyBorder="1" applyAlignment="1">
      <alignment horizontal="center"/>
    </xf>
    <xf numFmtId="0" fontId="18" fillId="8" borderId="55" xfId="0" applyFont="1" applyFill="1" applyBorder="1"/>
    <xf numFmtId="0" fontId="2" fillId="5" borderId="52" xfId="3" applyFont="1" applyFill="1" applyBorder="1" applyAlignment="1">
      <alignment horizontal="center"/>
    </xf>
    <xf numFmtId="0" fontId="18" fillId="4" borderId="74" xfId="0" applyFont="1" applyFill="1" applyBorder="1"/>
    <xf numFmtId="0" fontId="18" fillId="5" borderId="74" xfId="0" applyFont="1" applyFill="1" applyBorder="1" applyAlignment="1">
      <alignment horizontal="center"/>
    </xf>
    <xf numFmtId="0" fontId="18" fillId="5" borderId="74" xfId="0" applyFont="1" applyFill="1" applyBorder="1"/>
    <xf numFmtId="0" fontId="0" fillId="0" borderId="87" xfId="0" applyBorder="1"/>
    <xf numFmtId="0" fontId="4" fillId="7" borderId="32" xfId="0" applyFont="1" applyFill="1" applyBorder="1" applyAlignment="1">
      <alignment horizontal="center" vertical="center" wrapText="1"/>
    </xf>
    <xf numFmtId="0" fontId="4" fillId="7" borderId="32" xfId="0" applyFont="1" applyFill="1" applyBorder="1" applyAlignment="1">
      <alignment horizontal="center" vertical="center"/>
    </xf>
    <xf numFmtId="0" fontId="4" fillId="7" borderId="28" xfId="0" applyFont="1" applyFill="1" applyBorder="1" applyAlignment="1">
      <alignment horizontal="center" vertical="center"/>
    </xf>
    <xf numFmtId="2" fontId="0" fillId="4" borderId="21" xfId="0" applyNumberFormat="1" applyFill="1" applyBorder="1" applyAlignment="1">
      <alignment horizontal="center" vertical="center"/>
    </xf>
    <xf numFmtId="0" fontId="0" fillId="4" borderId="21" xfId="0" applyFill="1" applyBorder="1" applyAlignment="1">
      <alignment horizontal="center" vertical="center"/>
    </xf>
    <xf numFmtId="2" fontId="0" fillId="4" borderId="1" xfId="0" applyNumberFormat="1" applyFill="1" applyBorder="1" applyAlignment="1">
      <alignment horizontal="center" vertical="center"/>
    </xf>
    <xf numFmtId="0" fontId="0" fillId="4" borderId="1" xfId="0" applyFill="1" applyBorder="1" applyAlignment="1">
      <alignment horizontal="center" vertical="center"/>
    </xf>
    <xf numFmtId="2" fontId="0" fillId="4" borderId="22" xfId="0" applyNumberFormat="1" applyFill="1" applyBorder="1" applyAlignment="1">
      <alignment horizontal="center" vertical="center"/>
    </xf>
    <xf numFmtId="0" fontId="0" fillId="4" borderId="22" xfId="0" applyFill="1" applyBorder="1" applyAlignment="1">
      <alignment horizontal="center" vertical="center"/>
    </xf>
    <xf numFmtId="10" fontId="0" fillId="4" borderId="21" xfId="0" applyNumberFormat="1" applyFill="1" applyBorder="1" applyAlignment="1">
      <alignment horizontal="center"/>
    </xf>
    <xf numFmtId="10" fontId="0" fillId="4" borderId="3" xfId="0" applyNumberFormat="1" applyFill="1" applyBorder="1" applyAlignment="1">
      <alignment horizontal="center"/>
    </xf>
    <xf numFmtId="10" fontId="0" fillId="4" borderId="22" xfId="0" applyNumberFormat="1" applyFill="1" applyBorder="1" applyAlignment="1">
      <alignment horizontal="center"/>
    </xf>
    <xf numFmtId="10" fontId="18" fillId="0" borderId="9" xfId="0" applyNumberFormat="1" applyFont="1" applyBorder="1" applyAlignment="1">
      <alignment horizontal="center" vertical="center" wrapText="1"/>
    </xf>
    <xf numFmtId="10" fontId="18" fillId="4" borderId="32" xfId="0" applyNumberFormat="1" applyFont="1" applyFill="1" applyBorder="1" applyAlignment="1">
      <alignment horizontal="center" vertical="center"/>
    </xf>
    <xf numFmtId="10" fontId="18" fillId="4" borderId="21" xfId="0" applyNumberFormat="1" applyFont="1" applyFill="1" applyBorder="1" applyAlignment="1">
      <alignment horizontal="center" vertical="center"/>
    </xf>
    <xf numFmtId="0" fontId="18" fillId="5" borderId="25" xfId="0" applyFont="1" applyFill="1" applyBorder="1" applyAlignment="1">
      <alignment horizontal="center" vertical="center"/>
    </xf>
    <xf numFmtId="0" fontId="17" fillId="7" borderId="8" xfId="0" applyFont="1" applyFill="1" applyBorder="1" applyAlignment="1">
      <alignment horizontal="center" vertical="center" wrapText="1"/>
    </xf>
    <xf numFmtId="0" fontId="17" fillId="7" borderId="16" xfId="0" applyFont="1" applyFill="1" applyBorder="1" applyAlignment="1">
      <alignment vertical="center"/>
    </xf>
    <xf numFmtId="0" fontId="17" fillId="7" borderId="16"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30" xfId="0" applyFont="1" applyFill="1" applyBorder="1" applyAlignment="1">
      <alignment horizontal="center" vertical="center" wrapText="1"/>
    </xf>
    <xf numFmtId="10" fontId="0" fillId="4" borderId="1" xfId="0" applyNumberFormat="1" applyFill="1" applyBorder="1" applyAlignment="1">
      <alignment horizontal="center"/>
    </xf>
    <xf numFmtId="0" fontId="18" fillId="0" borderId="44" xfId="0" applyFont="1" applyBorder="1" applyAlignment="1">
      <alignment horizontal="left" vertical="top"/>
    </xf>
    <xf numFmtId="0" fontId="17" fillId="7" borderId="30" xfId="0" applyFont="1" applyFill="1" applyBorder="1" applyAlignment="1">
      <alignment horizontal="center" vertical="center" wrapText="1"/>
    </xf>
    <xf numFmtId="0" fontId="1" fillId="0" borderId="0" xfId="0" applyFont="1"/>
    <xf numFmtId="0" fontId="4" fillId="7" borderId="5" xfId="0" applyFont="1" applyFill="1" applyBorder="1"/>
    <xf numFmtId="0" fontId="4" fillId="7" borderId="14" xfId="0" applyFont="1" applyFill="1" applyBorder="1"/>
    <xf numFmtId="0" fontId="17" fillId="7" borderId="9"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91"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0" fillId="0" borderId="42" xfId="0" applyBorder="1" applyAlignment="1">
      <alignment horizontal="center" vertical="center"/>
    </xf>
    <xf numFmtId="0" fontId="0" fillId="0" borderId="45" xfId="0" applyBorder="1" applyAlignment="1">
      <alignment wrapText="1"/>
    </xf>
    <xf numFmtId="0" fontId="1" fillId="0" borderId="45" xfId="0" applyFont="1" applyBorder="1" applyAlignment="1">
      <alignment horizontal="center" vertical="center"/>
    </xf>
    <xf numFmtId="0" fontId="0" fillId="0" borderId="45" xfId="0" applyBorder="1"/>
    <xf numFmtId="0" fontId="0" fillId="0" borderId="33" xfId="0" applyBorder="1" applyAlignment="1">
      <alignment horizontal="center" vertical="center"/>
    </xf>
    <xf numFmtId="2" fontId="0" fillId="0" borderId="40" xfId="0" applyNumberFormat="1" applyBorder="1" applyAlignment="1">
      <alignment horizontal="center" vertical="center"/>
    </xf>
    <xf numFmtId="0" fontId="0" fillId="0" borderId="25" xfId="0" applyBorder="1" applyAlignment="1">
      <alignment horizontal="center" vertical="center"/>
    </xf>
    <xf numFmtId="2" fontId="0" fillId="0" borderId="23" xfId="0" applyNumberFormat="1" applyBorder="1" applyAlignment="1">
      <alignment horizontal="center" vertical="center"/>
    </xf>
    <xf numFmtId="0" fontId="0" fillId="0" borderId="88" xfId="0" applyBorder="1" applyAlignment="1">
      <alignment horizontal="center" vertical="center"/>
    </xf>
    <xf numFmtId="0" fontId="0" fillId="0" borderId="92" xfId="0" applyBorder="1" applyAlignment="1">
      <alignment wrapText="1"/>
    </xf>
    <xf numFmtId="0" fontId="1" fillId="0" borderId="92" xfId="0" applyFont="1" applyBorder="1" applyAlignment="1">
      <alignment horizontal="center" vertical="center"/>
    </xf>
    <xf numFmtId="0" fontId="0" fillId="0" borderId="92" xfId="0" applyBorder="1"/>
    <xf numFmtId="0" fontId="0" fillId="0" borderId="90" xfId="0" applyBorder="1" applyAlignment="1">
      <alignment horizontal="center" vertical="center"/>
    </xf>
    <xf numFmtId="2" fontId="0" fillId="0" borderId="4" xfId="0" applyNumberFormat="1" applyBorder="1" applyAlignment="1">
      <alignment horizontal="center" vertical="center"/>
    </xf>
    <xf numFmtId="0" fontId="0" fillId="0" borderId="12" xfId="0" applyBorder="1" applyAlignment="1">
      <alignment horizontal="center" vertical="center"/>
    </xf>
    <xf numFmtId="2" fontId="0" fillId="0" borderId="15" xfId="0" applyNumberFormat="1" applyBorder="1" applyAlignment="1">
      <alignment horizontal="center" vertical="center"/>
    </xf>
    <xf numFmtId="0" fontId="0" fillId="0" borderId="84" xfId="0" applyBorder="1" applyAlignment="1">
      <alignment horizontal="center" vertical="center"/>
    </xf>
    <xf numFmtId="0" fontId="0" fillId="0" borderId="46" xfId="0" applyBorder="1" applyAlignment="1">
      <alignment wrapText="1"/>
    </xf>
    <xf numFmtId="0" fontId="1" fillId="0" borderId="46" xfId="0" applyFont="1" applyBorder="1" applyAlignment="1">
      <alignment horizontal="center" vertical="center"/>
    </xf>
    <xf numFmtId="0" fontId="0" fillId="0" borderId="46" xfId="0" applyBorder="1"/>
    <xf numFmtId="0" fontId="0" fillId="0" borderId="29" xfId="0" applyBorder="1" applyAlignment="1">
      <alignment horizontal="center" vertical="center"/>
    </xf>
    <xf numFmtId="2" fontId="0" fillId="0" borderId="41" xfId="0" applyNumberFormat="1" applyBorder="1" applyAlignment="1">
      <alignment horizontal="center" vertical="center"/>
    </xf>
    <xf numFmtId="0" fontId="0" fillId="0" borderId="26" xfId="0" applyBorder="1" applyAlignment="1">
      <alignment horizontal="center" vertical="center"/>
    </xf>
    <xf numFmtId="2" fontId="0" fillId="0" borderId="24" xfId="0" applyNumberFormat="1" applyBorder="1" applyAlignment="1">
      <alignment horizontal="center" vertical="center"/>
    </xf>
    <xf numFmtId="2" fontId="0" fillId="0" borderId="42" xfId="0" applyNumberFormat="1" applyBorder="1" applyAlignment="1">
      <alignment horizontal="center" vertical="center"/>
    </xf>
    <xf numFmtId="0" fontId="1" fillId="0" borderId="38" xfId="0" applyFont="1" applyBorder="1" applyAlignment="1">
      <alignment horizontal="center" vertical="center"/>
    </xf>
    <xf numFmtId="0" fontId="0" fillId="0" borderId="33" xfId="0" applyBorder="1"/>
    <xf numFmtId="2" fontId="0" fillId="0" borderId="40" xfId="0" applyNumberFormat="1" applyBorder="1"/>
    <xf numFmtId="0" fontId="0" fillId="0" borderId="25" xfId="0" applyBorder="1"/>
    <xf numFmtId="2" fontId="0" fillId="0" borderId="23" xfId="0" applyNumberFormat="1" applyBorder="1"/>
    <xf numFmtId="0" fontId="1" fillId="0" borderId="79" xfId="0" applyFont="1" applyBorder="1" applyAlignment="1">
      <alignment horizontal="center" vertical="center"/>
    </xf>
    <xf numFmtId="0" fontId="0" fillId="0" borderId="29" xfId="0" applyBorder="1"/>
    <xf numFmtId="2" fontId="0" fillId="0" borderId="41" xfId="0" applyNumberFormat="1" applyBorder="1"/>
    <xf numFmtId="0" fontId="0" fillId="0" borderId="26" xfId="0" applyBorder="1"/>
    <xf numFmtId="2" fontId="0" fillId="0" borderId="24" xfId="0" applyNumberFormat="1" applyBorder="1"/>
    <xf numFmtId="0" fontId="0" fillId="0" borderId="45" xfId="0" applyBorder="1" applyAlignment="1">
      <alignment horizontal="left" vertical="top" wrapText="1"/>
    </xf>
    <xf numFmtId="0" fontId="0" fillId="0" borderId="46" xfId="0" applyBorder="1" applyAlignment="1">
      <alignment horizontal="left" vertical="top" wrapText="1"/>
    </xf>
    <xf numFmtId="0" fontId="17" fillId="7" borderId="24" xfId="0" applyFont="1" applyFill="1" applyBorder="1" applyAlignment="1">
      <alignment horizontal="center" vertical="center" wrapText="1"/>
    </xf>
    <xf numFmtId="0" fontId="5" fillId="0" borderId="21" xfId="12" applyFont="1" applyFill="1" applyBorder="1" applyAlignment="1" applyProtection="1">
      <alignment horizontal="left" vertical="top" wrapText="1"/>
      <protection hidden="1"/>
    </xf>
    <xf numFmtId="0" fontId="1" fillId="12" borderId="9" xfId="0" applyFont="1" applyFill="1" applyBorder="1" applyAlignment="1">
      <alignment horizontal="center" vertical="center"/>
    </xf>
    <xf numFmtId="2" fontId="0" fillId="0" borderId="38" xfId="0" applyNumberFormat="1" applyBorder="1"/>
    <xf numFmtId="2" fontId="0" fillId="0" borderId="45" xfId="0" applyNumberFormat="1" applyBorder="1"/>
    <xf numFmtId="2" fontId="0" fillId="0" borderId="89" xfId="0" applyNumberFormat="1" applyBorder="1"/>
    <xf numFmtId="2" fontId="0" fillId="0" borderId="92" xfId="0" applyNumberFormat="1" applyBorder="1"/>
    <xf numFmtId="0" fontId="1" fillId="0" borderId="94" xfId="0" applyFont="1" applyBorder="1" applyAlignment="1">
      <alignment horizontal="center" vertical="center"/>
    </xf>
    <xf numFmtId="2" fontId="0" fillId="0" borderId="79" xfId="0" applyNumberFormat="1" applyBorder="1"/>
    <xf numFmtId="2" fontId="0" fillId="0" borderId="46" xfId="0" applyNumberFormat="1" applyBorder="1"/>
    <xf numFmtId="2" fontId="1" fillId="10" borderId="14" xfId="0" applyNumberFormat="1" applyFont="1" applyFill="1" applyBorder="1"/>
    <xf numFmtId="2" fontId="1" fillId="10" borderId="9" xfId="0" applyNumberFormat="1" applyFont="1" applyFill="1" applyBorder="1"/>
    <xf numFmtId="2" fontId="1" fillId="10" borderId="8" xfId="0" applyNumberFormat="1" applyFont="1" applyFill="1" applyBorder="1"/>
    <xf numFmtId="0" fontId="4" fillId="7" borderId="31" xfId="0" applyFont="1" applyFill="1" applyBorder="1"/>
    <xf numFmtId="0" fontId="4" fillId="7" borderId="95" xfId="0" applyFont="1" applyFill="1" applyBorder="1"/>
    <xf numFmtId="0" fontId="1" fillId="7" borderId="7" xfId="0" applyFont="1" applyFill="1" applyBorder="1" applyAlignment="1">
      <alignment vertical="center" wrapText="1"/>
    </xf>
    <xf numFmtId="0" fontId="1" fillId="7" borderId="7" xfId="0" applyFont="1" applyFill="1" applyBorder="1" applyAlignment="1">
      <alignment vertical="center"/>
    </xf>
    <xf numFmtId="0" fontId="0" fillId="0" borderId="1" xfId="0" applyBorder="1"/>
    <xf numFmtId="0" fontId="14" fillId="0" borderId="1" xfId="0" applyFont="1" applyBorder="1" applyAlignment="1">
      <alignment horizontal="left" vertical="center" wrapText="1"/>
    </xf>
    <xf numFmtId="0" fontId="0" fillId="7" borderId="23" xfId="0" applyFill="1" applyBorder="1" applyAlignment="1">
      <alignment horizontal="center" vertical="center" wrapText="1"/>
    </xf>
    <xf numFmtId="0" fontId="17" fillId="7" borderId="30" xfId="0" applyFont="1" applyFill="1" applyBorder="1" applyAlignment="1">
      <alignment horizontal="center" vertical="center" wrapText="1"/>
    </xf>
    <xf numFmtId="0" fontId="14" fillId="0" borderId="0" xfId="0" applyFont="1" applyAlignment="1">
      <alignment vertical="center"/>
    </xf>
    <xf numFmtId="0" fontId="12" fillId="0" borderId="0" xfId="0" applyFont="1" applyAlignment="1">
      <alignment vertical="center" wrapText="1"/>
    </xf>
    <xf numFmtId="0" fontId="14" fillId="0" borderId="0" xfId="0" applyFont="1" applyAlignment="1">
      <alignment vertical="center" wrapText="1"/>
    </xf>
    <xf numFmtId="0" fontId="1" fillId="13" borderId="93" xfId="0" applyFont="1" applyFill="1" applyBorder="1" applyAlignment="1">
      <alignment horizontal="center" vertical="center" wrapText="1"/>
    </xf>
    <xf numFmtId="0" fontId="1" fillId="13" borderId="92" xfId="0" applyFont="1" applyFill="1" applyBorder="1" applyAlignment="1">
      <alignment horizontal="center" vertical="center"/>
    </xf>
    <xf numFmtId="0" fontId="17" fillId="13" borderId="14" xfId="0" applyFont="1" applyFill="1" applyBorder="1" applyAlignment="1">
      <alignment horizontal="center" vertical="center" wrapText="1"/>
    </xf>
    <xf numFmtId="0" fontId="17" fillId="13" borderId="9"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left" vertical="top"/>
    </xf>
    <xf numFmtId="0" fontId="18" fillId="0" borderId="1" xfId="0" applyFont="1" applyBorder="1" applyAlignment="1">
      <alignment vertical="top" wrapText="1"/>
    </xf>
    <xf numFmtId="0" fontId="21" fillId="14" borderId="0" xfId="0" applyFont="1" applyFill="1"/>
    <xf numFmtId="0" fontId="0" fillId="14" borderId="0" xfId="0" applyFill="1"/>
    <xf numFmtId="0" fontId="19" fillId="14" borderId="0" xfId="0" applyFont="1" applyFill="1"/>
    <xf numFmtId="0" fontId="1" fillId="14" borderId="0" xfId="0" applyFont="1" applyFill="1"/>
    <xf numFmtId="0" fontId="17" fillId="7" borderId="3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vertical="center" wrapText="1"/>
    </xf>
    <xf numFmtId="0" fontId="18" fillId="0" borderId="9" xfId="0" applyFont="1" applyFill="1" applyBorder="1" applyAlignment="1">
      <alignment horizontal="center" vertical="center" wrapText="1"/>
    </xf>
    <xf numFmtId="0" fontId="19" fillId="0" borderId="21" xfId="0" applyFont="1" applyBorder="1" applyAlignment="1">
      <alignment horizontal="left" vertical="top" wrapText="1"/>
    </xf>
    <xf numFmtId="0" fontId="19" fillId="0" borderId="23" xfId="0" applyFont="1" applyBorder="1" applyAlignment="1">
      <alignment horizontal="left" vertical="top" wrapText="1"/>
    </xf>
    <xf numFmtId="0" fontId="19" fillId="0" borderId="65" xfId="0" applyFont="1" applyBorder="1" applyAlignment="1">
      <alignment horizontal="left" vertical="top" wrapText="1"/>
    </xf>
    <xf numFmtId="0" fontId="19" fillId="0" borderId="54" xfId="0" applyFont="1" applyBorder="1" applyAlignment="1">
      <alignment horizontal="left" vertical="top" wrapText="1"/>
    </xf>
    <xf numFmtId="0" fontId="19" fillId="0" borderId="57" xfId="0" applyFont="1" applyBorder="1" applyAlignment="1">
      <alignment horizontal="left" vertical="top" wrapText="1"/>
    </xf>
    <xf numFmtId="0" fontId="17" fillId="7" borderId="40" xfId="0" applyFont="1" applyFill="1" applyBorder="1" applyAlignment="1">
      <alignment horizontal="left" vertical="center" wrapText="1"/>
    </xf>
    <xf numFmtId="0" fontId="18" fillId="0" borderId="57" xfId="0" applyFont="1" applyBorder="1" applyAlignment="1">
      <alignment horizontal="left" wrapText="1" indent="1"/>
    </xf>
    <xf numFmtId="0" fontId="0" fillId="0" borderId="64" xfId="0" applyFont="1" applyBorder="1"/>
    <xf numFmtId="0" fontId="18" fillId="0" borderId="65" xfId="0" applyFont="1" applyFill="1" applyBorder="1" applyAlignment="1">
      <alignment horizontal="left" wrapText="1" indent="1"/>
    </xf>
    <xf numFmtId="0" fontId="0" fillId="0" borderId="80" xfId="0" applyFont="1" applyBorder="1"/>
    <xf numFmtId="0" fontId="0" fillId="0" borderId="82" xfId="0" applyFont="1" applyBorder="1"/>
    <xf numFmtId="0" fontId="0" fillId="0" borderId="64" xfId="0" applyFont="1" applyBorder="1" applyAlignment="1">
      <alignment horizontal="left" vertical="top"/>
    </xf>
    <xf numFmtId="0" fontId="18" fillId="0" borderId="59" xfId="0" applyFont="1" applyBorder="1" applyAlignment="1">
      <alignment horizontal="left" vertical="top"/>
    </xf>
    <xf numFmtId="0" fontId="18" fillId="0" borderId="64" xfId="0" applyFont="1" applyBorder="1" applyAlignment="1">
      <alignment horizontal="left" vertical="top"/>
    </xf>
    <xf numFmtId="0" fontId="16" fillId="5" borderId="5" xfId="3" applyFont="1" applyFill="1" applyBorder="1" applyAlignment="1">
      <alignment horizontal="right" vertical="top" wrapText="1"/>
    </xf>
    <xf numFmtId="0" fontId="18" fillId="0" borderId="96" xfId="0" applyFont="1" applyBorder="1" applyAlignment="1">
      <alignment horizontal="left"/>
    </xf>
    <xf numFmtId="0" fontId="18" fillId="0" borderId="97" xfId="0" applyFont="1" applyBorder="1"/>
    <xf numFmtId="0" fontId="18" fillId="0" borderId="96" xfId="0" applyFont="1" applyBorder="1" applyAlignment="1">
      <alignment wrapText="1"/>
    </xf>
    <xf numFmtId="0" fontId="21" fillId="15" borderId="9" xfId="0" applyFont="1" applyFill="1" applyBorder="1" applyAlignment="1">
      <alignment horizontal="center" vertical="center" wrapText="1"/>
    </xf>
    <xf numFmtId="0" fontId="17" fillId="0" borderId="0" xfId="0" applyFont="1" applyFill="1" applyBorder="1" applyAlignment="1">
      <alignment vertical="center"/>
    </xf>
    <xf numFmtId="0" fontId="1" fillId="0" borderId="0" xfId="0" applyFont="1" applyFill="1" applyBorder="1" applyAlignment="1">
      <alignment vertical="center"/>
    </xf>
    <xf numFmtId="0" fontId="19"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1" fillId="15" borderId="9"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10" fontId="18" fillId="4" borderId="9" xfId="0"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0" fillId="0" borderId="9" xfId="0" applyFont="1" applyBorder="1"/>
    <xf numFmtId="164" fontId="2" fillId="0" borderId="69" xfId="6" applyNumberFormat="1" applyFont="1" applyFill="1" applyBorder="1" applyAlignment="1">
      <alignment horizontal="left" vertical="top" wrapText="1"/>
    </xf>
    <xf numFmtId="164" fontId="2" fillId="0" borderId="54" xfId="6" applyNumberFormat="1" applyFont="1" applyFill="1" applyBorder="1" applyAlignment="1">
      <alignment horizontal="left" vertical="top" wrapText="1"/>
    </xf>
    <xf numFmtId="2" fontId="2" fillId="0" borderId="27" xfId="6" applyNumberFormat="1" applyFont="1" applyFill="1" applyBorder="1" applyAlignment="1">
      <alignment horizontal="left" vertical="top" wrapText="1"/>
    </xf>
    <xf numFmtId="2" fontId="2" fillId="0" borderId="12" xfId="6" applyNumberFormat="1" applyFont="1" applyFill="1" applyBorder="1" applyAlignment="1">
      <alignment horizontal="left" vertical="top" wrapText="1"/>
    </xf>
    <xf numFmtId="2" fontId="2" fillId="0" borderId="13" xfId="6" applyNumberFormat="1" applyFont="1" applyFill="1" applyBorder="1" applyAlignment="1">
      <alignment horizontal="left" vertical="top" wrapText="1"/>
    </xf>
    <xf numFmtId="0" fontId="16" fillId="5" borderId="5" xfId="3" applyFont="1" applyFill="1" applyBorder="1" applyAlignment="1">
      <alignment horizontal="right" vertical="top" wrapText="1"/>
    </xf>
    <xf numFmtId="0" fontId="18" fillId="0" borderId="14" xfId="0" applyFont="1" applyBorder="1" applyAlignment="1">
      <alignment vertical="top"/>
    </xf>
    <xf numFmtId="0" fontId="16" fillId="7" borderId="25" xfId="3" applyFont="1" applyFill="1" applyBorder="1" applyAlignment="1">
      <alignment horizontal="center" vertical="top" wrapText="1"/>
    </xf>
    <xf numFmtId="0" fontId="16" fillId="7" borderId="21" xfId="3" applyFont="1" applyFill="1" applyBorder="1" applyAlignment="1">
      <alignment horizontal="center" vertical="top" wrapText="1"/>
    </xf>
    <xf numFmtId="0" fontId="16" fillId="7" borderId="23" xfId="3" applyFont="1" applyFill="1" applyBorder="1" applyAlignment="1">
      <alignment horizontal="center" vertical="top" wrapText="1"/>
    </xf>
    <xf numFmtId="0" fontId="16" fillId="4" borderId="5" xfId="3" applyFont="1" applyFill="1" applyBorder="1" applyAlignment="1">
      <alignment horizontal="center"/>
    </xf>
    <xf numFmtId="0" fontId="16" fillId="4" borderId="6" xfId="0" applyFont="1" applyFill="1" applyBorder="1" applyAlignment="1">
      <alignment horizontal="center"/>
    </xf>
    <xf numFmtId="0" fontId="16" fillId="4" borderId="14" xfId="0" applyFont="1" applyFill="1" applyBorder="1" applyAlignment="1">
      <alignment horizontal="center"/>
    </xf>
    <xf numFmtId="0" fontId="16" fillId="5" borderId="17" xfId="3" applyFont="1" applyFill="1" applyBorder="1" applyAlignment="1">
      <alignment horizontal="right" vertical="top" wrapText="1"/>
    </xf>
    <xf numFmtId="0" fontId="18" fillId="0" borderId="28" xfId="0" applyFont="1" applyBorder="1" applyAlignment="1">
      <alignment vertical="top"/>
    </xf>
    <xf numFmtId="0" fontId="16" fillId="7" borderId="33" xfId="3" applyFont="1" applyFill="1" applyBorder="1" applyAlignment="1">
      <alignment horizontal="center" vertical="top" wrapText="1"/>
    </xf>
    <xf numFmtId="0" fontId="16" fillId="7" borderId="40" xfId="3" applyFont="1" applyFill="1" applyBorder="1" applyAlignment="1">
      <alignment horizontal="center" vertical="top" wrapText="1"/>
    </xf>
    <xf numFmtId="0" fontId="18" fillId="0" borderId="40" xfId="0" applyFont="1" applyBorder="1" applyAlignment="1">
      <alignment horizontal="left" vertical="top" wrapText="1"/>
    </xf>
    <xf numFmtId="0" fontId="18" fillId="0" borderId="38" xfId="0" applyFont="1" applyBorder="1" applyAlignment="1">
      <alignment horizontal="left" vertical="top" wrapText="1"/>
    </xf>
    <xf numFmtId="0" fontId="18" fillId="0" borderId="39" xfId="0" applyFont="1" applyBorder="1" applyAlignment="1">
      <alignment horizontal="left" vertical="top" wrapText="1"/>
    </xf>
    <xf numFmtId="0" fontId="14" fillId="0" borderId="14" xfId="0" applyFont="1" applyBorder="1" applyAlignment="1">
      <alignment vertical="top"/>
    </xf>
    <xf numFmtId="0" fontId="2" fillId="4" borderId="6" xfId="3" applyFont="1" applyFill="1" applyBorder="1" applyAlignment="1">
      <alignment horizontal="center" vertical="center"/>
    </xf>
    <xf numFmtId="0" fontId="14" fillId="4" borderId="6" xfId="0" applyFont="1" applyFill="1" applyBorder="1" applyAlignment="1">
      <alignment horizontal="center" vertical="center"/>
    </xf>
    <xf numFmtId="0" fontId="2" fillId="4" borderId="5" xfId="3" applyFont="1" applyFill="1" applyBorder="1" applyAlignment="1">
      <alignment horizontal="center" vertical="center"/>
    </xf>
    <xf numFmtId="0" fontId="14" fillId="4" borderId="14" xfId="0" applyFont="1" applyFill="1" applyBorder="1" applyAlignment="1">
      <alignment horizontal="center" vertical="center"/>
    </xf>
    <xf numFmtId="0" fontId="14" fillId="0" borderId="3" xfId="0" applyFont="1" applyBorder="1" applyAlignment="1">
      <alignment horizontal="left" vertical="top"/>
    </xf>
    <xf numFmtId="0" fontId="0" fillId="0" borderId="1" xfId="0" applyBorder="1" applyAlignment="1">
      <alignment horizontal="left" vertical="top"/>
    </xf>
    <xf numFmtId="0" fontId="0" fillId="0" borderId="11" xfId="0" applyBorder="1" applyAlignment="1">
      <alignment horizontal="left" vertical="top"/>
    </xf>
    <xf numFmtId="0" fontId="2" fillId="0" borderId="10" xfId="3" quotePrefix="1" applyFont="1" applyFill="1" applyBorder="1" applyAlignment="1">
      <alignment horizontal="left" vertical="top" wrapText="1"/>
    </xf>
    <xf numFmtId="0" fontId="2" fillId="0" borderId="4" xfId="3" quotePrefix="1" applyFont="1" applyFill="1" applyBorder="1" applyAlignment="1">
      <alignment horizontal="left" vertical="top" wrapText="1"/>
    </xf>
    <xf numFmtId="0" fontId="14" fillId="0" borderId="2" xfId="0" applyFont="1" applyBorder="1" applyAlignment="1">
      <alignment horizontal="left" vertical="top" wrapText="1"/>
    </xf>
    <xf numFmtId="0" fontId="17" fillId="5" borderId="6" xfId="0" applyFont="1" applyFill="1" applyBorder="1" applyAlignment="1">
      <alignment horizontal="right" vertical="top"/>
    </xf>
    <xf numFmtId="0" fontId="18" fillId="5" borderId="14" xfId="0" applyFont="1" applyFill="1" applyBorder="1" applyAlignment="1">
      <alignment horizontal="right" vertical="top"/>
    </xf>
    <xf numFmtId="0" fontId="17" fillId="7" borderId="45" xfId="0" applyFont="1" applyFill="1" applyBorder="1" applyAlignment="1">
      <alignment horizontal="center" vertical="center" wrapText="1"/>
    </xf>
    <xf numFmtId="0" fontId="17" fillId="7" borderId="46" xfId="0" applyFont="1" applyFill="1" applyBorder="1" applyAlignment="1">
      <alignment horizontal="center" vertical="center"/>
    </xf>
    <xf numFmtId="0" fontId="14" fillId="5" borderId="9" xfId="0" applyFont="1" applyFill="1" applyBorder="1" applyAlignment="1">
      <alignment horizontal="center"/>
    </xf>
    <xf numFmtId="0" fontId="16" fillId="7" borderId="33" xfId="1"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 fillId="5" borderId="6" xfId="6" applyFont="1" applyFill="1" applyBorder="1" applyAlignment="1">
      <alignment horizontal="center"/>
    </xf>
    <xf numFmtId="0" fontId="2" fillId="5" borderId="14" xfId="6" applyFont="1" applyFill="1" applyBorder="1" applyAlignment="1">
      <alignment horizontal="center"/>
    </xf>
    <xf numFmtId="0" fontId="20" fillId="7" borderId="46" xfId="0" applyFont="1" applyFill="1" applyBorder="1" applyAlignment="1">
      <alignment horizontal="center" vertical="center" wrapText="1"/>
    </xf>
    <xf numFmtId="0" fontId="16" fillId="7" borderId="25" xfId="1" applyFont="1" applyFill="1" applyBorder="1" applyAlignment="1">
      <alignment horizontal="center" vertical="center" wrapText="1"/>
    </xf>
    <xf numFmtId="0" fontId="0" fillId="7" borderId="21" xfId="0" applyFill="1" applyBorder="1" applyAlignment="1">
      <alignment horizontal="center" vertical="center" wrapText="1"/>
    </xf>
    <xf numFmtId="0" fontId="0" fillId="7" borderId="23" xfId="0" applyFill="1" applyBorder="1" applyAlignment="1">
      <alignment horizontal="center" vertical="center" wrapText="1"/>
    </xf>
    <xf numFmtId="0" fontId="2" fillId="0" borderId="0" xfId="3" applyFont="1" applyFill="1" applyBorder="1" applyAlignment="1"/>
    <xf numFmtId="0" fontId="18" fillId="0" borderId="0" xfId="0" applyFont="1" applyFill="1" applyBorder="1" applyAlignment="1"/>
    <xf numFmtId="0" fontId="17" fillId="7" borderId="84" xfId="0" applyFont="1" applyFill="1" applyBorder="1" applyAlignment="1">
      <alignment horizontal="left"/>
    </xf>
    <xf numFmtId="0" fontId="0" fillId="7" borderId="79" xfId="0" applyFill="1" applyBorder="1" applyAlignment="1">
      <alignment horizontal="left"/>
    </xf>
    <xf numFmtId="0" fontId="17" fillId="7" borderId="5" xfId="0" applyFont="1" applyFill="1" applyBorder="1" applyAlignment="1">
      <alignment horizontal="left"/>
    </xf>
    <xf numFmtId="0" fontId="1" fillId="7" borderId="6" xfId="0" applyFont="1" applyFill="1" applyBorder="1" applyAlignment="1">
      <alignment horizontal="left"/>
    </xf>
    <xf numFmtId="0" fontId="17" fillId="5" borderId="5" xfId="0" applyFont="1" applyFill="1" applyBorder="1" applyAlignment="1">
      <alignment horizontal="right"/>
    </xf>
    <xf numFmtId="0" fontId="17" fillId="5" borderId="6" xfId="0" applyFont="1" applyFill="1" applyBorder="1" applyAlignment="1">
      <alignment horizontal="right"/>
    </xf>
    <xf numFmtId="0" fontId="17" fillId="5" borderId="14" xfId="0" applyFont="1" applyFill="1" applyBorder="1" applyAlignment="1">
      <alignment horizontal="right"/>
    </xf>
    <xf numFmtId="0" fontId="25" fillId="15" borderId="9" xfId="0" applyFont="1" applyFill="1" applyBorder="1" applyAlignment="1">
      <alignment horizontal="center" vertical="center" wrapText="1"/>
    </xf>
    <xf numFmtId="0" fontId="22" fillId="2" borderId="5" xfId="0" applyFont="1" applyFill="1" applyBorder="1" applyAlignment="1">
      <alignment vertical="center" wrapText="1"/>
    </xf>
    <xf numFmtId="0" fontId="22" fillId="2" borderId="6" xfId="0" applyFont="1" applyFill="1" applyBorder="1" applyAlignment="1">
      <alignment vertical="center" wrapText="1"/>
    </xf>
    <xf numFmtId="0" fontId="26" fillId="7" borderId="5" xfId="0" applyFont="1" applyFill="1" applyBorder="1" applyAlignment="1">
      <alignment vertical="center" wrapText="1"/>
    </xf>
    <xf numFmtId="0" fontId="26" fillId="7" borderId="6" xfId="0" applyFont="1" applyFill="1" applyBorder="1" applyAlignment="1">
      <alignment vertical="center" wrapText="1"/>
    </xf>
    <xf numFmtId="0" fontId="26" fillId="7" borderId="14" xfId="0" applyFont="1" applyFill="1" applyBorder="1" applyAlignment="1">
      <alignment vertical="center" wrapText="1"/>
    </xf>
    <xf numFmtId="0" fontId="17" fillId="7" borderId="5" xfId="0" applyFont="1" applyFill="1" applyBorder="1" applyAlignment="1">
      <alignment vertical="center" wrapText="1"/>
    </xf>
    <xf numFmtId="0" fontId="17" fillId="7" borderId="6" xfId="0" applyFont="1" applyFill="1" applyBorder="1" applyAlignment="1">
      <alignment vertical="center" wrapText="1"/>
    </xf>
    <xf numFmtId="0" fontId="16" fillId="9" borderId="25" xfId="1" applyFont="1" applyFill="1" applyBorder="1" applyAlignment="1">
      <alignment horizontal="center" vertical="center" wrapText="1"/>
    </xf>
    <xf numFmtId="0" fontId="0" fillId="9" borderId="23" xfId="0" applyFill="1" applyBorder="1" applyAlignment="1">
      <alignment horizontal="center" vertical="center" wrapText="1"/>
    </xf>
    <xf numFmtId="0" fontId="1" fillId="10" borderId="5" xfId="0" applyFont="1" applyFill="1" applyBorder="1" applyAlignment="1">
      <alignment horizontal="right"/>
    </xf>
    <xf numFmtId="0" fontId="1" fillId="10" borderId="6" xfId="0" applyFont="1" applyFill="1" applyBorder="1" applyAlignment="1">
      <alignment horizontal="right"/>
    </xf>
    <xf numFmtId="0" fontId="1" fillId="10" borderId="14" xfId="0" applyFont="1" applyFill="1" applyBorder="1" applyAlignment="1">
      <alignment horizontal="right"/>
    </xf>
    <xf numFmtId="2" fontId="1" fillId="10" borderId="9" xfId="0" applyNumberFormat="1" applyFont="1" applyFill="1" applyBorder="1" applyAlignment="1">
      <alignment horizontal="center"/>
    </xf>
    <xf numFmtId="0" fontId="1" fillId="11" borderId="5" xfId="0" applyFont="1" applyFill="1" applyBorder="1" applyAlignment="1">
      <alignment horizontal="right"/>
    </xf>
    <xf numFmtId="0" fontId="1" fillId="11" borderId="6" xfId="0" applyFont="1" applyFill="1" applyBorder="1" applyAlignment="1">
      <alignment horizontal="right"/>
    </xf>
    <xf numFmtId="0" fontId="1" fillId="11" borderId="14" xfId="0" applyFont="1" applyFill="1" applyBorder="1" applyAlignment="1">
      <alignment horizontal="right"/>
    </xf>
    <xf numFmtId="0" fontId="0" fillId="9" borderId="40" xfId="0" applyFill="1" applyBorder="1" applyAlignment="1">
      <alignment horizontal="center" vertical="center" wrapText="1"/>
    </xf>
    <xf numFmtId="0" fontId="16" fillId="9" borderId="33" xfId="1" applyFont="1" applyFill="1" applyBorder="1" applyAlignment="1">
      <alignment horizontal="center" vertical="center" wrapText="1"/>
    </xf>
    <xf numFmtId="0" fontId="4" fillId="12" borderId="5" xfId="0" applyFont="1" applyFill="1" applyBorder="1" applyAlignment="1">
      <alignment horizontal="center"/>
    </xf>
    <xf numFmtId="0" fontId="4" fillId="12" borderId="6" xfId="0" applyFont="1" applyFill="1" applyBorder="1" applyAlignment="1">
      <alignment horizontal="center"/>
    </xf>
    <xf numFmtId="0" fontId="4" fillId="12" borderId="14" xfId="0" applyFont="1" applyFill="1" applyBorder="1" applyAlignment="1">
      <alignment horizontal="center"/>
    </xf>
    <xf numFmtId="0" fontId="5" fillId="4" borderId="84" xfId="0" applyFont="1" applyFill="1" applyBorder="1" applyAlignment="1">
      <alignment horizontal="left"/>
    </xf>
    <xf numFmtId="0" fontId="5" fillId="4" borderId="79" xfId="0" applyFont="1" applyFill="1" applyBorder="1" applyAlignment="1">
      <alignment horizontal="left"/>
    </xf>
    <xf numFmtId="0" fontId="5" fillId="4" borderId="29" xfId="0" applyFont="1" applyFill="1" applyBorder="1" applyAlignment="1">
      <alignment horizontal="left"/>
    </xf>
    <xf numFmtId="0" fontId="4" fillId="7" borderId="17" xfId="0" applyFont="1" applyFill="1" applyBorder="1" applyAlignment="1">
      <alignment horizontal="center" vertical="center"/>
    </xf>
    <xf numFmtId="0" fontId="0" fillId="7" borderId="32" xfId="0" applyFill="1" applyBorder="1" applyAlignment="1"/>
    <xf numFmtId="0" fontId="5" fillId="4" borderId="25" xfId="0" applyFont="1" applyFill="1" applyBorder="1" applyAlignment="1">
      <alignment horizontal="left"/>
    </xf>
    <xf numFmtId="0" fontId="0" fillId="4" borderId="21" xfId="0" applyFill="1" applyBorder="1" applyAlignment="1">
      <alignment horizontal="left"/>
    </xf>
    <xf numFmtId="0" fontId="5" fillId="4" borderId="88" xfId="0" applyFont="1" applyFill="1" applyBorder="1" applyAlignment="1">
      <alignment horizontal="left"/>
    </xf>
    <xf numFmtId="0" fontId="5" fillId="4" borderId="89" xfId="0" applyFont="1" applyFill="1" applyBorder="1" applyAlignment="1">
      <alignment horizontal="left"/>
    </xf>
    <xf numFmtId="0" fontId="5" fillId="4" borderId="90" xfId="0" applyFont="1" applyFill="1" applyBorder="1" applyAlignment="1">
      <alignment horizontal="left"/>
    </xf>
  </cellXfs>
  <cellStyles count="13">
    <cellStyle name="Comma 2" xfId="2" xr:uid="{00000000-0005-0000-0000-000000000000}"/>
    <cellStyle name="Comma 2 2" xfId="11" xr:uid="{00000000-0005-0000-0000-000001000000}"/>
    <cellStyle name="Comma 2 3" xfId="9" xr:uid="{00000000-0005-0000-0000-000002000000}"/>
    <cellStyle name="Comma 3" xfId="4" xr:uid="{00000000-0005-0000-0000-000003000000}"/>
    <cellStyle name="Comma 3 2" xfId="7" xr:uid="{00000000-0005-0000-0000-000004000000}"/>
    <cellStyle name="Hyperlink" xfId="12" builtinId="8"/>
    <cellStyle name="Normal" xfId="0" builtinId="0"/>
    <cellStyle name="Normal 2" xfId="1" xr:uid="{00000000-0005-0000-0000-000006000000}"/>
    <cellStyle name="Normal 2 2" xfId="5" xr:uid="{00000000-0005-0000-0000-000007000000}"/>
    <cellStyle name="Normal 2 2 2" xfId="10" xr:uid="{00000000-0005-0000-0000-000008000000}"/>
    <cellStyle name="Normal 2 3" xfId="8" xr:uid="{00000000-0005-0000-0000-000009000000}"/>
    <cellStyle name="Normal 3" xfId="3" xr:uid="{00000000-0005-0000-0000-00000A000000}"/>
    <cellStyle name="Normal 3 2" xfId="6" xr:uid="{00000000-0005-0000-0000-00000B000000}"/>
  </cellStyles>
  <dxfs count="1">
    <dxf>
      <font>
        <color rgb="FF9C0006"/>
      </font>
      <fill>
        <patternFill>
          <bgColor rgb="FFFFC7CE"/>
        </patternFill>
      </fill>
    </dxf>
  </dxfs>
  <tableStyles count="0" defaultTableStyle="TableStyleMedium2" defaultPivotStyle="PivotStyleLight16"/>
  <colors>
    <mruColors>
      <color rgb="FFFFFF99"/>
      <color rgb="FFCCFFCC"/>
      <color rgb="FFF9F9B9"/>
      <color rgb="FFEAEAEA"/>
      <color rgb="FF0000FF"/>
      <color rgb="FFC0C0C0"/>
      <color rgb="FFF0EDC2"/>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xdr:rowOff>
    </xdr:from>
    <xdr:ext cx="9067800" cy="11811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371476"/>
          <a:ext cx="9067800" cy="1181100"/>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solidFill>
                <a:schemeClr val="tx1"/>
              </a:solidFill>
              <a:effectLst/>
              <a:latin typeface="Arial" panose="020B0604020202020204" pitchFamily="34" charset="0"/>
              <a:ea typeface="+mn-ea"/>
              <a:cs typeface="Arial" panose="020B0604020202020204" pitchFamily="34" charset="0"/>
            </a:rPr>
            <a:t>NOTE TO SUPPLIERS</a:t>
          </a:r>
        </a:p>
        <a:p>
          <a:endParaRPr lang="en-GB" sz="1000">
            <a:solidFill>
              <a:schemeClr val="tx1"/>
            </a:solidFill>
            <a:effectLst/>
            <a:latin typeface="Arial" panose="020B0604020202020204" pitchFamily="34" charset="0"/>
            <a:ea typeface="+mn-ea"/>
            <a:cs typeface="Arial" panose="020B0604020202020204" pitchFamily="34" charset="0"/>
          </a:endParaRPr>
        </a:p>
        <a:p>
          <a:r>
            <a:rPr lang="en-GB" sz="1000">
              <a:solidFill>
                <a:sysClr val="windowText" lastClr="000000"/>
              </a:solidFill>
              <a:effectLst/>
              <a:latin typeface="Arial" panose="020B0604020202020204" pitchFamily="34" charset="0"/>
              <a:ea typeface="+mn-ea"/>
              <a:cs typeface="Arial" panose="020B0604020202020204" pitchFamily="34" charset="0"/>
            </a:rPr>
            <a:t>Please note this Scoring Matrix</a:t>
          </a:r>
          <a:r>
            <a:rPr lang="en-GB" sz="1000" baseline="0">
              <a:solidFill>
                <a:sysClr val="windowText" lastClr="000000"/>
              </a:solidFill>
              <a:effectLst/>
              <a:latin typeface="Arial" panose="020B0604020202020204" pitchFamily="34" charset="0"/>
              <a:ea typeface="+mn-ea"/>
              <a:cs typeface="Arial" panose="020B0604020202020204" pitchFamily="34" charset="0"/>
            </a:rPr>
            <a:t> is for information purposes only, </a:t>
          </a:r>
          <a:r>
            <a:rPr lang="en-GB" sz="1000" b="1" baseline="0">
              <a:solidFill>
                <a:sysClr val="windowText" lastClr="000000"/>
              </a:solidFill>
              <a:effectLst/>
              <a:latin typeface="Arial" panose="020B0604020202020204" pitchFamily="34" charset="0"/>
              <a:ea typeface="+mn-ea"/>
              <a:cs typeface="Arial" panose="020B0604020202020204" pitchFamily="34" charset="0"/>
            </a:rPr>
            <a:t>suppliers should not complete this document</a:t>
          </a:r>
          <a:r>
            <a:rPr lang="en-GB" sz="1000" baseline="0">
              <a:solidFill>
                <a:sysClr val="windowText" lastClr="000000"/>
              </a:solidFill>
              <a:effectLst/>
              <a:latin typeface="Arial" panose="020B0604020202020204" pitchFamily="34" charset="0"/>
              <a:ea typeface="+mn-ea"/>
              <a:cs typeface="Arial" panose="020B0604020202020204" pitchFamily="34" charset="0"/>
            </a:rPr>
            <a:t>. As outlined in the ITT Schedule 1 the Tender Questionnaire comprises of </a:t>
          </a:r>
          <a:r>
            <a:rPr lang="en-GB" sz="1000">
              <a:solidFill>
                <a:sysClr val="windowText" lastClr="000000"/>
              </a:solidFill>
              <a:effectLst/>
              <a:latin typeface="Arial" panose="020B0604020202020204" pitchFamily="34" charset="0"/>
              <a:ea typeface="+mn-ea"/>
              <a:cs typeface="Arial" panose="020B0604020202020204" pitchFamily="34" charset="0"/>
            </a:rPr>
            <a:t>the Selection Questionnaire and the Award Questionnaire. Each part of the Tender Questionnaire contained within the ITT must be completed.</a:t>
          </a:r>
        </a:p>
        <a:p>
          <a:endParaRPr lang="en-GB" sz="1000">
            <a:solidFill>
              <a:schemeClr val="tx1"/>
            </a:solidFill>
            <a:effectLst/>
            <a:latin typeface="Arial" panose="020B0604020202020204" pitchFamily="34" charset="0"/>
            <a:ea typeface="+mn-ea"/>
            <a:cs typeface="Arial" panose="020B0604020202020204" pitchFamily="34" charset="0"/>
          </a:endParaRPr>
        </a:p>
        <a:p>
          <a:pPr fontAlgn="base"/>
          <a:r>
            <a:rPr lang="en-GB" sz="1000">
              <a:solidFill>
                <a:schemeClr val="tx1"/>
              </a:solidFill>
              <a:effectLst/>
              <a:latin typeface="Arial" panose="020B0604020202020204" pitchFamily="34" charset="0"/>
              <a:ea typeface="+mn-ea"/>
              <a:cs typeface="Arial" panose="020B0604020202020204" pitchFamily="34" charset="0"/>
            </a:rPr>
            <a:t>Where appropriate the approach to scoring individual questions is set out in the Notes to Suppliers for those questions in this Scoring Matrix.  </a:t>
          </a:r>
        </a:p>
        <a:p>
          <a:endParaRPr lang="en-GB" sz="11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171448</xdr:colOff>
      <xdr:row>4</xdr:row>
      <xdr:rowOff>11432</xdr:rowOff>
    </xdr:from>
    <xdr:ext cx="12515851" cy="552068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1448" y="742952"/>
          <a:ext cx="12515851" cy="5520688"/>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solidFill>
                <a:schemeClr val="tx1"/>
              </a:solidFill>
              <a:effectLst/>
              <a:latin typeface="Arial" panose="020B0604020202020204" pitchFamily="34" charset="0"/>
              <a:ea typeface="+mn-ea"/>
              <a:cs typeface="Arial" panose="020B0604020202020204" pitchFamily="34" charset="0"/>
            </a:rPr>
            <a:t>NOTE TO SUPPLIERS</a:t>
          </a:r>
          <a:endParaRPr lang="en-GB" sz="1000">
            <a:solidFill>
              <a:schemeClr val="tx1"/>
            </a:solidFill>
            <a:effectLst/>
            <a:latin typeface="Arial" panose="020B0604020202020204" pitchFamily="34" charset="0"/>
            <a:ea typeface="+mn-ea"/>
            <a:cs typeface="Arial" panose="020B0604020202020204" pitchFamily="34" charset="0"/>
          </a:endParaRPr>
        </a:p>
        <a:p>
          <a:endParaRPr lang="en-GB" sz="100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effectLst/>
              <a:latin typeface="Arial" panose="020B0604020202020204" pitchFamily="34" charset="0"/>
              <a:ea typeface="+mn-ea"/>
              <a:cs typeface="Arial" panose="020B0604020202020204" pitchFamily="34" charset="0"/>
            </a:rPr>
            <a:t>Please note this Scoring Matrix</a:t>
          </a:r>
          <a:r>
            <a:rPr lang="en-GB" sz="1000" baseline="0">
              <a:solidFill>
                <a:sysClr val="windowText" lastClr="000000"/>
              </a:solidFill>
              <a:effectLst/>
              <a:latin typeface="Arial" panose="020B0604020202020204" pitchFamily="34" charset="0"/>
              <a:ea typeface="+mn-ea"/>
              <a:cs typeface="Arial" panose="020B0604020202020204" pitchFamily="34" charset="0"/>
            </a:rPr>
            <a:t> is for information purposes only, </a:t>
          </a:r>
          <a:r>
            <a:rPr lang="en-GB" sz="1000" b="1" baseline="0">
              <a:solidFill>
                <a:sysClr val="windowText" lastClr="000000"/>
              </a:solidFill>
              <a:effectLst/>
              <a:latin typeface="Arial" panose="020B0604020202020204" pitchFamily="34" charset="0"/>
              <a:ea typeface="+mn-ea"/>
              <a:cs typeface="Arial" panose="020B0604020202020204" pitchFamily="34" charset="0"/>
            </a:rPr>
            <a:t>suppliers should not complete this document</a:t>
          </a:r>
          <a:r>
            <a:rPr lang="en-GB" sz="1000" baseline="0">
              <a:solidFill>
                <a:sysClr val="windowText" lastClr="000000"/>
              </a:solidFill>
              <a:effectLst/>
              <a:latin typeface="Arial" panose="020B0604020202020204" pitchFamily="34" charset="0"/>
              <a:ea typeface="+mn-ea"/>
              <a:cs typeface="Arial" panose="020B0604020202020204" pitchFamily="34" charset="0"/>
            </a:rPr>
            <a:t>.  As outlined in the ITT Schedule 1 the Tender Questionnaire comprises of </a:t>
          </a:r>
          <a:r>
            <a:rPr lang="en-GB" sz="1000">
              <a:solidFill>
                <a:sysClr val="windowText" lastClr="000000"/>
              </a:solidFill>
              <a:effectLst/>
              <a:latin typeface="Arial" panose="020B0604020202020204" pitchFamily="34" charset="0"/>
              <a:ea typeface="+mn-ea"/>
              <a:cs typeface="Arial" panose="020B0604020202020204" pitchFamily="34" charset="0"/>
            </a:rPr>
            <a:t>the Selection</a:t>
          </a:r>
          <a:r>
            <a:rPr lang="en-GB" sz="1000" baseline="0">
              <a:solidFill>
                <a:sysClr val="windowText" lastClr="000000"/>
              </a:solidFill>
              <a:effectLst/>
              <a:latin typeface="Arial" panose="020B0604020202020204" pitchFamily="34" charset="0"/>
              <a:ea typeface="+mn-ea"/>
              <a:cs typeface="Arial" panose="020B0604020202020204" pitchFamily="34" charset="0"/>
            </a:rPr>
            <a:t> Questionnaire an</a:t>
          </a:r>
          <a:r>
            <a:rPr lang="en-GB" sz="1000">
              <a:solidFill>
                <a:sysClr val="windowText" lastClr="000000"/>
              </a:solidFill>
              <a:effectLst/>
              <a:latin typeface="Arial" panose="020B0604020202020204" pitchFamily="34" charset="0"/>
              <a:ea typeface="+mn-ea"/>
              <a:cs typeface="Arial" panose="020B0604020202020204" pitchFamily="34" charset="0"/>
            </a:rPr>
            <a:t>d the Award Questionnaire.  Each part of the Tender Questionnaire</a:t>
          </a:r>
          <a:r>
            <a:rPr lang="en-GB" sz="1000" baseline="0">
              <a:solidFill>
                <a:sysClr val="windowText" lastClr="000000"/>
              </a:solidFill>
              <a:effectLst/>
              <a:latin typeface="Arial" panose="020B0604020202020204" pitchFamily="34" charset="0"/>
              <a:ea typeface="+mn-ea"/>
              <a:cs typeface="Arial" panose="020B0604020202020204" pitchFamily="34" charset="0"/>
            </a:rPr>
            <a:t> m</a:t>
          </a:r>
          <a:r>
            <a:rPr lang="en-GB" sz="1000">
              <a:solidFill>
                <a:sysClr val="windowText" lastClr="000000"/>
              </a:solidFill>
              <a:effectLst/>
              <a:latin typeface="Arial" panose="020B0604020202020204" pitchFamily="34" charset="0"/>
              <a:ea typeface="+mn-ea"/>
              <a:cs typeface="Arial" panose="020B0604020202020204" pitchFamily="34" charset="0"/>
            </a:rPr>
            <a:t>ust be completed.</a:t>
          </a:r>
        </a:p>
        <a:p>
          <a:pPr marL="0" marR="0" indent="0" defTabSz="914400" eaLnBrk="1" fontAlgn="auto" latinLnBrk="0" hangingPunct="1">
            <a:lnSpc>
              <a:spcPct val="100000"/>
            </a:lnSpc>
            <a:spcBef>
              <a:spcPts val="0"/>
            </a:spcBef>
            <a:spcAft>
              <a:spcPts val="0"/>
            </a:spcAft>
            <a:buClrTx/>
            <a:buSzTx/>
            <a:buFontTx/>
            <a:buNone/>
            <a:tabLst/>
            <a:defRPr/>
          </a:pPr>
          <a:endParaRPr lang="en-GB" sz="10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effectLst/>
              <a:latin typeface="Arial" panose="020B0604020202020204" pitchFamily="34" charset="0"/>
              <a:ea typeface="+mn-ea"/>
              <a:cs typeface="Arial" panose="020B0604020202020204" pitchFamily="34" charset="0"/>
            </a:rPr>
            <a:t>Note that every organisation that forms part of your bidding group/consortium, as well as every organisation that is being relied on (including sub-contractors) to meet the selection criteria must complete and submit their own responses and declaration to the Part 1.</a:t>
          </a:r>
        </a:p>
        <a:p>
          <a:endParaRPr lang="en-GB" sz="100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tx1"/>
              </a:solidFill>
              <a:effectLst/>
              <a:latin typeface="Arial" panose="020B0604020202020204" pitchFamily="34" charset="0"/>
              <a:ea typeface="+mn-ea"/>
              <a:cs typeface="Arial" panose="020B0604020202020204" pitchFamily="34" charset="0"/>
            </a:rPr>
            <a:t>Except for</a:t>
          </a:r>
          <a:r>
            <a:rPr lang="en-GB" sz="1000" baseline="0">
              <a:solidFill>
                <a:schemeClr val="tx1"/>
              </a:solidFill>
              <a:effectLst/>
              <a:latin typeface="Arial" panose="020B0604020202020204" pitchFamily="34" charset="0"/>
              <a:ea typeface="+mn-ea"/>
              <a:cs typeface="Arial" panose="020B0604020202020204" pitchFamily="34" charset="0"/>
            </a:rPr>
            <a:t> the questions listed below, t</a:t>
          </a:r>
          <a:r>
            <a:rPr lang="en-GB" sz="1000">
              <a:solidFill>
                <a:schemeClr val="tx1"/>
              </a:solidFill>
              <a:effectLst/>
              <a:latin typeface="Arial" panose="020B0604020202020204" pitchFamily="34" charset="0"/>
              <a:ea typeface="+mn-ea"/>
              <a:cs typeface="Arial" panose="020B0604020202020204" pitchFamily="34" charset="0"/>
            </a:rPr>
            <a:t>his section is required for </a:t>
          </a:r>
          <a:r>
            <a:rPr lang="en-GB" sz="1000" b="1">
              <a:solidFill>
                <a:schemeClr val="tx1"/>
              </a:solidFill>
              <a:effectLst/>
              <a:latin typeface="Arial" panose="020B0604020202020204" pitchFamily="34" charset="0"/>
              <a:ea typeface="+mn-ea"/>
              <a:cs typeface="Arial" panose="020B0604020202020204" pitchFamily="34" charset="0"/>
            </a:rPr>
            <a:t>information purposes only </a:t>
          </a:r>
          <a:r>
            <a:rPr lang="en-GB" sz="1000">
              <a:solidFill>
                <a:schemeClr val="tx1"/>
              </a:solidFill>
              <a:effectLst/>
              <a:latin typeface="Arial" panose="020B0604020202020204" pitchFamily="34" charset="0"/>
              <a:ea typeface="+mn-ea"/>
              <a:cs typeface="Arial" panose="020B0604020202020204" pitchFamily="34" charset="0"/>
            </a:rPr>
            <a:t>to ensure the Council has the correct details of all organisations.  </a:t>
          </a: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However the following questions, </a:t>
          </a: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1.1(g) - (i),</a:t>
          </a: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1.1(g) - (ii),</a:t>
          </a:r>
          <a:endParaRPr lang="en-GB" sz="1000" b="1">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1.1(h) - (i), </a:t>
          </a: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1.1(h) - (ii) </a:t>
          </a:r>
          <a:endParaRPr lang="en-GB" sz="1000" b="1">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will be evaluated</a:t>
          </a:r>
          <a:r>
            <a:rPr lang="en-GB" sz="1000" b="1" baseline="0">
              <a:solidFill>
                <a:schemeClr val="tx1"/>
              </a:solidFill>
              <a:effectLst/>
              <a:latin typeface="Arial" panose="020B0604020202020204" pitchFamily="34" charset="0"/>
              <a:ea typeface="+mn-ea"/>
              <a:cs typeface="Arial" panose="020B0604020202020204" pitchFamily="34" charset="0"/>
            </a:rPr>
            <a:t> on a PASS/FAIL basis.  I</a:t>
          </a:r>
          <a:r>
            <a:rPr lang="en-GB" sz="1000" b="1">
              <a:solidFill>
                <a:schemeClr val="tx1"/>
              </a:solidFill>
              <a:effectLst/>
              <a:latin typeface="Arial" panose="020B0604020202020204" pitchFamily="34" charset="0"/>
              <a:ea typeface="+mn-ea"/>
              <a:cs typeface="Arial" panose="020B0604020202020204" pitchFamily="34" charset="0"/>
            </a:rPr>
            <a:t>f you fail this section you will not be eligible to be awarded the Contract.</a:t>
          </a:r>
          <a:endParaRPr lang="en-GB" sz="1000">
            <a:effectLst/>
            <a:latin typeface="Arial" panose="020B0604020202020204" pitchFamily="34" charset="0"/>
            <a:cs typeface="Arial" panose="020B0604020202020204" pitchFamily="34" charset="0"/>
          </a:endParaRPr>
        </a:p>
        <a:p>
          <a:pPr fontAlgn="base"/>
          <a:r>
            <a:rPr lang="en-GB" sz="1000">
              <a:solidFill>
                <a:schemeClr val="tx1"/>
              </a:solidFill>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pPr fontAlgn="base"/>
          <a:r>
            <a:rPr lang="en-GB" sz="1000">
              <a:solidFill>
                <a:sysClr val="windowText" lastClr="000000"/>
              </a:solidFill>
              <a:effectLst/>
              <a:latin typeface="Arial" panose="020B0604020202020204" pitchFamily="34" charset="0"/>
              <a:ea typeface="+mn-ea"/>
              <a:cs typeface="Arial" panose="020B0604020202020204" pitchFamily="34" charset="0"/>
            </a:rPr>
            <a:t>If it is a requirement of the contract or a statutory requirement in relation to the delivery of the contract, or any part of it, that your organisation is registered with a professional body and you are unable to confirm registration where it is required then your organisation will not be eligible to be awarded the contract.</a:t>
          </a:r>
          <a:endParaRPr lang="en-GB" sz="1000">
            <a:solidFill>
              <a:sysClr val="windowText" lastClr="000000"/>
            </a:solidFill>
            <a:effectLst/>
            <a:latin typeface="Arial" panose="020B0604020202020204" pitchFamily="34" charset="0"/>
            <a:cs typeface="Arial" panose="020B0604020202020204" pitchFamily="34" charset="0"/>
          </a:endParaRPr>
        </a:p>
        <a:p>
          <a:pPr fontAlgn="base"/>
          <a:r>
            <a:rPr lang="en-GB" sz="1000">
              <a:solidFill>
                <a:sysClr val="windowText" lastClr="000000"/>
              </a:solidFill>
              <a:effectLst/>
              <a:latin typeface="Arial" panose="020B0604020202020204" pitchFamily="34" charset="0"/>
              <a:ea typeface="+mn-ea"/>
              <a:cs typeface="Arial" panose="020B0604020202020204" pitchFamily="34" charset="0"/>
            </a:rPr>
            <a:t> </a:t>
          </a:r>
          <a:endParaRPr lang="en-GB" sz="1000">
            <a:solidFill>
              <a:sysClr val="windowText" lastClr="000000"/>
            </a:solidFill>
            <a:effectLst/>
            <a:latin typeface="Arial" panose="020B0604020202020204" pitchFamily="34" charset="0"/>
            <a:cs typeface="Arial" panose="020B0604020202020204" pitchFamily="34" charset="0"/>
          </a:endParaRPr>
        </a:p>
        <a:p>
          <a:pPr fontAlgn="base"/>
          <a:r>
            <a:rPr lang="en-GB" sz="1000" b="1" u="sng">
              <a:solidFill>
                <a:srgbClr val="FF0000"/>
              </a:solidFill>
              <a:effectLst/>
              <a:latin typeface="Arial" panose="020B0604020202020204" pitchFamily="34" charset="0"/>
              <a:ea typeface="+mn-ea"/>
              <a:cs typeface="Arial" panose="020B0604020202020204" pitchFamily="34" charset="0"/>
            </a:rPr>
            <a:t>PASS</a:t>
          </a:r>
          <a:endParaRPr lang="en-GB" sz="1000">
            <a:solidFill>
              <a:srgbClr val="FF0000"/>
            </a:solidFill>
            <a:effectLst/>
            <a:latin typeface="Arial" panose="020B0604020202020204" pitchFamily="34" charset="0"/>
            <a:cs typeface="Arial" panose="020B0604020202020204" pitchFamily="34" charset="0"/>
          </a:endParaRPr>
        </a:p>
        <a:p>
          <a:pPr fontAlgn="base"/>
          <a:r>
            <a:rPr lang="en-GB" sz="1000" b="1">
              <a:solidFill>
                <a:srgbClr val="FF0000"/>
              </a:solidFill>
              <a:effectLst/>
              <a:latin typeface="Arial" panose="020B0604020202020204" pitchFamily="34" charset="0"/>
              <a:ea typeface="+mn-ea"/>
              <a:cs typeface="Arial" panose="020B0604020202020204" pitchFamily="34" charset="0"/>
            </a:rPr>
            <a:t>You have indicated at question 1.1(g)</a:t>
          </a:r>
          <a:r>
            <a:rPr lang="en-GB" sz="1000" b="1" baseline="0">
              <a:solidFill>
                <a:srgbClr val="FF0000"/>
              </a:solidFill>
              <a:effectLst/>
              <a:latin typeface="Arial" panose="020B0604020202020204" pitchFamily="34" charset="0"/>
              <a:ea typeface="+mn-ea"/>
              <a:cs typeface="Arial" panose="020B0604020202020204" pitchFamily="34" charset="0"/>
            </a:rPr>
            <a:t> - (i) and 1.1(h) - (i) that you have the necessary registration or authorisation</a:t>
          </a:r>
          <a:r>
            <a:rPr lang="en-GB" sz="1000" b="1">
              <a:solidFill>
                <a:srgbClr val="FF0000"/>
              </a:solidFill>
              <a:effectLst/>
              <a:latin typeface="Arial" panose="020B0604020202020204" pitchFamily="34" charset="0"/>
              <a:ea typeface="+mn-ea"/>
              <a:cs typeface="Arial" panose="020B0604020202020204" pitchFamily="34" charset="0"/>
            </a:rPr>
            <a:t>.</a:t>
          </a:r>
          <a:endParaRPr lang="en-GB" sz="1000">
            <a:solidFill>
              <a:srgbClr val="FF0000"/>
            </a:solidFill>
            <a:effectLst/>
            <a:latin typeface="Arial" panose="020B0604020202020204" pitchFamily="34" charset="0"/>
            <a:cs typeface="Arial" panose="020B0604020202020204" pitchFamily="34" charset="0"/>
          </a:endParaRPr>
        </a:p>
        <a:p>
          <a:pPr fontAlgn="base"/>
          <a:r>
            <a:rPr lang="en-GB" sz="1000" b="1">
              <a:solidFill>
                <a:srgbClr val="FF0000"/>
              </a:solidFill>
              <a:effectLst/>
              <a:latin typeface="Arial" panose="020B0604020202020204" pitchFamily="34" charset="0"/>
              <a:ea typeface="+mn-ea"/>
              <a:cs typeface="Arial" panose="020B0604020202020204" pitchFamily="34" charset="0"/>
            </a:rPr>
            <a:t> </a:t>
          </a:r>
          <a:endParaRPr lang="en-GB" sz="1000">
            <a:solidFill>
              <a:srgbClr val="FF0000"/>
            </a:solidFill>
            <a:effectLst/>
            <a:latin typeface="Arial" panose="020B0604020202020204" pitchFamily="34" charset="0"/>
            <a:cs typeface="Arial" panose="020B0604020202020204" pitchFamily="34" charset="0"/>
          </a:endParaRPr>
        </a:p>
        <a:p>
          <a:pPr fontAlgn="base"/>
          <a:r>
            <a:rPr lang="en-GB" sz="1000" b="1" u="sng">
              <a:solidFill>
                <a:srgbClr val="FF0000"/>
              </a:solidFill>
              <a:effectLst/>
              <a:latin typeface="Arial" panose="020B0604020202020204" pitchFamily="34" charset="0"/>
              <a:ea typeface="+mn-ea"/>
              <a:cs typeface="Arial" panose="020B0604020202020204" pitchFamily="34" charset="0"/>
            </a:rPr>
            <a:t>FAIL</a:t>
          </a:r>
          <a:endParaRPr lang="en-GB" sz="1000">
            <a:solidFill>
              <a:srgbClr val="FF0000"/>
            </a:solidFill>
            <a:effectLst/>
            <a:latin typeface="Arial" panose="020B0604020202020204" pitchFamily="34" charset="0"/>
            <a:cs typeface="Arial" panose="020B0604020202020204" pitchFamily="34" charset="0"/>
          </a:endParaRPr>
        </a:p>
        <a:p>
          <a:pPr marL="0" marR="0" indent="0" defTabSz="914400" eaLnBrk="1" fontAlgn="base" latinLnBrk="0" hangingPunct="1">
            <a:lnSpc>
              <a:spcPct val="100000"/>
            </a:lnSpc>
            <a:spcBef>
              <a:spcPts val="0"/>
            </a:spcBef>
            <a:spcAft>
              <a:spcPts val="0"/>
            </a:spcAft>
            <a:buClrTx/>
            <a:buSzTx/>
            <a:buFontTx/>
            <a:buNone/>
            <a:tabLst/>
            <a:defRPr/>
          </a:pPr>
          <a:r>
            <a:rPr lang="en-GB" sz="1100" b="1">
              <a:solidFill>
                <a:srgbClr val="FF0000"/>
              </a:solidFill>
              <a:effectLst/>
              <a:latin typeface="+mn-lt"/>
              <a:ea typeface="+mn-ea"/>
              <a:cs typeface="+mn-cs"/>
            </a:rPr>
            <a:t>You have indicated at question 1.1(g)</a:t>
          </a:r>
          <a:r>
            <a:rPr lang="en-GB" sz="1100" b="1" baseline="0">
              <a:solidFill>
                <a:srgbClr val="FF0000"/>
              </a:solidFill>
              <a:effectLst/>
              <a:latin typeface="+mn-lt"/>
              <a:ea typeface="+mn-ea"/>
              <a:cs typeface="+mn-cs"/>
            </a:rPr>
            <a:t> - (i) and 1.1(h) - (i) that you do not have the necessary registration or authorisation</a:t>
          </a:r>
          <a:r>
            <a:rPr lang="en-GB" sz="1100" b="1">
              <a:solidFill>
                <a:srgbClr val="FF0000"/>
              </a:solidFill>
              <a:effectLst/>
              <a:latin typeface="+mn-lt"/>
              <a:ea typeface="+mn-ea"/>
              <a:cs typeface="+mn-cs"/>
            </a:rPr>
            <a:t>.</a:t>
          </a:r>
        </a:p>
        <a:p>
          <a:pPr marL="0" marR="0" indent="0" defTabSz="914400" eaLnBrk="1" fontAlgn="base" latinLnBrk="0" hangingPunct="1">
            <a:lnSpc>
              <a:spcPct val="100000"/>
            </a:lnSpc>
            <a:spcBef>
              <a:spcPts val="0"/>
            </a:spcBef>
            <a:spcAft>
              <a:spcPts val="0"/>
            </a:spcAft>
            <a:buClrTx/>
            <a:buSzTx/>
            <a:buFontTx/>
            <a:buNone/>
            <a:tabLst/>
            <a:defRPr/>
          </a:pPr>
          <a:endParaRPr lang="en-GB" sz="1100" b="1">
            <a:solidFill>
              <a:srgbClr val="FF0000"/>
            </a:solidFill>
            <a:effectLst/>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en-GB" sz="1100" b="1">
              <a:solidFill>
                <a:srgbClr val="FF0000"/>
              </a:solidFill>
              <a:effectLst/>
              <a:latin typeface="+mn-lt"/>
              <a:ea typeface="+mn-ea"/>
              <a:cs typeface="+mn-cs"/>
            </a:rPr>
            <a:t>In the event of a consortium bid, where the Lead Organisation seeks to rely on the capacities of another organisation or entity with regard to Selection criteria relating to Economic and Financial Standing or Technical and Professional Ability (Part 3 of the Selection Questionnaire)  if the organisation or entity put forward fails to meet any of the Selection criteria or is subject to compulsory ground(s) of exclusion, the Lead Organisation must be required to replace that organisation or entity with one which meets the Selection criteria or is not subject to any compulsory ground of exclusion.  </a:t>
          </a:r>
        </a:p>
        <a:p>
          <a:pPr marL="0" marR="0" indent="0" defTabSz="914400" eaLnBrk="1" fontAlgn="base" latinLnBrk="0" hangingPunct="1">
            <a:lnSpc>
              <a:spcPct val="100000"/>
            </a:lnSpc>
            <a:spcBef>
              <a:spcPts val="0"/>
            </a:spcBef>
            <a:spcAft>
              <a:spcPts val="0"/>
            </a:spcAft>
            <a:buClrTx/>
            <a:buSzTx/>
            <a:buFontTx/>
            <a:buNone/>
            <a:tabLst/>
            <a:defRPr/>
          </a:pPr>
          <a:endParaRPr lang="en-GB" sz="1100" b="1">
            <a:solidFill>
              <a:srgbClr val="FF0000"/>
            </a:solidFill>
            <a:effectLst/>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en-GB" sz="1100" b="1">
              <a:solidFill>
                <a:srgbClr val="FF0000"/>
              </a:solidFill>
              <a:effectLst/>
              <a:latin typeface="+mn-lt"/>
              <a:ea typeface="+mn-ea"/>
              <a:cs typeface="+mn-cs"/>
            </a:rPr>
            <a:t>If the organisation or entity put forward is subject to discretionary ground(s) of exclusion the Lead Organisation may be required to replace that organisation or entity with one which is not subject to discretionary ground(s) of exclusion.  Alternatively, if the facts giving rise to the discretionary ground(s) of exclusion are reasonably considered not to justify exclusion, then the bid may be allowed to proceed.  </a:t>
          </a:r>
        </a:p>
        <a:p>
          <a:pPr marL="0" marR="0" indent="0" defTabSz="914400" eaLnBrk="1" fontAlgn="base" latinLnBrk="0" hangingPunct="1">
            <a:lnSpc>
              <a:spcPct val="100000"/>
            </a:lnSpc>
            <a:spcBef>
              <a:spcPts val="0"/>
            </a:spcBef>
            <a:spcAft>
              <a:spcPts val="0"/>
            </a:spcAft>
            <a:buClrTx/>
            <a:buSzTx/>
            <a:buFontTx/>
            <a:buNone/>
            <a:tabLst/>
            <a:defRPr/>
          </a:pPr>
          <a:endParaRPr lang="en-GB" sz="1100" b="1">
            <a:solidFill>
              <a:srgbClr val="FF0000"/>
            </a:solidFill>
            <a:effectLst/>
            <a:latin typeface="+mn-lt"/>
            <a:ea typeface="+mn-ea"/>
            <a:cs typeface="+mn-cs"/>
          </a:endParaRPr>
        </a:p>
        <a:p>
          <a:endParaRPr lang="en-GB" sz="1000">
            <a:solidFill>
              <a:schemeClr val="tx1"/>
            </a:solidFill>
            <a:effectLst/>
            <a:latin typeface="Arial" panose="020B0604020202020204" pitchFamily="34" charset="0"/>
            <a:ea typeface="+mn-ea"/>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247651</xdr:colOff>
      <xdr:row>4</xdr:row>
      <xdr:rowOff>0</xdr:rowOff>
    </xdr:from>
    <xdr:ext cx="8172450" cy="305562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47651" y="731520"/>
          <a:ext cx="8172450" cy="3055620"/>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Arial" panose="020B0604020202020204" pitchFamily="34" charset="0"/>
              <a:cs typeface="Arial" panose="020B0604020202020204" pitchFamily="34" charset="0"/>
            </a:rPr>
            <a:t>NOTE</a:t>
          </a:r>
          <a:r>
            <a:rPr lang="en-GB" sz="1000" b="1" baseline="0">
              <a:latin typeface="Arial" panose="020B0604020202020204" pitchFamily="34" charset="0"/>
              <a:cs typeface="Arial" panose="020B0604020202020204" pitchFamily="34" charset="0"/>
            </a:rPr>
            <a:t> TO SUPPLIERS</a:t>
          </a:r>
          <a:endParaRPr lang="en-GB" sz="1000" b="1">
            <a:latin typeface="Arial" panose="020B0604020202020204" pitchFamily="34" charset="0"/>
            <a:cs typeface="Arial" panose="020B0604020202020204" pitchFamily="34" charset="0"/>
          </a:endParaRPr>
        </a:p>
        <a:p>
          <a:endParaRPr lang="en-GB"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note this Scoring Matrix is for information purposes only, </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suppliers should not complete this document</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As outlined in the ITT Schedule 1 the Tender Questionnaire comprises of the Selection Questionnaire and the Award Questionnaire. Each part of the Tender Questionnaire contained within the ITT must be completed.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Note that every organisation that forms part of your bidding group/consortium, as well as every organisation that is being relied on (including sub-contractors) to meet the selection criteria must complete and submit their own responses and declaration in Part 2</a:t>
          </a:r>
          <a:r>
            <a:rPr lang="en-GB" sz="1100">
              <a:solidFill>
                <a:schemeClr val="tx1"/>
              </a:solidFill>
              <a:effectLst/>
              <a:latin typeface="+mn-lt"/>
              <a:ea typeface="+mn-ea"/>
              <a:cs typeface="+mn-cs"/>
            </a:rPr>
            <a:t>.</a:t>
          </a: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en-GB" sz="1000">
            <a:latin typeface="Arial" panose="020B0604020202020204" pitchFamily="34" charset="0"/>
            <a:cs typeface="Arial" panose="020B0604020202020204" pitchFamily="34" charset="0"/>
          </a:endParaRPr>
        </a:p>
        <a:p>
          <a:r>
            <a:rPr lang="en-GB" sz="1100" b="1">
              <a:solidFill>
                <a:schemeClr val="tx1"/>
              </a:solidFill>
              <a:effectLst/>
              <a:latin typeface="+mn-lt"/>
              <a:ea typeface="+mn-ea"/>
              <a:cs typeface="+mn-cs"/>
            </a:rPr>
            <a:t>This section will be evaluated on a PASS/FAIL basis.  </a:t>
          </a:r>
          <a:r>
            <a:rPr lang="en-GB" sz="1100" b="1" i="0" baseline="0">
              <a:solidFill>
                <a:schemeClr val="tx1"/>
              </a:solidFill>
              <a:effectLst/>
              <a:latin typeface="+mn-lt"/>
              <a:ea typeface="+mn-ea"/>
              <a:cs typeface="+mn-cs"/>
            </a:rPr>
            <a:t>If you FAIL this section you will not be eligible to be awarded the Contract</a:t>
          </a:r>
          <a:endParaRPr lang="en-GB" sz="1100" b="1">
            <a:latin typeface="Arial" panose="020B0604020202020204" pitchFamily="34" charset="0"/>
            <a:cs typeface="Arial" panose="020B0604020202020204" pitchFamily="34" charset="0"/>
          </a:endParaRPr>
        </a:p>
        <a:p>
          <a:endParaRPr lang="en-GB" sz="1100" b="1">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You will FAIL this section if your answers to questions 2.1(a) to 2.1(c) reveal that you are subject to any of the mandatory exclusion grounds listed and the Council is not satisfied that you have taken sufficient measures to demonstrate your reliability despite the existence of the relevant ground(s) of exclusion in accordance with Regulation 57 of the Public Contracts Regulations 2015 (self-cleaning). </a:t>
          </a:r>
        </a:p>
        <a:p>
          <a:endParaRPr lang="en-GB" sz="1100" b="0">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247651</xdr:colOff>
      <xdr:row>4</xdr:row>
      <xdr:rowOff>0</xdr:rowOff>
    </xdr:from>
    <xdr:ext cx="8172450" cy="3055620"/>
    <xdr:sp macro="" textlink="">
      <xdr:nvSpPr>
        <xdr:cNvPr id="2" name="TextBox 1">
          <a:extLst>
            <a:ext uri="{FF2B5EF4-FFF2-40B4-BE49-F238E27FC236}">
              <a16:creationId xmlns:a16="http://schemas.microsoft.com/office/drawing/2014/main" id="{EB7DD143-ECC5-44F6-837F-9E1A1FC906E1}"/>
            </a:ext>
          </a:extLst>
        </xdr:cNvPr>
        <xdr:cNvSpPr txBox="1"/>
      </xdr:nvSpPr>
      <xdr:spPr>
        <a:xfrm>
          <a:off x="247651" y="731520"/>
          <a:ext cx="8172450" cy="3055620"/>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Arial" panose="020B0604020202020204" pitchFamily="34" charset="0"/>
              <a:cs typeface="Arial" panose="020B0604020202020204" pitchFamily="34" charset="0"/>
            </a:rPr>
            <a:t>NOTE</a:t>
          </a:r>
          <a:r>
            <a:rPr lang="en-GB" sz="1000" b="1" baseline="0">
              <a:latin typeface="Arial" panose="020B0604020202020204" pitchFamily="34" charset="0"/>
              <a:cs typeface="Arial" panose="020B0604020202020204" pitchFamily="34" charset="0"/>
            </a:rPr>
            <a:t> TO SUPPLIERS</a:t>
          </a:r>
          <a:endParaRPr lang="en-GB" sz="1000" b="1">
            <a:latin typeface="Arial" panose="020B0604020202020204" pitchFamily="34" charset="0"/>
            <a:cs typeface="Arial" panose="020B0604020202020204" pitchFamily="34" charset="0"/>
          </a:endParaRPr>
        </a:p>
        <a:p>
          <a:endParaRPr lang="en-GB"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note this Scoring Matrix is for information purposes only, </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suppliers should not complete this document</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As outlined in the ITT Schedule 1 the Tender Questionnaire comprises of the Selection Questionnaire and the Award Questionnaire. Each part of the Tender Questionnaire contained within the ITT must be completed.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Note that every organisation that forms part of your bidding group/consortium, as well as every organisation that is being relied on (including sub-contractors) to meet the selection criteria must complete and submit their own responses and declaration in Part 2</a:t>
          </a:r>
          <a:r>
            <a:rPr lang="en-GB" sz="1100">
              <a:solidFill>
                <a:schemeClr val="tx1"/>
              </a:solidFill>
              <a:effectLst/>
              <a:latin typeface="+mn-lt"/>
              <a:ea typeface="+mn-ea"/>
              <a:cs typeface="+mn-cs"/>
            </a:rPr>
            <a:t>.</a:t>
          </a: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en-GB" sz="1000">
            <a:latin typeface="Arial" panose="020B0604020202020204" pitchFamily="34" charset="0"/>
            <a:cs typeface="Arial" panose="020B0604020202020204" pitchFamily="34" charset="0"/>
          </a:endParaRPr>
        </a:p>
        <a:p>
          <a:r>
            <a:rPr lang="en-GB" sz="1100" b="1">
              <a:solidFill>
                <a:schemeClr val="tx1"/>
              </a:solidFill>
              <a:effectLst/>
              <a:latin typeface="+mn-lt"/>
              <a:ea typeface="+mn-ea"/>
              <a:cs typeface="+mn-cs"/>
            </a:rPr>
            <a:t>This section will be evaluated on a PASS/FAIL basis.  </a:t>
          </a:r>
          <a:r>
            <a:rPr lang="en-GB" sz="1100" b="1" i="0" baseline="0">
              <a:solidFill>
                <a:schemeClr val="tx1"/>
              </a:solidFill>
              <a:effectLst/>
              <a:latin typeface="+mn-lt"/>
              <a:ea typeface="+mn-ea"/>
              <a:cs typeface="+mn-cs"/>
            </a:rPr>
            <a:t>If you FAIL this section you will not be eligible to be awarded the Contract</a:t>
          </a:r>
          <a:endParaRPr lang="en-GB" sz="1100" b="1">
            <a:latin typeface="Arial" panose="020B0604020202020204" pitchFamily="34" charset="0"/>
            <a:cs typeface="Arial" panose="020B0604020202020204" pitchFamily="34" charset="0"/>
          </a:endParaRPr>
        </a:p>
        <a:p>
          <a:endParaRPr lang="en-GB" sz="1100" b="1">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You will FAIL this section if your answers to questions 3.1(a) to 3.2 reveal that you are subject to any of the mandatory exclusion grounds listed and the Council is not satisfied that you have taken sufficient measures to demonstrate your reliability despite the existence of the relevant ground(s) of exclusion in accordance with Regulation 57 of the Public Contracts Regulations 2015 (self-cleaning). </a:t>
          </a:r>
        </a:p>
        <a:p>
          <a:endParaRPr lang="en-GB" sz="1000" b="0">
            <a:solidFill>
              <a:schemeClr val="tx1"/>
            </a:solidFill>
            <a:effectLst/>
            <a:latin typeface="Arial" panose="020B0604020202020204" pitchFamily="34" charset="0"/>
            <a:ea typeface="+mn-ea"/>
            <a:cs typeface="Arial" panose="020B0604020202020204" pitchFamily="34" charset="0"/>
          </a:endParaRPr>
        </a:p>
        <a:p>
          <a:endParaRPr lang="en-GB" sz="1100" b="0">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266701</xdr:colOff>
      <xdr:row>4</xdr:row>
      <xdr:rowOff>38101</xdr:rowOff>
    </xdr:from>
    <xdr:ext cx="9277349" cy="2346959"/>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66701" y="769621"/>
          <a:ext cx="9277349" cy="2346959"/>
        </a:xfrm>
        <a:prstGeom prst="rect">
          <a:avLst/>
        </a:prstGeom>
        <a:solidFill>
          <a:schemeClr val="accent1">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Arial" panose="020B0604020202020204" pitchFamily="34" charset="0"/>
              <a:cs typeface="Arial" panose="020B0604020202020204" pitchFamily="34" charset="0"/>
            </a:rPr>
            <a:t>NOTE TO SUPPLIERS</a:t>
          </a:r>
        </a:p>
        <a:p>
          <a:endParaRPr lang="en-GB" sz="10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note this Scoring Matrix is for information purposes only, </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suppliers should not complete this document</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As outlined in the ITT Schedule 1 the Tender Questionnaire comprises of the Selection Questionnaire and the Award Questionnaire. Each part of the Tender Questionnaire contained within the ITT must be completed.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tx1"/>
              </a:solidFill>
              <a:effectLst/>
              <a:latin typeface="+mn-lt"/>
              <a:ea typeface="+mn-ea"/>
              <a:cs typeface="+mn-cs"/>
            </a:rPr>
            <a:t>Note that every organisation that forms part of your bidding group/consortium, as well as every organisation that is being relied on (including sub-contractors) to meet the selection criteria must complete and submit their own responses and declaration in Part 2</a:t>
          </a:r>
          <a:r>
            <a:rPr lang="en-GB" sz="1100">
              <a:solidFill>
                <a:schemeClr val="tx1"/>
              </a:solidFill>
              <a:effectLst/>
              <a:latin typeface="+mn-lt"/>
              <a:ea typeface="+mn-ea"/>
              <a:cs typeface="+mn-cs"/>
            </a:rPr>
            <a:t>.</a:t>
          </a:r>
          <a:endParaRPr lang="en-GB" sz="1000">
            <a:effectLst/>
          </a:endParaRPr>
        </a:p>
        <a:p>
          <a:endParaRPr lang="en-GB" sz="1000" b="1">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tx1"/>
              </a:solidFill>
              <a:effectLst/>
              <a:latin typeface="+mn-lt"/>
              <a:ea typeface="+mn-ea"/>
              <a:cs typeface="+mn-cs"/>
            </a:rPr>
            <a:t>This Section will be evaluated on a PASS/FAIL basis.  </a:t>
          </a:r>
          <a:r>
            <a:rPr lang="en-GB" sz="1100" b="1" i="0" baseline="0">
              <a:solidFill>
                <a:schemeClr val="tx1"/>
              </a:solidFill>
              <a:effectLst/>
              <a:latin typeface="+mn-lt"/>
              <a:ea typeface="+mn-ea"/>
              <a:cs typeface="+mn-cs"/>
            </a:rPr>
            <a:t>If you FAIL this section you will not be eligible to be awarded the Contract</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You will FAIL this Section if your answers to questions 4.1 to 4.4 reveal that you are subject to any of the discretionary exclusion grounds and the Council is not satisfied that you have taken sufficient measures to demonstrate your reliability despite the existence of the relevant ground(s) of exclusion in accordance with Regulation 57 of the Public Contracts Regulations 2015 (self-cleaning) and the Council exercises its discretion to exclude you. </a:t>
          </a:r>
        </a:p>
        <a:p>
          <a:endParaRPr lang="en-GB" sz="11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361951</xdr:colOff>
      <xdr:row>4</xdr:row>
      <xdr:rowOff>9524</xdr:rowOff>
    </xdr:from>
    <xdr:to>
      <xdr:col>4</xdr:col>
      <xdr:colOff>704850</xdr:colOff>
      <xdr:row>17</xdr:row>
      <xdr:rowOff>142875</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61951" y="771524"/>
          <a:ext cx="7581899" cy="2609851"/>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chemeClr val="dk1"/>
              </a:solidFill>
              <a:effectLst/>
              <a:latin typeface="Arial" panose="020B0604020202020204" pitchFamily="34" charset="0"/>
              <a:ea typeface="+mn-ea"/>
              <a:cs typeface="Arial" panose="020B0604020202020204" pitchFamily="34" charset="0"/>
            </a:rPr>
            <a:t>NOTE</a:t>
          </a:r>
          <a:r>
            <a:rPr lang="en-GB" sz="1000" b="1" baseline="0">
              <a:solidFill>
                <a:schemeClr val="dk1"/>
              </a:solidFill>
              <a:effectLst/>
              <a:latin typeface="Arial" panose="020B0604020202020204" pitchFamily="34" charset="0"/>
              <a:ea typeface="+mn-ea"/>
              <a:cs typeface="Arial" panose="020B0604020202020204" pitchFamily="34" charset="0"/>
            </a:rPr>
            <a:t> TO SUPPLIERS</a:t>
          </a:r>
          <a:endParaRPr lang="en-GB" sz="1000">
            <a:effectLst/>
            <a:latin typeface="Arial" panose="020B0604020202020204" pitchFamily="34" charset="0"/>
            <a:cs typeface="Arial" panose="020B0604020202020204" pitchFamily="34" charset="0"/>
          </a:endParaRPr>
        </a:p>
        <a:p>
          <a:pPr fontAlgn="base"/>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note this Scoring Matrix is for information purposes only, </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suppliers should not complete this document</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As outlined in the ITT Schedule 1 the Tender Questionnaire comprises of the Selection Questionnaire and the Award Questionnaire. Each part of the Tender Questionnaire contained within the ITT must be completed.</a:t>
          </a:r>
        </a:p>
        <a:p>
          <a:pPr fontAlgn="base"/>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15000"/>
            </a:lnSpc>
            <a:spcBef>
              <a:spcPts val="0"/>
            </a:spcBef>
            <a:spcAft>
              <a:spcPts val="1000"/>
            </a:spcAft>
            <a:buClrTx/>
            <a:buSzTx/>
            <a:buFontTx/>
            <a:buNone/>
            <a:tabLst/>
            <a:defRPr/>
          </a:pPr>
          <a:r>
            <a:rPr lang="en-GB" sz="1000" b="1">
              <a:solidFill>
                <a:sysClr val="windowText" lastClr="000000"/>
              </a:solidFill>
              <a:effectLst/>
              <a:latin typeface="Arial" panose="020B0604020202020204" pitchFamily="34" charset="0"/>
              <a:ea typeface="+mn-ea"/>
              <a:cs typeface="Arial" panose="020B0604020202020204" pitchFamily="34" charset="0"/>
            </a:rPr>
            <a:t>This section will be evaluated on a PASS/FAIL basis. </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you FAIL this section you will not be eligible to be awarded the Contract. </a:t>
          </a: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a:lnSpc>
              <a:spcPct val="115000"/>
            </a:lnSpc>
            <a:spcAft>
              <a:spcPts val="0"/>
            </a:spcAft>
          </a:pPr>
          <a:r>
            <a:rPr lang="en-GB" sz="1000" b="1" u="sng">
              <a:effectLst/>
              <a:latin typeface="Arial" panose="020B0604020202020204" pitchFamily="34" charset="0"/>
              <a:ea typeface="Calibri"/>
              <a:cs typeface="Arial" panose="020B0604020202020204" pitchFamily="34" charset="0"/>
            </a:rPr>
            <a:t>PASS</a:t>
          </a:r>
          <a:r>
            <a:rPr lang="en-GB" sz="1000" b="1">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000" b="1">
              <a:effectLst/>
              <a:latin typeface="Arial" panose="020B0604020202020204" pitchFamily="34" charset="0"/>
              <a:ea typeface="Calibri"/>
              <a:cs typeface="Arial" panose="020B0604020202020204" pitchFamily="34" charset="0"/>
            </a:rPr>
            <a:t>Subject to verification by</a:t>
          </a:r>
          <a:r>
            <a:rPr lang="en-GB" sz="1000" b="1" baseline="0">
              <a:effectLst/>
              <a:latin typeface="Arial" panose="020B0604020202020204" pitchFamily="34" charset="0"/>
              <a:ea typeface="Calibri"/>
              <a:cs typeface="Arial" panose="020B0604020202020204" pitchFamily="34" charset="0"/>
            </a:rPr>
            <a:t> the Council, s</a:t>
          </a:r>
          <a:r>
            <a:rPr lang="en-GB" sz="1000" b="1">
              <a:effectLst/>
              <a:latin typeface="Arial" panose="020B0604020202020204" pitchFamily="34" charset="0"/>
              <a:ea typeface="Calibri"/>
              <a:cs typeface="Arial" panose="020B0604020202020204" pitchFamily="34" charset="0"/>
            </a:rPr>
            <a:t>upplier confirms that organisation has or can commit to obtain, prior to the commencement of the contract, the levels of insurance cover as detailed below</a:t>
          </a:r>
          <a:r>
            <a:rPr lang="en-GB" sz="1000" b="0" baseline="0">
              <a:effectLst/>
              <a:latin typeface="Arial" panose="020B0604020202020204" pitchFamily="34" charset="0"/>
              <a:ea typeface="Calibri"/>
              <a:cs typeface="Arial" panose="020B0604020202020204" pitchFamily="34" charset="0"/>
            </a:rPr>
            <a:t>.</a:t>
          </a:r>
          <a:endParaRPr lang="en-GB" sz="1000" b="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000" b="1">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000" b="1" u="sng">
              <a:effectLst/>
              <a:latin typeface="Arial" panose="020B0604020202020204" pitchFamily="34" charset="0"/>
              <a:ea typeface="Calibri"/>
              <a:cs typeface="Arial" panose="020B0604020202020204" pitchFamily="34" charset="0"/>
            </a:rPr>
            <a:t>FAIL</a:t>
          </a:r>
          <a:r>
            <a:rPr lang="en-GB" sz="1000" b="1">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000" b="1">
              <a:effectLst/>
              <a:latin typeface="Arial" panose="020B0604020202020204" pitchFamily="34" charset="0"/>
              <a:ea typeface="Calibri"/>
              <a:cs typeface="Arial" panose="020B0604020202020204" pitchFamily="34" charset="0"/>
            </a:rPr>
            <a:t>Supplier confirms that organisation does not have or cannot commit to obtain, prior to the commencement of the</a:t>
          </a:r>
          <a:r>
            <a:rPr lang="en-GB" sz="1000" b="1" baseline="0">
              <a:effectLst/>
              <a:latin typeface="Arial" panose="020B0604020202020204" pitchFamily="34" charset="0"/>
              <a:ea typeface="Calibri"/>
              <a:cs typeface="Arial" panose="020B0604020202020204" pitchFamily="34" charset="0"/>
            </a:rPr>
            <a:t> </a:t>
          </a:r>
          <a:r>
            <a:rPr lang="en-GB" sz="1000" b="1">
              <a:effectLst/>
              <a:latin typeface="Arial" panose="020B0604020202020204" pitchFamily="34" charset="0"/>
              <a:ea typeface="Calibri"/>
              <a:cs typeface="Arial" panose="020B0604020202020204" pitchFamily="34" charset="0"/>
            </a:rPr>
            <a:t>contract, the levels of insurance cover as detailed below.</a:t>
          </a:r>
        </a:p>
        <a:p>
          <a:endParaRPr lang="en-GB" sz="1000">
            <a:solidFill>
              <a:srgbClr val="C00000"/>
            </a:solidFill>
            <a:effectLst/>
            <a:latin typeface="Arial" panose="020B0604020202020204" pitchFamily="34" charset="0"/>
            <a:cs typeface="Arial" panose="020B0604020202020204" pitchFamily="34" charset="0"/>
          </a:endParaRPr>
        </a:p>
        <a:p>
          <a:pPr fontAlgn="base"/>
          <a:endParaRPr lang="en-GB" sz="1000">
            <a:solidFill>
              <a:srgbClr val="C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263980</xdr:colOff>
      <xdr:row>4</xdr:row>
      <xdr:rowOff>8508</xdr:rowOff>
    </xdr:from>
    <xdr:to>
      <xdr:col>2</xdr:col>
      <xdr:colOff>4226719</xdr:colOff>
      <xdr:row>37</xdr:row>
      <xdr:rowOff>79375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263980" y="762571"/>
          <a:ext cx="9112192" cy="5914851"/>
        </a:xfrm>
        <a:prstGeom prst="rect">
          <a:avLst/>
        </a:prstGeom>
        <a:solidFill>
          <a:schemeClr val="accent1">
            <a:lumMod val="60000"/>
            <a:lumOff val="40000"/>
          </a:scheme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TO SUPPLIERS</a:t>
          </a: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en-GB" sz="1000" b="1">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note this Scoring Matrix is for information purposes only, </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suppliers should not complete this document.  </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As outlined in the ITT Schedule 1 the Tender Questionnaire comprises of the Selection Questionnaire and the Award Questionnaire. Each part of the Tender Questionnaire contained within the ITT must be completed.</a:t>
          </a:r>
        </a:p>
        <a:p>
          <a:endParaRPr lang="en-GB" sz="1000" b="1">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Safety Schemes in Procurement (SSIP)</a:t>
          </a:r>
          <a:endParaRPr kumimoji="0" lang="en-GB" sz="10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a:ea typeface="Calibri"/>
              <a:cs typeface="Times New Roman"/>
            </a:rPr>
            <a:t>You will not have to fill in questions </a:t>
          </a:r>
          <a:r>
            <a:rPr kumimoji="0" lang="en-GB" sz="1000" b="0" i="0" u="none" strike="noStrike" kern="0" cap="none" spc="0" normalizeH="0" baseline="0" noProof="0">
              <a:ln>
                <a:noFill/>
              </a:ln>
              <a:solidFill>
                <a:sysClr val="windowText" lastClr="000000"/>
              </a:solidFill>
              <a:effectLst/>
              <a:highlight>
                <a:srgbClr val="FFFF00"/>
              </a:highlight>
              <a:uLnTx/>
              <a:uFillTx/>
              <a:latin typeface="Arial"/>
              <a:ea typeface="Calibri"/>
              <a:cs typeface="Times New Roman"/>
            </a:rPr>
            <a:t>4 – 13</a:t>
          </a:r>
          <a:r>
            <a:rPr kumimoji="0" lang="en-GB" sz="1000" b="0" i="0" u="none" strike="noStrike" kern="0" cap="none" spc="0" normalizeH="0" baseline="0" noProof="0">
              <a:ln>
                <a:noFill/>
              </a:ln>
              <a:solidFill>
                <a:sysClr val="windowText" lastClr="000000"/>
              </a:solidFill>
              <a:effectLst/>
              <a:uLnTx/>
              <a:uFillTx/>
              <a:latin typeface="Arial"/>
              <a:ea typeface="Calibri"/>
              <a:cs typeface="Times New Roman"/>
            </a:rPr>
            <a:t> of the health and safety section of this Questionnaire if you have a valid SSIP or equivalent certificate. (The certificate must apply to the work you are bidding for).  An equivalent certificate could include BS OHSAS 18001 issue by a conformity assessment body accredited to provide conformity assessment services to that standard e.g. accredited by UKAS.  If you do not participate in the scheme you must complete all questions.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a:ea typeface="Calibri"/>
              <a:cs typeface="Times New Roman"/>
            </a:rPr>
            <a:t>Please note that a failure to participate in the scheme will not by itself constitute grounds for an organisation to be disqualified from this process.</a:t>
          </a:r>
          <a:endParaRPr kumimoji="0" lang="en-GB" sz="1000" b="0" i="0" u="none" strike="noStrike" kern="0" cap="none" spc="0" normalizeH="0" baseline="0" noProof="0">
            <a:ln>
              <a:noFill/>
            </a:ln>
            <a:solidFill>
              <a:sysClr val="windowText" lastClr="000000"/>
            </a:solidFill>
            <a:effectLst/>
            <a:uLnTx/>
            <a:uFillTx/>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1">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effectLst/>
              <a:latin typeface="Arial" panose="020B0604020202020204" pitchFamily="34" charset="0"/>
              <a:ea typeface="+mn-ea"/>
              <a:cs typeface="Arial" panose="020B0604020202020204" pitchFamily="34" charset="0"/>
            </a:rPr>
            <a:t>This section </a:t>
          </a:r>
          <a:r>
            <a:rPr lang="en-GB" sz="1100" b="1" baseline="0">
              <a:effectLst/>
              <a:latin typeface="Arial" panose="020B0604020202020204" pitchFamily="34" charset="0"/>
              <a:ea typeface="+mn-ea"/>
              <a:cs typeface="Arial" panose="020B0604020202020204" pitchFamily="34" charset="0"/>
            </a:rPr>
            <a:t>[8A.1] </a:t>
          </a:r>
          <a:r>
            <a:rPr lang="en-GB" sz="1000" b="1">
              <a:effectLst/>
              <a:latin typeface="Arial" panose="020B0604020202020204" pitchFamily="34" charset="0"/>
              <a:ea typeface="+mn-ea"/>
              <a:cs typeface="Arial" panose="020B0604020202020204" pitchFamily="34" charset="0"/>
            </a:rPr>
            <a:t>will be evaluated on a PASS/FAIL basis</a:t>
          </a:r>
          <a:r>
            <a:rPr lang="en-GB" sz="1000" b="1">
              <a:solidFill>
                <a:sysClr val="windowText" lastClr="000000"/>
              </a:solidFill>
              <a:effectLst/>
              <a:latin typeface="Arial" panose="020B0604020202020204" pitchFamily="34" charset="0"/>
              <a:ea typeface="+mn-ea"/>
              <a:cs typeface="Arial" panose="020B0604020202020204" pitchFamily="34" charset="0"/>
            </a:rPr>
            <a:t>.  </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you FAIL this section you will not be eligible to be awarded the Contract. </a:t>
          </a: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en-GB" sz="1000" b="0">
            <a:effectLst/>
            <a:latin typeface="Arial" panose="020B0604020202020204" pitchFamily="34" charset="0"/>
            <a:ea typeface="+mn-ea"/>
            <a:cs typeface="Arial" panose="020B0604020202020204" pitchFamily="34" charset="0"/>
          </a:endParaRPr>
        </a:p>
        <a:p>
          <a:r>
            <a:rPr lang="en-GB" sz="1000" b="1" u="sng">
              <a:effectLst/>
              <a:latin typeface="Arial" panose="020B0604020202020204" pitchFamily="34" charset="0"/>
              <a:ea typeface="+mn-ea"/>
              <a:cs typeface="Arial" panose="020B0604020202020204" pitchFamily="34" charset="0"/>
            </a:rPr>
            <a:t>PASS</a:t>
          </a:r>
          <a:r>
            <a:rPr lang="en-GB" sz="1000" b="1">
              <a:effectLst/>
              <a:latin typeface="Arial" panose="020B0604020202020204" pitchFamily="34" charset="0"/>
              <a:ea typeface="+mn-ea"/>
              <a:cs typeface="Arial" panose="020B0604020202020204" pitchFamily="34" charset="0"/>
            </a:rPr>
            <a:t>	</a:t>
          </a:r>
        </a:p>
        <a:p>
          <a:r>
            <a:rPr lang="en-GB" sz="1000" b="1">
              <a:effectLst/>
              <a:latin typeface="Arial" panose="020B0604020202020204" pitchFamily="34" charset="0"/>
              <a:ea typeface="+mn-ea"/>
              <a:cs typeface="Arial" panose="020B0604020202020204" pitchFamily="34" charset="0"/>
            </a:rPr>
            <a:t>If</a:t>
          </a:r>
          <a:r>
            <a:rPr lang="en-GB" sz="1000" b="1" baseline="0">
              <a:effectLst/>
              <a:latin typeface="Arial" panose="020B0604020202020204" pitchFamily="34" charset="0"/>
              <a:ea typeface="+mn-ea"/>
              <a:cs typeface="Arial" panose="020B0604020202020204" pitchFamily="34" charset="0"/>
            </a:rPr>
            <a:t> you answer Yes to all of the required self-certification questions and the Council is satisfied that you are able to verify your answers upon it's request (if you answer No to question 2 you may still pass if the Council is satisfied you have taken appropriate remedial action.  If you answer No to question 3 you may still pass, however if you answer Yes to question 3, in order to pass you must provide the details set out at question 3 to the Council's satisfaction).</a:t>
          </a:r>
          <a:endParaRPr lang="en-GB" sz="1000" b="1">
            <a:effectLst/>
            <a:latin typeface="Arial" panose="020B0604020202020204" pitchFamily="34" charset="0"/>
            <a:ea typeface="+mn-ea"/>
            <a:cs typeface="Arial" panose="020B0604020202020204" pitchFamily="34" charset="0"/>
          </a:endParaRPr>
        </a:p>
        <a:p>
          <a:endParaRPr lang="en-GB" sz="1000" b="1">
            <a:effectLst/>
            <a:latin typeface="Arial" panose="020B0604020202020204" pitchFamily="34" charset="0"/>
            <a:ea typeface="+mn-ea"/>
            <a:cs typeface="Arial" panose="020B0604020202020204" pitchFamily="34" charset="0"/>
          </a:endParaRPr>
        </a:p>
        <a:p>
          <a:r>
            <a:rPr lang="en-GB" sz="1000" b="1" u="sng">
              <a:effectLst/>
              <a:latin typeface="Arial" panose="020B0604020202020204" pitchFamily="34" charset="0"/>
              <a:ea typeface="+mn-ea"/>
              <a:cs typeface="Arial" panose="020B0604020202020204" pitchFamily="34" charset="0"/>
            </a:rPr>
            <a:t>FAIL</a:t>
          </a:r>
          <a:r>
            <a:rPr lang="en-GB" sz="1000" b="1">
              <a:effectLst/>
              <a:latin typeface="Arial" panose="020B0604020202020204" pitchFamily="34" charset="0"/>
              <a:ea typeface="+mn-ea"/>
              <a:cs typeface="Arial" panose="020B0604020202020204" pitchFamily="34" charset="0"/>
            </a:rPr>
            <a:t>	</a:t>
          </a:r>
        </a:p>
        <a:p>
          <a:r>
            <a:rPr lang="en-GB" sz="1000" b="1">
              <a:effectLst/>
              <a:latin typeface="Arial" panose="020B0604020202020204" pitchFamily="34" charset="0"/>
              <a:ea typeface="+mn-ea"/>
              <a:cs typeface="Arial" panose="020B0604020202020204" pitchFamily="34" charset="0"/>
            </a:rPr>
            <a:t>If you</a:t>
          </a:r>
          <a:r>
            <a:rPr lang="en-GB" sz="1000" b="1" baseline="0">
              <a:effectLst/>
              <a:latin typeface="Arial" panose="020B0604020202020204" pitchFamily="34" charset="0"/>
              <a:ea typeface="+mn-ea"/>
              <a:cs typeface="Arial" panose="020B0604020202020204" pitchFamily="34" charset="0"/>
            </a:rPr>
            <a:t> answer No to any of the required self-certification questions </a:t>
          </a:r>
          <a:r>
            <a:rPr lang="en-GB" sz="1000" b="1" baseline="0">
              <a:solidFill>
                <a:srgbClr val="C00000"/>
              </a:solidFill>
              <a:effectLst/>
              <a:latin typeface="Arial" panose="020B0604020202020204" pitchFamily="34" charset="0"/>
              <a:ea typeface="+mn-ea"/>
              <a:cs typeface="Arial" panose="020B0604020202020204" pitchFamily="34" charset="0"/>
            </a:rPr>
            <a:t>2 - 13 </a:t>
          </a:r>
          <a:r>
            <a:rPr lang="en-GB" sz="1000" b="1" baseline="0">
              <a:solidFill>
                <a:sysClr val="windowText" lastClr="000000"/>
              </a:solidFill>
              <a:effectLst/>
              <a:latin typeface="Arial" panose="020B0604020202020204" pitchFamily="34" charset="0"/>
              <a:ea typeface="+mn-ea"/>
              <a:cs typeface="Arial" panose="020B0604020202020204" pitchFamily="34" charset="0"/>
            </a:rPr>
            <a:t>(excluding question 3), </a:t>
          </a:r>
          <a:r>
            <a:rPr lang="en-GB" sz="1000" b="1" baseline="0">
              <a:effectLst/>
              <a:latin typeface="Arial" panose="020B0604020202020204" pitchFamily="34" charset="0"/>
              <a:ea typeface="+mn-ea"/>
              <a:cs typeface="Arial" panose="020B0604020202020204" pitchFamily="34" charset="0"/>
            </a:rPr>
            <a:t>or you answer Yes but the Council is not satisfied that you are able to verify your answers upon it's request .</a:t>
          </a:r>
          <a:endParaRPr lang="en-GB" sz="1000" b="0">
            <a:effectLst/>
            <a:latin typeface="Arial" panose="020B0604020202020204" pitchFamily="34" charset="0"/>
            <a:ea typeface="+mn-ea"/>
            <a:cs typeface="Arial" panose="020B0604020202020204" pitchFamily="34" charset="0"/>
          </a:endParaRPr>
        </a:p>
        <a:p>
          <a:endParaRPr lang="en-GB" sz="1000" b="1">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a:ea typeface="Calibri"/>
              <a:cs typeface="Times New Roman"/>
            </a:rPr>
            <a:t>Evidence you must supply to support your bid for this work is outlined next to each question.  Please note:</a:t>
          </a:r>
          <a:endParaRPr kumimoji="0" lang="en-GB" sz="1000" b="0" i="0" u="none" strike="noStrike" kern="0" cap="none" spc="0" normalizeH="0" baseline="0" noProof="0">
            <a:ln>
              <a:noFill/>
            </a:ln>
            <a:solidFill>
              <a:sysClr val="windowText" lastClr="000000"/>
            </a:solidFill>
            <a:effectLst/>
            <a:uLnTx/>
            <a:uFillTx/>
            <a:latin typeface="+mn-lt"/>
            <a:ea typeface="Calibri"/>
            <a:cs typeface="Times New Roman"/>
          </a:endParaRP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GB" sz="1000" b="0" i="0" u="none" strike="noStrike" kern="0" cap="none" spc="0" normalizeH="0" baseline="0" noProof="0">
              <a:ln>
                <a:noFill/>
              </a:ln>
              <a:solidFill>
                <a:sysClr val="windowText" lastClr="000000"/>
              </a:solidFill>
              <a:effectLst/>
              <a:uLnTx/>
              <a:uFillTx/>
              <a:latin typeface="Arial"/>
              <a:ea typeface="Calibri"/>
              <a:cs typeface="Times New Roman"/>
            </a:rPr>
            <a:t>This evidence MUST be submitted with your tender response;</a:t>
          </a:r>
          <a:endParaRPr kumimoji="0" lang="en-GB" sz="1000" b="0" i="0" u="none" strike="noStrike" kern="0" cap="none" spc="0" normalizeH="0" baseline="0" noProof="0">
            <a:ln>
              <a:noFill/>
            </a:ln>
            <a:solidFill>
              <a:sysClr val="windowText" lastClr="000000"/>
            </a:solidFill>
            <a:effectLst/>
            <a:uLnTx/>
            <a:uFillTx/>
            <a:latin typeface="+mn-lt"/>
            <a:ea typeface="Calibri"/>
            <a:cs typeface="Times New Roman"/>
          </a:endParaRPr>
        </a:p>
        <a:p>
          <a:pPr marL="342900" marR="0" lvl="0" indent="-342900" defTabSz="914400" eaLnBrk="1" fontAlgn="auto" latinLnBrk="0" hangingPunct="1">
            <a:lnSpc>
              <a:spcPct val="115000"/>
            </a:lnSpc>
            <a:spcBef>
              <a:spcPts val="0"/>
            </a:spcBef>
            <a:spcAft>
              <a:spcPts val="1000"/>
            </a:spcAft>
            <a:buClrTx/>
            <a:buSzTx/>
            <a:buFont typeface="Symbol"/>
            <a:buChar char=""/>
            <a:tabLst/>
            <a:defRPr/>
          </a:pPr>
          <a:r>
            <a:rPr kumimoji="0" lang="en-GB" sz="1000" b="0" i="0" u="none" strike="noStrike" kern="0" cap="none" spc="0" normalizeH="0" baseline="0" noProof="0">
              <a:ln>
                <a:noFill/>
              </a:ln>
              <a:solidFill>
                <a:sysClr val="windowText" lastClr="000000"/>
              </a:solidFill>
              <a:effectLst/>
              <a:uLnTx/>
              <a:uFillTx/>
              <a:latin typeface="Arial"/>
              <a:ea typeface="Calibri"/>
              <a:cs typeface="Times New Roman"/>
            </a:rPr>
            <a:t>Your response to each question below should be clearly referenced with 'Health and Safety and the Corresponding Question Number' and submitted as a separate attachment.  If the evidence is contained within a policy/document please ensure you reference the specific page number and paragraph where the evidence is contained.  All questions require a response.</a:t>
          </a:r>
          <a:endParaRPr kumimoji="0" lang="en-GB" sz="1000" b="0" i="0" u="none" strike="noStrike" kern="0" cap="none" spc="0" normalizeH="0" baseline="0" noProof="0">
            <a:ln>
              <a:noFill/>
            </a:ln>
            <a:solidFill>
              <a:sysClr val="windowText" lastClr="000000"/>
            </a:solidFill>
            <a:effectLst/>
            <a:uLnTx/>
            <a:uFillTx/>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a:ea typeface="Calibri"/>
              <a:cs typeface="Times New Roman"/>
            </a:rPr>
            <a:t>As an employer, you must appoint someone competent to help you meet your health and safety duties.  It is recommended that your competent person assists in the completion of this section.  This should ensure that the relevant information is provided, to enable your bid to be assessed successfully.</a:t>
          </a:r>
          <a:endParaRPr kumimoji="0" lang="en-GB" sz="1000" b="0" i="0" u="none" strike="noStrike" kern="0" cap="none" spc="0" normalizeH="0" baseline="0" noProof="0">
            <a:ln>
              <a:noFill/>
            </a:ln>
            <a:solidFill>
              <a:sysClr val="windowText" lastClr="000000"/>
            </a:solidFill>
            <a:effectLst/>
            <a:uLnTx/>
            <a:uFillTx/>
            <a:latin typeface="+mn-lt"/>
            <a:ea typeface="Calibri"/>
            <a:cs typeface="Times New Roman"/>
          </a:endParaRPr>
        </a:p>
        <a:p>
          <a:pPr>
            <a:lnSpc>
              <a:spcPct val="100000"/>
            </a:lnSpc>
            <a:spcAft>
              <a:spcPts val="0"/>
            </a:spcAft>
          </a:pPr>
          <a:endParaRPr lang="en-GB" sz="1000">
            <a:effectLst/>
            <a:latin typeface="+mn-lt"/>
            <a:ea typeface="Calibri"/>
            <a:cs typeface="Times New Roman"/>
          </a:endParaRPr>
        </a:p>
        <a:p>
          <a:pPr>
            <a:lnSpc>
              <a:spcPct val="100000"/>
            </a:lnSpc>
            <a:spcAft>
              <a:spcPts val="0"/>
            </a:spcAft>
          </a:pPr>
          <a:r>
            <a:rPr lang="en-GB" sz="1000">
              <a:effectLst/>
              <a:latin typeface="+mn-lt"/>
              <a:ea typeface="Calibri"/>
              <a:cs typeface="Times New Roman"/>
            </a:rPr>
            <a:t>T</a:t>
          </a:r>
          <a:r>
            <a:rPr lang="en-GB" sz="1000">
              <a:effectLst/>
              <a:latin typeface="Arial"/>
              <a:ea typeface="Calibri"/>
              <a:cs typeface="Times New Roman"/>
            </a:rPr>
            <a:t>he successful tenderer will be required to submit job / site specific Health and Safety information e.g. risk assessments, method statements, training certificates before commencing any works on site. </a:t>
          </a:r>
        </a:p>
        <a:p>
          <a:pPr>
            <a:lnSpc>
              <a:spcPct val="100000"/>
            </a:lnSpc>
            <a:spcAft>
              <a:spcPts val="0"/>
            </a:spcAft>
          </a:pPr>
          <a:endParaRPr lang="en-GB" sz="1000">
            <a:effectLst/>
            <a:latin typeface="+mn-lt"/>
            <a:ea typeface="Calibri"/>
            <a:cs typeface="Times New Roman"/>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330200</xdr:colOff>
      <xdr:row>1</xdr:row>
      <xdr:rowOff>177801</xdr:rowOff>
    </xdr:from>
    <xdr:to>
      <xdr:col>5</xdr:col>
      <xdr:colOff>1121</xdr:colOff>
      <xdr:row>38</xdr:row>
      <xdr:rowOff>143435</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330200" y="357095"/>
          <a:ext cx="11665697" cy="4645211"/>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chemeClr val="dk1"/>
              </a:solidFill>
              <a:effectLst/>
              <a:latin typeface="Arial" panose="020B0604020202020204" pitchFamily="34" charset="0"/>
              <a:ea typeface="+mn-ea"/>
              <a:cs typeface="Arial" panose="020B0604020202020204" pitchFamily="34" charset="0"/>
            </a:rPr>
            <a:t>NOTE TO SUPPLIERS</a:t>
          </a:r>
          <a:endParaRPr lang="en-GB"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note this Scoring Matrix is for information purposes only</a:t>
          </a:r>
          <a:r>
            <a:rPr kumimoji="0" lang="en-GB"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suppliers should not complete this document</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As outlined in the ITT Schedule 1 the Tender Questionnaire comprises of the Selection Questionnaire and the Award Questionnaire.  Each part of the Tender Questionnaire contained within the ITT must be completed.</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If you organisation is a Consortium this section only needs to be completed by the lead member on behalf of all members of the Consortium.</a:t>
          </a:r>
          <a:endParaRPr lang="en-GB" sz="1000">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Where a question requires information in respect of an organisation the question should be interpreted as meaning “any of the consortia organisations” and the lead member must ensure that the question is responded to dealing with all members of the consortium.</a:t>
          </a:r>
          <a:endParaRPr lang="en-GB" sz="1000">
            <a:effectLst/>
            <a:latin typeface="Arial" panose="020B0604020202020204" pitchFamily="34" charset="0"/>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Responses to the questions below should be clearly referenced with the question number and submitted as a separate attachment entitled Award Questionnaire.  All questions require a response.</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 </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You must address each bullet point within the question, failure to do so will result in a lower score being allocated in line with the scoring descriptors. </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 </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Your organisation’s response in regard to each separate evaluation criterion is to be set out as a standalone item.  Each separate evaluation criterion response will be evaluated in its entirety, clearly separate from any other evaluation criterion response that the supplier elects to submit for evaluation.  Failure to provide a response will result in your organisation scoring no marks for that question.</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For the avoidance of doubt, evaluators will not cross reference information from one question to another question regardless of its relevance or quality.</a:t>
          </a:r>
          <a:endParaRPr lang="en-GB" sz="1000">
            <a:effectLst/>
            <a:latin typeface="Arial" panose="020B0604020202020204" pitchFamily="34" charset="0"/>
            <a:cs typeface="Arial" panose="020B0604020202020204" pitchFamily="34" charset="0"/>
          </a:endParaRPr>
        </a:p>
        <a:p>
          <a:endParaRPr lang="en-GB" sz="1000" b="1">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Any information provided which is not referenced or exceeds any specified page limit/word count will not be evaluated.</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 </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Hyperlinks and embedded documents will not be considered]. </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This section carries an overall weighting of PASS/FAIL.  Each question carries a weighting as set out below.</a:t>
          </a:r>
        </a:p>
        <a:p>
          <a:endParaRPr lang="en-GB" sz="1000" b="1">
            <a:solidFill>
              <a:sysClr val="windowText" lastClr="000000"/>
            </a:solidFill>
            <a:effectLst/>
            <a:latin typeface="Arial" panose="020B0604020202020204" pitchFamily="34" charset="0"/>
            <a:ea typeface="+mn-ea"/>
            <a:cs typeface="Arial" panose="020B0604020202020204" pitchFamily="34" charset="0"/>
          </a:endParaRPr>
        </a:p>
        <a:p>
          <a:r>
            <a:rPr lang="en-GB" sz="1100" b="1">
              <a:solidFill>
                <a:sysClr val="windowText" lastClr="000000"/>
              </a:solidFill>
              <a:effectLst/>
              <a:latin typeface="+mn-lt"/>
              <a:cs typeface="Arial" panose="020B0604020202020204" pitchFamily="34" charset="0"/>
            </a:rPr>
            <a:t>Q1</a:t>
          </a:r>
          <a:r>
            <a:rPr lang="en-GB" sz="1100" b="1" baseline="0">
              <a:solidFill>
                <a:sysClr val="windowText" lastClr="000000"/>
              </a:solidFill>
              <a:effectLst/>
              <a:latin typeface="+mn-lt"/>
              <a:cs typeface="Arial" panose="020B0604020202020204" pitchFamily="34" charset="0"/>
            </a:rPr>
            <a:t> - PASS equals supplier confirms all tree’s provided will comply with the Plant Healthy Certification Scheme and will come with a certificate to prove this. </a:t>
          </a:r>
        </a:p>
        <a:p>
          <a:r>
            <a:rPr lang="en-GB" sz="1100" b="1" baseline="0">
              <a:solidFill>
                <a:sysClr val="windowText" lastClr="000000"/>
              </a:solidFill>
              <a:effectLst/>
              <a:latin typeface="+mn-lt"/>
              <a:cs typeface="Arial" panose="020B0604020202020204" pitchFamily="34" charset="0"/>
            </a:rPr>
            <a:t>Q1 - FAIL equals supplier does not confirm or does not provide a response </a:t>
          </a:r>
        </a:p>
        <a:p>
          <a:endParaRPr lang="en-GB" sz="1100" b="1" baseline="0">
            <a:solidFill>
              <a:sysClr val="windowText" lastClr="000000"/>
            </a:solidFill>
            <a:effectLst/>
            <a:latin typeface="+mn-lt"/>
            <a:cs typeface="Arial" panose="020B0604020202020204" pitchFamily="34" charset="0"/>
          </a:endParaRPr>
        </a:p>
        <a:p>
          <a:r>
            <a:rPr lang="en-GB" sz="1100" b="1" baseline="0">
              <a:solidFill>
                <a:sysClr val="windowText" lastClr="000000"/>
              </a:solidFill>
              <a:effectLst/>
              <a:latin typeface="+mn-lt"/>
              <a:cs typeface="Arial" panose="020B0604020202020204" pitchFamily="34" charset="0"/>
            </a:rPr>
            <a:t>Q2 - PASS equals supplier has provided an Environmental Policy </a:t>
          </a:r>
        </a:p>
        <a:p>
          <a:r>
            <a:rPr lang="en-GB" sz="1100" b="1" baseline="0">
              <a:solidFill>
                <a:sysClr val="windowText" lastClr="000000"/>
              </a:solidFill>
              <a:effectLst/>
              <a:latin typeface="+mn-lt"/>
              <a:cs typeface="Arial" panose="020B0604020202020204" pitchFamily="34" charset="0"/>
            </a:rPr>
            <a:t>Q2 - FAIL equals supplier does not provide an Environmental Policy or does not provide a response </a:t>
          </a:r>
        </a:p>
        <a:p>
          <a:endParaRPr lang="en-GB" sz="1100" b="1" baseline="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cs typeface="Arial" panose="020B0604020202020204" pitchFamily="34" charset="0"/>
            </a:rPr>
            <a:t>Q3 - PASS equals supplier confirms they pay their staff the minimum wage relative to their age and employment status as detailed in government guidance in 5.2 in the specification. </a:t>
          </a:r>
          <a:r>
            <a:rPr lang="en-GB" sz="1100" b="1" baseline="0">
              <a:solidFill>
                <a:schemeClr val="dk1"/>
              </a:solidFill>
              <a:effectLst/>
              <a:latin typeface="+mn-lt"/>
              <a:ea typeface="+mn-ea"/>
              <a:cs typeface="+mn-cs"/>
            </a:rPr>
            <a:t>Contractors has provided employment/equal opportunities policy</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Q3 - FAIL equals supplier has not confirmed they pay their staff minimum wage </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Q3 - FAIL equals supplier has not provided an employment/equal opportunities policy </a:t>
          </a:r>
          <a:endParaRPr lang="en-GB" sz="1100">
            <a:effectLst/>
            <a:latin typeface="+mn-lt"/>
          </a:endParaRPr>
        </a:p>
        <a:p>
          <a:endParaRPr lang="en-GB" sz="1100" b="1" baseline="0">
            <a:solidFill>
              <a:sysClr val="windowText" lastClr="000000"/>
            </a:solidFill>
            <a:effectLst/>
            <a:latin typeface="+mn-lt"/>
            <a:cs typeface="Arial" panose="020B0604020202020204" pitchFamily="34" charset="0"/>
          </a:endParaRPr>
        </a:p>
        <a:p>
          <a:r>
            <a:rPr lang="en-GB" sz="1100" b="1" baseline="0">
              <a:solidFill>
                <a:sysClr val="windowText" lastClr="000000"/>
              </a:solidFill>
              <a:effectLst/>
              <a:latin typeface="+mn-lt"/>
              <a:cs typeface="Arial" panose="020B0604020202020204" pitchFamily="34" charset="0"/>
            </a:rPr>
            <a:t>Q4 - PASS equals supplier achieves a score of 4 or more </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cs typeface="Arial" panose="020B0604020202020204" pitchFamily="34" charset="0"/>
            </a:rPr>
            <a:t>Q4 - FAIL equals suppler achieves a score of less than 4 </a:t>
          </a:r>
          <a:r>
            <a:rPr lang="en-GB" sz="1100" b="1" baseline="0">
              <a:solidFill>
                <a:schemeClr val="dk1"/>
              </a:solidFill>
              <a:effectLst/>
              <a:latin typeface="+mn-lt"/>
              <a:ea typeface="+mn-ea"/>
              <a:cs typeface="+mn-cs"/>
            </a:rPr>
            <a:t>or does not provide a response </a:t>
          </a:r>
          <a:endParaRPr lang="en-GB" sz="1100" b="1" baseline="0">
            <a:solidFill>
              <a:sysClr val="windowText" lastClr="000000"/>
            </a:solidFill>
            <a:effectLst/>
            <a:latin typeface="+mn-lt"/>
            <a:cs typeface="Arial" panose="020B0604020202020204" pitchFamily="34" charset="0"/>
          </a:endParaRPr>
        </a:p>
        <a:p>
          <a:endParaRPr lang="en-GB" sz="1100" b="1" baseline="0">
            <a:solidFill>
              <a:sysClr val="windowText" lastClr="000000"/>
            </a:solidFill>
            <a:effectLst/>
            <a:latin typeface="+mn-lt"/>
            <a:cs typeface="Arial" panose="020B0604020202020204" pitchFamily="34" charset="0"/>
          </a:endParaRPr>
        </a:p>
        <a:p>
          <a:r>
            <a:rPr lang="en-GB" sz="1100" b="1" baseline="0">
              <a:solidFill>
                <a:schemeClr val="dk1"/>
              </a:solidFill>
              <a:effectLst/>
              <a:latin typeface="+mn-lt"/>
              <a:ea typeface="+mn-ea"/>
              <a:cs typeface="+mn-cs"/>
            </a:rPr>
            <a:t>Q5 - PASS equals supplier achieves a score of 4 or more </a:t>
          </a:r>
          <a:endParaRPr lang="en-GB" sz="1100">
            <a:effectLst/>
            <a:latin typeface="+mn-lt"/>
          </a:endParaRPr>
        </a:p>
        <a:p>
          <a:r>
            <a:rPr lang="en-GB" sz="1100" b="1" baseline="0">
              <a:solidFill>
                <a:schemeClr val="dk1"/>
              </a:solidFill>
              <a:effectLst/>
              <a:latin typeface="+mn-lt"/>
              <a:ea typeface="+mn-ea"/>
              <a:cs typeface="+mn-cs"/>
            </a:rPr>
            <a:t>Q5 - FAIL equals suppler achieves a score of less than 4 or does not provide a response </a:t>
          </a:r>
          <a:endParaRPr lang="en-GB" sz="1100">
            <a:effectLst/>
            <a:latin typeface="+mn-lt"/>
          </a:endParaRPr>
        </a:p>
        <a:p>
          <a:endParaRPr lang="en-GB" sz="1000" b="1" baseline="0">
            <a:solidFill>
              <a:sysClr val="windowText" lastClr="000000"/>
            </a:solidFill>
            <a:effectLst/>
            <a:latin typeface="Arial" panose="020B0604020202020204" pitchFamily="34" charset="0"/>
            <a:cs typeface="Arial" panose="020B0604020202020204" pitchFamily="34" charset="0"/>
          </a:endParaRPr>
        </a:p>
        <a:p>
          <a:endParaRPr lang="en-GB" sz="1000" b="1" baseline="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zoomScaleNormal="100" workbookViewId="0">
      <selection activeCell="B20" sqref="B20"/>
    </sheetView>
  </sheetViews>
  <sheetFormatPr defaultRowHeight="14.4" x14ac:dyDescent="0.3"/>
  <sheetData>
    <row r="1" spans="1:1" s="14" customFormat="1" ht="13.8" x14ac:dyDescent="0.25">
      <c r="A1" s="13" t="s">
        <v>115</v>
      </c>
    </row>
    <row r="2" spans="1:1" s="14" customFormat="1" ht="13.8" x14ac:dyDescent="0.25"/>
    <row r="38" spans="6:6" x14ac:dyDescent="0.3">
      <c r="F38" s="14"/>
    </row>
  </sheetData>
  <pageMargins left="0.7" right="0.7" top="0.75" bottom="0.75" header="0.3" footer="0.3"/>
  <pageSetup paperSize="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62"/>
  <sheetViews>
    <sheetView topLeftCell="A36" zoomScale="85" zoomScaleNormal="85" workbookViewId="0">
      <selection activeCell="D59" sqref="D59"/>
    </sheetView>
  </sheetViews>
  <sheetFormatPr defaultColWidth="9.109375" defaultRowHeight="14.4" x14ac:dyDescent="0.3"/>
  <cols>
    <col min="1" max="1" width="9.109375" style="2"/>
    <col min="2" max="2" width="72.44140625" style="2" customWidth="1"/>
    <col min="3" max="3" width="13.33203125" style="2" customWidth="1"/>
    <col min="4" max="4" width="21.44140625" style="2" customWidth="1"/>
    <col min="5" max="5" width="58.5546875" style="2" customWidth="1"/>
    <col min="6" max="6" width="23.33203125" style="2" customWidth="1"/>
    <col min="7" max="7" width="29" style="2" customWidth="1"/>
    <col min="8" max="8" width="6.5546875" style="2" bestFit="1" customWidth="1"/>
    <col min="9" max="9" width="18.6640625" style="2" customWidth="1"/>
    <col min="10" max="10" width="28.88671875" style="2" customWidth="1"/>
    <col min="11" max="12" width="15.6640625" style="2" customWidth="1"/>
    <col min="13" max="13" width="23.33203125" style="2" customWidth="1"/>
    <col min="14" max="15" width="15.6640625" style="2" customWidth="1"/>
    <col min="16" max="16" width="22.6640625" style="2" customWidth="1"/>
    <col min="17" max="21" width="15.6640625" style="2" customWidth="1"/>
    <col min="22" max="22" width="30.109375" style="2" customWidth="1"/>
    <col min="23" max="24" width="15.6640625" style="2" customWidth="1"/>
    <col min="25" max="25" width="30.109375" style="2" customWidth="1"/>
    <col min="26" max="27" width="15.6640625" style="2" customWidth="1"/>
    <col min="28" max="28" width="30.109375" style="2" customWidth="1"/>
    <col min="29" max="30" width="15.6640625" style="2" customWidth="1"/>
    <col min="31" max="31" width="30.109375" style="2" customWidth="1"/>
    <col min="32" max="33" width="15.6640625" style="2" customWidth="1"/>
    <col min="34" max="34" width="30.109375" style="2" customWidth="1"/>
    <col min="35" max="16384" width="9.109375" style="2"/>
  </cols>
  <sheetData>
    <row r="1" spans="1:1" x14ac:dyDescent="0.3">
      <c r="A1" s="15" t="s">
        <v>51</v>
      </c>
    </row>
    <row r="2" spans="1:1" ht="15.6" x14ac:dyDescent="0.3">
      <c r="A2" s="9"/>
    </row>
    <row r="3" spans="1:1" ht="15.6" x14ac:dyDescent="0.3">
      <c r="A3" s="9"/>
    </row>
    <row r="4" spans="1:1" ht="15.6" x14ac:dyDescent="0.3">
      <c r="A4" s="9"/>
    </row>
    <row r="5" spans="1:1" ht="15.6" x14ac:dyDescent="0.3">
      <c r="A5" s="9"/>
    </row>
    <row r="6" spans="1:1" ht="15.6" x14ac:dyDescent="0.3">
      <c r="A6" s="9"/>
    </row>
    <row r="7" spans="1:1" ht="15.6" x14ac:dyDescent="0.3">
      <c r="A7" s="9"/>
    </row>
    <row r="8" spans="1:1" ht="15.6" x14ac:dyDescent="0.3">
      <c r="A8" s="9"/>
    </row>
    <row r="9" spans="1:1" ht="15.6" x14ac:dyDescent="0.3">
      <c r="A9" s="9"/>
    </row>
    <row r="10" spans="1:1" ht="15.6" x14ac:dyDescent="0.3">
      <c r="A10" s="9"/>
    </row>
    <row r="11" spans="1:1" ht="15.6" x14ac:dyDescent="0.3">
      <c r="A11" s="9"/>
    </row>
    <row r="12" spans="1:1" ht="15.6" x14ac:dyDescent="0.3">
      <c r="A12" s="9"/>
    </row>
    <row r="41" spans="1:10" x14ac:dyDescent="0.3">
      <c r="A41" s="19" t="s">
        <v>14</v>
      </c>
      <c r="B41" s="17"/>
      <c r="C41" s="17"/>
      <c r="D41" s="17"/>
      <c r="E41" s="17"/>
      <c r="F41" s="17"/>
      <c r="G41" s="17"/>
      <c r="H41" s="17"/>
      <c r="I41" s="17"/>
      <c r="J41" s="17"/>
    </row>
    <row r="42" spans="1:10" ht="15" thickBot="1" x14ac:dyDescent="0.35">
      <c r="A42" s="19"/>
      <c r="B42" s="17"/>
      <c r="C42" s="17"/>
      <c r="D42" s="17"/>
      <c r="E42" s="17"/>
      <c r="F42" s="17"/>
      <c r="G42" s="17"/>
      <c r="H42" s="17"/>
      <c r="I42" s="17"/>
      <c r="J42" s="17"/>
    </row>
    <row r="43" spans="1:10" ht="15" thickBot="1" x14ac:dyDescent="0.35">
      <c r="A43" s="359" t="s">
        <v>55</v>
      </c>
      <c r="B43" s="365" t="s">
        <v>56</v>
      </c>
      <c r="C43" s="360"/>
      <c r="D43" s="361"/>
      <c r="E43" s="361"/>
      <c r="F43" s="361"/>
      <c r="G43" s="361"/>
      <c r="H43" s="361"/>
      <c r="I43" s="17"/>
      <c r="J43" s="17"/>
    </row>
    <row r="44" spans="1:10" ht="42.75" customHeight="1" thickBot="1" x14ac:dyDescent="0.35">
      <c r="A44" s="427" t="s">
        <v>321</v>
      </c>
      <c r="B44" s="427"/>
      <c r="C44" s="362"/>
      <c r="D44" s="362"/>
      <c r="E44" s="362"/>
      <c r="F44" s="362"/>
      <c r="G44" s="362"/>
      <c r="H44" s="362"/>
      <c r="I44" s="17"/>
      <c r="J44" s="17"/>
    </row>
    <row r="45" spans="1:10" ht="49.5" customHeight="1" thickBot="1" x14ac:dyDescent="0.35">
      <c r="A45" s="366">
        <v>10</v>
      </c>
      <c r="B45" s="367" t="s">
        <v>322</v>
      </c>
      <c r="C45" s="362"/>
      <c r="D45" s="363"/>
      <c r="E45" s="364"/>
      <c r="F45" s="362"/>
      <c r="G45" s="362"/>
      <c r="H45" s="362"/>
      <c r="I45" s="17"/>
      <c r="J45" s="17"/>
    </row>
    <row r="46" spans="1:10" ht="59.4" customHeight="1" thickBot="1" x14ac:dyDescent="0.35">
      <c r="A46" s="366">
        <v>8</v>
      </c>
      <c r="B46" s="367" t="s">
        <v>325</v>
      </c>
      <c r="C46" s="362"/>
      <c r="D46" s="363"/>
      <c r="E46" s="364"/>
      <c r="F46" s="362"/>
      <c r="G46" s="362"/>
      <c r="H46" s="362"/>
      <c r="I46" s="17"/>
      <c r="J46" s="17"/>
    </row>
    <row r="47" spans="1:10" ht="54" customHeight="1" thickBot="1" x14ac:dyDescent="0.35">
      <c r="A47" s="366">
        <v>6</v>
      </c>
      <c r="B47" s="367" t="s">
        <v>326</v>
      </c>
      <c r="C47" s="362"/>
      <c r="D47" s="363"/>
      <c r="E47" s="364"/>
      <c r="F47" s="362"/>
      <c r="G47" s="362"/>
      <c r="H47" s="362"/>
      <c r="I47" s="17"/>
      <c r="J47" s="17"/>
    </row>
    <row r="48" spans="1:10" ht="47.25" customHeight="1" thickBot="1" x14ac:dyDescent="0.35">
      <c r="A48" s="366">
        <v>4</v>
      </c>
      <c r="B48" s="367" t="s">
        <v>327</v>
      </c>
      <c r="C48" s="362"/>
      <c r="D48" s="363"/>
      <c r="E48" s="364"/>
      <c r="F48" s="362"/>
      <c r="G48" s="362"/>
      <c r="H48" s="362"/>
      <c r="I48" s="17"/>
      <c r="J48" s="17"/>
    </row>
    <row r="49" spans="1:34" ht="47.4" customHeight="1" thickBot="1" x14ac:dyDescent="0.35">
      <c r="A49" s="366">
        <v>2</v>
      </c>
      <c r="B49" s="367" t="s">
        <v>323</v>
      </c>
      <c r="C49" s="362"/>
      <c r="D49" s="363"/>
      <c r="E49" s="364"/>
      <c r="F49" s="362"/>
      <c r="G49" s="362"/>
      <c r="H49" s="362"/>
      <c r="I49" s="17"/>
      <c r="J49" s="17"/>
    </row>
    <row r="50" spans="1:34" ht="47.25" customHeight="1" thickBot="1" x14ac:dyDescent="0.35">
      <c r="A50" s="366">
        <v>0</v>
      </c>
      <c r="B50" s="367" t="s">
        <v>324</v>
      </c>
      <c r="C50" s="362"/>
      <c r="D50" s="363"/>
      <c r="E50" s="364"/>
      <c r="F50" s="362"/>
      <c r="G50" s="362"/>
      <c r="H50" s="362"/>
      <c r="I50" s="17"/>
      <c r="J50" s="17"/>
    </row>
    <row r="51" spans="1:34" ht="15" thickBot="1" x14ac:dyDescent="0.35">
      <c r="A51" s="17"/>
      <c r="B51" s="17"/>
      <c r="C51" s="17"/>
      <c r="D51" s="17"/>
      <c r="E51" s="17"/>
      <c r="F51" s="17"/>
      <c r="G51" s="17"/>
      <c r="H51" s="17"/>
      <c r="I51" s="17"/>
      <c r="J51" s="17"/>
    </row>
    <row r="52" spans="1:34" ht="15.75" customHeight="1" thickBot="1" x14ac:dyDescent="0.35">
      <c r="A52" s="430" t="s">
        <v>6</v>
      </c>
      <c r="B52" s="431"/>
      <c r="C52" s="431"/>
      <c r="D52" s="432"/>
      <c r="E52" s="415" t="s">
        <v>32</v>
      </c>
      <c r="F52" s="416"/>
      <c r="G52" s="417"/>
      <c r="H52" s="415" t="s">
        <v>33</v>
      </c>
      <c r="I52" s="416"/>
      <c r="J52" s="417"/>
      <c r="K52" s="415" t="s">
        <v>34</v>
      </c>
      <c r="L52" s="416"/>
      <c r="M52" s="417"/>
      <c r="N52" s="415" t="s">
        <v>35</v>
      </c>
      <c r="O52" s="416"/>
      <c r="P52" s="417"/>
      <c r="Q52" s="415" t="s">
        <v>36</v>
      </c>
      <c r="R52" s="416"/>
      <c r="S52" s="417"/>
      <c r="T52" s="415" t="s">
        <v>156</v>
      </c>
      <c r="U52" s="416"/>
      <c r="V52" s="417"/>
      <c r="W52" s="415" t="s">
        <v>157</v>
      </c>
      <c r="X52" s="416"/>
      <c r="Y52" s="417"/>
      <c r="Z52" s="415" t="s">
        <v>158</v>
      </c>
      <c r="AA52" s="416"/>
      <c r="AB52" s="417"/>
      <c r="AC52" s="415" t="s">
        <v>159</v>
      </c>
      <c r="AD52" s="416"/>
      <c r="AE52" s="417"/>
      <c r="AF52" s="415" t="s">
        <v>160</v>
      </c>
      <c r="AG52" s="416"/>
      <c r="AH52" s="417"/>
    </row>
    <row r="53" spans="1:34" ht="27" thickBot="1" x14ac:dyDescent="0.35">
      <c r="A53" s="248" t="s">
        <v>0</v>
      </c>
      <c r="B53" s="249" t="s">
        <v>4</v>
      </c>
      <c r="C53" s="250" t="s">
        <v>17</v>
      </c>
      <c r="D53" s="250" t="s">
        <v>15</v>
      </c>
      <c r="E53" s="251" t="s">
        <v>5</v>
      </c>
      <c r="F53" s="251" t="s">
        <v>7</v>
      </c>
      <c r="G53" s="252" t="s">
        <v>3</v>
      </c>
      <c r="H53" s="251" t="s">
        <v>5</v>
      </c>
      <c r="I53" s="251" t="s">
        <v>7</v>
      </c>
      <c r="J53" s="252" t="s">
        <v>3</v>
      </c>
      <c r="K53" s="251" t="s">
        <v>5</v>
      </c>
      <c r="L53" s="251" t="s">
        <v>7</v>
      </c>
      <c r="M53" s="337" t="s">
        <v>3</v>
      </c>
      <c r="N53" s="251" t="s">
        <v>5</v>
      </c>
      <c r="O53" s="251" t="s">
        <v>7</v>
      </c>
      <c r="P53" s="337" t="s">
        <v>3</v>
      </c>
      <c r="Q53" s="251" t="s">
        <v>5</v>
      </c>
      <c r="R53" s="251" t="s">
        <v>7</v>
      </c>
      <c r="S53" s="337" t="s">
        <v>3</v>
      </c>
      <c r="T53" s="251" t="s">
        <v>5</v>
      </c>
      <c r="U53" s="251" t="s">
        <v>7</v>
      </c>
      <c r="V53" s="337" t="s">
        <v>3</v>
      </c>
      <c r="W53" s="251" t="s">
        <v>5</v>
      </c>
      <c r="X53" s="251" t="s">
        <v>7</v>
      </c>
      <c r="Y53" s="337" t="s">
        <v>3</v>
      </c>
      <c r="Z53" s="251" t="s">
        <v>5</v>
      </c>
      <c r="AA53" s="251" t="s">
        <v>7</v>
      </c>
      <c r="AB53" s="337" t="s">
        <v>3</v>
      </c>
      <c r="AC53" s="251" t="s">
        <v>5</v>
      </c>
      <c r="AD53" s="251" t="s">
        <v>7</v>
      </c>
      <c r="AE53" s="337" t="s">
        <v>3</v>
      </c>
      <c r="AF53" s="251" t="s">
        <v>5</v>
      </c>
      <c r="AG53" s="251" t="s">
        <v>7</v>
      </c>
      <c r="AH53" s="337" t="s">
        <v>3</v>
      </c>
    </row>
    <row r="54" spans="1:34" ht="15" thickBot="1" x14ac:dyDescent="0.35">
      <c r="A54" s="428" t="s">
        <v>18</v>
      </c>
      <c r="B54" s="429"/>
      <c r="C54" s="429"/>
      <c r="D54" s="429"/>
      <c r="E54" s="20"/>
      <c r="F54" s="21"/>
      <c r="G54" s="21"/>
      <c r="H54" s="20"/>
      <c r="I54" s="21"/>
      <c r="J54" s="21"/>
      <c r="K54" s="20"/>
      <c r="L54" s="21"/>
      <c r="M54" s="21"/>
      <c r="N54" s="20"/>
      <c r="O54" s="21"/>
      <c r="P54" s="21"/>
      <c r="Q54" s="20"/>
      <c r="R54" s="21"/>
      <c r="S54" s="21"/>
      <c r="T54" s="20"/>
      <c r="U54" s="21"/>
      <c r="V54" s="21"/>
      <c r="W54" s="20"/>
      <c r="X54" s="21"/>
      <c r="Y54" s="21"/>
      <c r="Z54" s="20"/>
      <c r="AA54" s="21"/>
      <c r="AB54" s="21"/>
      <c r="AC54" s="20"/>
      <c r="AD54" s="21"/>
      <c r="AE54" s="21"/>
      <c r="AF54" s="20"/>
      <c r="AG54" s="21"/>
      <c r="AH54" s="21"/>
    </row>
    <row r="55" spans="1:34" ht="51.6" customHeight="1" thickBot="1" x14ac:dyDescent="0.35">
      <c r="A55" s="22">
        <v>1</v>
      </c>
      <c r="B55" s="23" t="s">
        <v>333</v>
      </c>
      <c r="C55" s="244" t="s">
        <v>161</v>
      </c>
      <c r="D55" s="244" t="s">
        <v>161</v>
      </c>
      <c r="E55" s="29"/>
      <c r="F55" s="368" t="s">
        <v>161</v>
      </c>
      <c r="G55" s="25"/>
      <c r="H55" s="29"/>
      <c r="I55" s="245" t="s">
        <v>161</v>
      </c>
      <c r="J55" s="25"/>
      <c r="K55" s="29"/>
      <c r="L55" s="245" t="s">
        <v>161</v>
      </c>
      <c r="M55" s="25"/>
      <c r="N55" s="29"/>
      <c r="O55" s="245" t="s">
        <v>161</v>
      </c>
      <c r="P55" s="25"/>
      <c r="Q55" s="29"/>
      <c r="R55" s="245" t="s">
        <v>161</v>
      </c>
      <c r="S55" s="25"/>
      <c r="T55" s="29"/>
      <c r="U55" s="245" t="s">
        <v>161</v>
      </c>
      <c r="V55" s="25"/>
      <c r="W55" s="29"/>
      <c r="X55" s="245" t="s">
        <v>161</v>
      </c>
      <c r="Y55" s="25"/>
      <c r="Z55" s="29"/>
      <c r="AA55" s="245" t="s">
        <v>161</v>
      </c>
      <c r="AB55" s="25"/>
      <c r="AC55" s="29"/>
      <c r="AD55" s="245" t="s">
        <v>161</v>
      </c>
      <c r="AE55" s="25"/>
      <c r="AF55" s="29"/>
      <c r="AG55" s="245" t="s">
        <v>161</v>
      </c>
      <c r="AH55" s="25"/>
    </row>
    <row r="56" spans="1:34" ht="51.6" customHeight="1" thickBot="1" x14ac:dyDescent="0.35">
      <c r="A56" s="22">
        <v>2</v>
      </c>
      <c r="B56" s="23" t="s">
        <v>334</v>
      </c>
      <c r="C56" s="244" t="s">
        <v>161</v>
      </c>
      <c r="D56" s="244" t="s">
        <v>161</v>
      </c>
      <c r="E56" s="29"/>
      <c r="F56" s="368" t="s">
        <v>161</v>
      </c>
      <c r="G56" s="25"/>
      <c r="H56" s="29"/>
      <c r="I56" s="245" t="s">
        <v>161</v>
      </c>
      <c r="J56" s="25"/>
      <c r="K56" s="29"/>
      <c r="L56" s="245" t="s">
        <v>161</v>
      </c>
      <c r="M56" s="25"/>
      <c r="N56" s="29"/>
      <c r="O56" s="245" t="s">
        <v>161</v>
      </c>
      <c r="P56" s="25"/>
      <c r="Q56" s="29"/>
      <c r="R56" s="245" t="s">
        <v>161</v>
      </c>
      <c r="S56" s="25"/>
      <c r="T56" s="29"/>
      <c r="U56" s="245" t="s">
        <v>161</v>
      </c>
      <c r="V56" s="25"/>
      <c r="W56" s="29"/>
      <c r="X56" s="245" t="s">
        <v>161</v>
      </c>
      <c r="Y56" s="25"/>
      <c r="Z56" s="29"/>
      <c r="AA56" s="245" t="s">
        <v>161</v>
      </c>
      <c r="AB56" s="25"/>
      <c r="AC56" s="29"/>
      <c r="AD56" s="245" t="s">
        <v>161</v>
      </c>
      <c r="AE56" s="25"/>
      <c r="AF56" s="29"/>
      <c r="AG56" s="245" t="s">
        <v>161</v>
      </c>
      <c r="AH56" s="25"/>
    </row>
    <row r="57" spans="1:34" ht="70.2" customHeight="1" thickBot="1" x14ac:dyDescent="0.35">
      <c r="A57" s="338">
        <v>3</v>
      </c>
      <c r="B57" s="339" t="s">
        <v>335</v>
      </c>
      <c r="C57" s="244" t="s">
        <v>161</v>
      </c>
      <c r="D57" s="244" t="s">
        <v>161</v>
      </c>
      <c r="E57" s="247"/>
      <c r="F57" s="368" t="s">
        <v>161</v>
      </c>
      <c r="G57" s="25"/>
      <c r="H57" s="247"/>
      <c r="I57" s="245" t="e">
        <f>H57/$D$57*$C$57</f>
        <v>#VALUE!</v>
      </c>
      <c r="J57" s="25"/>
      <c r="K57" s="247"/>
      <c r="L57" s="245" t="e">
        <f>K57/$D$57*$C$57</f>
        <v>#VALUE!</v>
      </c>
      <c r="M57" s="25"/>
      <c r="N57" s="247"/>
      <c r="O57" s="245" t="e">
        <f>N57/$D$57*$C$57</f>
        <v>#VALUE!</v>
      </c>
      <c r="P57" s="25"/>
      <c r="Q57" s="247"/>
      <c r="R57" s="245" t="e">
        <f>Q57/$D$57*$C$57</f>
        <v>#VALUE!</v>
      </c>
      <c r="S57" s="25"/>
      <c r="T57" s="247"/>
      <c r="U57" s="245" t="e">
        <f>T57/$D$57*$C$57</f>
        <v>#VALUE!</v>
      </c>
      <c r="V57" s="25"/>
      <c r="W57" s="247"/>
      <c r="X57" s="245" t="e">
        <f>W57/$D$57*$C$57</f>
        <v>#VALUE!</v>
      </c>
      <c r="Y57" s="25"/>
      <c r="Z57" s="247"/>
      <c r="AA57" s="245" t="e">
        <f>Z57/$D$57*$C$57</f>
        <v>#VALUE!</v>
      </c>
      <c r="AB57" s="25"/>
      <c r="AC57" s="247"/>
      <c r="AD57" s="245" t="e">
        <f>AC57/$D$57*$C$57</f>
        <v>#VALUE!</v>
      </c>
      <c r="AE57" s="25"/>
      <c r="AF57" s="247"/>
      <c r="AG57" s="245" t="e">
        <f>AF57/$D$57*$C$57</f>
        <v>#VALUE!</v>
      </c>
      <c r="AH57" s="25"/>
    </row>
    <row r="58" spans="1:34" ht="271.2" customHeight="1" thickBot="1" x14ac:dyDescent="0.35">
      <c r="A58" s="340">
        <v>4</v>
      </c>
      <c r="B58" s="339" t="s">
        <v>336</v>
      </c>
      <c r="C58" s="369" t="s">
        <v>338</v>
      </c>
      <c r="D58" s="24">
        <v>10</v>
      </c>
      <c r="E58" s="29"/>
      <c r="F58" s="368" t="s">
        <v>161</v>
      </c>
      <c r="G58" s="25"/>
      <c r="H58" s="29"/>
      <c r="I58" s="245"/>
      <c r="J58" s="25"/>
      <c r="K58" s="29"/>
      <c r="L58" s="245"/>
      <c r="M58" s="25"/>
      <c r="N58" s="29"/>
      <c r="O58" s="245"/>
      <c r="P58" s="25"/>
      <c r="Q58" s="29"/>
      <c r="R58" s="245"/>
      <c r="S58" s="25"/>
      <c r="T58" s="29"/>
      <c r="U58" s="245"/>
      <c r="V58" s="25"/>
      <c r="W58" s="29"/>
      <c r="X58" s="245"/>
      <c r="Y58" s="25"/>
      <c r="Z58" s="29"/>
      <c r="AA58" s="245"/>
      <c r="AB58" s="25"/>
      <c r="AC58" s="29"/>
      <c r="AD58" s="245"/>
      <c r="AE58" s="25"/>
      <c r="AF58" s="29"/>
      <c r="AG58" s="245"/>
      <c r="AH58" s="25"/>
    </row>
    <row r="59" spans="1:34" ht="297" customHeight="1" thickBot="1" x14ac:dyDescent="0.35">
      <c r="A59" s="338">
        <v>5</v>
      </c>
      <c r="B59" s="339" t="s">
        <v>337</v>
      </c>
      <c r="C59" s="371" t="s">
        <v>338</v>
      </c>
      <c r="D59" s="24">
        <v>10</v>
      </c>
      <c r="E59" s="247"/>
      <c r="F59" s="368" t="s">
        <v>161</v>
      </c>
      <c r="G59" s="28"/>
      <c r="H59" s="247"/>
      <c r="I59" s="246" t="e">
        <f>H59/$D$59*$C$59</f>
        <v>#VALUE!</v>
      </c>
      <c r="J59" s="28"/>
      <c r="K59" s="247"/>
      <c r="L59" s="246" t="e">
        <f>K59/$D$59*$C$59</f>
        <v>#VALUE!</v>
      </c>
      <c r="M59" s="28"/>
      <c r="N59" s="247"/>
      <c r="O59" s="246" t="e">
        <f>N59/$D$59*$C$59</f>
        <v>#VALUE!</v>
      </c>
      <c r="P59" s="28"/>
      <c r="Q59" s="247"/>
      <c r="R59" s="246" t="e">
        <f>Q59/$D$59*$C$59</f>
        <v>#VALUE!</v>
      </c>
      <c r="S59" s="28"/>
      <c r="T59" s="247"/>
      <c r="U59" s="246" t="e">
        <f>T59/$D$59*$C$59</f>
        <v>#VALUE!</v>
      </c>
      <c r="V59" s="28"/>
      <c r="W59" s="247"/>
      <c r="X59" s="246" t="e">
        <f>W59/$D$59*$C$59</f>
        <v>#VALUE!</v>
      </c>
      <c r="Y59" s="28"/>
      <c r="Z59" s="247"/>
      <c r="AA59" s="246" t="e">
        <f>Z59/$D$59*$C$59</f>
        <v>#VALUE!</v>
      </c>
      <c r="AB59" s="28"/>
      <c r="AC59" s="247"/>
      <c r="AD59" s="246" t="e">
        <f>AC59/$D$59*$C$59</f>
        <v>#VALUE!</v>
      </c>
      <c r="AE59" s="28"/>
      <c r="AF59" s="247"/>
      <c r="AG59" s="246" t="e">
        <f>AF59/$D$59*$C$59</f>
        <v>#VALUE!</v>
      </c>
      <c r="AH59" s="28"/>
    </row>
    <row r="60" spans="1:34" ht="15" thickBot="1" x14ac:dyDescent="0.35">
      <c r="C60" s="370"/>
      <c r="D60" s="372"/>
    </row>
    <row r="62" spans="1:34" x14ac:dyDescent="0.3">
      <c r="B62"/>
      <c r="C62"/>
      <c r="D62"/>
    </row>
  </sheetData>
  <mergeCells count="13">
    <mergeCell ref="A44:B44"/>
    <mergeCell ref="A54:D54"/>
    <mergeCell ref="A52:D52"/>
    <mergeCell ref="E52:G52"/>
    <mergeCell ref="H52:J52"/>
    <mergeCell ref="Z52:AB52"/>
    <mergeCell ref="AC52:AE52"/>
    <mergeCell ref="AF52:AH52"/>
    <mergeCell ref="K52:M52"/>
    <mergeCell ref="N52:P52"/>
    <mergeCell ref="Q52:S52"/>
    <mergeCell ref="T52:V52"/>
    <mergeCell ref="W52:Y52"/>
  </mergeCells>
  <pageMargins left="0.25" right="0.25" top="0.75" bottom="0.75" header="0.3" footer="0.3"/>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AB5F-5D85-4417-8829-009CB8590F12}">
  <dimension ref="A2:L15"/>
  <sheetViews>
    <sheetView workbookViewId="0">
      <selection activeCell="G15" sqref="G15"/>
    </sheetView>
  </sheetViews>
  <sheetFormatPr defaultRowHeight="14.4" x14ac:dyDescent="0.3"/>
  <cols>
    <col min="2" max="2" width="25.6640625" customWidth="1"/>
    <col min="3" max="4" width="20.6640625" customWidth="1"/>
    <col min="5" max="5" width="18.33203125" customWidth="1"/>
    <col min="6" max="6" width="18" customWidth="1"/>
    <col min="7" max="7" width="18.109375" customWidth="1"/>
    <col min="8" max="8" width="20.33203125" customWidth="1"/>
    <col min="9" max="9" width="20" customWidth="1"/>
    <col min="10" max="10" width="15.6640625" customWidth="1"/>
    <col min="11" max="11" width="18.33203125" customWidth="1"/>
    <col min="12" max="12" width="18.5546875" customWidth="1"/>
  </cols>
  <sheetData>
    <row r="2" spans="1:12" x14ac:dyDescent="0.3">
      <c r="A2" s="333" t="s">
        <v>213</v>
      </c>
      <c r="B2" s="334"/>
      <c r="C2" s="334"/>
      <c r="D2" s="334"/>
    </row>
    <row r="3" spans="1:12" x14ac:dyDescent="0.3">
      <c r="A3" s="335" t="s">
        <v>214</v>
      </c>
      <c r="B3" s="334"/>
      <c r="C3" s="334"/>
      <c r="D3" s="334"/>
    </row>
    <row r="4" spans="1:12" x14ac:dyDescent="0.3">
      <c r="A4" s="334"/>
      <c r="B4" s="334"/>
      <c r="C4" s="334"/>
      <c r="D4" s="334"/>
    </row>
    <row r="5" spans="1:12" x14ac:dyDescent="0.3">
      <c r="A5" s="334"/>
      <c r="B5" s="334"/>
      <c r="C5" s="334"/>
      <c r="D5" s="334"/>
    </row>
    <row r="8" spans="1:12" ht="15" thickBot="1" x14ac:dyDescent="0.35"/>
    <row r="9" spans="1:12" ht="15" thickBot="1" x14ac:dyDescent="0.35">
      <c r="A9" s="433" t="s">
        <v>206</v>
      </c>
      <c r="B9" s="434"/>
      <c r="C9" s="320" t="s">
        <v>207</v>
      </c>
      <c r="D9" s="320" t="s">
        <v>33</v>
      </c>
      <c r="E9" s="320" t="s">
        <v>34</v>
      </c>
      <c r="F9" s="320" t="s">
        <v>35</v>
      </c>
      <c r="G9" s="320" t="s">
        <v>36</v>
      </c>
      <c r="H9" s="320" t="s">
        <v>156</v>
      </c>
      <c r="I9" s="320" t="s">
        <v>157</v>
      </c>
      <c r="J9" s="320" t="s">
        <v>158</v>
      </c>
      <c r="K9" s="320" t="s">
        <v>159</v>
      </c>
      <c r="L9" s="320" t="s">
        <v>160</v>
      </c>
    </row>
    <row r="10" spans="1:12" ht="15" thickBot="1" x14ac:dyDescent="0.35">
      <c r="A10" s="248" t="s">
        <v>0</v>
      </c>
      <c r="B10" s="249" t="s">
        <v>4</v>
      </c>
      <c r="C10" s="321" t="s">
        <v>3</v>
      </c>
      <c r="D10" s="321" t="s">
        <v>3</v>
      </c>
      <c r="E10" s="321" t="s">
        <v>3</v>
      </c>
      <c r="F10" s="321" t="s">
        <v>3</v>
      </c>
      <c r="G10" s="321" t="s">
        <v>3</v>
      </c>
      <c r="H10" s="321" t="s">
        <v>3</v>
      </c>
      <c r="I10" s="321" t="s">
        <v>3</v>
      </c>
      <c r="J10" s="321" t="s">
        <v>3</v>
      </c>
      <c r="K10" s="321" t="s">
        <v>3</v>
      </c>
      <c r="L10" s="321" t="s">
        <v>3</v>
      </c>
    </row>
    <row r="11" spans="1:12" ht="52.8" x14ac:dyDescent="0.3">
      <c r="A11" s="26">
        <v>1</v>
      </c>
      <c r="B11" s="27" t="s">
        <v>208</v>
      </c>
      <c r="C11" s="254"/>
      <c r="D11" s="254"/>
      <c r="E11" s="254"/>
      <c r="F11" s="254"/>
      <c r="G11" s="254"/>
      <c r="H11" s="254"/>
      <c r="I11" s="254"/>
      <c r="J11" s="254"/>
      <c r="K11" s="254"/>
      <c r="L11" s="254"/>
    </row>
    <row r="12" spans="1:12" ht="52.8" x14ac:dyDescent="0.3">
      <c r="A12" s="329">
        <v>2</v>
      </c>
      <c r="B12" s="330" t="s">
        <v>209</v>
      </c>
      <c r="C12" s="331"/>
      <c r="D12" s="331"/>
      <c r="E12" s="331"/>
      <c r="F12" s="331"/>
      <c r="G12" s="331"/>
      <c r="H12" s="331"/>
      <c r="I12" s="331"/>
      <c r="J12" s="331"/>
      <c r="K12" s="331"/>
      <c r="L12" s="331"/>
    </row>
    <row r="13" spans="1:12" ht="39.6" x14ac:dyDescent="0.3">
      <c r="A13" s="329">
        <v>3</v>
      </c>
      <c r="B13" s="332" t="s">
        <v>210</v>
      </c>
      <c r="C13" s="331"/>
      <c r="D13" s="331"/>
      <c r="E13" s="331"/>
      <c r="F13" s="331"/>
      <c r="G13" s="331"/>
      <c r="H13" s="331"/>
      <c r="I13" s="331"/>
      <c r="J13" s="331"/>
      <c r="K13" s="331"/>
      <c r="L13" s="331"/>
    </row>
    <row r="14" spans="1:12" ht="26.4" x14ac:dyDescent="0.3">
      <c r="A14" s="329">
        <v>4</v>
      </c>
      <c r="B14" s="332" t="s">
        <v>211</v>
      </c>
      <c r="C14" s="331"/>
      <c r="D14" s="331"/>
      <c r="E14" s="331"/>
      <c r="F14" s="331"/>
      <c r="G14" s="331"/>
      <c r="H14" s="331"/>
      <c r="I14" s="331"/>
      <c r="J14" s="331"/>
      <c r="K14" s="331"/>
      <c r="L14" s="331"/>
    </row>
    <row r="15" spans="1:12" ht="52.8" x14ac:dyDescent="0.3">
      <c r="A15" s="329">
        <v>5</v>
      </c>
      <c r="B15" s="332" t="s">
        <v>212</v>
      </c>
      <c r="C15" s="331"/>
      <c r="D15" s="331"/>
      <c r="E15" s="331"/>
      <c r="F15" s="331"/>
      <c r="G15" s="331"/>
      <c r="H15" s="331"/>
      <c r="I15" s="331"/>
      <c r="J15" s="331"/>
      <c r="K15" s="331"/>
      <c r="L15" s="331"/>
    </row>
  </sheetData>
  <mergeCells count="1">
    <mergeCell ref="A9:B9"/>
  </mergeCells>
  <phoneticPr fontId="24"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4391-A8AD-41F0-8349-C6693C8E50AE}">
  <dimension ref="A2:L47"/>
  <sheetViews>
    <sheetView topLeftCell="A5" workbookViewId="0">
      <selection activeCell="C3" sqref="C3"/>
    </sheetView>
  </sheetViews>
  <sheetFormatPr defaultRowHeight="14.4" x14ac:dyDescent="0.3"/>
  <cols>
    <col min="2" max="2" width="72.44140625" customWidth="1"/>
    <col min="3" max="4" width="13.33203125" customWidth="1"/>
    <col min="5" max="5" width="14.33203125" customWidth="1"/>
    <col min="6" max="12" width="13.109375" customWidth="1"/>
  </cols>
  <sheetData>
    <row r="2" spans="1:12" x14ac:dyDescent="0.3">
      <c r="A2" s="256"/>
      <c r="B2" s="256" t="s">
        <v>177</v>
      </c>
    </row>
    <row r="3" spans="1:12" x14ac:dyDescent="0.3">
      <c r="A3" s="256"/>
      <c r="B3" s="256"/>
    </row>
    <row r="4" spans="1:12" x14ac:dyDescent="0.3">
      <c r="A4" s="256"/>
      <c r="B4" s="336" t="s">
        <v>215</v>
      </c>
      <c r="C4" s="334"/>
    </row>
    <row r="5" spans="1:12" x14ac:dyDescent="0.3">
      <c r="A5" s="256"/>
      <c r="B5" s="336" t="s">
        <v>216</v>
      </c>
      <c r="C5" s="334"/>
    </row>
    <row r="6" spans="1:12" x14ac:dyDescent="0.3">
      <c r="A6" s="256"/>
      <c r="B6" s="336"/>
      <c r="C6" s="334"/>
    </row>
    <row r="7" spans="1:12" x14ac:dyDescent="0.3">
      <c r="A7" s="256"/>
      <c r="B7" s="256"/>
    </row>
    <row r="8" spans="1:12" ht="15" thickBot="1" x14ac:dyDescent="0.35"/>
    <row r="9" spans="1:12" ht="15" thickBot="1" x14ac:dyDescent="0.35">
      <c r="A9" s="257" t="s">
        <v>178</v>
      </c>
      <c r="B9" s="258" t="s">
        <v>179</v>
      </c>
    </row>
    <row r="10" spans="1:12" ht="15" thickBot="1" x14ac:dyDescent="0.35">
      <c r="E10" s="435" t="s">
        <v>32</v>
      </c>
      <c r="F10" s="444"/>
      <c r="G10" s="435" t="s">
        <v>33</v>
      </c>
      <c r="H10" s="436"/>
      <c r="I10" s="445" t="s">
        <v>34</v>
      </c>
      <c r="J10" s="444"/>
      <c r="K10" s="435" t="s">
        <v>35</v>
      </c>
      <c r="L10" s="436"/>
    </row>
    <row r="11" spans="1:12" ht="27" thickBot="1" x14ac:dyDescent="0.35">
      <c r="A11" s="259" t="s">
        <v>0</v>
      </c>
      <c r="B11" s="260" t="s">
        <v>180</v>
      </c>
      <c r="C11" s="328" t="s">
        <v>17</v>
      </c>
      <c r="D11" s="259" t="s">
        <v>181</v>
      </c>
      <c r="E11" s="261" t="s">
        <v>1</v>
      </c>
      <c r="F11" s="262" t="s">
        <v>7</v>
      </c>
      <c r="G11" s="263" t="s">
        <v>1</v>
      </c>
      <c r="H11" s="255" t="s">
        <v>7</v>
      </c>
      <c r="I11" s="261" t="s">
        <v>1</v>
      </c>
      <c r="J11" s="262" t="s">
        <v>7</v>
      </c>
      <c r="K11" s="263" t="s">
        <v>1</v>
      </c>
      <c r="L11" s="255" t="s">
        <v>7</v>
      </c>
    </row>
    <row r="12" spans="1:12" x14ac:dyDescent="0.3">
      <c r="A12" s="264">
        <v>1.1000000000000001</v>
      </c>
      <c r="B12" s="265"/>
      <c r="C12" s="266"/>
      <c r="D12" s="267"/>
      <c r="E12" s="268"/>
      <c r="F12" s="269" t="e">
        <f>E12/D12*C12</f>
        <v>#DIV/0!</v>
      </c>
      <c r="G12" s="270"/>
      <c r="H12" s="271" t="e">
        <f>G12/D12*C12</f>
        <v>#DIV/0!</v>
      </c>
      <c r="I12" s="268"/>
      <c r="J12" s="269" t="e">
        <f>I12/D12*C12</f>
        <v>#DIV/0!</v>
      </c>
      <c r="K12" s="270"/>
      <c r="L12" s="271" t="e">
        <f>K12/D12*C12</f>
        <v>#DIV/0!</v>
      </c>
    </row>
    <row r="13" spans="1:12" x14ac:dyDescent="0.3">
      <c r="A13" s="272"/>
      <c r="B13" s="273"/>
      <c r="C13" s="274"/>
      <c r="D13" s="275"/>
      <c r="E13" s="276"/>
      <c r="F13" s="277" t="e">
        <f t="shared" ref="F13:F15" si="0">E13/D13*C13</f>
        <v>#DIV/0!</v>
      </c>
      <c r="G13" s="278"/>
      <c r="H13" s="279" t="e">
        <f t="shared" ref="H13:H15" si="1">G13/D13*C13</f>
        <v>#DIV/0!</v>
      </c>
      <c r="I13" s="276"/>
      <c r="J13" s="277" t="e">
        <f t="shared" ref="J13:J15" si="2">I13/D13*C13</f>
        <v>#DIV/0!</v>
      </c>
      <c r="K13" s="278"/>
      <c r="L13" s="279" t="e">
        <f t="shared" ref="L13:L15" si="3">K13/D13*C13</f>
        <v>#DIV/0!</v>
      </c>
    </row>
    <row r="14" spans="1:12" x14ac:dyDescent="0.3">
      <c r="A14" s="272"/>
      <c r="B14" s="273"/>
      <c r="C14" s="274"/>
      <c r="D14" s="275"/>
      <c r="E14" s="276"/>
      <c r="F14" s="277" t="e">
        <f t="shared" si="0"/>
        <v>#DIV/0!</v>
      </c>
      <c r="G14" s="278"/>
      <c r="H14" s="279" t="e">
        <f t="shared" si="1"/>
        <v>#DIV/0!</v>
      </c>
      <c r="I14" s="276"/>
      <c r="J14" s="277" t="e">
        <f t="shared" si="2"/>
        <v>#DIV/0!</v>
      </c>
      <c r="K14" s="278"/>
      <c r="L14" s="279" t="e">
        <f t="shared" si="3"/>
        <v>#DIV/0!</v>
      </c>
    </row>
    <row r="15" spans="1:12" ht="15" thickBot="1" x14ac:dyDescent="0.35">
      <c r="A15" s="280"/>
      <c r="B15" s="281"/>
      <c r="C15" s="282"/>
      <c r="D15" s="283"/>
      <c r="E15" s="284"/>
      <c r="F15" s="285" t="e">
        <f t="shared" si="0"/>
        <v>#DIV/0!</v>
      </c>
      <c r="G15" s="286"/>
      <c r="H15" s="287" t="e">
        <f t="shared" si="1"/>
        <v>#DIV/0!</v>
      </c>
      <c r="I15" s="284"/>
      <c r="J15" s="285" t="e">
        <f t="shared" si="2"/>
        <v>#DIV/0!</v>
      </c>
      <c r="K15" s="286"/>
      <c r="L15" s="287" t="e">
        <f t="shared" si="3"/>
        <v>#DIV/0!</v>
      </c>
    </row>
    <row r="16" spans="1:12" ht="15" thickBot="1" x14ac:dyDescent="0.35">
      <c r="A16" s="437" t="s">
        <v>182</v>
      </c>
      <c r="B16" s="438"/>
      <c r="C16" s="438"/>
      <c r="D16" s="439"/>
      <c r="E16" s="440" t="e">
        <f>SUM(F12:F15)</f>
        <v>#DIV/0!</v>
      </c>
      <c r="F16" s="440"/>
      <c r="G16" s="440" t="e">
        <f>SUM(H12:H15)</f>
        <v>#DIV/0!</v>
      </c>
      <c r="H16" s="440"/>
      <c r="I16" s="440" t="e">
        <f t="shared" ref="I16" si="4">SUM(J12:J15)</f>
        <v>#DIV/0!</v>
      </c>
      <c r="J16" s="440"/>
      <c r="K16" s="440" t="e">
        <f t="shared" ref="K16" si="5">SUM(L12:L15)</f>
        <v>#DIV/0!</v>
      </c>
      <c r="L16" s="440"/>
    </row>
    <row r="17" spans="1:12" ht="15" thickBot="1" x14ac:dyDescent="0.35"/>
    <row r="18" spans="1:12" ht="15" thickBot="1" x14ac:dyDescent="0.35">
      <c r="E18" s="435" t="s">
        <v>32</v>
      </c>
      <c r="F18" s="444"/>
      <c r="G18" s="435" t="s">
        <v>33</v>
      </c>
      <c r="H18" s="436"/>
      <c r="I18" s="445" t="s">
        <v>34</v>
      </c>
      <c r="J18" s="444"/>
      <c r="K18" s="435" t="s">
        <v>35</v>
      </c>
      <c r="L18" s="436"/>
    </row>
    <row r="19" spans="1:12" ht="27" thickBot="1" x14ac:dyDescent="0.35">
      <c r="A19" s="259" t="s">
        <v>0</v>
      </c>
      <c r="B19" s="260" t="s">
        <v>183</v>
      </c>
      <c r="C19" s="327" t="s">
        <v>17</v>
      </c>
      <c r="D19" s="259" t="s">
        <v>181</v>
      </c>
      <c r="E19" s="261" t="s">
        <v>1</v>
      </c>
      <c r="F19" s="262" t="s">
        <v>7</v>
      </c>
      <c r="G19" s="263" t="s">
        <v>1</v>
      </c>
      <c r="H19" s="255" t="s">
        <v>7</v>
      </c>
      <c r="I19" s="261" t="s">
        <v>1</v>
      </c>
      <c r="J19" s="262" t="s">
        <v>7</v>
      </c>
      <c r="K19" s="263" t="s">
        <v>1</v>
      </c>
      <c r="L19" s="255" t="s">
        <v>7</v>
      </c>
    </row>
    <row r="20" spans="1:12" x14ac:dyDescent="0.3">
      <c r="A20" s="288"/>
      <c r="B20" s="265"/>
      <c r="C20" s="289"/>
      <c r="D20" s="267"/>
      <c r="E20" s="290"/>
      <c r="F20" s="291" t="e">
        <f>E20/D20*C20</f>
        <v>#DIV/0!</v>
      </c>
      <c r="G20" s="292"/>
      <c r="H20" s="293" t="e">
        <f>G20/D20*C20</f>
        <v>#DIV/0!</v>
      </c>
      <c r="I20" s="290"/>
      <c r="J20" s="291" t="e">
        <f>I20/D20*C20</f>
        <v>#DIV/0!</v>
      </c>
      <c r="K20" s="292"/>
      <c r="L20" s="293" t="e">
        <f>K20/D20*C20</f>
        <v>#DIV/0!</v>
      </c>
    </row>
    <row r="21" spans="1:12" ht="15" thickBot="1" x14ac:dyDescent="0.35">
      <c r="A21" s="280"/>
      <c r="B21" s="283"/>
      <c r="C21" s="294"/>
      <c r="D21" s="283"/>
      <c r="E21" s="295"/>
      <c r="F21" s="296" t="e">
        <f>E21/D21*C21</f>
        <v>#DIV/0!</v>
      </c>
      <c r="G21" s="297"/>
      <c r="H21" s="298" t="e">
        <f>G21/D21*C21</f>
        <v>#DIV/0!</v>
      </c>
      <c r="I21" s="295"/>
      <c r="J21" s="296" t="e">
        <f>I21/D21*C21</f>
        <v>#DIV/0!</v>
      </c>
      <c r="K21" s="297"/>
      <c r="L21" s="298" t="e">
        <f>K21/D21*C21</f>
        <v>#DIV/0!</v>
      </c>
    </row>
    <row r="22" spans="1:12" ht="15" thickBot="1" x14ac:dyDescent="0.35">
      <c r="A22" s="441" t="s">
        <v>182</v>
      </c>
      <c r="B22" s="442"/>
      <c r="C22" s="442"/>
      <c r="D22" s="443"/>
      <c r="E22" s="440" t="e">
        <f>SUM(F20:F21)</f>
        <v>#DIV/0!</v>
      </c>
      <c r="F22" s="440"/>
      <c r="G22" s="440" t="e">
        <f t="shared" ref="G22" si="6">SUM(H20:H21)</f>
        <v>#DIV/0!</v>
      </c>
      <c r="H22" s="440"/>
      <c r="I22" s="440" t="e">
        <f t="shared" ref="I22" si="7">SUM(J20:J21)</f>
        <v>#DIV/0!</v>
      </c>
      <c r="J22" s="440"/>
      <c r="K22" s="440" t="e">
        <f t="shared" ref="K22" si="8">SUM(L20:L21)</f>
        <v>#DIV/0!</v>
      </c>
      <c r="L22" s="440"/>
    </row>
    <row r="23" spans="1:12" ht="15" thickBot="1" x14ac:dyDescent="0.35"/>
    <row r="24" spans="1:12" ht="15" thickBot="1" x14ac:dyDescent="0.35">
      <c r="E24" s="435" t="s">
        <v>32</v>
      </c>
      <c r="F24" s="444"/>
      <c r="G24" s="435" t="s">
        <v>33</v>
      </c>
      <c r="H24" s="436"/>
      <c r="I24" s="445" t="s">
        <v>34</v>
      </c>
      <c r="J24" s="444"/>
      <c r="K24" s="435" t="s">
        <v>35</v>
      </c>
      <c r="L24" s="436"/>
    </row>
    <row r="25" spans="1:12" ht="27" thickBot="1" x14ac:dyDescent="0.35">
      <c r="A25" s="259" t="s">
        <v>0</v>
      </c>
      <c r="B25" s="260" t="s">
        <v>184</v>
      </c>
      <c r="C25" s="327" t="s">
        <v>17</v>
      </c>
      <c r="D25" s="259" t="s">
        <v>181</v>
      </c>
      <c r="E25" s="261" t="s">
        <v>1</v>
      </c>
      <c r="F25" s="262" t="s">
        <v>7</v>
      </c>
      <c r="G25" s="263" t="s">
        <v>1</v>
      </c>
      <c r="H25" s="255" t="s">
        <v>7</v>
      </c>
      <c r="I25" s="261" t="s">
        <v>1</v>
      </c>
      <c r="J25" s="262" t="s">
        <v>7</v>
      </c>
      <c r="K25" s="263" t="s">
        <v>1</v>
      </c>
      <c r="L25" s="255" t="s">
        <v>7</v>
      </c>
    </row>
    <row r="26" spans="1:12" x14ac:dyDescent="0.3">
      <c r="A26" s="288"/>
      <c r="B26" s="299"/>
      <c r="C26" s="289"/>
      <c r="D26" s="267"/>
      <c r="E26" s="290"/>
      <c r="F26" s="291" t="e">
        <f>E26/D26*C26</f>
        <v>#DIV/0!</v>
      </c>
      <c r="G26" s="292"/>
      <c r="H26" s="293" t="e">
        <f>G26/D26*C26</f>
        <v>#DIV/0!</v>
      </c>
      <c r="I26" s="290"/>
      <c r="J26" s="291" t="e">
        <f>I26/D26*C26</f>
        <v>#DIV/0!</v>
      </c>
      <c r="K26" s="292"/>
      <c r="L26" s="293" t="e">
        <f>K26/D26*C26</f>
        <v>#DIV/0!</v>
      </c>
    </row>
    <row r="27" spans="1:12" ht="15" thickBot="1" x14ac:dyDescent="0.35">
      <c r="A27" s="280"/>
      <c r="B27" s="300"/>
      <c r="C27" s="294"/>
      <c r="D27" s="283"/>
      <c r="E27" s="295"/>
      <c r="F27" s="296" t="e">
        <f>E27/D27*C27</f>
        <v>#DIV/0!</v>
      </c>
      <c r="G27" s="297"/>
      <c r="H27" s="298" t="e">
        <f>G27/D27*C27</f>
        <v>#DIV/0!</v>
      </c>
      <c r="I27" s="295"/>
      <c r="J27" s="296" t="e">
        <f>I27/D27*C27</f>
        <v>#DIV/0!</v>
      </c>
      <c r="K27" s="297"/>
      <c r="L27" s="298" t="e">
        <f>K27/D27*C27</f>
        <v>#DIV/0!</v>
      </c>
    </row>
    <row r="28" spans="1:12" ht="15" thickBot="1" x14ac:dyDescent="0.35">
      <c r="A28" s="441" t="s">
        <v>182</v>
      </c>
      <c r="B28" s="442"/>
      <c r="C28" s="442"/>
      <c r="D28" s="443"/>
      <c r="E28" s="440" t="e">
        <f>SUM(F26:F27)</f>
        <v>#DIV/0!</v>
      </c>
      <c r="F28" s="440"/>
      <c r="G28" s="440" t="e">
        <f t="shared" ref="G28" si="9">SUM(H26:H27)</f>
        <v>#DIV/0!</v>
      </c>
      <c r="H28" s="440"/>
      <c r="I28" s="440" t="e">
        <f t="shared" ref="I28" si="10">SUM(J26:J27)</f>
        <v>#DIV/0!</v>
      </c>
      <c r="J28" s="440"/>
      <c r="K28" s="440" t="e">
        <f t="shared" ref="K28" si="11">SUM(L26:L27)</f>
        <v>#DIV/0!</v>
      </c>
      <c r="L28" s="440"/>
    </row>
    <row r="30" spans="1:12" ht="15" thickBot="1" x14ac:dyDescent="0.35"/>
    <row r="31" spans="1:12" ht="15" thickBot="1" x14ac:dyDescent="0.35">
      <c r="E31" s="435" t="s">
        <v>32</v>
      </c>
      <c r="F31" s="444"/>
      <c r="G31" s="435" t="s">
        <v>33</v>
      </c>
      <c r="H31" s="436"/>
      <c r="I31" s="445" t="s">
        <v>34</v>
      </c>
      <c r="J31" s="444"/>
      <c r="K31" s="435" t="s">
        <v>35</v>
      </c>
      <c r="L31" s="436"/>
    </row>
    <row r="32" spans="1:12" ht="27" thickBot="1" x14ac:dyDescent="0.35">
      <c r="A32" s="259" t="s">
        <v>0</v>
      </c>
      <c r="B32" s="260" t="s">
        <v>185</v>
      </c>
      <c r="C32" s="259" t="s">
        <v>205</v>
      </c>
      <c r="D32" s="259" t="s">
        <v>2</v>
      </c>
      <c r="E32" s="261" t="s">
        <v>186</v>
      </c>
      <c r="F32" s="301" t="s">
        <v>7</v>
      </c>
      <c r="G32" s="261" t="s">
        <v>186</v>
      </c>
      <c r="H32" s="301" t="s">
        <v>7</v>
      </c>
      <c r="I32" s="261" t="s">
        <v>186</v>
      </c>
      <c r="J32" s="301" t="s">
        <v>7</v>
      </c>
      <c r="K32" s="261" t="s">
        <v>186</v>
      </c>
      <c r="L32" s="255" t="s">
        <v>7</v>
      </c>
    </row>
    <row r="33" spans="1:12" ht="29.4" thickBot="1" x14ac:dyDescent="0.35">
      <c r="A33" s="264">
        <v>4</v>
      </c>
      <c r="B33" s="302" t="s">
        <v>187</v>
      </c>
      <c r="C33" s="266" t="s">
        <v>204</v>
      </c>
      <c r="D33" s="267"/>
      <c r="E33" s="290"/>
      <c r="F33" s="291"/>
      <c r="G33" s="292"/>
      <c r="H33" s="293"/>
      <c r="I33" s="290"/>
      <c r="J33" s="291"/>
      <c r="K33" s="292"/>
      <c r="L33" s="293"/>
    </row>
    <row r="34" spans="1:12" ht="15" thickBot="1" x14ac:dyDescent="0.35">
      <c r="A34" s="437" t="s">
        <v>182</v>
      </c>
      <c r="B34" s="438"/>
      <c r="C34" s="438"/>
      <c r="D34" s="439"/>
      <c r="E34" s="440"/>
      <c r="F34" s="440"/>
      <c r="G34" s="440"/>
      <c r="H34" s="440"/>
      <c r="I34" s="440"/>
      <c r="J34" s="440"/>
      <c r="K34" s="440"/>
      <c r="L34" s="440"/>
    </row>
    <row r="35" spans="1:12" ht="15" thickBot="1" x14ac:dyDescent="0.35"/>
    <row r="36" spans="1:12" ht="15" thickBot="1" x14ac:dyDescent="0.35">
      <c r="D36" s="303" t="s">
        <v>32</v>
      </c>
      <c r="E36" s="303" t="s">
        <v>33</v>
      </c>
      <c r="F36" s="303" t="s">
        <v>34</v>
      </c>
      <c r="G36" s="303" t="s">
        <v>35</v>
      </c>
    </row>
    <row r="37" spans="1:12" ht="27" thickBot="1" x14ac:dyDescent="0.35">
      <c r="A37" s="259" t="s">
        <v>188</v>
      </c>
      <c r="B37" s="260" t="s">
        <v>189</v>
      </c>
      <c r="C37" s="259" t="s">
        <v>190</v>
      </c>
      <c r="D37" s="260" t="s">
        <v>191</v>
      </c>
      <c r="E37" s="260" t="s">
        <v>191</v>
      </c>
      <c r="F37" s="260" t="s">
        <v>191</v>
      </c>
      <c r="G37" s="260" t="s">
        <v>191</v>
      </c>
    </row>
    <row r="38" spans="1:12" ht="28.8" x14ac:dyDescent="0.3">
      <c r="A38" s="264">
        <v>1</v>
      </c>
      <c r="B38" s="265" t="s">
        <v>192</v>
      </c>
      <c r="C38" s="325">
        <v>0</v>
      </c>
      <c r="D38" s="304" t="e">
        <f>E16</f>
        <v>#DIV/0!</v>
      </c>
      <c r="E38" s="305" t="e">
        <f>G16</f>
        <v>#DIV/0!</v>
      </c>
      <c r="F38" s="304" t="e">
        <f>I16</f>
        <v>#DIV/0!</v>
      </c>
      <c r="G38" s="305" t="e">
        <f>K16</f>
        <v>#DIV/0!</v>
      </c>
    </row>
    <row r="39" spans="1:12" x14ac:dyDescent="0.3">
      <c r="A39" s="272">
        <v>2</v>
      </c>
      <c r="B39" s="275" t="s">
        <v>193</v>
      </c>
      <c r="C39" s="326">
        <v>0</v>
      </c>
      <c r="D39" s="306" t="e">
        <f>E22</f>
        <v>#DIV/0!</v>
      </c>
      <c r="E39" s="307" t="e">
        <f>G22</f>
        <v>#DIV/0!</v>
      </c>
      <c r="F39" s="306" t="e">
        <f>I22</f>
        <v>#DIV/0!</v>
      </c>
      <c r="G39" s="307" t="e">
        <f>K22</f>
        <v>#DIV/0!</v>
      </c>
    </row>
    <row r="40" spans="1:12" x14ac:dyDescent="0.3">
      <c r="A40" s="272">
        <v>3</v>
      </c>
      <c r="B40" s="275" t="s">
        <v>194</v>
      </c>
      <c r="C40" s="326">
        <v>0</v>
      </c>
      <c r="D40" s="306" t="e">
        <f>E28</f>
        <v>#DIV/0!</v>
      </c>
      <c r="E40" s="307" t="e">
        <f>G28</f>
        <v>#DIV/0!</v>
      </c>
      <c r="F40" s="306" t="e">
        <f>I28</f>
        <v>#DIV/0!</v>
      </c>
      <c r="G40" s="307" t="e">
        <f>K28</f>
        <v>#DIV/0!</v>
      </c>
    </row>
    <row r="41" spans="1:12" ht="15" thickBot="1" x14ac:dyDescent="0.35">
      <c r="A41" s="280">
        <v>4</v>
      </c>
      <c r="B41" s="283" t="s">
        <v>195</v>
      </c>
      <c r="C41" s="308">
        <f>SUM(C33:C33)</f>
        <v>0</v>
      </c>
      <c r="D41" s="309">
        <f>E34</f>
        <v>0</v>
      </c>
      <c r="E41" s="310">
        <f>G34</f>
        <v>0</v>
      </c>
      <c r="F41" s="309">
        <f>I34</f>
        <v>0</v>
      </c>
      <c r="G41" s="310">
        <f>K34</f>
        <v>0</v>
      </c>
    </row>
    <row r="42" spans="1:12" ht="15" thickBot="1" x14ac:dyDescent="0.35">
      <c r="A42" s="437" t="s">
        <v>196</v>
      </c>
      <c r="B42" s="438"/>
      <c r="C42" s="439"/>
      <c r="D42" s="311" t="e">
        <f>SUM(D38:D41)/100*20</f>
        <v>#DIV/0!</v>
      </c>
      <c r="E42" s="312" t="e">
        <f>SUM(E38:E41)/100*20</f>
        <v>#DIV/0!</v>
      </c>
      <c r="F42" s="312" t="e">
        <f>SUM(F38:F41)/100*20</f>
        <v>#DIV/0!</v>
      </c>
      <c r="G42" s="313" t="e">
        <f>SUM(G38:G41)/100*20</f>
        <v>#DIV/0!</v>
      </c>
    </row>
    <row r="43" spans="1:12" ht="15" thickBot="1" x14ac:dyDescent="0.35"/>
    <row r="44" spans="1:12" ht="15" thickBot="1" x14ac:dyDescent="0.35">
      <c r="C44" s="446" t="s">
        <v>197</v>
      </c>
      <c r="D44" s="447"/>
      <c r="E44" s="448"/>
    </row>
    <row r="45" spans="1:12" ht="57.6" x14ac:dyDescent="0.3">
      <c r="A45" s="314" t="s">
        <v>198</v>
      </c>
      <c r="B45" s="315" t="s">
        <v>199</v>
      </c>
      <c r="C45" s="316" t="s">
        <v>200</v>
      </c>
      <c r="D45" s="317" t="s">
        <v>3</v>
      </c>
      <c r="E45" s="316" t="s">
        <v>201</v>
      </c>
    </row>
    <row r="46" spans="1:12" ht="41.4" x14ac:dyDescent="0.3">
      <c r="A46" s="318">
        <v>1</v>
      </c>
      <c r="B46" s="319" t="s">
        <v>202</v>
      </c>
      <c r="C46" s="318"/>
      <c r="D46" s="318"/>
      <c r="E46" s="318"/>
    </row>
    <row r="47" spans="1:12" ht="27.6" x14ac:dyDescent="0.3">
      <c r="A47" s="318">
        <v>2</v>
      </c>
      <c r="B47" s="319" t="s">
        <v>203</v>
      </c>
      <c r="C47" s="318"/>
      <c r="D47" s="318"/>
      <c r="E47" s="318"/>
    </row>
  </sheetData>
  <mergeCells count="38">
    <mergeCell ref="A42:C42"/>
    <mergeCell ref="C44:E44"/>
    <mergeCell ref="E31:F31"/>
    <mergeCell ref="G31:H31"/>
    <mergeCell ref="E24:F24"/>
    <mergeCell ref="G24:H24"/>
    <mergeCell ref="K31:L31"/>
    <mergeCell ref="A34:D34"/>
    <mergeCell ref="E34:F34"/>
    <mergeCell ref="G34:H34"/>
    <mergeCell ref="I34:J34"/>
    <mergeCell ref="K34:L34"/>
    <mergeCell ref="I31:J31"/>
    <mergeCell ref="K24:L24"/>
    <mergeCell ref="A28:D28"/>
    <mergeCell ref="E28:F28"/>
    <mergeCell ref="G28:H28"/>
    <mergeCell ref="I28:J28"/>
    <mergeCell ref="K28:L28"/>
    <mergeCell ref="I24:J24"/>
    <mergeCell ref="K18:L18"/>
    <mergeCell ref="A22:D22"/>
    <mergeCell ref="E22:F22"/>
    <mergeCell ref="G22:H22"/>
    <mergeCell ref="I22:J22"/>
    <mergeCell ref="K22:L22"/>
    <mergeCell ref="E18:F18"/>
    <mergeCell ref="G18:H18"/>
    <mergeCell ref="I18:J18"/>
    <mergeCell ref="K10:L10"/>
    <mergeCell ref="A16:D16"/>
    <mergeCell ref="E16:F16"/>
    <mergeCell ref="G16:H16"/>
    <mergeCell ref="I16:J16"/>
    <mergeCell ref="K16:L16"/>
    <mergeCell ref="E10:F10"/>
    <mergeCell ref="G10:H10"/>
    <mergeCell ref="I10:J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13"/>
  <sheetViews>
    <sheetView workbookViewId="0">
      <selection activeCell="F18" sqref="F18"/>
    </sheetView>
  </sheetViews>
  <sheetFormatPr defaultRowHeight="14.4" x14ac:dyDescent="0.3"/>
  <cols>
    <col min="1" max="1" width="8.5546875" customWidth="1"/>
    <col min="2" max="2" width="17.5546875" customWidth="1"/>
    <col min="3" max="3" width="18.109375" customWidth="1"/>
    <col min="4" max="7" width="12.88671875" customWidth="1"/>
    <col min="8" max="8" width="64" customWidth="1"/>
    <col min="9" max="9" width="16.44140625" customWidth="1"/>
  </cols>
  <sheetData>
    <row r="1" spans="1:8" x14ac:dyDescent="0.3">
      <c r="A1" s="15" t="s">
        <v>13</v>
      </c>
    </row>
    <row r="2" spans="1:8" ht="15" thickBot="1" x14ac:dyDescent="0.35"/>
    <row r="3" spans="1:8" ht="29.4" thickBot="1" x14ac:dyDescent="0.35">
      <c r="A3" s="452" t="s">
        <v>57</v>
      </c>
      <c r="B3" s="453"/>
      <c r="C3" s="453"/>
      <c r="D3" s="232" t="s">
        <v>11</v>
      </c>
      <c r="E3" s="232" t="s">
        <v>12</v>
      </c>
      <c r="F3" s="232" t="s">
        <v>8</v>
      </c>
      <c r="G3" s="233" t="s">
        <v>9</v>
      </c>
      <c r="H3" s="234" t="s">
        <v>10</v>
      </c>
    </row>
    <row r="4" spans="1:8" x14ac:dyDescent="0.3">
      <c r="A4" s="454" t="str">
        <f>'Part 1 Section 1 - Info &amp; Model'!C$37</f>
        <v>Supplier 1</v>
      </c>
      <c r="B4" s="455"/>
      <c r="C4" s="455"/>
      <c r="D4" s="241" t="e">
        <f>'AWARD EVALUATION'!#REF!</f>
        <v>#REF!</v>
      </c>
      <c r="E4" s="241" t="e">
        <f>#REF!</f>
        <v>#REF!</v>
      </c>
      <c r="F4" s="235" t="e">
        <f>SUM(D4:E4)</f>
        <v>#REF!</v>
      </c>
      <c r="G4" s="236" t="e">
        <f>_xlfn.RANK.EQ(F4,F4:F13,0)</f>
        <v>#REF!</v>
      </c>
      <c r="H4" s="30"/>
    </row>
    <row r="5" spans="1:8" x14ac:dyDescent="0.3">
      <c r="A5" s="456" t="str">
        <f>'Part 1 Section 1 - Info &amp; Model'!D37</f>
        <v>Supplier 2</v>
      </c>
      <c r="B5" s="457"/>
      <c r="C5" s="458"/>
      <c r="D5" s="242" t="e">
        <f>'AWARD EVALUATION'!#REF!</f>
        <v>#REF!</v>
      </c>
      <c r="E5" s="242" t="e">
        <f>#REF!</f>
        <v>#REF!</v>
      </c>
      <c r="F5" s="237" t="e">
        <f t="shared" ref="F5:F9" si="0">SUM(D5:E5)</f>
        <v>#REF!</v>
      </c>
      <c r="G5" s="238" t="e">
        <f>_xlfn.RANK.EQ(F5,F4:F13,0)</f>
        <v>#REF!</v>
      </c>
      <c r="H5" s="231"/>
    </row>
    <row r="6" spans="1:8" x14ac:dyDescent="0.3">
      <c r="A6" s="456" t="str">
        <f>'Part 1 Section 1 - Info &amp; Model'!E37</f>
        <v>Supplier 3</v>
      </c>
      <c r="B6" s="457"/>
      <c r="C6" s="458"/>
      <c r="D6" s="242" t="e">
        <f>'AWARD EVALUATION'!#REF!</f>
        <v>#REF!</v>
      </c>
      <c r="E6" s="242" t="e">
        <f>#REF!</f>
        <v>#REF!</v>
      </c>
      <c r="F6" s="237" t="e">
        <f t="shared" si="0"/>
        <v>#REF!</v>
      </c>
      <c r="G6" s="238" t="e">
        <f>_xlfn.RANK.EQ(F6,F4:F13,0)</f>
        <v>#REF!</v>
      </c>
      <c r="H6" s="231"/>
    </row>
    <row r="7" spans="1:8" x14ac:dyDescent="0.3">
      <c r="A7" s="456" t="str">
        <f>'Part 1 Section 1 - Info &amp; Model'!F37</f>
        <v>Supplier 4</v>
      </c>
      <c r="B7" s="457"/>
      <c r="C7" s="458"/>
      <c r="D7" s="242" t="e">
        <f>'AWARD EVALUATION'!#REF!</f>
        <v>#REF!</v>
      </c>
      <c r="E7" s="242" t="e">
        <f>#REF!</f>
        <v>#REF!</v>
      </c>
      <c r="F7" s="237" t="e">
        <f t="shared" si="0"/>
        <v>#REF!</v>
      </c>
      <c r="G7" s="238" t="e">
        <f>_xlfn.RANK.EQ(F7,F4:F13,0)</f>
        <v>#REF!</v>
      </c>
      <c r="H7" s="231"/>
    </row>
    <row r="8" spans="1:8" x14ac:dyDescent="0.3">
      <c r="A8" s="456" t="str">
        <f>'Part 1 Section 1 - Info &amp; Model'!G37</f>
        <v>Supplier 5</v>
      </c>
      <c r="B8" s="457"/>
      <c r="C8" s="458"/>
      <c r="D8" s="242" t="e">
        <f>'AWARD EVALUATION'!#REF!</f>
        <v>#REF!</v>
      </c>
      <c r="E8" s="242" t="e">
        <f>#REF!</f>
        <v>#REF!</v>
      </c>
      <c r="F8" s="237" t="e">
        <f t="shared" si="0"/>
        <v>#REF!</v>
      </c>
      <c r="G8" s="238" t="e">
        <f>_xlfn.RANK.EQ(F8,F4:F13,0)</f>
        <v>#REF!</v>
      </c>
      <c r="H8" s="231"/>
    </row>
    <row r="9" spans="1:8" x14ac:dyDescent="0.3">
      <c r="A9" s="456" t="str">
        <f>'Part 1 Section 1 - Info &amp; Model'!H37</f>
        <v>Supplier 6</v>
      </c>
      <c r="B9" s="457"/>
      <c r="C9" s="458"/>
      <c r="D9" s="242" t="e">
        <f>'AWARD EVALUATION'!#REF!</f>
        <v>#REF!</v>
      </c>
      <c r="E9" s="242" t="e">
        <f>#REF!</f>
        <v>#REF!</v>
      </c>
      <c r="F9" s="237" t="e">
        <f t="shared" si="0"/>
        <v>#REF!</v>
      </c>
      <c r="G9" s="238" t="e">
        <f>_xlfn.RANK.EQ(F9,F4:F13,0)</f>
        <v>#REF!</v>
      </c>
      <c r="H9" s="231"/>
    </row>
    <row r="10" spans="1:8" x14ac:dyDescent="0.3">
      <c r="A10" s="456" t="str">
        <f>'Part 1 Section 1 - Info &amp; Model'!I37</f>
        <v>Supplier 7</v>
      </c>
      <c r="B10" s="457"/>
      <c r="C10" s="458"/>
      <c r="D10" s="253" t="e">
        <f>'AWARD EVALUATION'!#REF!</f>
        <v>#REF!</v>
      </c>
      <c r="E10" s="242" t="e">
        <f>#REF!</f>
        <v>#REF!</v>
      </c>
      <c r="F10" s="237" t="e">
        <f>SUM(D10:E10)</f>
        <v>#REF!</v>
      </c>
      <c r="G10" s="238" t="e">
        <f>_xlfn.RANK.EQ(F10,F4:F13,0)</f>
        <v>#REF!</v>
      </c>
      <c r="H10" s="31"/>
    </row>
    <row r="11" spans="1:8" x14ac:dyDescent="0.3">
      <c r="A11" s="456" t="str">
        <f>'Part 1 Section 1 - Info &amp; Model'!J37</f>
        <v>Supplier 8</v>
      </c>
      <c r="B11" s="457"/>
      <c r="C11" s="458"/>
      <c r="D11" s="253" t="e">
        <f>'AWARD EVALUATION'!#REF!</f>
        <v>#REF!</v>
      </c>
      <c r="E11" s="242" t="e">
        <f>#REF!</f>
        <v>#REF!</v>
      </c>
      <c r="F11" s="237" t="e">
        <f>SUM(D11:E11)</f>
        <v>#REF!</v>
      </c>
      <c r="G11" s="238" t="e">
        <f>_xlfn.RANK.EQ(F11,F4:F13,0)</f>
        <v>#REF!</v>
      </c>
      <c r="H11" s="31"/>
    </row>
    <row r="12" spans="1:8" x14ac:dyDescent="0.3">
      <c r="A12" s="456" t="str">
        <f>'Part 1 Section 1 - Info &amp; Model'!K37</f>
        <v>Supplier 9</v>
      </c>
      <c r="B12" s="457"/>
      <c r="C12" s="458"/>
      <c r="D12" s="253" t="e">
        <f>'AWARD EVALUATION'!#REF!</f>
        <v>#REF!</v>
      </c>
      <c r="E12" s="242" t="e">
        <f>#REF!</f>
        <v>#REF!</v>
      </c>
      <c r="F12" s="237" t="e">
        <f>SUM(D12:E12)</f>
        <v>#REF!</v>
      </c>
      <c r="G12" s="238" t="e">
        <f>_xlfn.RANK.EQ(F12,F4:F13,0)</f>
        <v>#REF!</v>
      </c>
      <c r="H12" s="31"/>
    </row>
    <row r="13" spans="1:8" ht="15" thickBot="1" x14ac:dyDescent="0.35">
      <c r="A13" s="449" t="str">
        <f>'Part 1 Section 1 - Info &amp; Model'!L37</f>
        <v>Supplier 10</v>
      </c>
      <c r="B13" s="450"/>
      <c r="C13" s="451"/>
      <c r="D13" s="243" t="e">
        <f>'AWARD EVALUATION'!#REF!</f>
        <v>#REF!</v>
      </c>
      <c r="E13" s="243" t="e">
        <f>#REF!</f>
        <v>#REF!</v>
      </c>
      <c r="F13" s="239" t="e">
        <f>SUM(D13:E13)</f>
        <v>#REF!</v>
      </c>
      <c r="G13" s="240" t="e">
        <f>_xlfn.RANK.EQ(F13,F4:F13,0)</f>
        <v>#REF!</v>
      </c>
      <c r="H13" s="32"/>
    </row>
  </sheetData>
  <customSheetViews>
    <customSheetView guid="{51540B87-A93B-40F8-8F14-17E1CDA5986A}">
      <selection activeCell="F15" sqref="F15"/>
      <pageMargins left="0.7" right="0.7" top="0.75" bottom="0.75" header="0.3" footer="0.3"/>
    </customSheetView>
  </customSheetViews>
  <mergeCells count="11">
    <mergeCell ref="A13:C13"/>
    <mergeCell ref="A3:C3"/>
    <mergeCell ref="A4:C4"/>
    <mergeCell ref="A10:C10"/>
    <mergeCell ref="A11:C11"/>
    <mergeCell ref="A12:C12"/>
    <mergeCell ref="A5:C5"/>
    <mergeCell ref="A6:C6"/>
    <mergeCell ref="A9:C9"/>
    <mergeCell ref="A7:C7"/>
    <mergeCell ref="A8:C8"/>
  </mergeCells>
  <conditionalFormatting sqref="F4:F13">
    <cfRule type="cellIs" dxfId="0" priority="1" operator="lessThan">
      <formula>50</formula>
    </cfRule>
  </conditionalFormatting>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5"/>
  <sheetViews>
    <sheetView topLeftCell="A29" zoomScaleNormal="100" workbookViewId="0">
      <selection activeCell="A37" sqref="A37:XFD37"/>
    </sheetView>
  </sheetViews>
  <sheetFormatPr defaultColWidth="9.109375" defaultRowHeight="14.4" x14ac:dyDescent="0.3"/>
  <cols>
    <col min="1" max="1" width="10.6640625" style="2" customWidth="1"/>
    <col min="2" max="2" width="59.109375" style="2" customWidth="1"/>
    <col min="3" max="12" width="27.5546875" style="2" customWidth="1"/>
    <col min="13" max="16384" width="9.109375" style="2"/>
  </cols>
  <sheetData>
    <row r="1" spans="1:6" x14ac:dyDescent="0.3">
      <c r="A1" s="13" t="s">
        <v>115</v>
      </c>
    </row>
    <row r="3" spans="1:6" x14ac:dyDescent="0.3">
      <c r="A3" s="15" t="s">
        <v>294</v>
      </c>
    </row>
    <row r="4" spans="1:6" x14ac:dyDescent="0.3">
      <c r="A4" s="1"/>
    </row>
    <row r="5" spans="1:6" x14ac:dyDescent="0.3">
      <c r="A5" s="1"/>
      <c r="F5" s="323"/>
    </row>
    <row r="6" spans="1:6" x14ac:dyDescent="0.3">
      <c r="A6" s="1"/>
      <c r="F6" s="323"/>
    </row>
    <row r="7" spans="1:6" x14ac:dyDescent="0.3">
      <c r="A7" s="1"/>
      <c r="F7" s="324"/>
    </row>
    <row r="8" spans="1:6" x14ac:dyDescent="0.3">
      <c r="A8" s="1"/>
      <c r="F8" s="324"/>
    </row>
    <row r="9" spans="1:6" x14ac:dyDescent="0.3">
      <c r="A9" s="1"/>
      <c r="F9" s="324"/>
    </row>
    <row r="10" spans="1:6" x14ac:dyDescent="0.3">
      <c r="A10" s="1"/>
      <c r="F10" s="324"/>
    </row>
    <row r="11" spans="1:6" x14ac:dyDescent="0.3">
      <c r="A11" s="1"/>
      <c r="F11" s="324"/>
    </row>
    <row r="12" spans="1:6" x14ac:dyDescent="0.3">
      <c r="A12" s="1"/>
      <c r="F12" s="322"/>
    </row>
    <row r="13" spans="1:6" x14ac:dyDescent="0.3">
      <c r="A13" s="1"/>
      <c r="F13" s="15"/>
    </row>
    <row r="14" spans="1:6" x14ac:dyDescent="0.3">
      <c r="A14" s="1"/>
    </row>
    <row r="15" spans="1:6" x14ac:dyDescent="0.3">
      <c r="A15" s="1"/>
    </row>
    <row r="16" spans="1:6"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row r="26" spans="1:1" x14ac:dyDescent="0.3">
      <c r="A26" s="1"/>
    </row>
    <row r="27" spans="1:1" x14ac:dyDescent="0.3">
      <c r="A27" s="1"/>
    </row>
    <row r="28" spans="1:1" x14ac:dyDescent="0.3">
      <c r="A28" s="1"/>
    </row>
    <row r="29" spans="1:1" x14ac:dyDescent="0.3">
      <c r="A29" s="1"/>
    </row>
    <row r="30" spans="1:1" ht="24" customHeight="1" x14ac:dyDescent="0.3">
      <c r="A30" s="1"/>
    </row>
    <row r="31" spans="1:1" x14ac:dyDescent="0.3">
      <c r="A31" s="1"/>
    </row>
    <row r="32" spans="1:1" x14ac:dyDescent="0.3">
      <c r="A32" s="1"/>
    </row>
    <row r="33" spans="1:12" x14ac:dyDescent="0.3">
      <c r="A33" s="1"/>
    </row>
    <row r="34" spans="1:12" x14ac:dyDescent="0.3">
      <c r="A34" s="1"/>
    </row>
    <row r="35" spans="1:12" x14ac:dyDescent="0.3">
      <c r="A35" s="1"/>
    </row>
    <row r="36" spans="1:12" ht="15" thickBot="1" x14ac:dyDescent="0.35">
      <c r="A36" s="1"/>
    </row>
    <row r="37" spans="1:12" x14ac:dyDescent="0.3">
      <c r="A37" s="39" t="s">
        <v>117</v>
      </c>
      <c r="B37" s="40" t="s">
        <v>119</v>
      </c>
      <c r="C37" s="130" t="s">
        <v>32</v>
      </c>
      <c r="D37" s="140" t="s">
        <v>33</v>
      </c>
      <c r="E37" s="130" t="s">
        <v>34</v>
      </c>
      <c r="F37" s="140" t="s">
        <v>35</v>
      </c>
      <c r="G37" s="130" t="s">
        <v>36</v>
      </c>
      <c r="H37" s="140" t="s">
        <v>156</v>
      </c>
      <c r="I37" s="130" t="s">
        <v>157</v>
      </c>
      <c r="J37" s="140" t="s">
        <v>158</v>
      </c>
      <c r="K37" s="130" t="s">
        <v>159</v>
      </c>
      <c r="L37" s="140" t="s">
        <v>160</v>
      </c>
    </row>
    <row r="38" spans="1:12" ht="15.75" customHeight="1" thickBot="1" x14ac:dyDescent="0.35">
      <c r="A38" s="48" t="s">
        <v>0</v>
      </c>
      <c r="B38" s="49" t="s">
        <v>4</v>
      </c>
      <c r="C38" s="131" t="s">
        <v>1</v>
      </c>
      <c r="D38" s="141" t="s">
        <v>1</v>
      </c>
      <c r="E38" s="131" t="s">
        <v>1</v>
      </c>
      <c r="F38" s="141" t="s">
        <v>1</v>
      </c>
      <c r="G38" s="131" t="s">
        <v>1</v>
      </c>
      <c r="H38" s="141" t="s">
        <v>1</v>
      </c>
      <c r="I38" s="131" t="s">
        <v>1</v>
      </c>
      <c r="J38" s="141" t="s">
        <v>1</v>
      </c>
      <c r="K38" s="131" t="s">
        <v>1</v>
      </c>
      <c r="L38" s="141" t="s">
        <v>1</v>
      </c>
    </row>
    <row r="39" spans="1:12" ht="15" customHeight="1" x14ac:dyDescent="0.3">
      <c r="A39" s="107" t="s">
        <v>174</v>
      </c>
      <c r="B39" s="97" t="s">
        <v>217</v>
      </c>
      <c r="C39" s="132"/>
      <c r="D39" s="142"/>
      <c r="E39" s="132"/>
      <c r="F39" s="142"/>
      <c r="G39" s="132"/>
      <c r="H39" s="142"/>
      <c r="I39" s="132"/>
      <c r="J39" s="142"/>
      <c r="K39" s="132"/>
      <c r="L39" s="142"/>
    </row>
    <row r="40" spans="1:12" s="10" customFormat="1" ht="15" customHeight="1" x14ac:dyDescent="0.3">
      <c r="A40" s="109" t="s">
        <v>173</v>
      </c>
      <c r="B40" s="110" t="s">
        <v>218</v>
      </c>
      <c r="C40" s="133"/>
      <c r="D40" s="143"/>
      <c r="E40" s="133"/>
      <c r="F40" s="143"/>
      <c r="G40" s="133"/>
      <c r="H40" s="143"/>
      <c r="I40" s="133"/>
      <c r="J40" s="143"/>
      <c r="K40" s="133"/>
      <c r="L40" s="143"/>
    </row>
    <row r="41" spans="1:12" s="10" customFormat="1" ht="26.4" x14ac:dyDescent="0.25">
      <c r="A41" s="109" t="s">
        <v>172</v>
      </c>
      <c r="B41" s="93" t="s">
        <v>84</v>
      </c>
      <c r="C41" s="133"/>
      <c r="D41" s="143"/>
      <c r="E41" s="133"/>
      <c r="F41" s="143"/>
      <c r="G41" s="133"/>
      <c r="H41" s="143"/>
      <c r="I41" s="133"/>
      <c r="J41" s="143"/>
      <c r="K41" s="133"/>
      <c r="L41" s="143"/>
    </row>
    <row r="42" spans="1:12" s="10" customFormat="1" ht="14.25" customHeight="1" x14ac:dyDescent="0.3">
      <c r="A42" s="111" t="s">
        <v>171</v>
      </c>
      <c r="B42" s="112" t="s">
        <v>85</v>
      </c>
      <c r="C42" s="134"/>
      <c r="D42" s="144"/>
      <c r="E42" s="134"/>
      <c r="F42" s="144"/>
      <c r="G42" s="134"/>
      <c r="H42" s="144"/>
      <c r="I42" s="134"/>
      <c r="J42" s="144"/>
      <c r="K42" s="134"/>
      <c r="L42" s="144"/>
    </row>
    <row r="43" spans="1:12" ht="14.4" customHeight="1" x14ac:dyDescent="0.3">
      <c r="A43" s="373"/>
      <c r="B43" s="42" t="s">
        <v>89</v>
      </c>
      <c r="C43" s="135"/>
      <c r="D43" s="145"/>
      <c r="E43" s="135"/>
      <c r="F43" s="145"/>
      <c r="G43" s="135"/>
      <c r="H43" s="145"/>
      <c r="I43" s="135"/>
      <c r="J43" s="145"/>
      <c r="K43" s="135"/>
      <c r="L43" s="145"/>
    </row>
    <row r="44" spans="1:12" ht="14.4" customHeight="1" x14ac:dyDescent="0.3">
      <c r="A44" s="374"/>
      <c r="B44" s="42" t="s">
        <v>219</v>
      </c>
      <c r="C44" s="135"/>
      <c r="D44" s="145"/>
      <c r="E44" s="135"/>
      <c r="F44" s="145"/>
      <c r="G44" s="135"/>
      <c r="H44" s="145"/>
      <c r="I44" s="135"/>
      <c r="J44" s="145"/>
      <c r="K44" s="135"/>
      <c r="L44" s="145"/>
    </row>
    <row r="45" spans="1:12" ht="14.4" customHeight="1" x14ac:dyDescent="0.3">
      <c r="A45" s="374"/>
      <c r="B45" s="42" t="s">
        <v>90</v>
      </c>
      <c r="C45" s="135"/>
      <c r="D45" s="145"/>
      <c r="E45" s="135"/>
      <c r="F45" s="145"/>
      <c r="G45" s="135"/>
      <c r="H45" s="145"/>
      <c r="I45" s="135"/>
      <c r="J45" s="145"/>
      <c r="K45" s="135"/>
      <c r="L45" s="145"/>
    </row>
    <row r="46" spans="1:12" ht="14.4" customHeight="1" x14ac:dyDescent="0.3">
      <c r="A46" s="374"/>
      <c r="B46" s="42" t="s">
        <v>86</v>
      </c>
      <c r="C46" s="135"/>
      <c r="D46" s="145"/>
      <c r="E46" s="135"/>
      <c r="F46" s="145"/>
      <c r="G46" s="135"/>
      <c r="H46" s="145"/>
      <c r="I46" s="135"/>
      <c r="J46" s="145"/>
      <c r="K46" s="135"/>
      <c r="L46" s="145"/>
    </row>
    <row r="47" spans="1:12" ht="14.4" customHeight="1" x14ac:dyDescent="0.3">
      <c r="A47" s="374"/>
      <c r="B47" s="42" t="s">
        <v>87</v>
      </c>
      <c r="C47" s="135"/>
      <c r="D47" s="145"/>
      <c r="E47" s="135"/>
      <c r="F47" s="145"/>
      <c r="G47" s="135"/>
      <c r="H47" s="145"/>
      <c r="I47" s="135"/>
      <c r="J47" s="145"/>
      <c r="K47" s="135"/>
      <c r="L47" s="145"/>
    </row>
    <row r="48" spans="1:12" ht="14.4" customHeight="1" x14ac:dyDescent="0.3">
      <c r="A48" s="374"/>
      <c r="B48" s="42" t="s">
        <v>88</v>
      </c>
      <c r="C48" s="135"/>
      <c r="D48" s="145"/>
      <c r="E48" s="135"/>
      <c r="F48" s="145"/>
      <c r="G48" s="135"/>
      <c r="H48" s="145"/>
      <c r="I48" s="135"/>
      <c r="J48" s="145"/>
      <c r="K48" s="135"/>
      <c r="L48" s="145"/>
    </row>
    <row r="49" spans="1:12" ht="14.4" customHeight="1" x14ac:dyDescent="0.3">
      <c r="A49" s="374"/>
      <c r="B49" s="113" t="s">
        <v>91</v>
      </c>
      <c r="C49" s="136"/>
      <c r="D49" s="146"/>
      <c r="E49" s="136"/>
      <c r="F49" s="146"/>
      <c r="G49" s="136"/>
      <c r="H49" s="146"/>
      <c r="I49" s="136"/>
      <c r="J49" s="146"/>
      <c r="K49" s="136"/>
      <c r="L49" s="146"/>
    </row>
    <row r="50" spans="1:12" ht="14.4" customHeight="1" x14ac:dyDescent="0.3">
      <c r="A50" s="115" t="s">
        <v>170</v>
      </c>
      <c r="B50" s="116" t="s">
        <v>220</v>
      </c>
      <c r="C50" s="137"/>
      <c r="D50" s="147"/>
      <c r="E50" s="137"/>
      <c r="F50" s="147"/>
      <c r="G50" s="137"/>
      <c r="H50" s="147"/>
      <c r="I50" s="137"/>
      <c r="J50" s="147"/>
      <c r="K50" s="137"/>
      <c r="L50" s="147"/>
    </row>
    <row r="51" spans="1:12" ht="14.4" customHeight="1" x14ac:dyDescent="0.3">
      <c r="A51" s="115" t="s">
        <v>169</v>
      </c>
      <c r="B51" s="116" t="s">
        <v>221</v>
      </c>
      <c r="C51" s="137"/>
      <c r="D51" s="147"/>
      <c r="E51" s="137"/>
      <c r="F51" s="147"/>
      <c r="G51" s="137"/>
      <c r="H51" s="147"/>
      <c r="I51" s="137"/>
      <c r="J51" s="147"/>
      <c r="K51" s="137"/>
      <c r="L51" s="147"/>
    </row>
    <row r="52" spans="1:12" ht="14.4" customHeight="1" x14ac:dyDescent="0.3">
      <c r="A52" s="115" t="s">
        <v>168</v>
      </c>
      <c r="B52" s="116" t="s">
        <v>92</v>
      </c>
      <c r="C52" s="137"/>
      <c r="D52" s="147"/>
      <c r="E52" s="137"/>
      <c r="F52" s="147"/>
      <c r="G52" s="137"/>
      <c r="H52" s="147"/>
      <c r="I52" s="137"/>
      <c r="J52" s="147"/>
      <c r="K52" s="137"/>
      <c r="L52" s="147"/>
    </row>
    <row r="53" spans="1:12" ht="39.6" x14ac:dyDescent="0.3">
      <c r="A53" s="109" t="s">
        <v>223</v>
      </c>
      <c r="B53" s="117" t="s">
        <v>222</v>
      </c>
      <c r="C53" s="137"/>
      <c r="D53" s="147"/>
      <c r="E53" s="137"/>
      <c r="F53" s="147"/>
      <c r="G53" s="137"/>
      <c r="H53" s="147"/>
      <c r="I53" s="137"/>
      <c r="J53" s="147"/>
      <c r="K53" s="137"/>
      <c r="L53" s="147"/>
    </row>
    <row r="54" spans="1:12" ht="92.4" x14ac:dyDescent="0.3">
      <c r="A54" s="109" t="s">
        <v>224</v>
      </c>
      <c r="B54" s="117" t="s">
        <v>225</v>
      </c>
      <c r="C54" s="137"/>
      <c r="D54" s="147"/>
      <c r="E54" s="137"/>
      <c r="F54" s="147"/>
      <c r="G54" s="137"/>
      <c r="H54" s="147"/>
      <c r="I54" s="137"/>
      <c r="J54" s="147"/>
      <c r="K54" s="137"/>
      <c r="L54" s="147"/>
    </row>
    <row r="55" spans="1:12" ht="79.2" x14ac:dyDescent="0.3">
      <c r="A55" s="109" t="s">
        <v>227</v>
      </c>
      <c r="B55" s="117" t="s">
        <v>226</v>
      </c>
      <c r="C55" s="137"/>
      <c r="D55" s="147"/>
      <c r="E55" s="137"/>
      <c r="F55" s="147"/>
      <c r="G55" s="137"/>
      <c r="H55" s="147"/>
      <c r="I55" s="137"/>
      <c r="J55" s="147"/>
      <c r="K55" s="137"/>
      <c r="L55" s="147"/>
    </row>
    <row r="56" spans="1:12" ht="52.8" x14ac:dyDescent="0.3">
      <c r="A56" s="109" t="s">
        <v>229</v>
      </c>
      <c r="B56" s="117" t="s">
        <v>228</v>
      </c>
      <c r="C56" s="137"/>
      <c r="D56" s="147"/>
      <c r="E56" s="137"/>
      <c r="F56" s="147"/>
      <c r="G56" s="137"/>
      <c r="H56" s="147"/>
      <c r="I56" s="137"/>
      <c r="J56" s="147"/>
      <c r="K56" s="137"/>
      <c r="L56" s="147"/>
    </row>
    <row r="57" spans="1:12" ht="26.4" x14ac:dyDescent="0.3">
      <c r="A57" s="375" t="s">
        <v>230</v>
      </c>
      <c r="B57" s="118" t="s">
        <v>93</v>
      </c>
      <c r="C57" s="135"/>
      <c r="D57" s="145"/>
      <c r="E57" s="135"/>
      <c r="F57" s="145"/>
      <c r="G57" s="135"/>
      <c r="H57" s="145"/>
      <c r="I57" s="135"/>
      <c r="J57" s="145"/>
      <c r="K57" s="135"/>
      <c r="L57" s="145"/>
    </row>
    <row r="58" spans="1:12" x14ac:dyDescent="0.3">
      <c r="A58" s="376"/>
      <c r="B58" s="42" t="s">
        <v>94</v>
      </c>
      <c r="C58" s="135"/>
      <c r="D58" s="145"/>
      <c r="E58" s="135"/>
      <c r="F58" s="145"/>
      <c r="G58" s="135"/>
      <c r="H58" s="145"/>
      <c r="I58" s="135"/>
      <c r="J58" s="145"/>
      <c r="K58" s="135"/>
      <c r="L58" s="145"/>
    </row>
    <row r="59" spans="1:12" ht="14.4" customHeight="1" x14ac:dyDescent="0.3">
      <c r="A59" s="376"/>
      <c r="B59" s="42" t="s">
        <v>95</v>
      </c>
      <c r="C59" s="135"/>
      <c r="D59" s="145"/>
      <c r="E59" s="135"/>
      <c r="F59" s="145"/>
      <c r="G59" s="135"/>
      <c r="H59" s="145"/>
      <c r="I59" s="135"/>
      <c r="J59" s="145"/>
      <c r="K59" s="135"/>
      <c r="L59" s="145"/>
    </row>
    <row r="60" spans="1:12" ht="14.4" customHeight="1" x14ac:dyDescent="0.3">
      <c r="A60" s="377"/>
      <c r="B60" s="42" t="s">
        <v>96</v>
      </c>
      <c r="C60" s="135"/>
      <c r="D60" s="145"/>
      <c r="E60" s="135"/>
      <c r="F60" s="145"/>
      <c r="G60" s="135"/>
      <c r="H60" s="145"/>
      <c r="I60" s="135"/>
      <c r="J60" s="145"/>
      <c r="K60" s="135"/>
      <c r="L60" s="145"/>
    </row>
    <row r="61" spans="1:12" s="10" customFormat="1" ht="14.25" customHeight="1" x14ac:dyDescent="0.3">
      <c r="A61" s="101" t="s">
        <v>231</v>
      </c>
      <c r="B61" s="120" t="s">
        <v>97</v>
      </c>
      <c r="C61" s="133"/>
      <c r="D61" s="143"/>
      <c r="E61" s="133"/>
      <c r="F61" s="143"/>
      <c r="G61" s="133"/>
      <c r="H61" s="143"/>
      <c r="I61" s="133"/>
      <c r="J61" s="143"/>
      <c r="K61" s="133"/>
      <c r="L61" s="143"/>
    </row>
    <row r="62" spans="1:12" s="10" customFormat="1" ht="15" customHeight="1" x14ac:dyDescent="0.3">
      <c r="A62" s="119" t="s">
        <v>167</v>
      </c>
      <c r="B62" s="112" t="s">
        <v>108</v>
      </c>
      <c r="C62" s="134"/>
      <c r="D62" s="144"/>
      <c r="E62" s="134"/>
      <c r="F62" s="144"/>
      <c r="G62" s="134"/>
      <c r="H62" s="144"/>
      <c r="I62" s="134"/>
      <c r="J62" s="144"/>
      <c r="K62" s="134"/>
      <c r="L62" s="144"/>
    </row>
    <row r="63" spans="1:12" s="10" customFormat="1" ht="15" customHeight="1" x14ac:dyDescent="0.3">
      <c r="A63" s="43"/>
      <c r="B63" s="44" t="s">
        <v>100</v>
      </c>
      <c r="C63" s="138"/>
      <c r="D63" s="148"/>
      <c r="E63" s="138"/>
      <c r="F63" s="148"/>
      <c r="G63" s="138"/>
      <c r="H63" s="148"/>
      <c r="I63" s="138"/>
      <c r="J63" s="148"/>
      <c r="K63" s="138"/>
      <c r="L63" s="148"/>
    </row>
    <row r="64" spans="1:12" s="10" customFormat="1" ht="15" customHeight="1" x14ac:dyDescent="0.3">
      <c r="A64" s="43"/>
      <c r="B64" s="45" t="s">
        <v>99</v>
      </c>
      <c r="C64" s="138"/>
      <c r="D64" s="148"/>
      <c r="E64" s="138"/>
      <c r="F64" s="148"/>
      <c r="G64" s="138"/>
      <c r="H64" s="148"/>
      <c r="I64" s="138"/>
      <c r="J64" s="148"/>
      <c r="K64" s="138"/>
      <c r="L64" s="148"/>
    </row>
    <row r="65" spans="1:12" s="10" customFormat="1" ht="15" customHeight="1" x14ac:dyDescent="0.3">
      <c r="A65" s="43"/>
      <c r="B65" s="45" t="s">
        <v>101</v>
      </c>
      <c r="C65" s="138"/>
      <c r="D65" s="148"/>
      <c r="E65" s="138"/>
      <c r="F65" s="148"/>
      <c r="G65" s="138"/>
      <c r="H65" s="148"/>
      <c r="I65" s="138"/>
      <c r="J65" s="148"/>
      <c r="K65" s="138"/>
      <c r="L65" s="148"/>
    </row>
    <row r="66" spans="1:12" s="10" customFormat="1" ht="14.25" customHeight="1" x14ac:dyDescent="0.3">
      <c r="A66" s="43"/>
      <c r="B66" s="45" t="s">
        <v>102</v>
      </c>
      <c r="C66" s="138"/>
      <c r="D66" s="148"/>
      <c r="E66" s="138"/>
      <c r="F66" s="148"/>
      <c r="G66" s="138"/>
      <c r="H66" s="148"/>
      <c r="I66" s="138"/>
      <c r="J66" s="148"/>
      <c r="K66" s="138"/>
      <c r="L66" s="148"/>
    </row>
    <row r="67" spans="1:12" s="10" customFormat="1" ht="15" customHeight="1" x14ac:dyDescent="0.3">
      <c r="A67" s="43"/>
      <c r="B67" s="45" t="s">
        <v>103</v>
      </c>
      <c r="C67" s="138"/>
      <c r="D67" s="148"/>
      <c r="E67" s="138"/>
      <c r="F67" s="148"/>
      <c r="G67" s="138"/>
      <c r="H67" s="148"/>
      <c r="I67" s="138"/>
      <c r="J67" s="148"/>
      <c r="K67" s="138"/>
      <c r="L67" s="148"/>
    </row>
    <row r="68" spans="1:12" s="10" customFormat="1" x14ac:dyDescent="0.3">
      <c r="A68" s="43"/>
      <c r="B68" s="45" t="s">
        <v>232</v>
      </c>
      <c r="C68" s="138"/>
      <c r="D68" s="148"/>
      <c r="E68" s="138"/>
      <c r="F68" s="148"/>
      <c r="G68" s="138"/>
      <c r="H68" s="148"/>
      <c r="I68" s="138"/>
      <c r="J68" s="148"/>
      <c r="K68" s="138"/>
      <c r="L68" s="148"/>
    </row>
    <row r="69" spans="1:12" s="10" customFormat="1" ht="15" customHeight="1" x14ac:dyDescent="0.3">
      <c r="A69" s="43"/>
      <c r="B69" s="45" t="s">
        <v>104</v>
      </c>
      <c r="C69" s="138"/>
      <c r="D69" s="148"/>
      <c r="E69" s="138"/>
      <c r="F69" s="148"/>
      <c r="G69" s="138"/>
      <c r="H69" s="148"/>
      <c r="I69" s="138"/>
      <c r="J69" s="148"/>
      <c r="K69" s="138"/>
      <c r="L69" s="148"/>
    </row>
    <row r="70" spans="1:12" s="10" customFormat="1" ht="15" customHeight="1" x14ac:dyDescent="0.3">
      <c r="A70" s="43"/>
      <c r="B70" s="45" t="s">
        <v>105</v>
      </c>
      <c r="C70" s="138"/>
      <c r="D70" s="148"/>
      <c r="E70" s="138"/>
      <c r="F70" s="148"/>
      <c r="G70" s="138"/>
      <c r="H70" s="148"/>
      <c r="I70" s="138"/>
      <c r="J70" s="148"/>
      <c r="K70" s="138"/>
      <c r="L70" s="148"/>
    </row>
    <row r="71" spans="1:12" s="10" customFormat="1" ht="15" customHeight="1" x14ac:dyDescent="0.3">
      <c r="A71" s="43"/>
      <c r="B71" s="45" t="s">
        <v>106</v>
      </c>
      <c r="C71" s="138"/>
      <c r="D71" s="148"/>
      <c r="E71" s="138"/>
      <c r="F71" s="148"/>
      <c r="G71" s="138"/>
      <c r="H71" s="148"/>
      <c r="I71" s="138"/>
      <c r="J71" s="148"/>
      <c r="K71" s="138"/>
      <c r="L71" s="148"/>
    </row>
    <row r="72" spans="1:12" s="10" customFormat="1" ht="15" customHeight="1" x14ac:dyDescent="0.3">
      <c r="A72" s="43"/>
      <c r="B72" s="45" t="s">
        <v>107</v>
      </c>
      <c r="C72" s="138"/>
      <c r="D72" s="148"/>
      <c r="E72" s="138"/>
      <c r="F72" s="148"/>
      <c r="G72" s="138"/>
      <c r="H72" s="148"/>
      <c r="I72" s="138"/>
      <c r="J72" s="148"/>
      <c r="K72" s="138"/>
      <c r="L72" s="148"/>
    </row>
    <row r="73" spans="1:12" s="10" customFormat="1" ht="15" customHeight="1" x14ac:dyDescent="0.3">
      <c r="A73" s="121"/>
      <c r="B73" s="122" t="s">
        <v>98</v>
      </c>
      <c r="C73" s="139"/>
      <c r="D73" s="149"/>
      <c r="E73" s="139"/>
      <c r="F73" s="149"/>
      <c r="G73" s="139"/>
      <c r="H73" s="149"/>
      <c r="I73" s="139"/>
      <c r="J73" s="149"/>
      <c r="K73" s="139"/>
      <c r="L73" s="149"/>
    </row>
    <row r="74" spans="1:12" s="10" customFormat="1" ht="15" customHeight="1" x14ac:dyDescent="0.3">
      <c r="A74" s="119" t="s">
        <v>166</v>
      </c>
      <c r="B74" s="112" t="s">
        <v>112</v>
      </c>
      <c r="C74" s="134"/>
      <c r="D74" s="144"/>
      <c r="E74" s="134"/>
      <c r="F74" s="144"/>
      <c r="G74" s="134"/>
      <c r="H74" s="144"/>
      <c r="I74" s="134"/>
      <c r="J74" s="144"/>
      <c r="K74" s="134"/>
      <c r="L74" s="144"/>
    </row>
    <row r="75" spans="1:12" s="10" customFormat="1" ht="15" customHeight="1" x14ac:dyDescent="0.3">
      <c r="A75" s="43"/>
      <c r="B75" s="45" t="s">
        <v>109</v>
      </c>
      <c r="C75" s="138"/>
      <c r="D75" s="148"/>
      <c r="E75" s="138"/>
      <c r="F75" s="148"/>
      <c r="G75" s="138"/>
      <c r="H75" s="148"/>
      <c r="I75" s="138"/>
      <c r="J75" s="148"/>
      <c r="K75" s="138"/>
      <c r="L75" s="148"/>
    </row>
    <row r="76" spans="1:12" s="10" customFormat="1" ht="15" customHeight="1" x14ac:dyDescent="0.3">
      <c r="A76" s="43"/>
      <c r="B76" s="45" t="s">
        <v>233</v>
      </c>
      <c r="C76" s="138"/>
      <c r="D76" s="148"/>
      <c r="E76" s="138"/>
      <c r="F76" s="148"/>
      <c r="G76" s="138"/>
      <c r="H76" s="148"/>
      <c r="I76" s="138"/>
      <c r="J76" s="148"/>
      <c r="K76" s="138"/>
      <c r="L76" s="148"/>
    </row>
    <row r="77" spans="1:12" s="10" customFormat="1" ht="15" customHeight="1" x14ac:dyDescent="0.3">
      <c r="A77" s="43"/>
      <c r="B77" s="45" t="s">
        <v>110</v>
      </c>
      <c r="C77" s="138"/>
      <c r="D77" s="148"/>
      <c r="E77" s="138"/>
      <c r="F77" s="148"/>
      <c r="G77" s="138"/>
      <c r="H77" s="148"/>
      <c r="I77" s="138"/>
      <c r="J77" s="148"/>
      <c r="K77" s="138"/>
      <c r="L77" s="148"/>
    </row>
    <row r="78" spans="1:12" s="10" customFormat="1" ht="15" customHeight="1" x14ac:dyDescent="0.3">
      <c r="A78" s="43"/>
      <c r="B78" s="45" t="s">
        <v>111</v>
      </c>
      <c r="C78" s="138"/>
      <c r="D78" s="148"/>
      <c r="E78" s="138"/>
      <c r="F78" s="148"/>
      <c r="G78" s="138"/>
      <c r="H78" s="148"/>
      <c r="I78" s="138"/>
      <c r="J78" s="148"/>
      <c r="K78" s="138"/>
      <c r="L78" s="148"/>
    </row>
    <row r="79" spans="1:12" s="10" customFormat="1" ht="15" customHeight="1" x14ac:dyDescent="0.3">
      <c r="A79" s="121"/>
      <c r="B79" s="123" t="s">
        <v>98</v>
      </c>
      <c r="C79" s="139"/>
      <c r="D79" s="149"/>
      <c r="E79" s="139"/>
      <c r="F79" s="149"/>
      <c r="G79" s="139"/>
      <c r="H79" s="149"/>
      <c r="I79" s="139"/>
      <c r="J79" s="149"/>
      <c r="K79" s="139"/>
      <c r="L79" s="149"/>
    </row>
    <row r="80" spans="1:12" s="10" customFormat="1" ht="15" customHeight="1" x14ac:dyDescent="0.3">
      <c r="A80" s="119" t="s">
        <v>165</v>
      </c>
      <c r="B80" s="112" t="s">
        <v>113</v>
      </c>
      <c r="C80" s="134"/>
      <c r="D80" s="144"/>
      <c r="E80" s="134"/>
      <c r="F80" s="144"/>
      <c r="G80" s="134"/>
      <c r="H80" s="144"/>
      <c r="I80" s="134"/>
      <c r="J80" s="144"/>
      <c r="K80" s="134"/>
      <c r="L80" s="144"/>
    </row>
    <row r="81" spans="1:12" s="10" customFormat="1" ht="15" customHeight="1" x14ac:dyDescent="0.3">
      <c r="A81" s="43"/>
      <c r="B81" s="45" t="s">
        <v>114</v>
      </c>
      <c r="C81" s="138"/>
      <c r="D81" s="148"/>
      <c r="E81" s="138"/>
      <c r="F81" s="148"/>
      <c r="G81" s="138"/>
      <c r="H81" s="148"/>
      <c r="I81" s="138"/>
      <c r="J81" s="148"/>
      <c r="K81" s="138"/>
      <c r="L81" s="148"/>
    </row>
    <row r="82" spans="1:12" s="10" customFormat="1" ht="15" customHeight="1" x14ac:dyDescent="0.3">
      <c r="A82" s="43"/>
      <c r="B82" s="45" t="s">
        <v>233</v>
      </c>
      <c r="C82" s="138"/>
      <c r="D82" s="148"/>
      <c r="E82" s="138"/>
      <c r="F82" s="148"/>
      <c r="G82" s="138"/>
      <c r="H82" s="148"/>
      <c r="I82" s="138"/>
      <c r="J82" s="148"/>
      <c r="K82" s="138"/>
      <c r="L82" s="148"/>
    </row>
    <row r="83" spans="1:12" s="10" customFormat="1" ht="15" customHeight="1" x14ac:dyDescent="0.3">
      <c r="A83" s="43"/>
      <c r="B83" s="45" t="s">
        <v>110</v>
      </c>
      <c r="C83" s="138"/>
      <c r="D83" s="148"/>
      <c r="E83" s="138"/>
      <c r="F83" s="148"/>
      <c r="G83" s="138"/>
      <c r="H83" s="148"/>
      <c r="I83" s="138"/>
      <c r="J83" s="148"/>
      <c r="K83" s="138"/>
      <c r="L83" s="148"/>
    </row>
    <row r="84" spans="1:12" s="10" customFormat="1" ht="15" customHeight="1" x14ac:dyDescent="0.3">
      <c r="A84" s="43"/>
      <c r="B84" s="45" t="s">
        <v>111</v>
      </c>
      <c r="C84" s="138"/>
      <c r="D84" s="148"/>
      <c r="E84" s="138"/>
      <c r="F84" s="148"/>
      <c r="G84" s="138"/>
      <c r="H84" s="148"/>
      <c r="I84" s="138"/>
      <c r="J84" s="148"/>
      <c r="K84" s="138"/>
      <c r="L84" s="148"/>
    </row>
    <row r="85" spans="1:12" s="10" customFormat="1" ht="15" customHeight="1" thickBot="1" x14ac:dyDescent="0.35">
      <c r="A85" s="43"/>
      <c r="B85" s="41" t="s">
        <v>98</v>
      </c>
      <c r="C85" s="138"/>
      <c r="D85" s="150"/>
      <c r="E85" s="138"/>
      <c r="F85" s="150"/>
      <c r="G85" s="138"/>
      <c r="H85" s="150"/>
      <c r="I85" s="138"/>
      <c r="J85" s="150"/>
      <c r="K85" s="138"/>
      <c r="L85" s="150"/>
    </row>
    <row r="86" spans="1:12" s="10" customFormat="1" ht="15" customHeight="1" thickBot="1" x14ac:dyDescent="0.35">
      <c r="A86" s="76" t="s">
        <v>117</v>
      </c>
      <c r="B86" s="79" t="s">
        <v>118</v>
      </c>
      <c r="C86" s="80"/>
      <c r="D86" s="80"/>
      <c r="E86" s="80"/>
      <c r="F86" s="80"/>
      <c r="G86" s="80"/>
      <c r="H86" s="80"/>
      <c r="I86" s="80"/>
      <c r="J86" s="80"/>
      <c r="K86" s="80"/>
      <c r="L86" s="81"/>
    </row>
    <row r="87" spans="1:12" ht="158.4" x14ac:dyDescent="0.3">
      <c r="A87" s="96">
        <v>1.2</v>
      </c>
      <c r="B87" s="97" t="s">
        <v>242</v>
      </c>
      <c r="C87" s="127"/>
      <c r="D87" s="124"/>
      <c r="E87" s="127"/>
      <c r="F87" s="124"/>
      <c r="G87" s="127"/>
      <c r="H87" s="124"/>
      <c r="I87" s="124"/>
      <c r="J87" s="124"/>
      <c r="K87" s="127"/>
      <c r="L87" s="124"/>
    </row>
    <row r="88" spans="1:12" x14ac:dyDescent="0.3">
      <c r="A88" s="91" t="s">
        <v>234</v>
      </c>
      <c r="B88" s="93" t="s">
        <v>235</v>
      </c>
      <c r="C88" s="128"/>
      <c r="D88" s="125"/>
      <c r="E88" s="128"/>
      <c r="F88" s="125"/>
      <c r="G88" s="128"/>
      <c r="H88" s="125"/>
      <c r="I88" s="125"/>
      <c r="J88" s="125"/>
      <c r="K88" s="128"/>
      <c r="L88" s="125"/>
    </row>
    <row r="89" spans="1:12" ht="26.4" x14ac:dyDescent="0.3">
      <c r="A89" s="98" t="s">
        <v>236</v>
      </c>
      <c r="B89" s="99" t="s">
        <v>237</v>
      </c>
      <c r="C89" s="128"/>
      <c r="D89" s="125"/>
      <c r="E89" s="128"/>
      <c r="F89" s="125"/>
      <c r="G89" s="128"/>
      <c r="H89" s="125"/>
      <c r="I89" s="125"/>
      <c r="J89" s="125"/>
      <c r="K89" s="128"/>
      <c r="L89" s="125"/>
    </row>
    <row r="90" spans="1:12" x14ac:dyDescent="0.3">
      <c r="A90" s="98" t="s">
        <v>238</v>
      </c>
      <c r="B90" s="100" t="s">
        <v>239</v>
      </c>
      <c r="C90" s="128"/>
      <c r="D90" s="125"/>
      <c r="E90" s="128"/>
      <c r="F90" s="125"/>
      <c r="G90" s="128"/>
      <c r="H90" s="125"/>
      <c r="I90" s="125"/>
      <c r="J90" s="125"/>
      <c r="K90" s="128"/>
      <c r="L90" s="125"/>
    </row>
    <row r="91" spans="1:12" ht="27" x14ac:dyDescent="0.3">
      <c r="A91" s="101" t="s">
        <v>241</v>
      </c>
      <c r="B91" s="106" t="s">
        <v>240</v>
      </c>
      <c r="C91" s="128"/>
      <c r="D91" s="125"/>
      <c r="E91" s="128"/>
      <c r="F91" s="125"/>
      <c r="G91" s="128"/>
      <c r="H91" s="125"/>
      <c r="I91" s="125"/>
      <c r="J91" s="125"/>
      <c r="K91" s="128"/>
      <c r="L91" s="125"/>
    </row>
    <row r="92" spans="1:12" ht="66.599999999999994" x14ac:dyDescent="0.3">
      <c r="A92" s="91"/>
      <c r="B92" s="106" t="s">
        <v>243</v>
      </c>
      <c r="C92" s="128"/>
      <c r="D92" s="125"/>
      <c r="E92" s="128"/>
      <c r="F92" s="125"/>
      <c r="G92" s="128"/>
      <c r="H92" s="125"/>
      <c r="I92" s="125"/>
      <c r="J92" s="125"/>
      <c r="K92" s="128"/>
      <c r="L92" s="125"/>
    </row>
    <row r="93" spans="1:12" ht="27" x14ac:dyDescent="0.3">
      <c r="A93" s="168">
        <v>1.3</v>
      </c>
      <c r="B93" s="347" t="s">
        <v>249</v>
      </c>
      <c r="C93" s="128"/>
      <c r="D93" s="125"/>
      <c r="E93" s="128"/>
      <c r="F93" s="125"/>
      <c r="G93" s="128"/>
      <c r="H93" s="125"/>
      <c r="I93" s="125"/>
      <c r="J93" s="125"/>
      <c r="K93" s="128"/>
      <c r="L93" s="125"/>
    </row>
    <row r="94" spans="1:12" x14ac:dyDescent="0.3">
      <c r="A94" s="103"/>
      <c r="B94" s="102" t="s">
        <v>47</v>
      </c>
      <c r="C94" s="128"/>
      <c r="D94" s="125"/>
      <c r="E94" s="128"/>
      <c r="F94" s="125"/>
      <c r="G94" s="128"/>
      <c r="H94" s="125"/>
      <c r="I94" s="125"/>
      <c r="J94" s="125"/>
      <c r="K94" s="128"/>
      <c r="L94" s="125"/>
    </row>
    <row r="95" spans="1:12" x14ac:dyDescent="0.3">
      <c r="A95" s="103"/>
      <c r="B95" s="102" t="s">
        <v>244</v>
      </c>
      <c r="C95" s="128"/>
      <c r="D95" s="125"/>
      <c r="E95" s="128"/>
      <c r="F95" s="125"/>
      <c r="G95" s="128"/>
      <c r="H95" s="125"/>
      <c r="I95" s="125"/>
      <c r="J95" s="125"/>
      <c r="K95" s="128"/>
      <c r="L95" s="125"/>
    </row>
    <row r="96" spans="1:12" x14ac:dyDescent="0.3">
      <c r="A96" s="103"/>
      <c r="B96" s="104" t="s">
        <v>233</v>
      </c>
      <c r="C96" s="128"/>
      <c r="D96" s="125"/>
      <c r="E96" s="128"/>
      <c r="F96" s="125"/>
      <c r="G96" s="128"/>
      <c r="H96" s="125"/>
      <c r="I96" s="125"/>
      <c r="J96" s="125"/>
      <c r="K96" s="128"/>
      <c r="L96" s="125"/>
    </row>
    <row r="97" spans="1:12" ht="106.2" x14ac:dyDescent="0.3">
      <c r="A97" s="103"/>
      <c r="B97" s="105" t="s">
        <v>245</v>
      </c>
      <c r="C97" s="128"/>
      <c r="D97" s="125"/>
      <c r="E97" s="128"/>
      <c r="F97" s="125"/>
      <c r="G97" s="128"/>
      <c r="H97" s="125"/>
      <c r="I97" s="125"/>
      <c r="J97" s="125"/>
      <c r="K97" s="128"/>
      <c r="L97" s="125"/>
    </row>
    <row r="98" spans="1:12" x14ac:dyDescent="0.3">
      <c r="A98" s="103"/>
      <c r="B98" s="104" t="s">
        <v>92</v>
      </c>
      <c r="C98" s="128"/>
      <c r="D98" s="125"/>
      <c r="E98" s="128"/>
      <c r="F98" s="125"/>
      <c r="G98" s="128"/>
      <c r="H98" s="125"/>
      <c r="I98" s="125"/>
      <c r="J98" s="125"/>
      <c r="K98" s="128"/>
      <c r="L98" s="125"/>
    </row>
    <row r="99" spans="1:12" x14ac:dyDescent="0.3">
      <c r="A99" s="103"/>
      <c r="B99" s="104" t="s">
        <v>116</v>
      </c>
      <c r="C99" s="128"/>
      <c r="D99" s="125"/>
      <c r="E99" s="128"/>
      <c r="F99" s="125"/>
      <c r="G99" s="128"/>
      <c r="H99" s="125"/>
      <c r="I99" s="125"/>
      <c r="J99" s="125"/>
      <c r="K99" s="128"/>
      <c r="L99" s="125"/>
    </row>
    <row r="100" spans="1:12" ht="25.5" customHeight="1" x14ac:dyDescent="0.3">
      <c r="A100" s="103"/>
      <c r="B100" s="105" t="s">
        <v>246</v>
      </c>
      <c r="C100" s="128"/>
      <c r="D100" s="125"/>
      <c r="E100" s="128"/>
      <c r="F100" s="125"/>
      <c r="G100" s="128"/>
      <c r="H100" s="125"/>
      <c r="I100" s="125"/>
      <c r="J100" s="125"/>
      <c r="K100" s="128"/>
      <c r="L100" s="125"/>
    </row>
    <row r="101" spans="1:12" ht="25.5" customHeight="1" x14ac:dyDescent="0.3">
      <c r="A101" s="348"/>
      <c r="B101" s="349" t="s">
        <v>247</v>
      </c>
      <c r="C101" s="350"/>
      <c r="D101" s="351"/>
      <c r="E101" s="350"/>
      <c r="F101" s="351"/>
      <c r="G101" s="350"/>
      <c r="H101" s="351"/>
      <c r="I101" s="351"/>
      <c r="J101" s="351"/>
      <c r="K101" s="350"/>
      <c r="L101" s="351"/>
    </row>
    <row r="102" spans="1:12" ht="25.5" customHeight="1" x14ac:dyDescent="0.3">
      <c r="A102" s="348"/>
      <c r="B102" s="349" t="s">
        <v>248</v>
      </c>
      <c r="C102" s="350"/>
      <c r="D102" s="351"/>
      <c r="E102" s="350"/>
      <c r="F102" s="351"/>
      <c r="G102" s="350"/>
      <c r="H102" s="351"/>
      <c r="I102" s="351"/>
      <c r="J102" s="351"/>
      <c r="K102" s="350"/>
      <c r="L102" s="351"/>
    </row>
    <row r="103" spans="1:12" ht="25.5" customHeight="1" thickBot="1" x14ac:dyDescent="0.35">
      <c r="A103" s="352">
        <v>1.4</v>
      </c>
      <c r="B103" s="349" t="s">
        <v>250</v>
      </c>
      <c r="C103" s="350"/>
      <c r="D103" s="351"/>
      <c r="E103" s="350"/>
      <c r="F103" s="351"/>
      <c r="G103" s="350"/>
      <c r="H103" s="351"/>
      <c r="I103" s="351"/>
      <c r="J103" s="351"/>
      <c r="K103" s="350"/>
      <c r="L103" s="351"/>
    </row>
    <row r="104" spans="1:12" ht="15.75" customHeight="1" thickBot="1" x14ac:dyDescent="0.35">
      <c r="A104" s="378" t="s">
        <v>162</v>
      </c>
      <c r="B104" s="379"/>
      <c r="C104" s="211"/>
      <c r="D104" s="212"/>
      <c r="E104" s="212"/>
      <c r="F104" s="213"/>
      <c r="G104" s="213"/>
      <c r="H104" s="213"/>
      <c r="I104" s="213"/>
      <c r="J104" s="213"/>
      <c r="K104" s="213"/>
      <c r="L104" s="212"/>
    </row>
    <row r="105" spans="1:12" x14ac:dyDescent="0.3">
      <c r="A105" s="4"/>
      <c r="B105" s="46"/>
      <c r="C105" s="4"/>
      <c r="D105" s="4"/>
      <c r="E105" s="4"/>
      <c r="F105" s="4"/>
      <c r="G105" s="4"/>
      <c r="H105" s="4"/>
      <c r="I105" s="4"/>
      <c r="J105" s="4"/>
      <c r="K105" s="4"/>
      <c r="L105" s="4"/>
    </row>
  </sheetData>
  <customSheetViews>
    <customSheetView guid="{51540B87-A93B-40F8-8F14-17E1CDA5986A}">
      <selection activeCell="D9" sqref="D9"/>
      <pageMargins left="0.7" right="0.7" top="0.75" bottom="0.75" header="0.3" footer="0.3"/>
      <pageSetup paperSize="9" orientation="landscape" verticalDpi="0" r:id="rId1"/>
    </customSheetView>
  </customSheetViews>
  <mergeCells count="3">
    <mergeCell ref="A43:A49"/>
    <mergeCell ref="A57:A60"/>
    <mergeCell ref="A104:B104"/>
  </mergeCells>
  <pageMargins left="0.7" right="0.7" top="0.75" bottom="0.75" header="0.3" footer="0.3"/>
  <pageSetup paperSize="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09"/>
  <sheetViews>
    <sheetView topLeftCell="A24" workbookViewId="0">
      <selection activeCell="H11" sqref="H11"/>
    </sheetView>
  </sheetViews>
  <sheetFormatPr defaultColWidth="9.109375" defaultRowHeight="14.4" x14ac:dyDescent="0.3"/>
  <cols>
    <col min="1" max="1" width="9.109375" style="2"/>
    <col min="2" max="2" width="36.5546875" style="2" customWidth="1"/>
    <col min="3" max="4" width="11" style="2" customWidth="1"/>
    <col min="5" max="5" width="27.5546875" style="2" customWidth="1"/>
    <col min="6" max="7" width="11" style="2" customWidth="1"/>
    <col min="8" max="8" width="27.5546875" style="2" customWidth="1"/>
    <col min="9" max="10" width="11" style="2" customWidth="1"/>
    <col min="11" max="11" width="27.5546875" style="2" customWidth="1"/>
    <col min="12" max="13" width="11" style="2" customWidth="1"/>
    <col min="14" max="14" width="27.5546875" style="2" customWidth="1"/>
    <col min="15" max="16" width="11" style="2" customWidth="1"/>
    <col min="17" max="17" width="27.5546875" style="2" customWidth="1"/>
    <col min="18" max="19" width="11" style="2" customWidth="1"/>
    <col min="20" max="20" width="27.5546875" style="2" customWidth="1"/>
    <col min="21" max="22" width="11" style="2" customWidth="1"/>
    <col min="23" max="23" width="27.5546875" style="2" customWidth="1"/>
    <col min="24" max="25" width="11" style="2" customWidth="1"/>
    <col min="26" max="26" width="27.5546875" style="2" customWidth="1"/>
    <col min="27" max="28" width="11" style="2" customWidth="1"/>
    <col min="29" max="29" width="27.5546875" style="2" customWidth="1"/>
    <col min="30" max="31" width="11" style="2" customWidth="1"/>
    <col min="32" max="32" width="27.5546875" style="2" customWidth="1"/>
    <col min="33" max="16384" width="9.109375" style="2"/>
  </cols>
  <sheetData>
    <row r="1" spans="1:8" x14ac:dyDescent="0.3">
      <c r="A1" s="13" t="s">
        <v>115</v>
      </c>
      <c r="B1" s="14"/>
      <c r="C1" s="14"/>
      <c r="D1" s="14"/>
      <c r="E1" s="14"/>
      <c r="F1" s="14"/>
      <c r="G1" s="14"/>
      <c r="H1" s="14"/>
    </row>
    <row r="2" spans="1:8" x14ac:dyDescent="0.3">
      <c r="A2" s="14"/>
      <c r="B2" s="14"/>
      <c r="C2" s="14"/>
      <c r="D2" s="14"/>
      <c r="E2" s="14"/>
      <c r="F2" s="14"/>
      <c r="G2" s="14"/>
      <c r="H2" s="14"/>
    </row>
    <row r="3" spans="1:8" x14ac:dyDescent="0.3">
      <c r="A3" s="60" t="s">
        <v>298</v>
      </c>
      <c r="B3" s="16"/>
      <c r="C3" s="16"/>
      <c r="D3" s="16"/>
      <c r="E3" s="16"/>
      <c r="F3" s="14"/>
      <c r="G3" s="14"/>
      <c r="H3" s="14"/>
    </row>
    <row r="4" spans="1:8" x14ac:dyDescent="0.3">
      <c r="A4" s="16"/>
      <c r="B4" s="16"/>
      <c r="C4" s="16"/>
      <c r="D4" s="16"/>
      <c r="E4" s="16"/>
      <c r="F4" s="14"/>
      <c r="G4" s="14"/>
      <c r="H4" s="14"/>
    </row>
    <row r="5" spans="1:8" x14ac:dyDescent="0.3">
      <c r="A5" s="14"/>
      <c r="B5" s="14"/>
      <c r="C5" s="14"/>
      <c r="D5" s="14"/>
      <c r="E5" s="14"/>
      <c r="F5" s="14"/>
      <c r="G5" s="14"/>
      <c r="H5" s="14"/>
    </row>
    <row r="6" spans="1:8" x14ac:dyDescent="0.3">
      <c r="A6" s="14"/>
      <c r="B6" s="14"/>
      <c r="C6" s="14"/>
      <c r="D6" s="14"/>
      <c r="E6" s="14"/>
      <c r="F6" s="14"/>
      <c r="G6" s="14"/>
      <c r="H6" s="14"/>
    </row>
    <row r="7" spans="1:8" x14ac:dyDescent="0.3">
      <c r="A7" s="14"/>
      <c r="B7" s="14"/>
      <c r="C7" s="14"/>
      <c r="D7" s="14"/>
      <c r="E7" s="14"/>
      <c r="F7" s="14"/>
      <c r="G7" s="14"/>
      <c r="H7" s="14"/>
    </row>
    <row r="8" spans="1:8" x14ac:dyDescent="0.3">
      <c r="A8" s="14"/>
      <c r="B8" s="14"/>
      <c r="C8" s="14"/>
      <c r="D8" s="14"/>
      <c r="E8" s="14"/>
      <c r="F8" s="14"/>
      <c r="G8" s="14"/>
      <c r="H8" s="14"/>
    </row>
    <row r="9" spans="1:8" x14ac:dyDescent="0.3">
      <c r="A9" s="14"/>
      <c r="B9" s="14"/>
      <c r="C9" s="14"/>
      <c r="D9" s="14"/>
      <c r="E9" s="14"/>
      <c r="F9" s="14"/>
      <c r="G9" s="14"/>
      <c r="H9" s="14"/>
    </row>
    <row r="10" spans="1:8" x14ac:dyDescent="0.3">
      <c r="A10" s="14"/>
      <c r="B10" s="14"/>
      <c r="C10" s="14"/>
      <c r="D10" s="14"/>
      <c r="E10" s="14"/>
      <c r="F10" s="14"/>
      <c r="G10" s="14"/>
      <c r="H10" s="14"/>
    </row>
    <row r="11" spans="1:8" x14ac:dyDescent="0.3">
      <c r="A11" s="14"/>
      <c r="B11" s="14"/>
      <c r="C11" s="14"/>
      <c r="D11" s="14"/>
      <c r="E11" s="14"/>
      <c r="F11" s="14"/>
      <c r="G11" s="14"/>
      <c r="H11" s="14"/>
    </row>
    <row r="12" spans="1:8" x14ac:dyDescent="0.3">
      <c r="A12" s="14"/>
      <c r="B12" s="14"/>
      <c r="C12" s="14"/>
      <c r="D12" s="14"/>
      <c r="E12" s="14"/>
      <c r="F12" s="14"/>
      <c r="G12" s="14"/>
      <c r="H12" s="14"/>
    </row>
    <row r="13" spans="1:8" x14ac:dyDescent="0.3">
      <c r="A13" s="14"/>
      <c r="B13" s="14"/>
      <c r="C13" s="14"/>
      <c r="D13" s="14"/>
      <c r="E13" s="14"/>
      <c r="F13" s="14"/>
      <c r="G13" s="14"/>
      <c r="H13" s="14"/>
    </row>
    <row r="14" spans="1:8" x14ac:dyDescent="0.3">
      <c r="A14" s="14"/>
      <c r="B14" s="14"/>
      <c r="C14" s="14"/>
      <c r="D14" s="14"/>
      <c r="E14" s="14"/>
      <c r="F14" s="14"/>
      <c r="G14" s="14"/>
      <c r="H14" s="14"/>
    </row>
    <row r="15" spans="1:8" x14ac:dyDescent="0.3">
      <c r="A15" s="14"/>
      <c r="B15" s="14"/>
      <c r="C15" s="14"/>
      <c r="D15" s="14"/>
      <c r="E15" s="14"/>
      <c r="F15" s="14"/>
      <c r="G15" s="14"/>
      <c r="H15" s="14"/>
    </row>
    <row r="16" spans="1:8" x14ac:dyDescent="0.3">
      <c r="A16" s="14"/>
      <c r="B16" s="14"/>
      <c r="C16" s="14"/>
      <c r="D16" s="14"/>
      <c r="E16" s="14"/>
      <c r="F16" s="14"/>
      <c r="G16" s="14"/>
      <c r="H16" s="14"/>
    </row>
    <row r="17" spans="1:32" x14ac:dyDescent="0.3">
      <c r="A17" s="14"/>
      <c r="B17" s="14"/>
      <c r="C17" s="14"/>
      <c r="D17" s="14"/>
      <c r="E17" s="14"/>
      <c r="F17" s="14"/>
      <c r="G17" s="14"/>
      <c r="H17" s="14"/>
    </row>
    <row r="18" spans="1:32" x14ac:dyDescent="0.3">
      <c r="A18" s="14"/>
      <c r="B18" s="14"/>
      <c r="C18" s="14"/>
      <c r="D18" s="14"/>
      <c r="E18" s="14"/>
      <c r="F18" s="14"/>
      <c r="G18" s="14"/>
      <c r="H18" s="14"/>
    </row>
    <row r="19" spans="1:32" x14ac:dyDescent="0.3">
      <c r="A19" s="14"/>
      <c r="B19" s="14"/>
      <c r="C19" s="14"/>
      <c r="D19" s="14"/>
      <c r="E19" s="14"/>
      <c r="F19" s="14"/>
      <c r="G19" s="14"/>
      <c r="H19" s="14"/>
    </row>
    <row r="20" spans="1:32" x14ac:dyDescent="0.3">
      <c r="A20" s="14"/>
      <c r="B20" s="14"/>
      <c r="C20" s="14"/>
      <c r="D20" s="14"/>
      <c r="E20" s="14"/>
      <c r="F20" s="14"/>
      <c r="G20" s="14"/>
      <c r="H20" s="14"/>
    </row>
    <row r="21" spans="1:32" x14ac:dyDescent="0.3">
      <c r="A21" s="14"/>
      <c r="B21" s="14"/>
      <c r="C21" s="14"/>
      <c r="D21" s="14"/>
      <c r="E21" s="14"/>
      <c r="F21" s="14"/>
      <c r="G21" s="14"/>
      <c r="H21" s="14"/>
    </row>
    <row r="22" spans="1:32" ht="15" thickBot="1" x14ac:dyDescent="0.35">
      <c r="A22" s="14"/>
      <c r="B22" s="14"/>
      <c r="C22" s="14"/>
      <c r="D22" s="14"/>
      <c r="E22" s="14"/>
      <c r="F22" s="14"/>
      <c r="G22" s="14"/>
      <c r="H22" s="14"/>
    </row>
    <row r="23" spans="1:32" ht="15" customHeight="1" x14ac:dyDescent="0.3">
      <c r="A23" s="50" t="s">
        <v>139</v>
      </c>
      <c r="B23" s="57" t="s">
        <v>140</v>
      </c>
      <c r="C23" s="380" t="str">
        <f>'Part 1 Section 1 - Info &amp; Model'!C37</f>
        <v>Supplier 1</v>
      </c>
      <c r="D23" s="381"/>
      <c r="E23" s="382"/>
      <c r="F23" s="380" t="str">
        <f>'Part 1 Section 1 - Info &amp; Model'!D37</f>
        <v>Supplier 2</v>
      </c>
      <c r="G23" s="381"/>
      <c r="H23" s="382"/>
      <c r="I23" s="380" t="str">
        <f>'Part 1 Section 1 - Info &amp; Model'!E37</f>
        <v>Supplier 3</v>
      </c>
      <c r="J23" s="381"/>
      <c r="K23" s="382"/>
      <c r="L23" s="380" t="str">
        <f>'Part 1 Section 1 - Info &amp; Model'!F37</f>
        <v>Supplier 4</v>
      </c>
      <c r="M23" s="381"/>
      <c r="N23" s="382"/>
      <c r="O23" s="380" t="str">
        <f>'Part 1 Section 1 - Info &amp; Model'!G37</f>
        <v>Supplier 5</v>
      </c>
      <c r="P23" s="381"/>
      <c r="Q23" s="382"/>
      <c r="R23" s="388" t="str">
        <f>'Part 1 Section 1 - Info &amp; Model'!H37</f>
        <v>Supplier 6</v>
      </c>
      <c r="S23" s="381"/>
      <c r="T23" s="389"/>
      <c r="U23" s="380" t="str">
        <f>'Part 1 Section 1 - Info &amp; Model'!I37</f>
        <v>Supplier 7</v>
      </c>
      <c r="V23" s="381"/>
      <c r="W23" s="382"/>
      <c r="X23" s="388" t="str">
        <f>'Part 1 Section 1 - Info &amp; Model'!J37</f>
        <v>Supplier 8</v>
      </c>
      <c r="Y23" s="381"/>
      <c r="Z23" s="389"/>
      <c r="AA23" s="380" t="str">
        <f>'Part 1 Section 1 - Info &amp; Model'!K37</f>
        <v>Supplier 9</v>
      </c>
      <c r="AB23" s="381"/>
      <c r="AC23" s="382"/>
      <c r="AD23" s="380" t="str">
        <f>'Part 1 Section 1 - Info &amp; Model'!L37</f>
        <v>Supplier 10</v>
      </c>
      <c r="AE23" s="381"/>
      <c r="AF23" s="382"/>
    </row>
    <row r="24" spans="1:32" ht="25.5" customHeight="1" thickBot="1" x14ac:dyDescent="0.35">
      <c r="A24" s="51" t="s">
        <v>0</v>
      </c>
      <c r="B24" s="58" t="s">
        <v>4</v>
      </c>
      <c r="C24" s="56" t="s">
        <v>1</v>
      </c>
      <c r="D24" s="52" t="s">
        <v>161</v>
      </c>
      <c r="E24" s="53" t="s">
        <v>3</v>
      </c>
      <c r="F24" s="56" t="s">
        <v>1</v>
      </c>
      <c r="G24" s="52" t="s">
        <v>161</v>
      </c>
      <c r="H24" s="53" t="s">
        <v>3</v>
      </c>
      <c r="I24" s="56" t="s">
        <v>1</v>
      </c>
      <c r="J24" s="52" t="s">
        <v>161</v>
      </c>
      <c r="K24" s="53" t="s">
        <v>3</v>
      </c>
      <c r="L24" s="56" t="s">
        <v>1</v>
      </c>
      <c r="M24" s="52" t="s">
        <v>161</v>
      </c>
      <c r="N24" s="53" t="s">
        <v>3</v>
      </c>
      <c r="O24" s="56" t="s">
        <v>1</v>
      </c>
      <c r="P24" s="52" t="s">
        <v>161</v>
      </c>
      <c r="Q24" s="53" t="s">
        <v>3</v>
      </c>
      <c r="R24" s="55" t="s">
        <v>1</v>
      </c>
      <c r="S24" s="52" t="s">
        <v>161</v>
      </c>
      <c r="T24" s="54" t="s">
        <v>3</v>
      </c>
      <c r="U24" s="56" t="s">
        <v>1</v>
      </c>
      <c r="V24" s="52" t="s">
        <v>161</v>
      </c>
      <c r="W24" s="53" t="s">
        <v>3</v>
      </c>
      <c r="X24" s="55" t="s">
        <v>1</v>
      </c>
      <c r="Y24" s="52" t="s">
        <v>161</v>
      </c>
      <c r="Z24" s="54" t="s">
        <v>3</v>
      </c>
      <c r="AA24" s="56" t="s">
        <v>1</v>
      </c>
      <c r="AB24" s="52" t="s">
        <v>161</v>
      </c>
      <c r="AC24" s="53" t="s">
        <v>3</v>
      </c>
      <c r="AD24" s="56" t="s">
        <v>1</v>
      </c>
      <c r="AE24" s="52" t="s">
        <v>161</v>
      </c>
      <c r="AF24" s="53" t="s">
        <v>3</v>
      </c>
    </row>
    <row r="25" spans="1:32" ht="55.2" customHeight="1" x14ac:dyDescent="0.3">
      <c r="A25" s="59" t="s">
        <v>127</v>
      </c>
      <c r="B25" s="390" t="s">
        <v>254</v>
      </c>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2"/>
    </row>
    <row r="26" spans="1:32" ht="15" customHeight="1" x14ac:dyDescent="0.3">
      <c r="A26" s="151"/>
      <c r="B26" s="152" t="s">
        <v>128</v>
      </c>
      <c r="C26" s="153"/>
      <c r="D26" s="154" t="s">
        <v>161</v>
      </c>
      <c r="E26" s="155"/>
      <c r="F26" s="153"/>
      <c r="G26" s="154" t="s">
        <v>161</v>
      </c>
      <c r="H26" s="155"/>
      <c r="I26" s="153"/>
      <c r="J26" s="154" t="s">
        <v>161</v>
      </c>
      <c r="K26" s="155"/>
      <c r="L26" s="153"/>
      <c r="M26" s="154" t="s">
        <v>161</v>
      </c>
      <c r="N26" s="155"/>
      <c r="O26" s="153"/>
      <c r="P26" s="154" t="s">
        <v>161</v>
      </c>
      <c r="Q26" s="155"/>
      <c r="R26" s="153"/>
      <c r="S26" s="154" t="s">
        <v>161</v>
      </c>
      <c r="T26" s="155"/>
      <c r="U26" s="153"/>
      <c r="V26" s="154" t="s">
        <v>161</v>
      </c>
      <c r="W26" s="155"/>
      <c r="X26" s="153"/>
      <c r="Y26" s="154" t="s">
        <v>161</v>
      </c>
      <c r="Z26" s="155"/>
      <c r="AA26" s="153"/>
      <c r="AB26" s="154" t="s">
        <v>161</v>
      </c>
      <c r="AC26" s="155"/>
      <c r="AD26" s="153"/>
      <c r="AE26" s="154" t="s">
        <v>161</v>
      </c>
      <c r="AF26" s="155"/>
    </row>
    <row r="27" spans="1:32" ht="15" customHeight="1" x14ac:dyDescent="0.3">
      <c r="A27" s="156"/>
      <c r="B27" s="93" t="s">
        <v>129</v>
      </c>
      <c r="C27" s="157"/>
      <c r="D27" s="158" t="s">
        <v>161</v>
      </c>
      <c r="E27" s="159"/>
      <c r="F27" s="157"/>
      <c r="G27" s="158" t="s">
        <v>161</v>
      </c>
      <c r="H27" s="159"/>
      <c r="I27" s="157"/>
      <c r="J27" s="158" t="s">
        <v>161</v>
      </c>
      <c r="K27" s="159"/>
      <c r="L27" s="157"/>
      <c r="M27" s="158" t="s">
        <v>161</v>
      </c>
      <c r="N27" s="159"/>
      <c r="O27" s="157"/>
      <c r="P27" s="158" t="s">
        <v>161</v>
      </c>
      <c r="Q27" s="159"/>
      <c r="R27" s="157"/>
      <c r="S27" s="158" t="s">
        <v>161</v>
      </c>
      <c r="T27" s="159"/>
      <c r="U27" s="157"/>
      <c r="V27" s="158" t="s">
        <v>161</v>
      </c>
      <c r="W27" s="159"/>
      <c r="X27" s="157"/>
      <c r="Y27" s="158" t="s">
        <v>161</v>
      </c>
      <c r="Z27" s="159"/>
      <c r="AA27" s="157"/>
      <c r="AB27" s="158" t="s">
        <v>161</v>
      </c>
      <c r="AC27" s="159"/>
      <c r="AD27" s="157"/>
      <c r="AE27" s="158" t="s">
        <v>161</v>
      </c>
      <c r="AF27" s="159"/>
    </row>
    <row r="28" spans="1:32" ht="15" customHeight="1" x14ac:dyDescent="0.3">
      <c r="A28" s="156"/>
      <c r="B28" s="116" t="s">
        <v>130</v>
      </c>
      <c r="C28" s="157"/>
      <c r="D28" s="158" t="s">
        <v>161</v>
      </c>
      <c r="E28" s="159"/>
      <c r="F28" s="157"/>
      <c r="G28" s="158" t="s">
        <v>161</v>
      </c>
      <c r="H28" s="159"/>
      <c r="I28" s="157"/>
      <c r="J28" s="158" t="s">
        <v>161</v>
      </c>
      <c r="K28" s="159"/>
      <c r="L28" s="157"/>
      <c r="M28" s="158" t="s">
        <v>161</v>
      </c>
      <c r="N28" s="159"/>
      <c r="O28" s="157"/>
      <c r="P28" s="158" t="s">
        <v>161</v>
      </c>
      <c r="Q28" s="159"/>
      <c r="R28" s="157"/>
      <c r="S28" s="158" t="s">
        <v>161</v>
      </c>
      <c r="T28" s="159"/>
      <c r="U28" s="157"/>
      <c r="V28" s="158" t="s">
        <v>161</v>
      </c>
      <c r="W28" s="159"/>
      <c r="X28" s="157"/>
      <c r="Y28" s="158" t="s">
        <v>161</v>
      </c>
      <c r="Z28" s="159"/>
      <c r="AA28" s="157"/>
      <c r="AB28" s="158" t="s">
        <v>161</v>
      </c>
      <c r="AC28" s="159"/>
      <c r="AD28" s="157"/>
      <c r="AE28" s="158" t="s">
        <v>161</v>
      </c>
      <c r="AF28" s="159"/>
    </row>
    <row r="29" spans="1:32" ht="26.4" x14ac:dyDescent="0.3">
      <c r="A29" s="156"/>
      <c r="B29" s="116" t="s">
        <v>131</v>
      </c>
      <c r="C29" s="157"/>
      <c r="D29" s="158" t="s">
        <v>161</v>
      </c>
      <c r="E29" s="159"/>
      <c r="F29" s="157"/>
      <c r="G29" s="158" t="s">
        <v>161</v>
      </c>
      <c r="H29" s="159"/>
      <c r="I29" s="157"/>
      <c r="J29" s="158" t="s">
        <v>161</v>
      </c>
      <c r="K29" s="159"/>
      <c r="L29" s="157"/>
      <c r="M29" s="158" t="s">
        <v>161</v>
      </c>
      <c r="N29" s="159"/>
      <c r="O29" s="157"/>
      <c r="P29" s="158" t="s">
        <v>161</v>
      </c>
      <c r="Q29" s="159"/>
      <c r="R29" s="157"/>
      <c r="S29" s="158" t="s">
        <v>161</v>
      </c>
      <c r="T29" s="159"/>
      <c r="U29" s="157"/>
      <c r="V29" s="158" t="s">
        <v>161</v>
      </c>
      <c r="W29" s="159"/>
      <c r="X29" s="157"/>
      <c r="Y29" s="158" t="s">
        <v>161</v>
      </c>
      <c r="Z29" s="159"/>
      <c r="AA29" s="157"/>
      <c r="AB29" s="158" t="s">
        <v>161</v>
      </c>
      <c r="AC29" s="159"/>
      <c r="AD29" s="157"/>
      <c r="AE29" s="158" t="s">
        <v>161</v>
      </c>
      <c r="AF29" s="159"/>
    </row>
    <row r="30" spans="1:32" x14ac:dyDescent="0.3">
      <c r="A30" s="156"/>
      <c r="B30" s="116" t="s">
        <v>132</v>
      </c>
      <c r="C30" s="157"/>
      <c r="D30" s="158" t="s">
        <v>161</v>
      </c>
      <c r="E30" s="159"/>
      <c r="F30" s="157"/>
      <c r="G30" s="158" t="s">
        <v>161</v>
      </c>
      <c r="H30" s="159"/>
      <c r="I30" s="157"/>
      <c r="J30" s="158" t="s">
        <v>161</v>
      </c>
      <c r="K30" s="159"/>
      <c r="L30" s="157"/>
      <c r="M30" s="158" t="s">
        <v>161</v>
      </c>
      <c r="N30" s="159"/>
      <c r="O30" s="157"/>
      <c r="P30" s="158" t="s">
        <v>161</v>
      </c>
      <c r="Q30" s="159"/>
      <c r="R30" s="157"/>
      <c r="S30" s="158" t="s">
        <v>161</v>
      </c>
      <c r="T30" s="159"/>
      <c r="U30" s="157"/>
      <c r="V30" s="158" t="s">
        <v>161</v>
      </c>
      <c r="W30" s="159"/>
      <c r="X30" s="157"/>
      <c r="Y30" s="158" t="s">
        <v>161</v>
      </c>
      <c r="Z30" s="159"/>
      <c r="AA30" s="157"/>
      <c r="AB30" s="158" t="s">
        <v>161</v>
      </c>
      <c r="AC30" s="159"/>
      <c r="AD30" s="157"/>
      <c r="AE30" s="158" t="s">
        <v>161</v>
      </c>
      <c r="AF30" s="159"/>
    </row>
    <row r="31" spans="1:32" ht="26.4" x14ac:dyDescent="0.3">
      <c r="A31" s="156"/>
      <c r="B31" s="116" t="s">
        <v>133</v>
      </c>
      <c r="C31" s="157"/>
      <c r="D31" s="158" t="s">
        <v>161</v>
      </c>
      <c r="E31" s="159"/>
      <c r="F31" s="157"/>
      <c r="G31" s="158" t="s">
        <v>161</v>
      </c>
      <c r="H31" s="159"/>
      <c r="I31" s="157"/>
      <c r="J31" s="158" t="s">
        <v>161</v>
      </c>
      <c r="K31" s="159"/>
      <c r="L31" s="157"/>
      <c r="M31" s="158" t="s">
        <v>161</v>
      </c>
      <c r="N31" s="159"/>
      <c r="O31" s="157"/>
      <c r="P31" s="158" t="s">
        <v>161</v>
      </c>
      <c r="Q31" s="159"/>
      <c r="R31" s="157"/>
      <c r="S31" s="158" t="s">
        <v>161</v>
      </c>
      <c r="T31" s="159"/>
      <c r="U31" s="157"/>
      <c r="V31" s="158" t="s">
        <v>161</v>
      </c>
      <c r="W31" s="159"/>
      <c r="X31" s="157"/>
      <c r="Y31" s="158" t="s">
        <v>161</v>
      </c>
      <c r="Z31" s="159"/>
      <c r="AA31" s="157"/>
      <c r="AB31" s="158" t="s">
        <v>161</v>
      </c>
      <c r="AC31" s="159"/>
      <c r="AD31" s="157"/>
      <c r="AE31" s="158" t="s">
        <v>161</v>
      </c>
      <c r="AF31" s="159"/>
    </row>
    <row r="32" spans="1:32" ht="188.4" customHeight="1" x14ac:dyDescent="0.3">
      <c r="A32" s="98" t="s">
        <v>134</v>
      </c>
      <c r="B32" s="160" t="s">
        <v>251</v>
      </c>
      <c r="C32" s="157"/>
      <c r="D32" s="158"/>
      <c r="E32" s="159"/>
      <c r="F32" s="157"/>
      <c r="G32" s="158"/>
      <c r="H32" s="159"/>
      <c r="I32" s="157"/>
      <c r="J32" s="158"/>
      <c r="K32" s="159"/>
      <c r="L32" s="157"/>
      <c r="M32" s="158"/>
      <c r="N32" s="159"/>
      <c r="O32" s="157"/>
      <c r="P32" s="158"/>
      <c r="Q32" s="159"/>
      <c r="R32" s="157"/>
      <c r="S32" s="158"/>
      <c r="T32" s="159"/>
      <c r="U32" s="157"/>
      <c r="V32" s="158"/>
      <c r="W32" s="159"/>
      <c r="X32" s="157"/>
      <c r="Y32" s="158"/>
      <c r="Z32" s="159"/>
      <c r="AA32" s="157"/>
      <c r="AB32" s="158"/>
      <c r="AC32" s="159"/>
      <c r="AD32" s="157"/>
      <c r="AE32" s="158"/>
      <c r="AF32" s="159"/>
    </row>
    <row r="33" spans="1:32" ht="66.599999999999994" thickBot="1" x14ac:dyDescent="0.35">
      <c r="A33" s="344" t="s">
        <v>253</v>
      </c>
      <c r="B33" s="116" t="s">
        <v>252</v>
      </c>
      <c r="C33" s="157"/>
      <c r="D33" s="158"/>
      <c r="E33" s="159"/>
      <c r="F33" s="157"/>
      <c r="G33" s="158"/>
      <c r="H33" s="159"/>
      <c r="I33" s="157"/>
      <c r="J33" s="158"/>
      <c r="K33" s="159"/>
      <c r="L33" s="157"/>
      <c r="M33" s="158"/>
      <c r="N33" s="159"/>
      <c r="O33" s="157"/>
      <c r="P33" s="158"/>
      <c r="Q33" s="159"/>
      <c r="R33" s="157"/>
      <c r="S33" s="158"/>
      <c r="T33" s="159"/>
      <c r="U33" s="157"/>
      <c r="V33" s="158"/>
      <c r="W33" s="159"/>
      <c r="X33" s="157"/>
      <c r="Y33" s="158"/>
      <c r="Z33" s="159"/>
      <c r="AA33" s="157"/>
      <c r="AB33" s="158"/>
      <c r="AC33" s="159"/>
      <c r="AD33" s="157"/>
      <c r="AE33" s="158"/>
      <c r="AF33" s="159"/>
    </row>
    <row r="34" spans="1:32" s="7" customFormat="1" ht="15" thickBot="1" x14ac:dyDescent="0.35">
      <c r="A34" s="386" t="s">
        <v>52</v>
      </c>
      <c r="B34" s="387"/>
      <c r="C34" s="383"/>
      <c r="D34" s="384"/>
      <c r="E34" s="385"/>
      <c r="F34" s="383"/>
      <c r="G34" s="384"/>
      <c r="H34" s="385"/>
      <c r="I34" s="383"/>
      <c r="J34" s="384"/>
      <c r="K34" s="385"/>
      <c r="L34" s="383"/>
      <c r="M34" s="384"/>
      <c r="N34" s="385"/>
      <c r="O34" s="383"/>
      <c r="P34" s="384"/>
      <c r="Q34" s="385"/>
      <c r="R34" s="383"/>
      <c r="S34" s="384"/>
      <c r="T34" s="385"/>
      <c r="U34" s="383"/>
      <c r="V34" s="384"/>
      <c r="W34" s="385"/>
      <c r="X34" s="383"/>
      <c r="Y34" s="384"/>
      <c r="Z34" s="385"/>
      <c r="AA34" s="383"/>
      <c r="AB34" s="384"/>
      <c r="AC34" s="385"/>
      <c r="AD34" s="383"/>
      <c r="AE34" s="384"/>
      <c r="AF34" s="385"/>
    </row>
    <row r="35" spans="1:32" s="4" customFormat="1" x14ac:dyDescent="0.3">
      <c r="A35" s="5"/>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s="4" customFormat="1" x14ac:dyDescent="0.3">
      <c r="A36" s="5"/>
      <c r="B36" s="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s="4" customFormat="1" x14ac:dyDescent="0.3">
      <c r="A37" s="5"/>
      <c r="B37" s="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4" customFormat="1" x14ac:dyDescent="0.3">
      <c r="A38" s="5"/>
      <c r="B38" s="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s="4" customFormat="1" x14ac:dyDescent="0.3">
      <c r="A39" s="5"/>
      <c r="B39" s="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s="4" customFormat="1" x14ac:dyDescent="0.3">
      <c r="A40" s="5"/>
      <c r="B40" s="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s="4" customFormat="1" x14ac:dyDescent="0.3">
      <c r="A41" s="5"/>
      <c r="B41" s="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s="4" customFormat="1" x14ac:dyDescent="0.3">
      <c r="A42" s="5"/>
      <c r="B42" s="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s="4" customFormat="1" x14ac:dyDescent="0.3">
      <c r="A43" s="5"/>
      <c r="B43" s="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4" customFormat="1" x14ac:dyDescent="0.3">
      <c r="A44" s="5"/>
      <c r="B44" s="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s="4" customFormat="1" x14ac:dyDescent="0.3">
      <c r="A45" s="5"/>
      <c r="B45" s="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s="4" customFormat="1" x14ac:dyDescent="0.3">
      <c r="A46" s="5"/>
      <c r="B46" s="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s="4" customFormat="1" x14ac:dyDescent="0.3">
      <c r="A47" s="5"/>
      <c r="B47" s="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s="4" customFormat="1" x14ac:dyDescent="0.3">
      <c r="A48" s="5"/>
      <c r="B48" s="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s="4" customFormat="1" x14ac:dyDescent="0.3">
      <c r="A49" s="5"/>
      <c r="B49" s="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s="4" customFormat="1" x14ac:dyDescent="0.3">
      <c r="A50" s="5"/>
      <c r="B50" s="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s="4" customFormat="1" x14ac:dyDescent="0.3">
      <c r="A51" s="5"/>
      <c r="B51" s="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s="4" customFormat="1" x14ac:dyDescent="0.3">
      <c r="A52" s="5"/>
      <c r="B52" s="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s="4" customFormat="1" x14ac:dyDescent="0.3">
      <c r="A53" s="5"/>
      <c r="B53" s="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s="4" customFormat="1" x14ac:dyDescent="0.3">
      <c r="A54" s="5"/>
      <c r="B54" s="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s="4" customFormat="1" x14ac:dyDescent="0.3">
      <c r="A55" s="5"/>
      <c r="B55" s="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s="4" customFormat="1" x14ac:dyDescent="0.3">
      <c r="A56" s="5"/>
      <c r="B56" s="6"/>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s="4" customFormat="1" x14ac:dyDescent="0.3">
      <c r="A57" s="5"/>
      <c r="B57" s="6"/>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s="4" customFormat="1" x14ac:dyDescent="0.3">
      <c r="A58" s="5"/>
      <c r="B58" s="6"/>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s="4" customFormat="1" x14ac:dyDescent="0.3">
      <c r="A59" s="5"/>
      <c r="B59" s="6"/>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s="4" customFormat="1" x14ac:dyDescent="0.3">
      <c r="A60" s="5"/>
      <c r="B60" s="6"/>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4" customFormat="1" x14ac:dyDescent="0.3">
      <c r="A61" s="5"/>
      <c r="B61" s="6"/>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s="4" customFormat="1" x14ac:dyDescent="0.3">
      <c r="A62" s="5"/>
      <c r="B62" s="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s="4" customFormat="1" x14ac:dyDescent="0.3">
      <c r="A63" s="5"/>
      <c r="B63" s="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s="4" customFormat="1" x14ac:dyDescent="0.3">
      <c r="A64" s="5"/>
      <c r="B64" s="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4" customFormat="1" x14ac:dyDescent="0.3">
      <c r="A65" s="5"/>
      <c r="B65" s="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4" customFormat="1" x14ac:dyDescent="0.3">
      <c r="A66" s="5"/>
      <c r="B66" s="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s="4" customFormat="1" x14ac:dyDescent="0.3">
      <c r="A67" s="5"/>
      <c r="B67" s="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s="4" customFormat="1" x14ac:dyDescent="0.3">
      <c r="A68" s="5"/>
      <c r="B68" s="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s="4" customFormat="1" x14ac:dyDescent="0.3">
      <c r="A69" s="5"/>
      <c r="B69" s="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s="4" customFormat="1" x14ac:dyDescent="0.3">
      <c r="A70" s="5"/>
      <c r="B70" s="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s="4" customFormat="1" x14ac:dyDescent="0.3">
      <c r="A71" s="5"/>
      <c r="B71" s="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s="4" customFormat="1" x14ac:dyDescent="0.3">
      <c r="A72" s="5"/>
      <c r="B72" s="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s="4" customFormat="1" x14ac:dyDescent="0.3">
      <c r="A73" s="5"/>
      <c r="B73" s="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s="4" customFormat="1" x14ac:dyDescent="0.3">
      <c r="A74" s="5"/>
      <c r="B74" s="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s="4" customFormat="1" x14ac:dyDescent="0.3">
      <c r="A75" s="5"/>
      <c r="B75" s="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s="4" customFormat="1" x14ac:dyDescent="0.3">
      <c r="A76" s="5"/>
      <c r="B76" s="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s="4" customFormat="1" x14ac:dyDescent="0.3">
      <c r="A77" s="5"/>
      <c r="B77" s="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s="4" customFormat="1" x14ac:dyDescent="0.3">
      <c r="A78" s="5"/>
      <c r="B78" s="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s="4" customFormat="1" x14ac:dyDescent="0.3">
      <c r="A79" s="5"/>
      <c r="B79" s="6"/>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s="4" customFormat="1" x14ac:dyDescent="0.3">
      <c r="A80" s="5"/>
      <c r="B80" s="6"/>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s="4" customFormat="1" x14ac:dyDescent="0.3">
      <c r="A81" s="5"/>
      <c r="B81" s="6"/>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s="4" customFormat="1" x14ac:dyDescent="0.3">
      <c r="A82" s="5"/>
      <c r="B82" s="6"/>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s="4" customFormat="1" x14ac:dyDescent="0.3">
      <c r="A83" s="5"/>
      <c r="B83" s="6"/>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s="4" customFormat="1" x14ac:dyDescent="0.3">
      <c r="A84" s="5"/>
      <c r="B84" s="6"/>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s="4" customFormat="1" x14ac:dyDescent="0.3">
      <c r="A85" s="5"/>
      <c r="B85" s="6"/>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s="4" customFormat="1" x14ac:dyDescent="0.3">
      <c r="A86" s="5"/>
      <c r="B86" s="6"/>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s="4" customFormat="1" x14ac:dyDescent="0.3">
      <c r="A87" s="5"/>
      <c r="B87" s="6"/>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s="4" customFormat="1" x14ac:dyDescent="0.3">
      <c r="A88" s="5"/>
      <c r="B88" s="6"/>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s="4" customFormat="1" x14ac:dyDescent="0.3">
      <c r="A89" s="5"/>
      <c r="B89" s="6"/>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s="4" customFormat="1" x14ac:dyDescent="0.3">
      <c r="A90" s="5"/>
      <c r="B90" s="6"/>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s="4" customFormat="1" x14ac:dyDescent="0.3">
      <c r="A91" s="5"/>
      <c r="B91" s="6"/>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s="4" customFormat="1" x14ac:dyDescent="0.3">
      <c r="A92" s="5"/>
      <c r="B92" s="6"/>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s="4" customFormat="1" x14ac:dyDescent="0.3">
      <c r="A93" s="5"/>
      <c r="B93" s="6"/>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s="4" customFormat="1" x14ac:dyDescent="0.3">
      <c r="A94" s="5"/>
      <c r="B94" s="6"/>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s="4" customFormat="1" x14ac:dyDescent="0.3">
      <c r="A95" s="5"/>
      <c r="B95" s="6"/>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s="4" customFormat="1" x14ac:dyDescent="0.3">
      <c r="A96" s="5"/>
      <c r="B96" s="6"/>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s="4" customFormat="1" x14ac:dyDescent="0.3">
      <c r="A97" s="5"/>
      <c r="B97" s="6"/>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s="4" customFormat="1" x14ac:dyDescent="0.3">
      <c r="A98" s="5"/>
      <c r="B98" s="6"/>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s="4" customFormat="1" x14ac:dyDescent="0.3">
      <c r="A99" s="5"/>
      <c r="B99" s="6"/>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s="4" customFormat="1" x14ac:dyDescent="0.3">
      <c r="A100" s="5"/>
      <c r="B100" s="6"/>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s="4" customFormat="1" x14ac:dyDescent="0.3">
      <c r="A101" s="5"/>
      <c r="B101" s="6"/>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s="4" customFormat="1" x14ac:dyDescent="0.3">
      <c r="A102" s="5"/>
      <c r="B102" s="6"/>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s="4" customFormat="1" x14ac:dyDescent="0.3">
      <c r="A103" s="5"/>
      <c r="B103" s="6"/>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s="4" customFormat="1" x14ac:dyDescent="0.3">
      <c r="A104" s="5"/>
      <c r="B104" s="6"/>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s="4" customFormat="1" x14ac:dyDescent="0.3">
      <c r="A105" s="5"/>
      <c r="B105" s="6"/>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s="4" customFormat="1" x14ac:dyDescent="0.3">
      <c r="A106" s="5"/>
      <c r="B106" s="6"/>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s="4" customFormat="1" x14ac:dyDescent="0.3">
      <c r="A107" s="5"/>
      <c r="B107" s="6"/>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s="4" customFormat="1" x14ac:dyDescent="0.3">
      <c r="A108" s="5"/>
      <c r="B108" s="6"/>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s="4" customFormat="1" x14ac:dyDescent="0.3">
      <c r="A109" s="5"/>
      <c r="B109" s="6"/>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s="4" customFormat="1" x14ac:dyDescent="0.3">
      <c r="A110" s="5"/>
      <c r="B110" s="6"/>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s="4" customFormat="1" x14ac:dyDescent="0.3">
      <c r="A111" s="5"/>
      <c r="B111" s="6"/>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s="4" customFormat="1" x14ac:dyDescent="0.3">
      <c r="A112" s="5"/>
      <c r="B112" s="6"/>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s="4" customFormat="1" x14ac:dyDescent="0.3">
      <c r="A113" s="5"/>
      <c r="B113" s="6"/>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s="4" customFormat="1" x14ac:dyDescent="0.3">
      <c r="A114" s="5"/>
      <c r="B114" s="6"/>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s="4" customFormat="1" x14ac:dyDescent="0.3">
      <c r="A115" s="5"/>
      <c r="B115" s="6"/>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s="4" customFormat="1" x14ac:dyDescent="0.3">
      <c r="A116" s="5"/>
      <c r="B116" s="6"/>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s="4" customFormat="1" x14ac:dyDescent="0.3">
      <c r="A117" s="5"/>
      <c r="B117" s="6"/>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s="4" customFormat="1" x14ac:dyDescent="0.3">
      <c r="A118" s="5"/>
      <c r="B118" s="6"/>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s="4" customFormat="1" x14ac:dyDescent="0.3">
      <c r="A119" s="5"/>
      <c r="B119" s="6"/>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s="4" customFormat="1" x14ac:dyDescent="0.3">
      <c r="A120" s="5"/>
      <c r="B120" s="6"/>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s="4" customFormat="1" x14ac:dyDescent="0.3">
      <c r="A121" s="5"/>
      <c r="B121" s="6"/>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s="4" customFormat="1" x14ac:dyDescent="0.3">
      <c r="A122" s="5"/>
      <c r="B122" s="6"/>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s="4" customFormat="1" x14ac:dyDescent="0.3">
      <c r="A123" s="5"/>
      <c r="B123" s="6"/>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s="4" customFormat="1" x14ac:dyDescent="0.3">
      <c r="A124" s="5"/>
      <c r="B124" s="6"/>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s="4" customFormat="1" x14ac:dyDescent="0.3">
      <c r="A125" s="5"/>
      <c r="B125" s="6"/>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s="4" customFormat="1" x14ac:dyDescent="0.3">
      <c r="A126" s="5"/>
      <c r="B126" s="6"/>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s="4" customFormat="1" x14ac:dyDescent="0.3">
      <c r="A127" s="5"/>
      <c r="B127" s="6"/>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s="4" customFormat="1" x14ac:dyDescent="0.3">
      <c r="A128" s="5"/>
      <c r="B128" s="6"/>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s="4" customFormat="1" x14ac:dyDescent="0.3">
      <c r="A129" s="5"/>
      <c r="B129" s="6"/>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s="4" customFormat="1" x14ac:dyDescent="0.3">
      <c r="A130" s="5"/>
      <c r="B130" s="6"/>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s="4" customFormat="1" x14ac:dyDescent="0.3">
      <c r="A131" s="5"/>
      <c r="B131" s="6"/>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s="4" customFormat="1" x14ac:dyDescent="0.3">
      <c r="A132" s="5"/>
      <c r="B132" s="6"/>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s="4" customFormat="1" x14ac:dyDescent="0.3">
      <c r="A133" s="5"/>
      <c r="B133" s="6"/>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s="4" customFormat="1" x14ac:dyDescent="0.3">
      <c r="A134" s="5"/>
      <c r="B134" s="6"/>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s="4" customFormat="1" x14ac:dyDescent="0.3">
      <c r="A135" s="5"/>
      <c r="B135" s="6"/>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s="4" customFormat="1" x14ac:dyDescent="0.3">
      <c r="A136" s="5"/>
      <c r="B136" s="6"/>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s="4" customFormat="1" x14ac:dyDescent="0.3">
      <c r="A137" s="5"/>
      <c r="B137" s="6"/>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s="4" customFormat="1" x14ac:dyDescent="0.3">
      <c r="A138" s="5"/>
      <c r="B138" s="6"/>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s="4" customFormat="1" x14ac:dyDescent="0.3">
      <c r="A139" s="5"/>
      <c r="B139" s="6"/>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s="4" customFormat="1" x14ac:dyDescent="0.3">
      <c r="A140" s="5"/>
      <c r="B140" s="6"/>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s="4" customFormat="1" x14ac:dyDescent="0.3">
      <c r="A141" s="5"/>
      <c r="B141" s="6"/>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s="4" customFormat="1" x14ac:dyDescent="0.3">
      <c r="A142" s="5"/>
      <c r="B142" s="6"/>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s="4" customFormat="1" x14ac:dyDescent="0.3">
      <c r="A143" s="5"/>
      <c r="B143" s="6"/>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s="4" customFormat="1" x14ac:dyDescent="0.3">
      <c r="A144" s="5"/>
      <c r="B144" s="6"/>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s="4" customFormat="1" x14ac:dyDescent="0.3">
      <c r="A145" s="5"/>
      <c r="B145" s="6"/>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s="4" customFormat="1" x14ac:dyDescent="0.3">
      <c r="A146" s="5"/>
      <c r="B146" s="6"/>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s="4" customFormat="1" x14ac:dyDescent="0.3">
      <c r="A147" s="5"/>
      <c r="B147" s="6"/>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s="4" customFormat="1" x14ac:dyDescent="0.3">
      <c r="A148" s="5"/>
      <c r="B148" s="6"/>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s="4" customFormat="1" x14ac:dyDescent="0.3">
      <c r="A149" s="5"/>
      <c r="B149" s="6"/>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s="4" customFormat="1" x14ac:dyDescent="0.3">
      <c r="A150" s="5"/>
      <c r="B150" s="6"/>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s="4" customFormat="1" x14ac:dyDescent="0.3">
      <c r="A151" s="5"/>
      <c r="B151" s="6"/>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s="4" customFormat="1" x14ac:dyDescent="0.3">
      <c r="A152" s="5"/>
      <c r="B152" s="6"/>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s="4" customFormat="1" x14ac:dyDescent="0.3">
      <c r="A153" s="5"/>
      <c r="B153" s="6"/>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s="4" customFormat="1" x14ac:dyDescent="0.3">
      <c r="A154" s="5"/>
      <c r="B154" s="6"/>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s="4" customFormat="1" x14ac:dyDescent="0.3">
      <c r="A155" s="5"/>
      <c r="B155" s="6"/>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s="4" customFormat="1" x14ac:dyDescent="0.3">
      <c r="A156" s="5"/>
      <c r="B156" s="6"/>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s="4" customFormat="1" x14ac:dyDescent="0.3">
      <c r="A157" s="5"/>
      <c r="B157" s="6"/>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s="4" customFormat="1" x14ac:dyDescent="0.3">
      <c r="A158" s="5"/>
      <c r="B158" s="6"/>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s="4" customFormat="1" x14ac:dyDescent="0.3">
      <c r="A159" s="5"/>
      <c r="B159" s="6"/>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s="4" customFormat="1" x14ac:dyDescent="0.3">
      <c r="A160" s="5"/>
      <c r="B160" s="6"/>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s="4" customFormat="1" x14ac:dyDescent="0.3">
      <c r="A161" s="5"/>
      <c r="B161" s="6"/>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s="4" customFormat="1" x14ac:dyDescent="0.3">
      <c r="A162" s="5"/>
      <c r="B162" s="6"/>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s="4" customFormat="1" x14ac:dyDescent="0.3">
      <c r="A163" s="5"/>
      <c r="B163" s="6"/>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s="4" customFormat="1" x14ac:dyDescent="0.3">
      <c r="A164" s="5"/>
      <c r="B164" s="6"/>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s="4" customFormat="1" x14ac:dyDescent="0.3">
      <c r="A165" s="5"/>
      <c r="B165" s="6"/>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s="4" customFormat="1" x14ac:dyDescent="0.3">
      <c r="A166" s="5"/>
      <c r="B166" s="6"/>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s="4" customFormat="1" x14ac:dyDescent="0.3">
      <c r="A167" s="5"/>
      <c r="B167" s="6"/>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s="4" customFormat="1" x14ac:dyDescent="0.3">
      <c r="A168" s="5"/>
      <c r="B168" s="6"/>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s="4" customFormat="1" x14ac:dyDescent="0.3">
      <c r="A169" s="5"/>
      <c r="B169" s="6"/>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s="4" customFormat="1" x14ac:dyDescent="0.3">
      <c r="A170" s="5"/>
      <c r="B170" s="6"/>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s="4" customFormat="1" x14ac:dyDescent="0.3">
      <c r="A171" s="5"/>
      <c r="B171" s="6"/>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s="4" customFormat="1" x14ac:dyDescent="0.3">
      <c r="A172" s="5"/>
      <c r="B172" s="6"/>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s="4" customFormat="1" x14ac:dyDescent="0.3">
      <c r="A173" s="5"/>
      <c r="B173" s="6"/>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s="4" customFormat="1" x14ac:dyDescent="0.3">
      <c r="A174" s="5"/>
      <c r="B174" s="6"/>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s="4" customFormat="1" x14ac:dyDescent="0.3">
      <c r="A175" s="5"/>
      <c r="B175" s="6"/>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s="4" customFormat="1" x14ac:dyDescent="0.3">
      <c r="A176" s="5"/>
      <c r="B176" s="6"/>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s="4" customFormat="1" x14ac:dyDescent="0.3">
      <c r="A177" s="5"/>
      <c r="B177" s="6"/>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s="4" customFormat="1" x14ac:dyDescent="0.3">
      <c r="A178" s="5"/>
      <c r="B178" s="6"/>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s="4" customFormat="1" x14ac:dyDescent="0.3">
      <c r="A179" s="5"/>
      <c r="B179" s="6"/>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s="4" customFormat="1" x14ac:dyDescent="0.3">
      <c r="A180" s="5"/>
      <c r="B180" s="6"/>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s="4" customFormat="1" x14ac:dyDescent="0.3">
      <c r="A181" s="5"/>
      <c r="B181" s="6"/>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s="4" customFormat="1" x14ac:dyDescent="0.3">
      <c r="A182" s="5"/>
      <c r="B182" s="6"/>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s="4" customFormat="1" x14ac:dyDescent="0.3">
      <c r="A183" s="5"/>
      <c r="B183" s="6"/>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s="4" customFormat="1" x14ac:dyDescent="0.3">
      <c r="A184" s="5"/>
      <c r="B184" s="6"/>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s="4" customFormat="1" x14ac:dyDescent="0.3">
      <c r="A185" s="5"/>
      <c r="B185" s="6"/>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s="4" customFormat="1" x14ac:dyDescent="0.3">
      <c r="A186" s="5"/>
      <c r="B186" s="6"/>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s="4" customFormat="1" x14ac:dyDescent="0.3">
      <c r="A187" s="5"/>
      <c r="B187" s="6"/>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s="4" customFormat="1" x14ac:dyDescent="0.3">
      <c r="A188" s="5"/>
      <c r="B188" s="6"/>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s="4" customFormat="1" x14ac:dyDescent="0.3">
      <c r="A189" s="5"/>
      <c r="B189" s="6"/>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s="4" customFormat="1" x14ac:dyDescent="0.3">
      <c r="A190" s="5"/>
      <c r="B190" s="6"/>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s="4" customFormat="1" x14ac:dyDescent="0.3">
      <c r="A191" s="5"/>
      <c r="B191" s="6"/>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s="4" customFormat="1" x14ac:dyDescent="0.3">
      <c r="A192" s="5"/>
      <c r="B192" s="6"/>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s="4" customFormat="1" x14ac:dyDescent="0.3">
      <c r="A193" s="5"/>
      <c r="B193" s="6"/>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s="4" customFormat="1" x14ac:dyDescent="0.3">
      <c r="A194" s="5"/>
      <c r="B194" s="6"/>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s="4" customFormat="1" x14ac:dyDescent="0.3">
      <c r="A195" s="5"/>
      <c r="B195" s="6"/>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s="4" customFormat="1" x14ac:dyDescent="0.3">
      <c r="A196" s="5"/>
      <c r="B196" s="6"/>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s="4" customFormat="1" x14ac:dyDescent="0.3">
      <c r="A197" s="5"/>
      <c r="B197" s="6"/>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s="4" customFormat="1" x14ac:dyDescent="0.3">
      <c r="A198" s="5"/>
      <c r="B198" s="6"/>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s="4" customFormat="1" x14ac:dyDescent="0.3">
      <c r="A199" s="5"/>
      <c r="B199" s="6"/>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s="4" customFormat="1" x14ac:dyDescent="0.3">
      <c r="A200" s="5"/>
      <c r="B200" s="6"/>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s="4" customFormat="1" x14ac:dyDescent="0.3">
      <c r="A201" s="5"/>
      <c r="B201" s="6"/>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s="4" customFormat="1" x14ac:dyDescent="0.3">
      <c r="A202" s="5"/>
      <c r="B202" s="6"/>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s="4" customFormat="1" x14ac:dyDescent="0.3">
      <c r="A203" s="5"/>
      <c r="B203" s="6"/>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s="4" customFormat="1" x14ac:dyDescent="0.3">
      <c r="A204" s="5"/>
      <c r="B204" s="6"/>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s="4" customFormat="1" x14ac:dyDescent="0.3">
      <c r="A205" s="5"/>
      <c r="B205" s="6"/>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s="4" customFormat="1" x14ac:dyDescent="0.3">
      <c r="A206" s="5"/>
      <c r="B206" s="6"/>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s="4" customFormat="1" x14ac:dyDescent="0.3">
      <c r="A207" s="5"/>
      <c r="B207" s="6"/>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s="4" customFormat="1" x14ac:dyDescent="0.3">
      <c r="A208" s="5"/>
      <c r="B208" s="6"/>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s="4" customFormat="1" x14ac:dyDescent="0.3">
      <c r="A209" s="5"/>
      <c r="B209" s="6"/>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sheetData>
  <customSheetViews>
    <customSheetView guid="{51540B87-A93B-40F8-8F14-17E1CDA5986A}">
      <selection activeCell="C3" sqref="C3"/>
      <pageMargins left="0.7" right="0.7" top="0.75" bottom="0.75" header="0.3" footer="0.3"/>
      <pageSetup paperSize="9" orientation="portrait" verticalDpi="0" r:id="rId1"/>
    </customSheetView>
  </customSheetViews>
  <mergeCells count="22">
    <mergeCell ref="AA23:AC23"/>
    <mergeCell ref="AA34:AC34"/>
    <mergeCell ref="U23:W23"/>
    <mergeCell ref="U34:W34"/>
    <mergeCell ref="O23:Q23"/>
    <mergeCell ref="O34:Q34"/>
    <mergeCell ref="I23:K23"/>
    <mergeCell ref="I34:K34"/>
    <mergeCell ref="A34:B34"/>
    <mergeCell ref="AD23:AF23"/>
    <mergeCell ref="X23:Z23"/>
    <mergeCell ref="L23:N23"/>
    <mergeCell ref="F23:H23"/>
    <mergeCell ref="C23:E23"/>
    <mergeCell ref="C34:E34"/>
    <mergeCell ref="F34:H34"/>
    <mergeCell ref="L34:N34"/>
    <mergeCell ref="X34:Z34"/>
    <mergeCell ref="AD34:AF34"/>
    <mergeCell ref="B25:AF25"/>
    <mergeCell ref="R23:T23"/>
    <mergeCell ref="R34:T34"/>
  </mergeCell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E184-5B93-413B-8B17-AF7DD1EAE100}">
  <dimension ref="A1:AF203"/>
  <sheetViews>
    <sheetView workbookViewId="0">
      <selection activeCell="A4" sqref="A4"/>
    </sheetView>
  </sheetViews>
  <sheetFormatPr defaultColWidth="9.109375" defaultRowHeight="14.4" x14ac:dyDescent="0.3"/>
  <cols>
    <col min="1" max="1" width="9.109375" style="2"/>
    <col min="2" max="2" width="36.5546875" style="2" customWidth="1"/>
    <col min="3" max="4" width="11" style="2" customWidth="1"/>
    <col min="5" max="5" width="27.5546875" style="2" customWidth="1"/>
    <col min="6" max="7" width="11" style="2" customWidth="1"/>
    <col min="8" max="8" width="27.5546875" style="2" customWidth="1"/>
    <col min="9" max="10" width="11" style="2" customWidth="1"/>
    <col min="11" max="11" width="27.5546875" style="2" customWidth="1"/>
    <col min="12" max="13" width="11" style="2" customWidth="1"/>
    <col min="14" max="14" width="27.5546875" style="2" customWidth="1"/>
    <col min="15" max="16" width="11" style="2" customWidth="1"/>
    <col min="17" max="17" width="27.5546875" style="2" customWidth="1"/>
    <col min="18" max="19" width="11" style="2" customWidth="1"/>
    <col min="20" max="20" width="27.5546875" style="2" customWidth="1"/>
    <col min="21" max="22" width="11" style="2" customWidth="1"/>
    <col min="23" max="23" width="27.5546875" style="2" customWidth="1"/>
    <col min="24" max="25" width="11" style="2" customWidth="1"/>
    <col min="26" max="26" width="27.5546875" style="2" customWidth="1"/>
    <col min="27" max="28" width="11" style="2" customWidth="1"/>
    <col min="29" max="29" width="27.5546875" style="2" customWidth="1"/>
    <col min="30" max="31" width="11" style="2" customWidth="1"/>
    <col min="32" max="32" width="27.5546875" style="2" customWidth="1"/>
    <col min="33" max="16384" width="9.109375" style="2"/>
  </cols>
  <sheetData>
    <row r="1" spans="1:8" x14ac:dyDescent="0.3">
      <c r="A1" s="13" t="s">
        <v>115</v>
      </c>
      <c r="B1" s="14"/>
      <c r="C1" s="14"/>
      <c r="D1" s="14"/>
      <c r="E1" s="14"/>
      <c r="F1" s="14"/>
      <c r="G1" s="14"/>
      <c r="H1" s="14"/>
    </row>
    <row r="2" spans="1:8" x14ac:dyDescent="0.3">
      <c r="A2" s="14"/>
      <c r="B2" s="14"/>
      <c r="C2" s="14"/>
      <c r="D2" s="14"/>
      <c r="E2" s="14"/>
      <c r="F2" s="14"/>
      <c r="G2" s="14"/>
      <c r="H2" s="14"/>
    </row>
    <row r="3" spans="1:8" x14ac:dyDescent="0.3">
      <c r="A3" s="60" t="s">
        <v>299</v>
      </c>
      <c r="B3" s="16"/>
      <c r="C3" s="16"/>
      <c r="D3" s="16"/>
      <c r="E3" s="16"/>
      <c r="F3" s="14"/>
      <c r="G3" s="14"/>
      <c r="H3" s="14"/>
    </row>
    <row r="4" spans="1:8" x14ac:dyDescent="0.3">
      <c r="A4" s="16"/>
      <c r="B4" s="16"/>
      <c r="C4" s="16"/>
      <c r="D4" s="16"/>
      <c r="E4" s="16"/>
      <c r="F4" s="14"/>
      <c r="G4" s="14"/>
      <c r="H4" s="14"/>
    </row>
    <row r="5" spans="1:8" x14ac:dyDescent="0.3">
      <c r="A5" s="14"/>
      <c r="B5" s="14"/>
      <c r="C5" s="14"/>
      <c r="D5" s="14"/>
      <c r="E5" s="14"/>
      <c r="F5" s="14"/>
      <c r="G5" s="14"/>
      <c r="H5" s="14"/>
    </row>
    <row r="6" spans="1:8" x14ac:dyDescent="0.3">
      <c r="A6" s="14"/>
      <c r="B6" s="14"/>
      <c r="C6" s="14"/>
      <c r="D6" s="14"/>
      <c r="E6" s="14"/>
      <c r="F6" s="14"/>
      <c r="G6" s="14"/>
      <c r="H6" s="14"/>
    </row>
    <row r="7" spans="1:8" x14ac:dyDescent="0.3">
      <c r="A7" s="14"/>
      <c r="B7" s="14"/>
      <c r="C7" s="14"/>
      <c r="D7" s="14"/>
      <c r="E7" s="14"/>
      <c r="F7" s="14"/>
      <c r="G7" s="14"/>
      <c r="H7" s="14"/>
    </row>
    <row r="8" spans="1:8" x14ac:dyDescent="0.3">
      <c r="A8" s="14"/>
      <c r="B8" s="14"/>
      <c r="C8" s="14"/>
      <c r="D8" s="14"/>
      <c r="E8" s="14"/>
      <c r="F8" s="14"/>
      <c r="G8" s="14"/>
      <c r="H8" s="14"/>
    </row>
    <row r="9" spans="1:8" x14ac:dyDescent="0.3">
      <c r="A9" s="14"/>
      <c r="B9" s="14"/>
      <c r="C9" s="14"/>
      <c r="D9" s="14"/>
      <c r="E9" s="14"/>
      <c r="F9" s="14"/>
      <c r="G9" s="14"/>
      <c r="H9" s="14"/>
    </row>
    <row r="10" spans="1:8" x14ac:dyDescent="0.3">
      <c r="A10" s="14"/>
      <c r="B10" s="14"/>
      <c r="C10" s="14"/>
      <c r="D10" s="14"/>
      <c r="E10" s="14"/>
      <c r="F10" s="14"/>
      <c r="G10" s="14"/>
      <c r="H10" s="14"/>
    </row>
    <row r="11" spans="1:8" x14ac:dyDescent="0.3">
      <c r="A11" s="14"/>
      <c r="B11" s="14"/>
      <c r="C11" s="14"/>
      <c r="D11" s="14"/>
      <c r="E11" s="14"/>
      <c r="F11" s="14"/>
      <c r="G11" s="14"/>
      <c r="H11" s="14"/>
    </row>
    <row r="12" spans="1:8" x14ac:dyDescent="0.3">
      <c r="A12" s="14"/>
      <c r="B12" s="14"/>
      <c r="C12" s="14"/>
      <c r="D12" s="14"/>
      <c r="E12" s="14"/>
      <c r="F12" s="14"/>
      <c r="G12" s="14"/>
      <c r="H12" s="14"/>
    </row>
    <row r="13" spans="1:8" x14ac:dyDescent="0.3">
      <c r="A13" s="14"/>
      <c r="B13" s="14"/>
      <c r="C13" s="14"/>
      <c r="D13" s="14"/>
      <c r="E13" s="14"/>
      <c r="F13" s="14"/>
      <c r="G13" s="14"/>
      <c r="H13" s="14"/>
    </row>
    <row r="14" spans="1:8" x14ac:dyDescent="0.3">
      <c r="A14" s="14"/>
      <c r="B14" s="14"/>
      <c r="C14" s="14"/>
      <c r="D14" s="14"/>
      <c r="E14" s="14"/>
      <c r="F14" s="14"/>
      <c r="G14" s="14"/>
      <c r="H14" s="14"/>
    </row>
    <row r="15" spans="1:8" x14ac:dyDescent="0.3">
      <c r="A15" s="14"/>
      <c r="B15" s="14"/>
      <c r="C15" s="14"/>
      <c r="D15" s="14"/>
      <c r="E15" s="14"/>
      <c r="F15" s="14"/>
      <c r="G15" s="14"/>
      <c r="H15" s="14"/>
    </row>
    <row r="16" spans="1:8" x14ac:dyDescent="0.3">
      <c r="A16" s="14"/>
      <c r="B16" s="14"/>
      <c r="C16" s="14"/>
      <c r="D16" s="14"/>
      <c r="E16" s="14"/>
      <c r="F16" s="14"/>
      <c r="G16" s="14"/>
      <c r="H16" s="14"/>
    </row>
    <row r="17" spans="1:32" x14ac:dyDescent="0.3">
      <c r="A17" s="14"/>
      <c r="B17" s="14"/>
      <c r="C17" s="14"/>
      <c r="D17" s="14"/>
      <c r="E17" s="14"/>
      <c r="F17" s="14"/>
      <c r="G17" s="14"/>
      <c r="H17" s="14"/>
    </row>
    <row r="18" spans="1:32" x14ac:dyDescent="0.3">
      <c r="A18" s="14"/>
      <c r="B18" s="14"/>
      <c r="C18" s="14"/>
      <c r="D18" s="14"/>
      <c r="E18" s="14"/>
      <c r="F18" s="14"/>
      <c r="G18" s="14"/>
      <c r="H18" s="14"/>
    </row>
    <row r="19" spans="1:32" x14ac:dyDescent="0.3">
      <c r="A19" s="14"/>
      <c r="B19" s="14"/>
      <c r="C19" s="14"/>
      <c r="D19" s="14"/>
      <c r="E19" s="14"/>
      <c r="F19" s="14"/>
      <c r="G19" s="14"/>
      <c r="H19" s="14"/>
    </row>
    <row r="20" spans="1:32" x14ac:dyDescent="0.3">
      <c r="A20" s="14"/>
      <c r="B20" s="14"/>
      <c r="C20" s="14"/>
      <c r="D20" s="14"/>
      <c r="E20" s="14"/>
      <c r="F20" s="14"/>
      <c r="G20" s="14"/>
      <c r="H20" s="14"/>
    </row>
    <row r="21" spans="1:32" x14ac:dyDescent="0.3">
      <c r="A21" s="14"/>
      <c r="B21" s="14"/>
      <c r="C21" s="14"/>
      <c r="D21" s="14"/>
      <c r="E21" s="14"/>
      <c r="F21" s="14"/>
      <c r="G21" s="14"/>
      <c r="H21" s="14"/>
    </row>
    <row r="22" spans="1:32" ht="15" thickBot="1" x14ac:dyDescent="0.35">
      <c r="A22" s="14"/>
      <c r="B22" s="14"/>
      <c r="C22" s="14"/>
      <c r="D22" s="14"/>
      <c r="E22" s="14"/>
      <c r="F22" s="14"/>
      <c r="G22" s="14"/>
      <c r="H22" s="14"/>
    </row>
    <row r="23" spans="1:32" ht="39.6" x14ac:dyDescent="0.3">
      <c r="A23" s="50" t="s">
        <v>141</v>
      </c>
      <c r="B23" s="346" t="s">
        <v>255</v>
      </c>
      <c r="C23" s="380" t="str">
        <f>'Part 1 Section 1 - Info &amp; Model'!C37</f>
        <v>Supplier 1</v>
      </c>
      <c r="D23" s="381"/>
      <c r="E23" s="382"/>
      <c r="F23" s="380" t="str">
        <f>'Part 1 Section 1 - Info &amp; Model'!D37</f>
        <v>Supplier 2</v>
      </c>
      <c r="G23" s="381"/>
      <c r="H23" s="382"/>
      <c r="I23" s="380" t="str">
        <f>'Part 1 Section 1 - Info &amp; Model'!E37</f>
        <v>Supplier 3</v>
      </c>
      <c r="J23" s="381"/>
      <c r="K23" s="382"/>
      <c r="L23" s="380" t="str">
        <f>'Part 1 Section 1 - Info &amp; Model'!F37</f>
        <v>Supplier 4</v>
      </c>
      <c r="M23" s="381"/>
      <c r="N23" s="382"/>
      <c r="O23" s="380" t="str">
        <f>'Part 1 Section 1 - Info &amp; Model'!G37</f>
        <v>Supplier 5</v>
      </c>
      <c r="P23" s="381"/>
      <c r="Q23" s="382"/>
      <c r="R23" s="388" t="str">
        <f>'Part 1 Section 1 - Info &amp; Model'!H37</f>
        <v>Supplier 6</v>
      </c>
      <c r="S23" s="381"/>
      <c r="T23" s="389"/>
      <c r="U23" s="380" t="str">
        <f>'Part 1 Section 1 - Info &amp; Model'!I37</f>
        <v>Supplier 7</v>
      </c>
      <c r="V23" s="381"/>
      <c r="W23" s="382"/>
      <c r="X23" s="388" t="str">
        <f>'Part 1 Section 1 - Info &amp; Model'!J37</f>
        <v>Supplier 8</v>
      </c>
      <c r="Y23" s="381"/>
      <c r="Z23" s="389"/>
      <c r="AA23" s="380" t="str">
        <f>'Part 1 Section 1 - Info &amp; Model'!K37</f>
        <v>Supplier 9</v>
      </c>
      <c r="AB23" s="381"/>
      <c r="AC23" s="382"/>
      <c r="AD23" s="380" t="str">
        <f>'Part 1 Section 1 - Info &amp; Model'!L37</f>
        <v>Supplier 10</v>
      </c>
      <c r="AE23" s="381"/>
      <c r="AF23" s="382"/>
    </row>
    <row r="24" spans="1:32" ht="25.5" customHeight="1" thickBot="1" x14ac:dyDescent="0.35">
      <c r="A24" s="51" t="s">
        <v>0</v>
      </c>
      <c r="B24" s="58" t="s">
        <v>4</v>
      </c>
      <c r="C24" s="56" t="s">
        <v>1</v>
      </c>
      <c r="D24" s="52" t="s">
        <v>161</v>
      </c>
      <c r="E24" s="53" t="s">
        <v>3</v>
      </c>
      <c r="F24" s="56" t="s">
        <v>1</v>
      </c>
      <c r="G24" s="52" t="s">
        <v>161</v>
      </c>
      <c r="H24" s="53" t="s">
        <v>3</v>
      </c>
      <c r="I24" s="56" t="s">
        <v>1</v>
      </c>
      <c r="J24" s="52" t="s">
        <v>161</v>
      </c>
      <c r="K24" s="53" t="s">
        <v>3</v>
      </c>
      <c r="L24" s="56" t="s">
        <v>1</v>
      </c>
      <c r="M24" s="52" t="s">
        <v>161</v>
      </c>
      <c r="N24" s="53" t="s">
        <v>3</v>
      </c>
      <c r="O24" s="56" t="s">
        <v>1</v>
      </c>
      <c r="P24" s="52" t="s">
        <v>161</v>
      </c>
      <c r="Q24" s="53" t="s">
        <v>3</v>
      </c>
      <c r="R24" s="55" t="s">
        <v>1</v>
      </c>
      <c r="S24" s="52" t="s">
        <v>161</v>
      </c>
      <c r="T24" s="54" t="s">
        <v>3</v>
      </c>
      <c r="U24" s="56" t="s">
        <v>1</v>
      </c>
      <c r="V24" s="52" t="s">
        <v>161</v>
      </c>
      <c r="W24" s="53" t="s">
        <v>3</v>
      </c>
      <c r="X24" s="55" t="s">
        <v>1</v>
      </c>
      <c r="Y24" s="52" t="s">
        <v>161</v>
      </c>
      <c r="Z24" s="54" t="s">
        <v>3</v>
      </c>
      <c r="AA24" s="56" t="s">
        <v>1</v>
      </c>
      <c r="AB24" s="52" t="s">
        <v>161</v>
      </c>
      <c r="AC24" s="53" t="s">
        <v>3</v>
      </c>
      <c r="AD24" s="56" t="s">
        <v>1</v>
      </c>
      <c r="AE24" s="52" t="s">
        <v>161</v>
      </c>
      <c r="AF24" s="53" t="s">
        <v>3</v>
      </c>
    </row>
    <row r="25" spans="1:32" ht="132" x14ac:dyDescent="0.3">
      <c r="A25" s="151" t="s">
        <v>256</v>
      </c>
      <c r="B25" s="152" t="s">
        <v>257</v>
      </c>
      <c r="C25" s="153"/>
      <c r="D25" s="154" t="s">
        <v>161</v>
      </c>
      <c r="E25" s="155"/>
      <c r="F25" s="153"/>
      <c r="G25" s="154" t="s">
        <v>161</v>
      </c>
      <c r="H25" s="155"/>
      <c r="I25" s="153"/>
      <c r="J25" s="154" t="s">
        <v>161</v>
      </c>
      <c r="K25" s="155"/>
      <c r="L25" s="153"/>
      <c r="M25" s="154" t="s">
        <v>161</v>
      </c>
      <c r="N25" s="155"/>
      <c r="O25" s="153"/>
      <c r="P25" s="154" t="s">
        <v>161</v>
      </c>
      <c r="Q25" s="155"/>
      <c r="R25" s="153"/>
      <c r="S25" s="154" t="s">
        <v>161</v>
      </c>
      <c r="T25" s="155"/>
      <c r="U25" s="153"/>
      <c r="V25" s="154" t="s">
        <v>161</v>
      </c>
      <c r="W25" s="155"/>
      <c r="X25" s="153"/>
      <c r="Y25" s="154" t="s">
        <v>161</v>
      </c>
      <c r="Z25" s="155"/>
      <c r="AA25" s="153"/>
      <c r="AB25" s="154" t="s">
        <v>161</v>
      </c>
      <c r="AC25" s="155"/>
      <c r="AD25" s="153"/>
      <c r="AE25" s="154" t="s">
        <v>161</v>
      </c>
      <c r="AF25" s="155"/>
    </row>
    <row r="26" spans="1:32" ht="188.4" customHeight="1" x14ac:dyDescent="0.3">
      <c r="A26" s="98" t="s">
        <v>259</v>
      </c>
      <c r="B26" s="160" t="s">
        <v>258</v>
      </c>
      <c r="C26" s="157"/>
      <c r="D26" s="154"/>
      <c r="E26" s="155"/>
      <c r="F26" s="153"/>
      <c r="G26" s="154"/>
      <c r="H26" s="155"/>
      <c r="I26" s="153"/>
      <c r="J26" s="154"/>
      <c r="K26" s="155"/>
      <c r="L26" s="153"/>
      <c r="M26" s="154"/>
      <c r="N26" s="155"/>
      <c r="O26" s="153"/>
      <c r="P26" s="154"/>
      <c r="Q26" s="155"/>
      <c r="R26" s="153"/>
      <c r="S26" s="154"/>
      <c r="T26" s="155"/>
      <c r="U26" s="153"/>
      <c r="V26" s="154"/>
      <c r="W26" s="155"/>
      <c r="X26" s="153"/>
      <c r="Y26" s="154"/>
      <c r="Z26" s="155"/>
      <c r="AA26" s="153"/>
      <c r="AB26" s="154"/>
      <c r="AC26" s="155"/>
      <c r="AD26" s="153"/>
      <c r="AE26" s="154"/>
      <c r="AF26" s="155"/>
    </row>
    <row r="27" spans="1:32" ht="79.8" thickBot="1" x14ac:dyDescent="0.35">
      <c r="A27" s="344">
        <v>3.2</v>
      </c>
      <c r="B27" s="116" t="s">
        <v>260</v>
      </c>
      <c r="C27" s="157"/>
      <c r="D27" s="154" t="s">
        <v>161</v>
      </c>
      <c r="E27" s="155"/>
      <c r="F27" s="153"/>
      <c r="G27" s="154" t="s">
        <v>161</v>
      </c>
      <c r="H27" s="155"/>
      <c r="I27" s="153"/>
      <c r="J27" s="154" t="s">
        <v>161</v>
      </c>
      <c r="K27" s="155"/>
      <c r="L27" s="153"/>
      <c r="M27" s="154" t="s">
        <v>161</v>
      </c>
      <c r="N27" s="155"/>
      <c r="O27" s="153"/>
      <c r="P27" s="154" t="s">
        <v>161</v>
      </c>
      <c r="Q27" s="155"/>
      <c r="R27" s="153"/>
      <c r="S27" s="154" t="s">
        <v>161</v>
      </c>
      <c r="T27" s="155"/>
      <c r="U27" s="153"/>
      <c r="V27" s="154" t="s">
        <v>161</v>
      </c>
      <c r="W27" s="155"/>
      <c r="X27" s="153"/>
      <c r="Y27" s="154" t="s">
        <v>161</v>
      </c>
      <c r="Z27" s="155"/>
      <c r="AA27" s="153"/>
      <c r="AB27" s="154" t="s">
        <v>161</v>
      </c>
      <c r="AC27" s="155"/>
      <c r="AD27" s="153"/>
      <c r="AE27" s="154" t="s">
        <v>161</v>
      </c>
      <c r="AF27" s="155"/>
    </row>
    <row r="28" spans="1:32" s="7" customFormat="1" ht="15" thickBot="1" x14ac:dyDescent="0.35">
      <c r="A28" s="386" t="s">
        <v>52</v>
      </c>
      <c r="B28" s="387"/>
      <c r="C28" s="383"/>
      <c r="D28" s="384"/>
      <c r="E28" s="385"/>
      <c r="F28" s="383"/>
      <c r="G28" s="384"/>
      <c r="H28" s="385"/>
      <c r="I28" s="383"/>
      <c r="J28" s="384"/>
      <c r="K28" s="385"/>
      <c r="L28" s="383"/>
      <c r="M28" s="384"/>
      <c r="N28" s="385"/>
      <c r="O28" s="383"/>
      <c r="P28" s="384"/>
      <c r="Q28" s="385"/>
      <c r="R28" s="383"/>
      <c r="S28" s="384"/>
      <c r="T28" s="385"/>
      <c r="U28" s="383"/>
      <c r="V28" s="384"/>
      <c r="W28" s="385"/>
      <c r="X28" s="383"/>
      <c r="Y28" s="384"/>
      <c r="Z28" s="385"/>
      <c r="AA28" s="383"/>
      <c r="AB28" s="384"/>
      <c r="AC28" s="385"/>
      <c r="AD28" s="383"/>
      <c r="AE28" s="384"/>
      <c r="AF28" s="385"/>
    </row>
    <row r="29" spans="1:32" s="4" customFormat="1" x14ac:dyDescent="0.3">
      <c r="A29" s="5"/>
      <c r="B29" s="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s="4" customFormat="1" x14ac:dyDescent="0.3">
      <c r="A30" s="5"/>
      <c r="B30" s="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s="4" customFormat="1" x14ac:dyDescent="0.3">
      <c r="A31" s="5"/>
      <c r="B31" s="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s="4" customFormat="1" x14ac:dyDescent="0.3">
      <c r="A32" s="5"/>
      <c r="B32" s="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s="4" customFormat="1" x14ac:dyDescent="0.3">
      <c r="A33" s="5"/>
      <c r="B33" s="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s="4" customFormat="1" x14ac:dyDescent="0.3">
      <c r="A34" s="5"/>
      <c r="B34" s="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s="4" customFormat="1" x14ac:dyDescent="0.3">
      <c r="A35" s="5"/>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s="4" customFormat="1" x14ac:dyDescent="0.3">
      <c r="A36" s="5"/>
      <c r="B36" s="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s="4" customFormat="1" x14ac:dyDescent="0.3">
      <c r="A37" s="5"/>
      <c r="B37" s="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4" customFormat="1" x14ac:dyDescent="0.3">
      <c r="A38" s="5"/>
      <c r="B38" s="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s="4" customFormat="1" x14ac:dyDescent="0.3">
      <c r="A39" s="5"/>
      <c r="B39" s="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s="4" customFormat="1" x14ac:dyDescent="0.3">
      <c r="A40" s="5"/>
      <c r="B40" s="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s="4" customFormat="1" x14ac:dyDescent="0.3">
      <c r="A41" s="5"/>
      <c r="B41" s="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s="4" customFormat="1" x14ac:dyDescent="0.3">
      <c r="A42" s="5"/>
      <c r="B42" s="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s="4" customFormat="1" x14ac:dyDescent="0.3">
      <c r="A43" s="5"/>
      <c r="B43" s="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4" customFormat="1" x14ac:dyDescent="0.3">
      <c r="A44" s="5"/>
      <c r="B44" s="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s="4" customFormat="1" x14ac:dyDescent="0.3">
      <c r="A45" s="5"/>
      <c r="B45" s="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s="4" customFormat="1" x14ac:dyDescent="0.3">
      <c r="A46" s="5"/>
      <c r="B46" s="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s="4" customFormat="1" x14ac:dyDescent="0.3">
      <c r="A47" s="5"/>
      <c r="B47" s="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s="4" customFormat="1" x14ac:dyDescent="0.3">
      <c r="A48" s="5"/>
      <c r="B48" s="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s="4" customFormat="1" x14ac:dyDescent="0.3">
      <c r="A49" s="5"/>
      <c r="B49" s="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s="4" customFormat="1" x14ac:dyDescent="0.3">
      <c r="A50" s="5"/>
      <c r="B50" s="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s="4" customFormat="1" x14ac:dyDescent="0.3">
      <c r="A51" s="5"/>
      <c r="B51" s="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s="4" customFormat="1" x14ac:dyDescent="0.3">
      <c r="A52" s="5"/>
      <c r="B52" s="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s="4" customFormat="1" x14ac:dyDescent="0.3">
      <c r="A53" s="5"/>
      <c r="B53" s="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s="4" customFormat="1" x14ac:dyDescent="0.3">
      <c r="A54" s="5"/>
      <c r="B54" s="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s="4" customFormat="1" x14ac:dyDescent="0.3">
      <c r="A55" s="5"/>
      <c r="B55" s="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s="4" customFormat="1" x14ac:dyDescent="0.3">
      <c r="A56" s="5"/>
      <c r="B56" s="6"/>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s="4" customFormat="1" x14ac:dyDescent="0.3">
      <c r="A57" s="5"/>
      <c r="B57" s="6"/>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s="4" customFormat="1" x14ac:dyDescent="0.3">
      <c r="A58" s="5"/>
      <c r="B58" s="6"/>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s="4" customFormat="1" x14ac:dyDescent="0.3">
      <c r="A59" s="5"/>
      <c r="B59" s="6"/>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s="4" customFormat="1" x14ac:dyDescent="0.3">
      <c r="A60" s="5"/>
      <c r="B60" s="6"/>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4" customFormat="1" x14ac:dyDescent="0.3">
      <c r="A61" s="5"/>
      <c r="B61" s="6"/>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s="4" customFormat="1" x14ac:dyDescent="0.3">
      <c r="A62" s="5"/>
      <c r="B62" s="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s="4" customFormat="1" x14ac:dyDescent="0.3">
      <c r="A63" s="5"/>
      <c r="B63" s="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s="4" customFormat="1" x14ac:dyDescent="0.3">
      <c r="A64" s="5"/>
      <c r="B64" s="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4" customFormat="1" x14ac:dyDescent="0.3">
      <c r="A65" s="5"/>
      <c r="B65" s="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4" customFormat="1" x14ac:dyDescent="0.3">
      <c r="A66" s="5"/>
      <c r="B66" s="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s="4" customFormat="1" x14ac:dyDescent="0.3">
      <c r="A67" s="5"/>
      <c r="B67" s="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s="4" customFormat="1" x14ac:dyDescent="0.3">
      <c r="A68" s="5"/>
      <c r="B68" s="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s="4" customFormat="1" x14ac:dyDescent="0.3">
      <c r="A69" s="5"/>
      <c r="B69" s="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s="4" customFormat="1" x14ac:dyDescent="0.3">
      <c r="A70" s="5"/>
      <c r="B70" s="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s="4" customFormat="1" x14ac:dyDescent="0.3">
      <c r="A71" s="5"/>
      <c r="B71" s="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s="4" customFormat="1" x14ac:dyDescent="0.3">
      <c r="A72" s="5"/>
      <c r="B72" s="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s="4" customFormat="1" x14ac:dyDescent="0.3">
      <c r="A73" s="5"/>
      <c r="B73" s="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s="4" customFormat="1" x14ac:dyDescent="0.3">
      <c r="A74" s="5"/>
      <c r="B74" s="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s="4" customFormat="1" x14ac:dyDescent="0.3">
      <c r="A75" s="5"/>
      <c r="B75" s="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s="4" customFormat="1" x14ac:dyDescent="0.3">
      <c r="A76" s="5"/>
      <c r="B76" s="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s="4" customFormat="1" x14ac:dyDescent="0.3">
      <c r="A77" s="5"/>
      <c r="B77" s="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s="4" customFormat="1" x14ac:dyDescent="0.3">
      <c r="A78" s="5"/>
      <c r="B78" s="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s="4" customFormat="1" x14ac:dyDescent="0.3">
      <c r="A79" s="5"/>
      <c r="B79" s="6"/>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s="4" customFormat="1" x14ac:dyDescent="0.3">
      <c r="A80" s="5"/>
      <c r="B80" s="6"/>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s="4" customFormat="1" x14ac:dyDescent="0.3">
      <c r="A81" s="5"/>
      <c r="B81" s="6"/>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s="4" customFormat="1" x14ac:dyDescent="0.3">
      <c r="A82" s="5"/>
      <c r="B82" s="6"/>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s="4" customFormat="1" x14ac:dyDescent="0.3">
      <c r="A83" s="5"/>
      <c r="B83" s="6"/>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s="4" customFormat="1" x14ac:dyDescent="0.3">
      <c r="A84" s="5"/>
      <c r="B84" s="6"/>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s="4" customFormat="1" x14ac:dyDescent="0.3">
      <c r="A85" s="5"/>
      <c r="B85" s="6"/>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s="4" customFormat="1" x14ac:dyDescent="0.3">
      <c r="A86" s="5"/>
      <c r="B86" s="6"/>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s="4" customFormat="1" x14ac:dyDescent="0.3">
      <c r="A87" s="5"/>
      <c r="B87" s="6"/>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s="4" customFormat="1" x14ac:dyDescent="0.3">
      <c r="A88" s="5"/>
      <c r="B88" s="6"/>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s="4" customFormat="1" x14ac:dyDescent="0.3">
      <c r="A89" s="5"/>
      <c r="B89" s="6"/>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s="4" customFormat="1" x14ac:dyDescent="0.3">
      <c r="A90" s="5"/>
      <c r="B90" s="6"/>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s="4" customFormat="1" x14ac:dyDescent="0.3">
      <c r="A91" s="5"/>
      <c r="B91" s="6"/>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s="4" customFormat="1" x14ac:dyDescent="0.3">
      <c r="A92" s="5"/>
      <c r="B92" s="6"/>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s="4" customFormat="1" x14ac:dyDescent="0.3">
      <c r="A93" s="5"/>
      <c r="B93" s="6"/>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s="4" customFormat="1" x14ac:dyDescent="0.3">
      <c r="A94" s="5"/>
      <c r="B94" s="6"/>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s="4" customFormat="1" x14ac:dyDescent="0.3">
      <c r="A95" s="5"/>
      <c r="B95" s="6"/>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s="4" customFormat="1" x14ac:dyDescent="0.3">
      <c r="A96" s="5"/>
      <c r="B96" s="6"/>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s="4" customFormat="1" x14ac:dyDescent="0.3">
      <c r="A97" s="5"/>
      <c r="B97" s="6"/>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s="4" customFormat="1" x14ac:dyDescent="0.3">
      <c r="A98" s="5"/>
      <c r="B98" s="6"/>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s="4" customFormat="1" x14ac:dyDescent="0.3">
      <c r="A99" s="5"/>
      <c r="B99" s="6"/>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s="4" customFormat="1" x14ac:dyDescent="0.3">
      <c r="A100" s="5"/>
      <c r="B100" s="6"/>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s="4" customFormat="1" x14ac:dyDescent="0.3">
      <c r="A101" s="5"/>
      <c r="B101" s="6"/>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s="4" customFormat="1" x14ac:dyDescent="0.3">
      <c r="A102" s="5"/>
      <c r="B102" s="6"/>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s="4" customFormat="1" x14ac:dyDescent="0.3">
      <c r="A103" s="5"/>
      <c r="B103" s="6"/>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s="4" customFormat="1" x14ac:dyDescent="0.3">
      <c r="A104" s="5"/>
      <c r="B104" s="6"/>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s="4" customFormat="1" x14ac:dyDescent="0.3">
      <c r="A105" s="5"/>
      <c r="B105" s="6"/>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s="4" customFormat="1" x14ac:dyDescent="0.3">
      <c r="A106" s="5"/>
      <c r="B106" s="6"/>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s="4" customFormat="1" x14ac:dyDescent="0.3">
      <c r="A107" s="5"/>
      <c r="B107" s="6"/>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s="4" customFormat="1" x14ac:dyDescent="0.3">
      <c r="A108" s="5"/>
      <c r="B108" s="6"/>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s="4" customFormat="1" x14ac:dyDescent="0.3">
      <c r="A109" s="5"/>
      <c r="B109" s="6"/>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s="4" customFormat="1" x14ac:dyDescent="0.3">
      <c r="A110" s="5"/>
      <c r="B110" s="6"/>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s="4" customFormat="1" x14ac:dyDescent="0.3">
      <c r="A111" s="5"/>
      <c r="B111" s="6"/>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s="4" customFormat="1" x14ac:dyDescent="0.3">
      <c r="A112" s="5"/>
      <c r="B112" s="6"/>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s="4" customFormat="1" x14ac:dyDescent="0.3">
      <c r="A113" s="5"/>
      <c r="B113" s="6"/>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s="4" customFormat="1" x14ac:dyDescent="0.3">
      <c r="A114" s="5"/>
      <c r="B114" s="6"/>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s="4" customFormat="1" x14ac:dyDescent="0.3">
      <c r="A115" s="5"/>
      <c r="B115" s="6"/>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s="4" customFormat="1" x14ac:dyDescent="0.3">
      <c r="A116" s="5"/>
      <c r="B116" s="6"/>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s="4" customFormat="1" x14ac:dyDescent="0.3">
      <c r="A117" s="5"/>
      <c r="B117" s="6"/>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s="4" customFormat="1" x14ac:dyDescent="0.3">
      <c r="A118" s="5"/>
      <c r="B118" s="6"/>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s="4" customFormat="1" x14ac:dyDescent="0.3">
      <c r="A119" s="5"/>
      <c r="B119" s="6"/>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s="4" customFormat="1" x14ac:dyDescent="0.3">
      <c r="A120" s="5"/>
      <c r="B120" s="6"/>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s="4" customFormat="1" x14ac:dyDescent="0.3">
      <c r="A121" s="5"/>
      <c r="B121" s="6"/>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s="4" customFormat="1" x14ac:dyDescent="0.3">
      <c r="A122" s="5"/>
      <c r="B122" s="6"/>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s="4" customFormat="1" x14ac:dyDescent="0.3">
      <c r="A123" s="5"/>
      <c r="B123" s="6"/>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s="4" customFormat="1" x14ac:dyDescent="0.3">
      <c r="A124" s="5"/>
      <c r="B124" s="6"/>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s="4" customFormat="1" x14ac:dyDescent="0.3">
      <c r="A125" s="5"/>
      <c r="B125" s="6"/>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s="4" customFormat="1" x14ac:dyDescent="0.3">
      <c r="A126" s="5"/>
      <c r="B126" s="6"/>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s="4" customFormat="1" x14ac:dyDescent="0.3">
      <c r="A127" s="5"/>
      <c r="B127" s="6"/>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s="4" customFormat="1" x14ac:dyDescent="0.3">
      <c r="A128" s="5"/>
      <c r="B128" s="6"/>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s="4" customFormat="1" x14ac:dyDescent="0.3">
      <c r="A129" s="5"/>
      <c r="B129" s="6"/>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s="4" customFormat="1" x14ac:dyDescent="0.3">
      <c r="A130" s="5"/>
      <c r="B130" s="6"/>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s="4" customFormat="1" x14ac:dyDescent="0.3">
      <c r="A131" s="5"/>
      <c r="B131" s="6"/>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s="4" customFormat="1" x14ac:dyDescent="0.3">
      <c r="A132" s="5"/>
      <c r="B132" s="6"/>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s="4" customFormat="1" x14ac:dyDescent="0.3">
      <c r="A133" s="5"/>
      <c r="B133" s="6"/>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s="4" customFormat="1" x14ac:dyDescent="0.3">
      <c r="A134" s="5"/>
      <c r="B134" s="6"/>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s="4" customFormat="1" x14ac:dyDescent="0.3">
      <c r="A135" s="5"/>
      <c r="B135" s="6"/>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s="4" customFormat="1" x14ac:dyDescent="0.3">
      <c r="A136" s="5"/>
      <c r="B136" s="6"/>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s="4" customFormat="1" x14ac:dyDescent="0.3">
      <c r="A137" s="5"/>
      <c r="B137" s="6"/>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s="4" customFormat="1" x14ac:dyDescent="0.3">
      <c r="A138" s="5"/>
      <c r="B138" s="6"/>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s="4" customFormat="1" x14ac:dyDescent="0.3">
      <c r="A139" s="5"/>
      <c r="B139" s="6"/>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s="4" customFormat="1" x14ac:dyDescent="0.3">
      <c r="A140" s="5"/>
      <c r="B140" s="6"/>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s="4" customFormat="1" x14ac:dyDescent="0.3">
      <c r="A141" s="5"/>
      <c r="B141" s="6"/>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s="4" customFormat="1" x14ac:dyDescent="0.3">
      <c r="A142" s="5"/>
      <c r="B142" s="6"/>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s="4" customFormat="1" x14ac:dyDescent="0.3">
      <c r="A143" s="5"/>
      <c r="B143" s="6"/>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s="4" customFormat="1" x14ac:dyDescent="0.3">
      <c r="A144" s="5"/>
      <c r="B144" s="6"/>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s="4" customFormat="1" x14ac:dyDescent="0.3">
      <c r="A145" s="5"/>
      <c r="B145" s="6"/>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s="4" customFormat="1" x14ac:dyDescent="0.3">
      <c r="A146" s="5"/>
      <c r="B146" s="6"/>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s="4" customFormat="1" x14ac:dyDescent="0.3">
      <c r="A147" s="5"/>
      <c r="B147" s="6"/>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s="4" customFormat="1" x14ac:dyDescent="0.3">
      <c r="A148" s="5"/>
      <c r="B148" s="6"/>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s="4" customFormat="1" x14ac:dyDescent="0.3">
      <c r="A149" s="5"/>
      <c r="B149" s="6"/>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s="4" customFormat="1" x14ac:dyDescent="0.3">
      <c r="A150" s="5"/>
      <c r="B150" s="6"/>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s="4" customFormat="1" x14ac:dyDescent="0.3">
      <c r="A151" s="5"/>
      <c r="B151" s="6"/>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s="4" customFormat="1" x14ac:dyDescent="0.3">
      <c r="A152" s="5"/>
      <c r="B152" s="6"/>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s="4" customFormat="1" x14ac:dyDescent="0.3">
      <c r="A153" s="5"/>
      <c r="B153" s="6"/>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s="4" customFormat="1" x14ac:dyDescent="0.3">
      <c r="A154" s="5"/>
      <c r="B154" s="6"/>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s="4" customFormat="1" x14ac:dyDescent="0.3">
      <c r="A155" s="5"/>
      <c r="B155" s="6"/>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s="4" customFormat="1" x14ac:dyDescent="0.3">
      <c r="A156" s="5"/>
      <c r="B156" s="6"/>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s="4" customFormat="1" x14ac:dyDescent="0.3">
      <c r="A157" s="5"/>
      <c r="B157" s="6"/>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s="4" customFormat="1" x14ac:dyDescent="0.3">
      <c r="A158" s="5"/>
      <c r="B158" s="6"/>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s="4" customFormat="1" x14ac:dyDescent="0.3">
      <c r="A159" s="5"/>
      <c r="B159" s="6"/>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s="4" customFormat="1" x14ac:dyDescent="0.3">
      <c r="A160" s="5"/>
      <c r="B160" s="6"/>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s="4" customFormat="1" x14ac:dyDescent="0.3">
      <c r="A161" s="5"/>
      <c r="B161" s="6"/>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s="4" customFormat="1" x14ac:dyDescent="0.3">
      <c r="A162" s="5"/>
      <c r="B162" s="6"/>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s="4" customFormat="1" x14ac:dyDescent="0.3">
      <c r="A163" s="5"/>
      <c r="B163" s="6"/>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s="4" customFormat="1" x14ac:dyDescent="0.3">
      <c r="A164" s="5"/>
      <c r="B164" s="6"/>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s="4" customFormat="1" x14ac:dyDescent="0.3">
      <c r="A165" s="5"/>
      <c r="B165" s="6"/>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s="4" customFormat="1" x14ac:dyDescent="0.3">
      <c r="A166" s="5"/>
      <c r="B166" s="6"/>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s="4" customFormat="1" x14ac:dyDescent="0.3">
      <c r="A167" s="5"/>
      <c r="B167" s="6"/>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s="4" customFormat="1" x14ac:dyDescent="0.3">
      <c r="A168" s="5"/>
      <c r="B168" s="6"/>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s="4" customFormat="1" x14ac:dyDescent="0.3">
      <c r="A169" s="5"/>
      <c r="B169" s="6"/>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s="4" customFormat="1" x14ac:dyDescent="0.3">
      <c r="A170" s="5"/>
      <c r="B170" s="6"/>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s="4" customFormat="1" x14ac:dyDescent="0.3">
      <c r="A171" s="5"/>
      <c r="B171" s="6"/>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s="4" customFormat="1" x14ac:dyDescent="0.3">
      <c r="A172" s="5"/>
      <c r="B172" s="6"/>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s="4" customFormat="1" x14ac:dyDescent="0.3">
      <c r="A173" s="5"/>
      <c r="B173" s="6"/>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s="4" customFormat="1" x14ac:dyDescent="0.3">
      <c r="A174" s="5"/>
      <c r="B174" s="6"/>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s="4" customFormat="1" x14ac:dyDescent="0.3">
      <c r="A175" s="5"/>
      <c r="B175" s="6"/>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s="4" customFormat="1" x14ac:dyDescent="0.3">
      <c r="A176" s="5"/>
      <c r="B176" s="6"/>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s="4" customFormat="1" x14ac:dyDescent="0.3">
      <c r="A177" s="5"/>
      <c r="B177" s="6"/>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s="4" customFormat="1" x14ac:dyDescent="0.3">
      <c r="A178" s="5"/>
      <c r="B178" s="6"/>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s="4" customFormat="1" x14ac:dyDescent="0.3">
      <c r="A179" s="5"/>
      <c r="B179" s="6"/>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s="4" customFormat="1" x14ac:dyDescent="0.3">
      <c r="A180" s="5"/>
      <c r="B180" s="6"/>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s="4" customFormat="1" x14ac:dyDescent="0.3">
      <c r="A181" s="5"/>
      <c r="B181" s="6"/>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s="4" customFormat="1" x14ac:dyDescent="0.3">
      <c r="A182" s="5"/>
      <c r="B182" s="6"/>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s="4" customFormat="1" x14ac:dyDescent="0.3">
      <c r="A183" s="5"/>
      <c r="B183" s="6"/>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s="4" customFormat="1" x14ac:dyDescent="0.3">
      <c r="A184" s="5"/>
      <c r="B184" s="6"/>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s="4" customFormat="1" x14ac:dyDescent="0.3">
      <c r="A185" s="5"/>
      <c r="B185" s="6"/>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s="4" customFormat="1" x14ac:dyDescent="0.3">
      <c r="A186" s="5"/>
      <c r="B186" s="6"/>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s="4" customFormat="1" x14ac:dyDescent="0.3">
      <c r="A187" s="5"/>
      <c r="B187" s="6"/>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s="4" customFormat="1" x14ac:dyDescent="0.3">
      <c r="A188" s="5"/>
      <c r="B188" s="6"/>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s="4" customFormat="1" x14ac:dyDescent="0.3">
      <c r="A189" s="5"/>
      <c r="B189" s="6"/>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s="4" customFormat="1" x14ac:dyDescent="0.3">
      <c r="A190" s="5"/>
      <c r="B190" s="6"/>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s="4" customFormat="1" x14ac:dyDescent="0.3">
      <c r="A191" s="5"/>
      <c r="B191" s="6"/>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s="4" customFormat="1" x14ac:dyDescent="0.3">
      <c r="A192" s="5"/>
      <c r="B192" s="6"/>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s="4" customFormat="1" x14ac:dyDescent="0.3">
      <c r="A193" s="5"/>
      <c r="B193" s="6"/>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s="4" customFormat="1" x14ac:dyDescent="0.3">
      <c r="A194" s="5"/>
      <c r="B194" s="6"/>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s="4" customFormat="1" x14ac:dyDescent="0.3">
      <c r="A195" s="5"/>
      <c r="B195" s="6"/>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s="4" customFormat="1" x14ac:dyDescent="0.3">
      <c r="A196" s="5"/>
      <c r="B196" s="6"/>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s="4" customFormat="1" x14ac:dyDescent="0.3">
      <c r="A197" s="5"/>
      <c r="B197" s="6"/>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s="4" customFormat="1" x14ac:dyDescent="0.3">
      <c r="A198" s="5"/>
      <c r="B198" s="6"/>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s="4" customFormat="1" x14ac:dyDescent="0.3">
      <c r="A199" s="5"/>
      <c r="B199" s="6"/>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s="4" customFormat="1" x14ac:dyDescent="0.3">
      <c r="A200" s="5"/>
      <c r="B200" s="6"/>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s="4" customFormat="1" x14ac:dyDescent="0.3">
      <c r="A201" s="5"/>
      <c r="B201" s="6"/>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s="4" customFormat="1" x14ac:dyDescent="0.3">
      <c r="A202" s="5"/>
      <c r="B202" s="6"/>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s="4" customFormat="1" x14ac:dyDescent="0.3">
      <c r="A203" s="5"/>
      <c r="B203" s="6"/>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sheetData>
  <mergeCells count="21">
    <mergeCell ref="R23:T23"/>
    <mergeCell ref="C23:E23"/>
    <mergeCell ref="F23:H23"/>
    <mergeCell ref="I23:K23"/>
    <mergeCell ref="L23:N23"/>
    <mergeCell ref="O23:Q23"/>
    <mergeCell ref="A28:B28"/>
    <mergeCell ref="C28:E28"/>
    <mergeCell ref="F28:H28"/>
    <mergeCell ref="I28:K28"/>
    <mergeCell ref="L28:N28"/>
    <mergeCell ref="AD28:AF28"/>
    <mergeCell ref="U23:W23"/>
    <mergeCell ref="X23:Z23"/>
    <mergeCell ref="AA23:AC23"/>
    <mergeCell ref="AD23:AF23"/>
    <mergeCell ref="O28:Q28"/>
    <mergeCell ref="R28:T28"/>
    <mergeCell ref="U28:W28"/>
    <mergeCell ref="X28:Z28"/>
    <mergeCell ref="AA28:AC28"/>
  </mergeCells>
  <pageMargins left="0.7" right="0.7" top="0.75" bottom="0.75" header="0.3" footer="0.3"/>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9"/>
  <sheetViews>
    <sheetView zoomScaleNormal="100" workbookViewId="0">
      <selection activeCell="K4" sqref="K4"/>
    </sheetView>
  </sheetViews>
  <sheetFormatPr defaultColWidth="9.109375" defaultRowHeight="14.4" x14ac:dyDescent="0.3"/>
  <cols>
    <col min="1" max="1" width="9.44140625" style="2" customWidth="1"/>
    <col min="2" max="2" width="44.5546875" style="2" customWidth="1"/>
    <col min="3" max="3" width="9.88671875" style="2" customWidth="1"/>
    <col min="4" max="4" width="12.88671875" style="2" customWidth="1"/>
    <col min="5" max="5" width="21" style="2" customWidth="1"/>
    <col min="6" max="6" width="9.5546875" style="2" customWidth="1"/>
    <col min="7" max="7" width="12.5546875" style="2" customWidth="1"/>
    <col min="8" max="8" width="21" style="2" customWidth="1"/>
    <col min="9" max="9" width="9.44140625" style="2" customWidth="1"/>
    <col min="10" max="10" width="12" style="2" customWidth="1"/>
    <col min="11" max="11" width="21" style="2" customWidth="1"/>
    <col min="12" max="12" width="9.44140625" style="2" customWidth="1"/>
    <col min="13" max="13" width="12" style="2" customWidth="1"/>
    <col min="14" max="14" width="21" style="2" customWidth="1"/>
    <col min="15" max="15" width="9.6640625" style="2" customWidth="1"/>
    <col min="16" max="16" width="11" style="2" customWidth="1"/>
    <col min="17" max="17" width="21" style="2" customWidth="1"/>
    <col min="18" max="18" width="10" style="2" customWidth="1"/>
    <col min="19" max="19" width="11.6640625" style="2" customWidth="1"/>
    <col min="20" max="21" width="11.88671875" style="2" customWidth="1"/>
    <col min="22" max="22" width="11.44140625" style="2" customWidth="1"/>
    <col min="23" max="25" width="11" style="2" customWidth="1"/>
    <col min="26" max="26" width="12.109375" style="2" customWidth="1"/>
    <col min="27" max="27" width="11.6640625" style="2" customWidth="1"/>
    <col min="28" max="28" width="12.88671875" style="2" customWidth="1"/>
    <col min="29" max="29" width="12.109375" style="2" customWidth="1"/>
    <col min="30" max="30" width="11.109375" style="2" customWidth="1"/>
    <col min="31" max="31" width="13.109375" style="2" customWidth="1"/>
    <col min="32" max="32" width="11.44140625" style="2" customWidth="1"/>
    <col min="33" max="16384" width="9.109375" style="2"/>
  </cols>
  <sheetData>
    <row r="1" spans="1:2" x14ac:dyDescent="0.3">
      <c r="A1" s="13" t="s">
        <v>115</v>
      </c>
      <c r="B1" s="14"/>
    </row>
    <row r="2" spans="1:2" x14ac:dyDescent="0.3">
      <c r="A2" s="14"/>
      <c r="B2" s="14"/>
    </row>
    <row r="3" spans="1:2" x14ac:dyDescent="0.3">
      <c r="A3" s="60" t="s">
        <v>300</v>
      </c>
      <c r="B3" s="14"/>
    </row>
    <row r="4" spans="1:2" x14ac:dyDescent="0.3">
      <c r="A4" s="14"/>
      <c r="B4" s="14"/>
    </row>
    <row r="18" spans="1:32" ht="15" thickBot="1" x14ac:dyDescent="0.35"/>
    <row r="19" spans="1:32" ht="15" customHeight="1" x14ac:dyDescent="0.3">
      <c r="A19" s="63" t="s">
        <v>143</v>
      </c>
      <c r="B19" s="62" t="s">
        <v>142</v>
      </c>
      <c r="C19" s="380" t="str">
        <f>'Part 1 Section 1 - Info &amp; Model'!C37</f>
        <v>Supplier 1</v>
      </c>
      <c r="D19" s="381"/>
      <c r="E19" s="382"/>
      <c r="F19" s="380" t="str">
        <f>'Part 1 Section 1 - Info &amp; Model'!D37</f>
        <v>Supplier 2</v>
      </c>
      <c r="G19" s="381"/>
      <c r="H19" s="382"/>
      <c r="I19" s="380" t="str">
        <f>'Part 1 Section 1 - Info &amp; Model'!E37</f>
        <v>Supplier 3</v>
      </c>
      <c r="J19" s="381"/>
      <c r="K19" s="382"/>
      <c r="L19" s="380" t="str">
        <f>'Part 1 Section 1 - Info &amp; Model'!F37</f>
        <v>Supplier 4</v>
      </c>
      <c r="M19" s="381"/>
      <c r="N19" s="382"/>
      <c r="O19" s="380" t="str">
        <f>'Part 1 Section 1 - Info &amp; Model'!G37</f>
        <v>Supplier 5</v>
      </c>
      <c r="P19" s="381"/>
      <c r="Q19" s="382"/>
      <c r="R19" s="388" t="str">
        <f>'Part 1 Section 1 - Info &amp; Model'!H37</f>
        <v>Supplier 6</v>
      </c>
      <c r="S19" s="381"/>
      <c r="T19" s="389"/>
      <c r="U19" s="380" t="str">
        <f>'Part 1 Section 1 - Info &amp; Model'!I37</f>
        <v>Supplier 7</v>
      </c>
      <c r="V19" s="381"/>
      <c r="W19" s="382"/>
      <c r="X19" s="388" t="str">
        <f>'Part 1 Section 1 - Info &amp; Model'!J37</f>
        <v>Supplier 8</v>
      </c>
      <c r="Y19" s="381"/>
      <c r="Z19" s="389"/>
      <c r="AA19" s="380" t="str">
        <f>'Part 1 Section 1 - Info &amp; Model'!K37</f>
        <v>Supplier 9</v>
      </c>
      <c r="AB19" s="381"/>
      <c r="AC19" s="382"/>
      <c r="AD19" s="380" t="str">
        <f>'Part 1 Section 1 - Info &amp; Model'!L37</f>
        <v>Supplier 10</v>
      </c>
      <c r="AE19" s="381"/>
      <c r="AF19" s="382"/>
    </row>
    <row r="20" spans="1:32" ht="15" customHeight="1" thickBot="1" x14ac:dyDescent="0.35">
      <c r="A20" s="51" t="s">
        <v>0</v>
      </c>
      <c r="B20" s="61" t="s">
        <v>4</v>
      </c>
      <c r="C20" s="56" t="s">
        <v>1</v>
      </c>
      <c r="D20" s="52" t="s">
        <v>161</v>
      </c>
      <c r="E20" s="53" t="s">
        <v>3</v>
      </c>
      <c r="F20" s="56" t="s">
        <v>1</v>
      </c>
      <c r="G20" s="52" t="s">
        <v>161</v>
      </c>
      <c r="H20" s="53" t="s">
        <v>3</v>
      </c>
      <c r="I20" s="56" t="s">
        <v>1</v>
      </c>
      <c r="J20" s="52" t="s">
        <v>161</v>
      </c>
      <c r="K20" s="53" t="s">
        <v>3</v>
      </c>
      <c r="L20" s="56" t="s">
        <v>1</v>
      </c>
      <c r="M20" s="52" t="s">
        <v>161</v>
      </c>
      <c r="N20" s="53" t="s">
        <v>3</v>
      </c>
      <c r="O20" s="56" t="s">
        <v>1</v>
      </c>
      <c r="P20" s="52" t="s">
        <v>161</v>
      </c>
      <c r="Q20" s="53" t="s">
        <v>3</v>
      </c>
      <c r="R20" s="55" t="s">
        <v>1</v>
      </c>
      <c r="S20" s="52" t="s">
        <v>161</v>
      </c>
      <c r="T20" s="54" t="s">
        <v>3</v>
      </c>
      <c r="U20" s="56" t="s">
        <v>1</v>
      </c>
      <c r="V20" s="52" t="s">
        <v>161</v>
      </c>
      <c r="W20" s="53" t="s">
        <v>3</v>
      </c>
      <c r="X20" s="55" t="s">
        <v>1</v>
      </c>
      <c r="Y20" s="52" t="s">
        <v>161</v>
      </c>
      <c r="Z20" s="54" t="s">
        <v>3</v>
      </c>
      <c r="AA20" s="56" t="s">
        <v>1</v>
      </c>
      <c r="AB20" s="52" t="s">
        <v>161</v>
      </c>
      <c r="AC20" s="53" t="s">
        <v>3</v>
      </c>
      <c r="AD20" s="56" t="s">
        <v>1</v>
      </c>
      <c r="AE20" s="52" t="s">
        <v>161</v>
      </c>
      <c r="AF20" s="53" t="s">
        <v>3</v>
      </c>
    </row>
    <row r="21" spans="1:32" ht="52.8" x14ac:dyDescent="0.3">
      <c r="A21" s="174">
        <v>4.0999999999999996</v>
      </c>
      <c r="B21" s="341" t="s">
        <v>261</v>
      </c>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2"/>
    </row>
    <row r="22" spans="1:32" ht="39.6" x14ac:dyDescent="0.3">
      <c r="A22" s="170" t="s">
        <v>272</v>
      </c>
      <c r="B22" s="171" t="s">
        <v>262</v>
      </c>
      <c r="C22" s="153"/>
      <c r="D22" s="154" t="s">
        <v>161</v>
      </c>
      <c r="E22" s="172"/>
      <c r="F22" s="173"/>
      <c r="G22" s="154" t="s">
        <v>161</v>
      </c>
      <c r="H22" s="155"/>
      <c r="I22" s="153"/>
      <c r="J22" s="154" t="s">
        <v>161</v>
      </c>
      <c r="K22" s="172"/>
      <c r="L22" s="173"/>
      <c r="M22" s="154" t="s">
        <v>161</v>
      </c>
      <c r="N22" s="155"/>
      <c r="O22" s="173"/>
      <c r="P22" s="154" t="s">
        <v>161</v>
      </c>
      <c r="Q22" s="155"/>
      <c r="R22" s="173"/>
      <c r="S22" s="154" t="s">
        <v>161</v>
      </c>
      <c r="T22" s="155"/>
      <c r="U22" s="173"/>
      <c r="V22" s="154" t="s">
        <v>161</v>
      </c>
      <c r="W22" s="155"/>
      <c r="X22" s="173"/>
      <c r="Y22" s="154" t="s">
        <v>161</v>
      </c>
      <c r="Z22" s="155"/>
      <c r="AA22" s="173"/>
      <c r="AB22" s="154" t="s">
        <v>161</v>
      </c>
      <c r="AC22" s="155"/>
      <c r="AD22" s="173"/>
      <c r="AE22" s="154" t="s">
        <v>161</v>
      </c>
      <c r="AF22" s="155"/>
    </row>
    <row r="23" spans="1:32" ht="15" customHeight="1" x14ac:dyDescent="0.3">
      <c r="A23" s="156" t="s">
        <v>273</v>
      </c>
      <c r="B23" s="165" t="s">
        <v>135</v>
      </c>
      <c r="C23" s="157"/>
      <c r="D23" s="158" t="s">
        <v>161</v>
      </c>
      <c r="E23" s="166"/>
      <c r="F23" s="167"/>
      <c r="G23" s="158" t="s">
        <v>161</v>
      </c>
      <c r="H23" s="159"/>
      <c r="I23" s="157"/>
      <c r="J23" s="158" t="s">
        <v>161</v>
      </c>
      <c r="K23" s="166"/>
      <c r="L23" s="167"/>
      <c r="M23" s="158" t="s">
        <v>161</v>
      </c>
      <c r="N23" s="159"/>
      <c r="O23" s="167"/>
      <c r="P23" s="158" t="s">
        <v>161</v>
      </c>
      <c r="Q23" s="159"/>
      <c r="R23" s="167"/>
      <c r="S23" s="158" t="s">
        <v>161</v>
      </c>
      <c r="T23" s="159"/>
      <c r="U23" s="167"/>
      <c r="V23" s="158" t="s">
        <v>161</v>
      </c>
      <c r="W23" s="159"/>
      <c r="X23" s="167"/>
      <c r="Y23" s="158" t="s">
        <v>161</v>
      </c>
      <c r="Z23" s="159"/>
      <c r="AA23" s="167"/>
      <c r="AB23" s="158" t="s">
        <v>161</v>
      </c>
      <c r="AC23" s="159"/>
      <c r="AD23" s="167"/>
      <c r="AE23" s="158" t="s">
        <v>161</v>
      </c>
      <c r="AF23" s="159"/>
    </row>
    <row r="24" spans="1:32" ht="15" customHeight="1" x14ac:dyDescent="0.3">
      <c r="A24" s="156" t="s">
        <v>274</v>
      </c>
      <c r="B24" s="165" t="s">
        <v>136</v>
      </c>
      <c r="C24" s="157"/>
      <c r="D24" s="158" t="s">
        <v>161</v>
      </c>
      <c r="E24" s="166"/>
      <c r="F24" s="167"/>
      <c r="G24" s="158" t="s">
        <v>161</v>
      </c>
      <c r="H24" s="159"/>
      <c r="I24" s="157"/>
      <c r="J24" s="158" t="s">
        <v>161</v>
      </c>
      <c r="K24" s="166"/>
      <c r="L24" s="167"/>
      <c r="M24" s="158" t="s">
        <v>161</v>
      </c>
      <c r="N24" s="159"/>
      <c r="O24" s="167"/>
      <c r="P24" s="158" t="s">
        <v>161</v>
      </c>
      <c r="Q24" s="159"/>
      <c r="R24" s="167"/>
      <c r="S24" s="158" t="s">
        <v>161</v>
      </c>
      <c r="T24" s="159"/>
      <c r="U24" s="167"/>
      <c r="V24" s="158" t="s">
        <v>161</v>
      </c>
      <c r="W24" s="159"/>
      <c r="X24" s="167"/>
      <c r="Y24" s="158" t="s">
        <v>161</v>
      </c>
      <c r="Z24" s="159"/>
      <c r="AA24" s="167"/>
      <c r="AB24" s="158" t="s">
        <v>161</v>
      </c>
      <c r="AC24" s="159"/>
      <c r="AD24" s="167"/>
      <c r="AE24" s="158" t="s">
        <v>161</v>
      </c>
      <c r="AF24" s="159"/>
    </row>
    <row r="25" spans="1:32" x14ac:dyDescent="0.3">
      <c r="A25" s="156" t="s">
        <v>275</v>
      </c>
      <c r="B25" s="165" t="s">
        <v>263</v>
      </c>
      <c r="C25" s="157"/>
      <c r="D25" s="158" t="s">
        <v>161</v>
      </c>
      <c r="E25" s="166"/>
      <c r="F25" s="167"/>
      <c r="G25" s="158" t="s">
        <v>161</v>
      </c>
      <c r="H25" s="159"/>
      <c r="I25" s="157"/>
      <c r="J25" s="158" t="s">
        <v>161</v>
      </c>
      <c r="K25" s="166"/>
      <c r="L25" s="167"/>
      <c r="M25" s="158" t="s">
        <v>161</v>
      </c>
      <c r="N25" s="159"/>
      <c r="O25" s="167"/>
      <c r="P25" s="158" t="s">
        <v>161</v>
      </c>
      <c r="Q25" s="159"/>
      <c r="R25" s="167"/>
      <c r="S25" s="158" t="s">
        <v>161</v>
      </c>
      <c r="T25" s="159"/>
      <c r="U25" s="167"/>
      <c r="V25" s="158" t="s">
        <v>161</v>
      </c>
      <c r="W25" s="159"/>
      <c r="X25" s="167"/>
      <c r="Y25" s="158" t="s">
        <v>161</v>
      </c>
      <c r="Z25" s="159"/>
      <c r="AA25" s="167"/>
      <c r="AB25" s="158" t="s">
        <v>161</v>
      </c>
      <c r="AC25" s="159"/>
      <c r="AD25" s="167"/>
      <c r="AE25" s="158" t="s">
        <v>161</v>
      </c>
      <c r="AF25" s="159"/>
    </row>
    <row r="26" spans="1:32" x14ac:dyDescent="0.3">
      <c r="A26" s="91" t="s">
        <v>276</v>
      </c>
      <c r="B26" s="165" t="s">
        <v>137</v>
      </c>
      <c r="C26" s="157"/>
      <c r="D26" s="158" t="s">
        <v>161</v>
      </c>
      <c r="E26" s="166"/>
      <c r="F26" s="167"/>
      <c r="G26" s="158" t="s">
        <v>161</v>
      </c>
      <c r="H26" s="159"/>
      <c r="I26" s="157"/>
      <c r="J26" s="158" t="s">
        <v>161</v>
      </c>
      <c r="K26" s="166"/>
      <c r="L26" s="167"/>
      <c r="M26" s="158" t="s">
        <v>161</v>
      </c>
      <c r="N26" s="159"/>
      <c r="O26" s="167"/>
      <c r="P26" s="158" t="s">
        <v>161</v>
      </c>
      <c r="Q26" s="159"/>
      <c r="R26" s="167"/>
      <c r="S26" s="158" t="s">
        <v>161</v>
      </c>
      <c r="T26" s="159"/>
      <c r="U26" s="167"/>
      <c r="V26" s="158" t="s">
        <v>161</v>
      </c>
      <c r="W26" s="159"/>
      <c r="X26" s="167"/>
      <c r="Y26" s="158" t="s">
        <v>161</v>
      </c>
      <c r="Z26" s="159"/>
      <c r="AA26" s="167"/>
      <c r="AB26" s="158" t="s">
        <v>161</v>
      </c>
      <c r="AC26" s="159"/>
      <c r="AD26" s="167"/>
      <c r="AE26" s="158" t="s">
        <v>161</v>
      </c>
      <c r="AF26" s="159"/>
    </row>
    <row r="27" spans="1:32" ht="28.5" customHeight="1" x14ac:dyDescent="0.3">
      <c r="A27" s="156" t="s">
        <v>277</v>
      </c>
      <c r="B27" s="165" t="s">
        <v>265</v>
      </c>
      <c r="C27" s="157"/>
      <c r="D27" s="158" t="s">
        <v>161</v>
      </c>
      <c r="E27" s="166"/>
      <c r="F27" s="167"/>
      <c r="G27" s="158" t="s">
        <v>161</v>
      </c>
      <c r="H27" s="159"/>
      <c r="I27" s="157"/>
      <c r="J27" s="158" t="s">
        <v>161</v>
      </c>
      <c r="K27" s="166"/>
      <c r="L27" s="167"/>
      <c r="M27" s="158" t="s">
        <v>161</v>
      </c>
      <c r="N27" s="159"/>
      <c r="O27" s="167"/>
      <c r="P27" s="158" t="s">
        <v>161</v>
      </c>
      <c r="Q27" s="159"/>
      <c r="R27" s="167"/>
      <c r="S27" s="158" t="s">
        <v>161</v>
      </c>
      <c r="T27" s="159"/>
      <c r="U27" s="167"/>
      <c r="V27" s="158" t="s">
        <v>161</v>
      </c>
      <c r="W27" s="159"/>
      <c r="X27" s="167"/>
      <c r="Y27" s="158" t="s">
        <v>161</v>
      </c>
      <c r="Z27" s="159"/>
      <c r="AA27" s="167"/>
      <c r="AB27" s="158" t="s">
        <v>161</v>
      </c>
      <c r="AC27" s="159"/>
      <c r="AD27" s="167"/>
      <c r="AE27" s="158" t="s">
        <v>161</v>
      </c>
      <c r="AF27" s="159"/>
    </row>
    <row r="28" spans="1:32" x14ac:dyDescent="0.3">
      <c r="A28" s="156" t="s">
        <v>278</v>
      </c>
      <c r="B28" s="165" t="s">
        <v>264</v>
      </c>
      <c r="C28" s="157"/>
      <c r="D28" s="158" t="s">
        <v>161</v>
      </c>
      <c r="E28" s="166"/>
      <c r="F28" s="167"/>
      <c r="G28" s="158" t="s">
        <v>161</v>
      </c>
      <c r="H28" s="159"/>
      <c r="I28" s="157"/>
      <c r="J28" s="158" t="s">
        <v>161</v>
      </c>
      <c r="K28" s="166"/>
      <c r="L28" s="167"/>
      <c r="M28" s="158" t="s">
        <v>161</v>
      </c>
      <c r="N28" s="159"/>
      <c r="O28" s="167"/>
      <c r="P28" s="158" t="s">
        <v>161</v>
      </c>
      <c r="Q28" s="159"/>
      <c r="R28" s="167"/>
      <c r="S28" s="158" t="s">
        <v>161</v>
      </c>
      <c r="T28" s="159"/>
      <c r="U28" s="167"/>
      <c r="V28" s="158" t="s">
        <v>161</v>
      </c>
      <c r="W28" s="159"/>
      <c r="X28" s="167"/>
      <c r="Y28" s="158" t="s">
        <v>161</v>
      </c>
      <c r="Z28" s="159"/>
      <c r="AA28" s="167"/>
      <c r="AB28" s="158" t="s">
        <v>161</v>
      </c>
      <c r="AC28" s="159"/>
      <c r="AD28" s="167"/>
      <c r="AE28" s="158" t="s">
        <v>161</v>
      </c>
      <c r="AF28" s="159"/>
    </row>
    <row r="29" spans="1:32" ht="26.4" x14ac:dyDescent="0.3">
      <c r="A29" s="156" t="s">
        <v>279</v>
      </c>
      <c r="B29" s="165" t="s">
        <v>138</v>
      </c>
      <c r="C29" s="157"/>
      <c r="D29" s="158" t="s">
        <v>161</v>
      </c>
      <c r="E29" s="166"/>
      <c r="F29" s="167"/>
      <c r="G29" s="158" t="s">
        <v>161</v>
      </c>
      <c r="H29" s="159"/>
      <c r="I29" s="157"/>
      <c r="J29" s="158" t="s">
        <v>161</v>
      </c>
      <c r="K29" s="166"/>
      <c r="L29" s="167"/>
      <c r="M29" s="158" t="s">
        <v>161</v>
      </c>
      <c r="N29" s="159"/>
      <c r="O29" s="167"/>
      <c r="P29" s="158" t="s">
        <v>161</v>
      </c>
      <c r="Q29" s="159"/>
      <c r="R29" s="167"/>
      <c r="S29" s="158" t="s">
        <v>161</v>
      </c>
      <c r="T29" s="159"/>
      <c r="U29" s="167"/>
      <c r="V29" s="158" t="s">
        <v>161</v>
      </c>
      <c r="W29" s="159"/>
      <c r="X29" s="167"/>
      <c r="Y29" s="158" t="s">
        <v>161</v>
      </c>
      <c r="Z29" s="159"/>
      <c r="AA29" s="167"/>
      <c r="AB29" s="158" t="s">
        <v>161</v>
      </c>
      <c r="AC29" s="159"/>
      <c r="AD29" s="167"/>
      <c r="AE29" s="158" t="s">
        <v>161</v>
      </c>
      <c r="AF29" s="159"/>
    </row>
    <row r="30" spans="1:32" x14ac:dyDescent="0.3">
      <c r="A30" s="156" t="s">
        <v>280</v>
      </c>
      <c r="B30" s="165" t="s">
        <v>266</v>
      </c>
      <c r="C30" s="157"/>
      <c r="D30" s="158" t="s">
        <v>161</v>
      </c>
      <c r="E30" s="166"/>
      <c r="F30" s="167"/>
      <c r="G30" s="158" t="s">
        <v>161</v>
      </c>
      <c r="H30" s="159"/>
      <c r="I30" s="157"/>
      <c r="J30" s="158" t="s">
        <v>161</v>
      </c>
      <c r="K30" s="166"/>
      <c r="L30" s="167"/>
      <c r="M30" s="158" t="s">
        <v>161</v>
      </c>
      <c r="N30" s="159"/>
      <c r="O30" s="167"/>
      <c r="P30" s="158" t="s">
        <v>161</v>
      </c>
      <c r="Q30" s="159"/>
      <c r="R30" s="167"/>
      <c r="S30" s="158" t="s">
        <v>161</v>
      </c>
      <c r="T30" s="159"/>
      <c r="U30" s="167"/>
      <c r="V30" s="158" t="s">
        <v>161</v>
      </c>
      <c r="W30" s="159"/>
      <c r="X30" s="167"/>
      <c r="Y30" s="158" t="s">
        <v>161</v>
      </c>
      <c r="Z30" s="159"/>
      <c r="AA30" s="167"/>
      <c r="AB30" s="158" t="s">
        <v>161</v>
      </c>
      <c r="AC30" s="159"/>
      <c r="AD30" s="167"/>
      <c r="AE30" s="158" t="s">
        <v>161</v>
      </c>
      <c r="AF30" s="159"/>
    </row>
    <row r="31" spans="1:32" x14ac:dyDescent="0.3">
      <c r="A31" s="168" t="s">
        <v>281</v>
      </c>
      <c r="B31" s="165" t="s">
        <v>267</v>
      </c>
      <c r="C31" s="157"/>
      <c r="D31" s="158"/>
      <c r="E31" s="166"/>
      <c r="F31" s="167"/>
      <c r="G31" s="158"/>
      <c r="H31" s="159"/>
      <c r="I31" s="157"/>
      <c r="J31" s="158"/>
      <c r="K31" s="166"/>
      <c r="L31" s="167"/>
      <c r="M31" s="158"/>
      <c r="N31" s="159"/>
      <c r="O31" s="167"/>
      <c r="P31" s="158"/>
      <c r="Q31" s="159"/>
      <c r="R31" s="167"/>
      <c r="S31" s="158"/>
      <c r="T31" s="159"/>
      <c r="U31" s="167"/>
      <c r="V31" s="158"/>
      <c r="W31" s="159"/>
      <c r="X31" s="167"/>
      <c r="Y31" s="158"/>
      <c r="Z31" s="159"/>
      <c r="AA31" s="167"/>
      <c r="AB31" s="158"/>
      <c r="AC31" s="159"/>
      <c r="AD31" s="167"/>
      <c r="AE31" s="158"/>
      <c r="AF31" s="159"/>
    </row>
    <row r="32" spans="1:32" s="4" customFormat="1" ht="56.25" customHeight="1" x14ac:dyDescent="0.3">
      <c r="A32" s="168" t="s">
        <v>282</v>
      </c>
      <c r="B32" s="165" t="s">
        <v>268</v>
      </c>
      <c r="C32" s="157"/>
      <c r="D32" s="158" t="s">
        <v>161</v>
      </c>
      <c r="E32" s="166"/>
      <c r="F32" s="167"/>
      <c r="G32" s="158" t="s">
        <v>161</v>
      </c>
      <c r="H32" s="159"/>
      <c r="I32" s="157"/>
      <c r="J32" s="158" t="s">
        <v>161</v>
      </c>
      <c r="K32" s="166"/>
      <c r="L32" s="167"/>
      <c r="M32" s="158" t="s">
        <v>161</v>
      </c>
      <c r="N32" s="159"/>
      <c r="O32" s="167"/>
      <c r="P32" s="158" t="s">
        <v>161</v>
      </c>
      <c r="Q32" s="159"/>
      <c r="R32" s="167"/>
      <c r="S32" s="158" t="s">
        <v>161</v>
      </c>
      <c r="T32" s="159"/>
      <c r="U32" s="167"/>
      <c r="V32" s="158" t="s">
        <v>161</v>
      </c>
      <c r="W32" s="159"/>
      <c r="X32" s="167"/>
      <c r="Y32" s="158" t="s">
        <v>161</v>
      </c>
      <c r="Z32" s="159"/>
      <c r="AA32" s="167"/>
      <c r="AB32" s="158" t="s">
        <v>161</v>
      </c>
      <c r="AC32" s="159"/>
      <c r="AD32" s="167"/>
      <c r="AE32" s="158" t="s">
        <v>161</v>
      </c>
      <c r="AF32" s="159"/>
    </row>
    <row r="33" spans="1:32" s="4" customFormat="1" x14ac:dyDescent="0.3">
      <c r="A33" s="168" t="s">
        <v>283</v>
      </c>
      <c r="B33" s="165" t="s">
        <v>269</v>
      </c>
      <c r="C33" s="157"/>
      <c r="D33" s="158" t="s">
        <v>161</v>
      </c>
      <c r="E33" s="166"/>
      <c r="F33" s="167"/>
      <c r="G33" s="158" t="s">
        <v>161</v>
      </c>
      <c r="H33" s="159"/>
      <c r="I33" s="157"/>
      <c r="J33" s="158" t="s">
        <v>161</v>
      </c>
      <c r="K33" s="166"/>
      <c r="L33" s="167"/>
      <c r="M33" s="158" t="s">
        <v>161</v>
      </c>
      <c r="N33" s="159"/>
      <c r="O33" s="167"/>
      <c r="P33" s="158" t="s">
        <v>161</v>
      </c>
      <c r="Q33" s="159"/>
      <c r="R33" s="167"/>
      <c r="S33" s="158" t="s">
        <v>161</v>
      </c>
      <c r="T33" s="159"/>
      <c r="U33" s="167"/>
      <c r="V33" s="158" t="s">
        <v>161</v>
      </c>
      <c r="W33" s="159"/>
      <c r="X33" s="167"/>
      <c r="Y33" s="158" t="s">
        <v>161</v>
      </c>
      <c r="Z33" s="159"/>
      <c r="AA33" s="167"/>
      <c r="AB33" s="158" t="s">
        <v>161</v>
      </c>
      <c r="AC33" s="159"/>
      <c r="AD33" s="167"/>
      <c r="AE33" s="158" t="s">
        <v>161</v>
      </c>
      <c r="AF33" s="159"/>
    </row>
    <row r="34" spans="1:32" s="4" customFormat="1" ht="26.4" x14ac:dyDescent="0.3">
      <c r="A34" s="168" t="s">
        <v>284</v>
      </c>
      <c r="B34" s="165" t="s">
        <v>270</v>
      </c>
      <c r="C34" s="157"/>
      <c r="D34" s="158" t="s">
        <v>161</v>
      </c>
      <c r="E34" s="166"/>
      <c r="F34" s="167"/>
      <c r="G34" s="158" t="s">
        <v>161</v>
      </c>
      <c r="H34" s="159"/>
      <c r="I34" s="157"/>
      <c r="J34" s="158" t="s">
        <v>161</v>
      </c>
      <c r="K34" s="166"/>
      <c r="L34" s="167"/>
      <c r="M34" s="158" t="s">
        <v>161</v>
      </c>
      <c r="N34" s="159"/>
      <c r="O34" s="167"/>
      <c r="P34" s="158" t="s">
        <v>161</v>
      </c>
      <c r="Q34" s="159"/>
      <c r="R34" s="167"/>
      <c r="S34" s="158" t="s">
        <v>161</v>
      </c>
      <c r="T34" s="159"/>
      <c r="U34" s="167"/>
      <c r="V34" s="158" t="s">
        <v>161</v>
      </c>
      <c r="W34" s="159"/>
      <c r="X34" s="167"/>
      <c r="Y34" s="158" t="s">
        <v>161</v>
      </c>
      <c r="Z34" s="159"/>
      <c r="AA34" s="167"/>
      <c r="AB34" s="158" t="s">
        <v>161</v>
      </c>
      <c r="AC34" s="159"/>
      <c r="AD34" s="167"/>
      <c r="AE34" s="158" t="s">
        <v>161</v>
      </c>
      <c r="AF34" s="159"/>
    </row>
    <row r="35" spans="1:32" s="4" customFormat="1" ht="81.599999999999994" customHeight="1" x14ac:dyDescent="0.3">
      <c r="A35" s="354" t="s">
        <v>285</v>
      </c>
      <c r="B35" s="343" t="s">
        <v>271</v>
      </c>
      <c r="C35" s="157"/>
      <c r="D35" s="158" t="s">
        <v>161</v>
      </c>
      <c r="E35" s="166"/>
      <c r="F35" s="167"/>
      <c r="G35" s="158" t="s">
        <v>161</v>
      </c>
      <c r="H35" s="159"/>
      <c r="I35" s="157"/>
      <c r="J35" s="158" t="s">
        <v>161</v>
      </c>
      <c r="K35" s="166"/>
      <c r="L35" s="167"/>
      <c r="M35" s="158" t="s">
        <v>161</v>
      </c>
      <c r="N35" s="159"/>
      <c r="O35" s="167"/>
      <c r="P35" s="158" t="s">
        <v>161</v>
      </c>
      <c r="Q35" s="159"/>
      <c r="R35" s="167"/>
      <c r="S35" s="158" t="s">
        <v>161</v>
      </c>
      <c r="T35" s="159"/>
      <c r="U35" s="167"/>
      <c r="V35" s="158" t="s">
        <v>161</v>
      </c>
      <c r="W35" s="159"/>
      <c r="X35" s="167"/>
      <c r="Y35" s="158" t="s">
        <v>161</v>
      </c>
      <c r="Z35" s="159"/>
      <c r="AA35" s="167"/>
      <c r="AB35" s="158" t="s">
        <v>161</v>
      </c>
      <c r="AC35" s="159"/>
      <c r="AD35" s="167"/>
      <c r="AE35" s="158" t="s">
        <v>161</v>
      </c>
      <c r="AF35" s="159"/>
    </row>
    <row r="36" spans="1:32" s="4" customFormat="1" ht="145.19999999999999" x14ac:dyDescent="0.3">
      <c r="A36" s="168">
        <v>4.2</v>
      </c>
      <c r="B36" s="345" t="s">
        <v>286</v>
      </c>
      <c r="C36" s="157"/>
      <c r="D36" s="158" t="s">
        <v>161</v>
      </c>
      <c r="E36" s="166"/>
      <c r="F36" s="167"/>
      <c r="G36" s="158" t="s">
        <v>161</v>
      </c>
      <c r="H36" s="159"/>
      <c r="I36" s="157"/>
      <c r="J36" s="158" t="s">
        <v>161</v>
      </c>
      <c r="K36" s="166"/>
      <c r="L36" s="167"/>
      <c r="M36" s="158" t="s">
        <v>161</v>
      </c>
      <c r="N36" s="159"/>
      <c r="O36" s="167"/>
      <c r="P36" s="158" t="s">
        <v>161</v>
      </c>
      <c r="Q36" s="159"/>
      <c r="R36" s="167"/>
      <c r="S36" s="158" t="s">
        <v>161</v>
      </c>
      <c r="T36" s="159"/>
      <c r="U36" s="167"/>
      <c r="V36" s="158" t="s">
        <v>161</v>
      </c>
      <c r="W36" s="159"/>
      <c r="X36" s="167"/>
      <c r="Y36" s="158" t="s">
        <v>161</v>
      </c>
      <c r="Z36" s="159"/>
      <c r="AA36" s="167"/>
      <c r="AB36" s="158" t="s">
        <v>161</v>
      </c>
      <c r="AC36" s="159"/>
      <c r="AD36" s="167"/>
      <c r="AE36" s="158" t="s">
        <v>161</v>
      </c>
      <c r="AF36" s="159"/>
    </row>
    <row r="37" spans="1:32" s="4" customFormat="1" ht="52.8" x14ac:dyDescent="0.3">
      <c r="A37" s="168">
        <v>4.3</v>
      </c>
      <c r="B37" s="345" t="s">
        <v>287</v>
      </c>
      <c r="C37" s="157"/>
      <c r="D37" s="158" t="s">
        <v>161</v>
      </c>
      <c r="E37" s="166"/>
      <c r="F37" s="167"/>
      <c r="G37" s="158" t="s">
        <v>161</v>
      </c>
      <c r="H37" s="159"/>
      <c r="I37" s="157"/>
      <c r="J37" s="158" t="s">
        <v>161</v>
      </c>
      <c r="K37" s="166"/>
      <c r="L37" s="167"/>
      <c r="M37" s="158" t="s">
        <v>161</v>
      </c>
      <c r="N37" s="159"/>
      <c r="O37" s="167"/>
      <c r="P37" s="158" t="s">
        <v>161</v>
      </c>
      <c r="Q37" s="159"/>
      <c r="R37" s="167"/>
      <c r="S37" s="158" t="s">
        <v>161</v>
      </c>
      <c r="T37" s="159"/>
      <c r="U37" s="167"/>
      <c r="V37" s="158" t="s">
        <v>161</v>
      </c>
      <c r="W37" s="159"/>
      <c r="X37" s="167"/>
      <c r="Y37" s="158" t="s">
        <v>161</v>
      </c>
      <c r="Z37" s="159"/>
      <c r="AA37" s="167"/>
      <c r="AB37" s="158" t="s">
        <v>161</v>
      </c>
      <c r="AC37" s="159"/>
      <c r="AD37" s="167"/>
      <c r="AE37" s="158" t="s">
        <v>161</v>
      </c>
      <c r="AF37" s="159"/>
    </row>
    <row r="38" spans="1:32" s="4" customFormat="1" ht="81.599999999999994" customHeight="1" thickBot="1" x14ac:dyDescent="0.35">
      <c r="A38" s="353">
        <v>4.4000000000000004</v>
      </c>
      <c r="B38" s="169" t="s">
        <v>288</v>
      </c>
      <c r="C38" s="161"/>
      <c r="D38" s="158" t="s">
        <v>161</v>
      </c>
      <c r="E38" s="166"/>
      <c r="F38" s="167"/>
      <c r="G38" s="158" t="s">
        <v>161</v>
      </c>
      <c r="H38" s="159"/>
      <c r="I38" s="157"/>
      <c r="J38" s="158" t="s">
        <v>161</v>
      </c>
      <c r="K38" s="166"/>
      <c r="L38" s="167"/>
      <c r="M38" s="158" t="s">
        <v>161</v>
      </c>
      <c r="N38" s="159"/>
      <c r="O38" s="167"/>
      <c r="P38" s="158" t="s">
        <v>161</v>
      </c>
      <c r="Q38" s="159"/>
      <c r="R38" s="167"/>
      <c r="S38" s="158" t="s">
        <v>161</v>
      </c>
      <c r="T38" s="159"/>
      <c r="U38" s="167"/>
      <c r="V38" s="158" t="s">
        <v>161</v>
      </c>
      <c r="W38" s="159"/>
      <c r="X38" s="167"/>
      <c r="Y38" s="158" t="s">
        <v>161</v>
      </c>
      <c r="Z38" s="159"/>
      <c r="AA38" s="167"/>
      <c r="AB38" s="158" t="s">
        <v>161</v>
      </c>
      <c r="AC38" s="159"/>
      <c r="AD38" s="167"/>
      <c r="AE38" s="158" t="s">
        <v>161</v>
      </c>
      <c r="AF38" s="159"/>
    </row>
    <row r="39" spans="1:32" s="4" customFormat="1" ht="15" thickBot="1" x14ac:dyDescent="0.35">
      <c r="A39" s="378" t="s">
        <v>163</v>
      </c>
      <c r="B39" s="393"/>
      <c r="C39" s="394" t="str">
        <f>IF(OR(D22="PASS/FAIL", D23="PASS/FAIL",D24="PASS/FAIL",D25="PASS/FAIL",D26="PASS/FAIL",D27="PASS/FAIL",D28="PASS/FAIL", D29="PASS/FAIL", D30="PASS/FAIL", D32="PASS/FAIL", D33="PASS/FAIL", D34="PASS/FAIL", D35="PASS/FAIL"),"",(IF(AND(D22="PASS", D23="PASS",D24="PASS",D25="PASS",D26="PASS",D27="PASS",D28="PASS", D29="PASS", D30="PASS", D32="PASS", D33="PASS", D34="PASS", D35="PASS")," PASS"," FAIL")))</f>
        <v/>
      </c>
      <c r="D39" s="395"/>
      <c r="E39" s="395"/>
      <c r="F39" s="396" t="str">
        <f>IF(OR(G22="PASS/FAIL", G23="PASS/FAIL",G24="PASS/FAIL",G25="PASS/FAIL",G26="PASS/FAIL",G27="PASS/FAIL",G28="PASS/FAIL", G29="PASS/FAIL", G30="PASS/FAIL", G32="PASS/FAIL", G33="PASS/FAIL", G34="PASS/FAIL", G35="PASS/FAIL"),"",(IF(AND(G22="PASS", G23="PASS",G24="PASS",G25="PASS",G26="PASS",G27="PASS",G28="PASS", G29="PASS", G30="PASS", G32="PASS", G33="PASS", G34="PASS", G35="PASS")," PASS"," FAIL")))</f>
        <v/>
      </c>
      <c r="G39" s="395"/>
      <c r="H39" s="397"/>
      <c r="I39" s="394" t="str">
        <f>IF(OR(J22="PASS/FAIL", J23="PASS/FAIL",J24="PASS/FAIL",J25="PASS/FAIL",J26="PASS/FAIL",J27="PASS/FAIL",J28="PASS/FAIL", J29="PASS/FAIL", J30="PASS/FAIL", J32="PASS/FAIL", J33="PASS/FAIL", J34="PASS/FAIL", J35="PASS/FAIL"),"",(IF(AND(J22="PASS", J23="PASS",J24="PASS",J25="PASS",J26="PASS",J27="PASS",J28="PASS", J29="PASS", J30="PASS", J32="PASS", J33="PASS", J34="PASS", J35="PASS")," PASS"," FAIL")))</f>
        <v/>
      </c>
      <c r="J39" s="395"/>
      <c r="K39" s="395"/>
      <c r="L39" s="396" t="str">
        <f>IF(OR(M22="PASS/FAIL", M23="PASS/FAIL",M24="PASS/FAIL",M25="PASS/FAIL",M26="PASS/FAIL",M27="PASS/FAIL",M28="PASS/FAIL", M29="PASS/FAIL", M30="PASS/FAIL", M32="PASS/FAIL", M33="PASS/FAIL", M34="PASS/FAIL", M35="PASS/FAIL"),"",(IF(AND(M22="PASS", M23="PASS",M24="PASS",M25="PASS",M26="PASS",M27="PASS",M28="PASS", M29="PASS", M30="PASS", M32="PASS", M33="PASS", M34="PASS", M35="PASS")," PASS"," FAIL")))</f>
        <v/>
      </c>
      <c r="M39" s="395"/>
      <c r="N39" s="397"/>
      <c r="O39" s="396" t="str">
        <f>IF(OR(P22="PASS/FAIL", P23="PASS/FAIL",P24="PASS/FAIL",P25="PASS/FAIL",P26="PASS/FAIL",P27="PASS/FAIL",P28="PASS/FAIL", P29="PASS/FAIL", P30="PASS/FAIL", P32="PASS/FAIL", P33="PASS/FAIL", P34="PASS/FAIL", P35="PASS/FAIL"),"",(IF(AND(P22="PASS", P23="PASS",P24="PASS",P25="PASS",P26="PASS",P27="PASS",P28="PASS", P29="PASS", P30="PASS", P32="PASS", P33="PASS", P34="PASS", P35="PASS")," PASS"," FAIL")))</f>
        <v/>
      </c>
      <c r="P39" s="395"/>
      <c r="Q39" s="397"/>
      <c r="R39" s="396" t="str">
        <f>IF(OR(S22="PASS/FAIL", S23="PASS/FAIL",S24="PASS/FAIL",S25="PASS/FAIL",S26="PASS/FAIL",S27="PASS/FAIL",S28="PASS/FAIL", S29="PASS/FAIL", S30="PASS/FAIL", S32="PASS/FAIL", S33="PASS/FAIL", S34="PASS/FAIL", S35="PASS/FAIL"),"",(IF(AND(S22="PASS", S23="PASS",S24="PASS",S25="PASS",S26="PASS",S27="PASS",S28="PASS", S29="PASS", S30="PASS", S32="PASS", S33="PASS", S34="PASS", S35="PASS")," PASS"," FAIL")))</f>
        <v/>
      </c>
      <c r="S39" s="395"/>
      <c r="T39" s="397"/>
      <c r="U39" s="396" t="str">
        <f>IF(OR(V22="PASS/FAIL", V23="PASS/FAIL",V24="PASS/FAIL",V25="PASS/FAIL",V26="PASS/FAIL",V27="PASS/FAIL",V28="PASS/FAIL", V29="PASS/FAIL", V30="PASS/FAIL", V32="PASS/FAIL", V33="PASS/FAIL", V34="PASS/FAIL", V35="PASS/FAIL"),"",(IF(AND(V22="PASS", V23="PASS",V24="PASS",V25="PASS",V26="PASS",V27="PASS",V28="PASS", V29="PASS", V30="PASS", V32="PASS", V33="PASS", V34="PASS", V35="PASS")," PASS"," FAIL")))</f>
        <v/>
      </c>
      <c r="V39" s="395"/>
      <c r="W39" s="397"/>
      <c r="X39" s="396" t="str">
        <f>IF(OR(Y22="PASS/FAIL", Y23="PASS/FAIL",Y24="PASS/FAIL",Y25="PASS/FAIL",Y26="PASS/FAIL",Y27="PASS/FAIL",Y28="PASS/FAIL", Y29="PASS/FAIL", Y30="PASS/FAIL", Y32="PASS/FAIL", Y33="PASS/FAIL", Y34="PASS/FAIL", Y35="PASS/FAIL"),"",(IF(AND(Y22="PASS", Y23="PASS",Y24="PASS",Y25="PASS",Y26="PASS",Y27="PASS",Y28="PASS", Y29="PASS", Y30="PASS", Y32="PASS", Y33="PASS", Y34="PASS", Y35="PASS")," PASS"," FAIL")))</f>
        <v/>
      </c>
      <c r="Y39" s="395"/>
      <c r="Z39" s="397"/>
      <c r="AA39" s="396" t="str">
        <f>IF(OR(AB22="PASS/FAIL", AB23="PASS/FAIL",AB24="PASS/FAIL",AB25="PASS/FAIL",AB26="PASS/FAIL",AB27="PASS/FAIL",AB28="PASS/FAIL", AB29="PASS/FAIL", AB30="PASS/FAIL", AB32="PASS/FAIL", AB33="PASS/FAIL", AB34="PASS/FAIL", AB35="PASS/FAIL"),"",(IF(AND(AB22="PASS", AB23="PASS",AB24="PASS",AB25="PASS",AB26="PASS",AB27="PASS",AB28="PASS", AB29="PASS", AB30="PASS", AB32="PASS", AB33="PASS", AB34="PASS", AB35="PASS")," PASS"," FAIL")))</f>
        <v/>
      </c>
      <c r="AB39" s="395"/>
      <c r="AC39" s="397"/>
      <c r="AD39" s="396" t="str">
        <f>IF(OR(AE22="PASS/FAIL", AE23="PASS/FAIL",AE24="PASS/FAIL",AE25="PASS/FAIL",AE26="PASS/FAIL",AE27="PASS/FAIL",AE28="PASS/FAIL", AE29="PASS/FAIL", AE30="PASS/FAIL", AE32="PASS/FAIL", AE33="PASS/FAIL", AE34="PASS/FAIL", AE35="PASS/FAIL"),"",(IF(AND(AE22="PASS", AE23="PASS",AE24="PASS",AE25="PASS",AE26="PASS",AE27="PASS",AE28="PASS", AE29="PASS", AE30="PASS", AE32="PASS", AE33="PASS", AE34="PASS", AE35="PASS")," PASS"," FAIL")))</f>
        <v/>
      </c>
      <c r="AE39" s="395"/>
      <c r="AF39" s="397"/>
    </row>
  </sheetData>
  <mergeCells count="21">
    <mergeCell ref="U39:W39"/>
    <mergeCell ref="X39:Z39"/>
    <mergeCell ref="AA39:AC39"/>
    <mergeCell ref="AD39:AF39"/>
    <mergeCell ref="C19:E19"/>
    <mergeCell ref="F19:H19"/>
    <mergeCell ref="I19:K19"/>
    <mergeCell ref="L19:N19"/>
    <mergeCell ref="O19:Q19"/>
    <mergeCell ref="R19:T19"/>
    <mergeCell ref="U19:W19"/>
    <mergeCell ref="X19:Z19"/>
    <mergeCell ref="AA19:AC19"/>
    <mergeCell ref="AD19:AF19"/>
    <mergeCell ref="O39:Q39"/>
    <mergeCell ref="R39:T39"/>
    <mergeCell ref="A39:B39"/>
    <mergeCell ref="C39:E39"/>
    <mergeCell ref="F39:H39"/>
    <mergeCell ref="I39:K39"/>
    <mergeCell ref="L39:N39"/>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6"/>
  <sheetViews>
    <sheetView topLeftCell="A11" workbookViewId="0">
      <selection activeCell="C23" sqref="C23"/>
    </sheetView>
  </sheetViews>
  <sheetFormatPr defaultColWidth="9.109375" defaultRowHeight="14.4" x14ac:dyDescent="0.3"/>
  <cols>
    <col min="1" max="1" width="12" style="2" customWidth="1"/>
    <col min="2" max="2" width="54.44140625" style="2" customWidth="1"/>
    <col min="3" max="3" width="31.109375" style="2" customWidth="1"/>
    <col min="4" max="5" width="11" style="2" customWidth="1"/>
    <col min="6" max="6" width="27.5546875" style="2" customWidth="1"/>
    <col min="7" max="8" width="11" style="2" customWidth="1"/>
    <col min="9" max="9" width="27.5546875" style="2" customWidth="1"/>
    <col min="10" max="11" width="11" style="2" customWidth="1"/>
    <col min="12" max="12" width="27.5546875" style="2" customWidth="1"/>
    <col min="13" max="14" width="11" style="2" customWidth="1"/>
    <col min="15" max="15" width="27.5546875" style="2" customWidth="1"/>
    <col min="16" max="16" width="11" style="2" customWidth="1"/>
    <col min="17" max="17" width="12" style="2" customWidth="1"/>
    <col min="18" max="18" width="27.5546875" style="2" customWidth="1"/>
    <col min="19" max="19" width="9.6640625" style="2" bestFit="1" customWidth="1"/>
    <col min="20" max="20" width="11.6640625" style="2" customWidth="1"/>
    <col min="21" max="21" width="10.5546875" style="2" bestFit="1" customWidth="1"/>
    <col min="22" max="22" width="9.6640625" style="2" bestFit="1" customWidth="1"/>
    <col min="23" max="23" width="12.33203125" style="2" customWidth="1"/>
    <col min="24" max="24" width="10.5546875" style="2" bestFit="1" customWidth="1"/>
    <col min="25" max="25" width="9.6640625" style="2" bestFit="1" customWidth="1"/>
    <col min="26" max="27" width="10.5546875" style="2" bestFit="1" customWidth="1"/>
    <col min="28" max="28" width="9.6640625" style="2" bestFit="1" customWidth="1"/>
    <col min="29" max="30" width="10.5546875" style="2" bestFit="1" customWidth="1"/>
    <col min="31" max="31" width="9.6640625" style="2" bestFit="1" customWidth="1"/>
    <col min="32" max="33" width="10.5546875" style="2" bestFit="1" customWidth="1"/>
    <col min="34" max="16384" width="9.109375" style="2"/>
  </cols>
  <sheetData>
    <row r="1" spans="1:1" x14ac:dyDescent="0.3">
      <c r="A1" s="13" t="s">
        <v>289</v>
      </c>
    </row>
    <row r="3" spans="1:1" x14ac:dyDescent="0.3">
      <c r="A3" s="15" t="s">
        <v>301</v>
      </c>
    </row>
    <row r="19" spans="1:33" ht="15" thickBot="1" x14ac:dyDescent="0.35"/>
    <row r="20" spans="1:33" x14ac:dyDescent="0.3">
      <c r="A20" s="64" t="s">
        <v>144</v>
      </c>
      <c r="B20" s="65" t="s">
        <v>145</v>
      </c>
      <c r="C20" s="406" t="s">
        <v>16</v>
      </c>
      <c r="D20" s="380" t="str">
        <f>'Part 1 Section 1 - Info &amp; Model'!C37</f>
        <v>Supplier 1</v>
      </c>
      <c r="E20" s="381"/>
      <c r="F20" s="382"/>
      <c r="G20" s="380" t="str">
        <f>'Part 1 Section 1 - Info &amp; Model'!D37</f>
        <v>Supplier 2</v>
      </c>
      <c r="H20" s="381"/>
      <c r="I20" s="382"/>
      <c r="J20" s="380" t="str">
        <f>'Part 1 Section 1 - Info &amp; Model'!E37</f>
        <v>Supplier 3</v>
      </c>
      <c r="K20" s="381"/>
      <c r="L20" s="382"/>
      <c r="M20" s="380" t="str">
        <f>'Part 1 Section 1 - Info &amp; Model'!F37</f>
        <v>Supplier 4</v>
      </c>
      <c r="N20" s="381"/>
      <c r="O20" s="382"/>
      <c r="P20" s="380" t="str">
        <f>'Part 1 Section 1 - Info &amp; Model'!G37</f>
        <v>Supplier 5</v>
      </c>
      <c r="Q20" s="381"/>
      <c r="R20" s="382"/>
      <c r="S20" s="380" t="str">
        <f>'Part 1 Section 1 - Info &amp; Model'!H37</f>
        <v>Supplier 6</v>
      </c>
      <c r="T20" s="381"/>
      <c r="U20" s="382"/>
      <c r="V20" s="380" t="str">
        <f>'Part 1 Section 1 - Info &amp; Model'!I37</f>
        <v>Supplier 7</v>
      </c>
      <c r="W20" s="381"/>
      <c r="X20" s="382"/>
      <c r="Y20" s="380" t="str">
        <f>'Part 1 Section 1 - Info &amp; Model'!J37</f>
        <v>Supplier 8</v>
      </c>
      <c r="Z20" s="381"/>
      <c r="AA20" s="382"/>
      <c r="AB20" s="380" t="str">
        <f>'Part 1 Section 1 - Info &amp; Model'!K37</f>
        <v>Supplier 9</v>
      </c>
      <c r="AC20" s="381"/>
      <c r="AD20" s="382"/>
      <c r="AE20" s="380" t="str">
        <f>'Part 1 Section 1 - Info &amp; Model'!L37</f>
        <v>Supplier 10</v>
      </c>
      <c r="AF20" s="381"/>
      <c r="AG20" s="382"/>
    </row>
    <row r="21" spans="1:33" ht="15.75" customHeight="1" thickBot="1" x14ac:dyDescent="0.35">
      <c r="A21" s="66" t="s">
        <v>0</v>
      </c>
      <c r="B21" s="58" t="s">
        <v>4</v>
      </c>
      <c r="C21" s="407"/>
      <c r="D21" s="56" t="s">
        <v>1</v>
      </c>
      <c r="E21" s="52" t="s">
        <v>161</v>
      </c>
      <c r="F21" s="53" t="s">
        <v>3</v>
      </c>
      <c r="G21" s="56" t="s">
        <v>1</v>
      </c>
      <c r="H21" s="52" t="s">
        <v>161</v>
      </c>
      <c r="I21" s="53" t="s">
        <v>3</v>
      </c>
      <c r="J21" s="56" t="s">
        <v>1</v>
      </c>
      <c r="K21" s="52" t="s">
        <v>161</v>
      </c>
      <c r="L21" s="53" t="s">
        <v>3</v>
      </c>
      <c r="M21" s="56" t="s">
        <v>1</v>
      </c>
      <c r="N21" s="52" t="s">
        <v>161</v>
      </c>
      <c r="O21" s="53" t="s">
        <v>3</v>
      </c>
      <c r="P21" s="56" t="s">
        <v>1</v>
      </c>
      <c r="Q21" s="52" t="s">
        <v>161</v>
      </c>
      <c r="R21" s="53" t="s">
        <v>3</v>
      </c>
      <c r="S21" s="67" t="s">
        <v>1</v>
      </c>
      <c r="T21" s="52" t="s">
        <v>161</v>
      </c>
      <c r="U21" s="68" t="s">
        <v>3</v>
      </c>
      <c r="V21" s="67" t="s">
        <v>1</v>
      </c>
      <c r="W21" s="52" t="s">
        <v>161</v>
      </c>
      <c r="X21" s="68" t="s">
        <v>3</v>
      </c>
      <c r="Y21" s="67" t="s">
        <v>1</v>
      </c>
      <c r="Z21" s="52" t="s">
        <v>161</v>
      </c>
      <c r="AA21" s="68" t="s">
        <v>3</v>
      </c>
      <c r="AB21" s="67" t="s">
        <v>1</v>
      </c>
      <c r="AC21" s="52" t="s">
        <v>161</v>
      </c>
      <c r="AD21" s="68" t="s">
        <v>3</v>
      </c>
      <c r="AE21" s="67" t="s">
        <v>1</v>
      </c>
      <c r="AF21" s="52" t="s">
        <v>161</v>
      </c>
      <c r="AG21" s="68" t="s">
        <v>3</v>
      </c>
    </row>
    <row r="22" spans="1:33" ht="33.75" customHeight="1" x14ac:dyDescent="0.3">
      <c r="A22" s="398">
        <v>7.1</v>
      </c>
      <c r="B22" s="401" t="s">
        <v>290</v>
      </c>
      <c r="C22" s="176" t="s">
        <v>328</v>
      </c>
      <c r="D22" s="163"/>
      <c r="E22" s="227" t="s">
        <v>161</v>
      </c>
      <c r="F22" s="164"/>
      <c r="G22" s="163"/>
      <c r="H22" s="227" t="s">
        <v>161</v>
      </c>
      <c r="I22" s="164"/>
      <c r="J22" s="163"/>
      <c r="K22" s="227" t="s">
        <v>161</v>
      </c>
      <c r="L22" s="164"/>
      <c r="M22" s="163"/>
      <c r="N22" s="227" t="s">
        <v>161</v>
      </c>
      <c r="O22" s="164"/>
      <c r="P22" s="163"/>
      <c r="Q22" s="227" t="s">
        <v>161</v>
      </c>
      <c r="R22" s="164"/>
      <c r="S22" s="163"/>
      <c r="T22" s="227" t="s">
        <v>161</v>
      </c>
      <c r="U22" s="164"/>
      <c r="V22" s="163"/>
      <c r="W22" s="227" t="s">
        <v>161</v>
      </c>
      <c r="X22" s="164"/>
      <c r="Y22" s="163"/>
      <c r="Z22" s="227" t="s">
        <v>161</v>
      </c>
      <c r="AA22" s="164"/>
      <c r="AB22" s="163"/>
      <c r="AC22" s="227" t="s">
        <v>161</v>
      </c>
      <c r="AD22" s="164"/>
      <c r="AE22" s="163"/>
      <c r="AF22" s="227" t="s">
        <v>161</v>
      </c>
      <c r="AG22" s="164"/>
    </row>
    <row r="23" spans="1:33" ht="33.75" customHeight="1" x14ac:dyDescent="0.3">
      <c r="A23" s="399"/>
      <c r="B23" s="402"/>
      <c r="C23" s="177" t="s">
        <v>329</v>
      </c>
      <c r="D23" s="167"/>
      <c r="E23" s="158" t="s">
        <v>161</v>
      </c>
      <c r="F23" s="159"/>
      <c r="G23" s="167"/>
      <c r="H23" s="158" t="s">
        <v>161</v>
      </c>
      <c r="I23" s="159"/>
      <c r="J23" s="167"/>
      <c r="K23" s="158" t="s">
        <v>161</v>
      </c>
      <c r="L23" s="159"/>
      <c r="M23" s="167"/>
      <c r="N23" s="158" t="s">
        <v>161</v>
      </c>
      <c r="O23" s="159"/>
      <c r="P23" s="167"/>
      <c r="Q23" s="158" t="s">
        <v>161</v>
      </c>
      <c r="R23" s="159"/>
      <c r="S23" s="167"/>
      <c r="T23" s="158" t="s">
        <v>161</v>
      </c>
      <c r="U23" s="159"/>
      <c r="V23" s="167"/>
      <c r="W23" s="158" t="s">
        <v>161</v>
      </c>
      <c r="X23" s="159"/>
      <c r="Y23" s="167"/>
      <c r="Z23" s="158" t="s">
        <v>161</v>
      </c>
      <c r="AA23" s="159"/>
      <c r="AB23" s="167"/>
      <c r="AC23" s="158" t="s">
        <v>161</v>
      </c>
      <c r="AD23" s="159"/>
      <c r="AE23" s="167"/>
      <c r="AF23" s="158" t="s">
        <v>161</v>
      </c>
      <c r="AG23" s="159"/>
    </row>
    <row r="24" spans="1:33" ht="34.5" customHeight="1" x14ac:dyDescent="0.3">
      <c r="A24" s="399"/>
      <c r="B24" s="402"/>
      <c r="C24" s="177" t="s">
        <v>330</v>
      </c>
      <c r="D24" s="167"/>
      <c r="E24" s="158" t="s">
        <v>161</v>
      </c>
      <c r="F24" s="159"/>
      <c r="G24" s="167"/>
      <c r="H24" s="158" t="s">
        <v>161</v>
      </c>
      <c r="I24" s="159"/>
      <c r="J24" s="167"/>
      <c r="K24" s="158" t="s">
        <v>161</v>
      </c>
      <c r="L24" s="159"/>
      <c r="M24" s="167"/>
      <c r="N24" s="158" t="s">
        <v>161</v>
      </c>
      <c r="O24" s="159"/>
      <c r="P24" s="167"/>
      <c r="Q24" s="158" t="s">
        <v>161</v>
      </c>
      <c r="R24" s="159"/>
      <c r="S24" s="167"/>
      <c r="T24" s="158" t="s">
        <v>161</v>
      </c>
      <c r="U24" s="159"/>
      <c r="V24" s="167"/>
      <c r="W24" s="158" t="s">
        <v>161</v>
      </c>
      <c r="X24" s="159"/>
      <c r="Y24" s="167"/>
      <c r="Z24" s="158" t="s">
        <v>161</v>
      </c>
      <c r="AA24" s="159"/>
      <c r="AB24" s="167"/>
      <c r="AC24" s="158" t="s">
        <v>161</v>
      </c>
      <c r="AD24" s="159"/>
      <c r="AE24" s="167"/>
      <c r="AF24" s="158" t="s">
        <v>161</v>
      </c>
      <c r="AG24" s="159"/>
    </row>
    <row r="25" spans="1:33" ht="33.75" customHeight="1" thickBot="1" x14ac:dyDescent="0.35">
      <c r="A25" s="400"/>
      <c r="B25" s="403"/>
      <c r="C25" s="178"/>
      <c r="D25" s="179"/>
      <c r="E25" s="162" t="s">
        <v>161</v>
      </c>
      <c r="F25" s="180"/>
      <c r="G25" s="179"/>
      <c r="H25" s="162" t="s">
        <v>161</v>
      </c>
      <c r="I25" s="180"/>
      <c r="J25" s="179"/>
      <c r="K25" s="162" t="s">
        <v>161</v>
      </c>
      <c r="L25" s="180"/>
      <c r="M25" s="179"/>
      <c r="N25" s="162" t="s">
        <v>161</v>
      </c>
      <c r="O25" s="180"/>
      <c r="P25" s="179"/>
      <c r="Q25" s="162" t="s">
        <v>161</v>
      </c>
      <c r="R25" s="180"/>
      <c r="S25" s="179"/>
      <c r="T25" s="162" t="s">
        <v>161</v>
      </c>
      <c r="U25" s="180"/>
      <c r="V25" s="179"/>
      <c r="W25" s="162" t="s">
        <v>161</v>
      </c>
      <c r="X25" s="180"/>
      <c r="Y25" s="179"/>
      <c r="Z25" s="162" t="s">
        <v>161</v>
      </c>
      <c r="AA25" s="180"/>
      <c r="AB25" s="179"/>
      <c r="AC25" s="162" t="s">
        <v>161</v>
      </c>
      <c r="AD25" s="180"/>
      <c r="AE25" s="179"/>
      <c r="AF25" s="162" t="s">
        <v>161</v>
      </c>
      <c r="AG25" s="180"/>
    </row>
    <row r="26" spans="1:33" ht="15" thickBot="1" x14ac:dyDescent="0.35">
      <c r="A26" s="181"/>
      <c r="B26" s="404" t="s">
        <v>163</v>
      </c>
      <c r="C26" s="405"/>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row>
  </sheetData>
  <customSheetViews>
    <customSheetView guid="{51540B87-A93B-40F8-8F14-17E1CDA5986A}">
      <pageMargins left="0.7" right="0.7" top="0.75" bottom="0.75" header="0.3" footer="0.3"/>
      <pageSetup paperSize="9" orientation="landscape" verticalDpi="0" r:id="rId1"/>
    </customSheetView>
  </customSheetViews>
  <mergeCells count="24">
    <mergeCell ref="AB20:AD20"/>
    <mergeCell ref="AB26:AD26"/>
    <mergeCell ref="AE20:AG20"/>
    <mergeCell ref="AE26:AG26"/>
    <mergeCell ref="S20:U20"/>
    <mergeCell ref="S26:U26"/>
    <mergeCell ref="V20:X20"/>
    <mergeCell ref="V26:X26"/>
    <mergeCell ref="Y20:AA20"/>
    <mergeCell ref="Y26:AA26"/>
    <mergeCell ref="A22:A25"/>
    <mergeCell ref="B22:B25"/>
    <mergeCell ref="B26:C26"/>
    <mergeCell ref="P20:R20"/>
    <mergeCell ref="C20:C21"/>
    <mergeCell ref="D20:F20"/>
    <mergeCell ref="G20:I20"/>
    <mergeCell ref="J20:L20"/>
    <mergeCell ref="M20:O20"/>
    <mergeCell ref="D26:F26"/>
    <mergeCell ref="G26:I26"/>
    <mergeCell ref="J26:L26"/>
    <mergeCell ref="M26:O26"/>
    <mergeCell ref="P26:R26"/>
  </mergeCells>
  <pageMargins left="0.7" right="0.7" top="0.75" bottom="0.75" header="0.3" footer="0.3"/>
  <pageSetup paperSize="9"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82"/>
  <sheetViews>
    <sheetView zoomScale="96" zoomScaleNormal="96" workbookViewId="0">
      <selection activeCell="C55" sqref="C55"/>
    </sheetView>
  </sheetViews>
  <sheetFormatPr defaultColWidth="9.109375" defaultRowHeight="14.4" x14ac:dyDescent="0.3"/>
  <cols>
    <col min="1" max="1" width="12.88671875" style="8" customWidth="1"/>
    <col min="2" max="3" width="64.44140625" style="8" customWidth="1"/>
    <col min="4" max="5" width="11" style="8" customWidth="1"/>
    <col min="6" max="6" width="16.44140625" style="8" customWidth="1"/>
    <col min="7" max="8" width="11" style="8" customWidth="1"/>
    <col min="9" max="9" width="16.44140625" style="8" customWidth="1"/>
    <col min="10" max="11" width="11" style="8" customWidth="1"/>
    <col min="12" max="12" width="16.44140625" style="8" customWidth="1"/>
    <col min="13" max="14" width="11" style="8" customWidth="1"/>
    <col min="15" max="15" width="16.44140625" style="8" customWidth="1"/>
    <col min="16" max="17" width="11" style="8" customWidth="1"/>
    <col min="18" max="18" width="16.44140625" style="8" customWidth="1"/>
    <col min="19" max="19" width="10.33203125" style="8" bestFit="1" customWidth="1"/>
    <col min="20" max="20" width="11.5546875" style="8" bestFit="1" customWidth="1"/>
    <col min="21" max="21" width="10.88671875" style="8" bestFit="1" customWidth="1"/>
    <col min="22" max="22" width="10.33203125" style="8" bestFit="1" customWidth="1"/>
    <col min="23" max="23" width="11.5546875" style="8" bestFit="1" customWidth="1"/>
    <col min="24" max="24" width="10.88671875" style="8" bestFit="1" customWidth="1"/>
    <col min="25" max="25" width="10.33203125" style="8" bestFit="1" customWidth="1"/>
    <col min="26" max="26" width="11.5546875" style="8" bestFit="1" customWidth="1"/>
    <col min="27" max="27" width="10.88671875" style="8" bestFit="1" customWidth="1"/>
    <col min="28" max="28" width="10.33203125" style="8" bestFit="1" customWidth="1"/>
    <col min="29" max="29" width="11.5546875" style="8" bestFit="1" customWidth="1"/>
    <col min="30" max="30" width="11.88671875" style="8" customWidth="1"/>
    <col min="31" max="31" width="12.5546875" style="8" customWidth="1"/>
    <col min="32" max="32" width="13.109375" style="8" customWidth="1"/>
    <col min="33" max="33" width="12.44140625" style="8" customWidth="1"/>
    <col min="34" max="16384" width="9.109375" style="8"/>
  </cols>
  <sheetData>
    <row r="1" spans="1:18" x14ac:dyDescent="0.3">
      <c r="A1" s="13" t="s">
        <v>115</v>
      </c>
      <c r="B1" s="14"/>
      <c r="C1" s="14"/>
      <c r="D1" s="14"/>
      <c r="E1" s="14"/>
      <c r="F1" s="14"/>
      <c r="G1" s="14"/>
      <c r="H1" s="14"/>
      <c r="I1" s="14"/>
      <c r="J1" s="14"/>
      <c r="K1" s="14"/>
      <c r="L1" s="14"/>
      <c r="M1" s="14"/>
      <c r="N1" s="14"/>
      <c r="O1" s="14"/>
      <c r="P1" s="14"/>
      <c r="Q1" s="14"/>
      <c r="R1" s="14"/>
    </row>
    <row r="2" spans="1:18" x14ac:dyDescent="0.3">
      <c r="A2" s="14"/>
      <c r="B2" s="14"/>
      <c r="C2" s="14"/>
      <c r="D2" s="14"/>
      <c r="E2" s="14"/>
      <c r="F2" s="14"/>
      <c r="G2" s="14"/>
      <c r="H2" s="14"/>
      <c r="I2" s="14"/>
      <c r="J2" s="14"/>
      <c r="K2" s="14"/>
      <c r="L2" s="14"/>
      <c r="M2" s="14"/>
      <c r="N2" s="14"/>
      <c r="O2" s="14"/>
      <c r="P2" s="14"/>
      <c r="Q2" s="14"/>
      <c r="R2" s="14"/>
    </row>
    <row r="3" spans="1:18" x14ac:dyDescent="0.3">
      <c r="A3" s="38" t="s">
        <v>302</v>
      </c>
      <c r="B3" s="14"/>
      <c r="C3" s="14"/>
      <c r="D3" s="14"/>
      <c r="E3" s="14"/>
      <c r="F3" s="14"/>
      <c r="G3" s="14"/>
      <c r="H3" s="14"/>
      <c r="I3" s="14"/>
      <c r="J3" s="14"/>
      <c r="K3" s="14"/>
      <c r="L3" s="14"/>
      <c r="M3" s="14"/>
      <c r="N3" s="14"/>
      <c r="O3" s="14"/>
      <c r="P3" s="14"/>
      <c r="Q3" s="14"/>
      <c r="R3" s="14"/>
    </row>
    <row r="4" spans="1:18" x14ac:dyDescent="0.3">
      <c r="A4" s="38"/>
      <c r="B4" s="14"/>
      <c r="C4" s="14"/>
      <c r="D4" s="14"/>
      <c r="E4" s="14"/>
      <c r="F4" s="14"/>
      <c r="G4" s="14"/>
      <c r="H4" s="14"/>
      <c r="I4" s="14"/>
      <c r="J4" s="14"/>
      <c r="K4" s="14"/>
      <c r="L4" s="14"/>
      <c r="M4" s="14"/>
      <c r="N4" s="14"/>
      <c r="O4" s="14"/>
      <c r="P4" s="14"/>
      <c r="Q4" s="14"/>
      <c r="R4" s="14"/>
    </row>
    <row r="5" spans="1:18" x14ac:dyDescent="0.3">
      <c r="A5" s="38"/>
      <c r="B5" s="14"/>
      <c r="C5" s="14"/>
      <c r="D5" s="14"/>
      <c r="E5" s="14"/>
      <c r="F5" s="14"/>
      <c r="G5" s="14"/>
      <c r="H5" s="14"/>
      <c r="I5" s="14"/>
      <c r="J5" s="14"/>
      <c r="K5" s="14"/>
      <c r="L5" s="14"/>
      <c r="M5" s="14"/>
      <c r="N5" s="14"/>
      <c r="O5" s="14"/>
      <c r="P5" s="14"/>
      <c r="Q5" s="14"/>
      <c r="R5" s="14"/>
    </row>
    <row r="6" spans="1:18" x14ac:dyDescent="0.3">
      <c r="A6" s="38"/>
      <c r="B6" s="14"/>
      <c r="C6" s="14"/>
      <c r="D6" s="14"/>
      <c r="E6" s="14"/>
      <c r="F6" s="14"/>
      <c r="G6" s="14"/>
      <c r="H6" s="14"/>
      <c r="I6" s="14"/>
      <c r="J6" s="14"/>
      <c r="K6" s="14"/>
      <c r="L6" s="14"/>
      <c r="M6" s="14"/>
      <c r="N6" s="14"/>
      <c r="O6" s="14"/>
      <c r="P6" s="14"/>
      <c r="Q6" s="14"/>
      <c r="R6" s="14"/>
    </row>
    <row r="7" spans="1:18" x14ac:dyDescent="0.3">
      <c r="A7" s="38"/>
      <c r="B7" s="14"/>
      <c r="C7" s="14"/>
      <c r="D7" s="14"/>
      <c r="E7" s="14"/>
      <c r="F7" s="14"/>
      <c r="G7" s="14"/>
      <c r="H7" s="14"/>
      <c r="I7" s="14"/>
      <c r="J7" s="14"/>
      <c r="K7" s="14"/>
      <c r="L7" s="14"/>
      <c r="M7" s="14"/>
      <c r="N7" s="14"/>
      <c r="O7" s="14"/>
      <c r="P7" s="14"/>
      <c r="Q7" s="14"/>
      <c r="R7" s="14"/>
    </row>
    <row r="8" spans="1:18" x14ac:dyDescent="0.3">
      <c r="A8" s="38"/>
      <c r="B8" s="14"/>
      <c r="C8" s="14"/>
      <c r="D8" s="14"/>
      <c r="E8" s="14"/>
      <c r="F8" s="14"/>
      <c r="G8" s="14"/>
      <c r="H8" s="14"/>
      <c r="I8" s="14"/>
      <c r="J8" s="14"/>
      <c r="K8" s="14"/>
      <c r="L8" s="14"/>
      <c r="M8" s="14"/>
      <c r="N8" s="14"/>
      <c r="O8" s="14"/>
      <c r="P8" s="14"/>
      <c r="Q8" s="14"/>
      <c r="R8" s="14"/>
    </row>
    <row r="9" spans="1:18" x14ac:dyDescent="0.3">
      <c r="A9" s="38"/>
      <c r="B9" s="14"/>
      <c r="C9" s="14"/>
      <c r="D9" s="14"/>
      <c r="E9" s="14"/>
      <c r="F9" s="14"/>
      <c r="G9" s="14"/>
      <c r="H9" s="14"/>
      <c r="I9" s="14"/>
      <c r="J9" s="14"/>
      <c r="K9" s="14"/>
      <c r="L9" s="14"/>
      <c r="M9" s="14"/>
      <c r="N9" s="14"/>
      <c r="O9" s="14"/>
      <c r="P9" s="14"/>
      <c r="Q9" s="14"/>
      <c r="R9" s="14"/>
    </row>
    <row r="10" spans="1:18" x14ac:dyDescent="0.3">
      <c r="A10" s="38"/>
      <c r="B10" s="14"/>
      <c r="C10" s="14"/>
      <c r="D10" s="14"/>
      <c r="E10" s="14"/>
      <c r="F10" s="14"/>
      <c r="G10" s="14"/>
      <c r="H10" s="14"/>
      <c r="I10" s="14"/>
      <c r="J10" s="14"/>
      <c r="K10" s="14"/>
      <c r="L10" s="14"/>
      <c r="M10" s="14"/>
      <c r="N10" s="14"/>
      <c r="O10" s="14"/>
      <c r="P10" s="14"/>
      <c r="Q10" s="14"/>
      <c r="R10" s="14"/>
    </row>
    <row r="11" spans="1:18" x14ac:dyDescent="0.3">
      <c r="A11" s="38"/>
      <c r="B11" s="14"/>
      <c r="C11" s="14"/>
      <c r="D11" s="14"/>
      <c r="E11" s="14"/>
      <c r="F11" s="14"/>
      <c r="G11" s="14"/>
      <c r="H11" s="14"/>
      <c r="I11" s="14"/>
      <c r="J11" s="14"/>
      <c r="K11" s="14"/>
      <c r="L11" s="14"/>
      <c r="M11" s="14"/>
      <c r="N11" s="14"/>
      <c r="O11" s="14"/>
      <c r="P11" s="14"/>
      <c r="Q11" s="14"/>
      <c r="R11" s="14"/>
    </row>
    <row r="12" spans="1:18" x14ac:dyDescent="0.3">
      <c r="A12" s="38"/>
      <c r="B12" s="14"/>
      <c r="C12" s="14"/>
      <c r="D12" s="14"/>
      <c r="E12" s="14"/>
      <c r="F12" s="14"/>
      <c r="G12" s="14"/>
      <c r="H12" s="14"/>
      <c r="I12" s="14"/>
      <c r="J12" s="14"/>
      <c r="K12" s="14"/>
      <c r="L12" s="14"/>
      <c r="M12" s="14"/>
      <c r="N12" s="14"/>
      <c r="O12" s="14"/>
      <c r="P12" s="14"/>
      <c r="Q12" s="14"/>
      <c r="R12" s="14"/>
    </row>
    <row r="13" spans="1:18" x14ac:dyDescent="0.3">
      <c r="A13" s="38"/>
      <c r="B13" s="14"/>
      <c r="C13" s="14"/>
      <c r="D13" s="14"/>
      <c r="E13" s="14"/>
      <c r="F13" s="14"/>
      <c r="G13" s="14"/>
      <c r="H13" s="14"/>
      <c r="I13" s="14"/>
      <c r="J13" s="14"/>
      <c r="K13" s="14"/>
      <c r="L13" s="14"/>
      <c r="M13" s="14"/>
      <c r="N13" s="14"/>
      <c r="O13" s="14"/>
      <c r="P13" s="14"/>
      <c r="Q13" s="14"/>
      <c r="R13" s="14"/>
    </row>
    <row r="14" spans="1:18" x14ac:dyDescent="0.3">
      <c r="A14" s="38"/>
      <c r="B14" s="14"/>
      <c r="C14" s="14"/>
      <c r="D14" s="14"/>
      <c r="E14" s="14"/>
      <c r="F14" s="14"/>
      <c r="G14" s="14"/>
      <c r="H14" s="14"/>
      <c r="I14" s="14"/>
      <c r="J14" s="14"/>
      <c r="K14" s="14"/>
      <c r="L14" s="14"/>
      <c r="M14" s="14"/>
      <c r="N14" s="14"/>
      <c r="O14" s="14"/>
      <c r="P14" s="14"/>
      <c r="Q14" s="14"/>
      <c r="R14" s="14"/>
    </row>
    <row r="15" spans="1:18" x14ac:dyDescent="0.3">
      <c r="A15" s="38"/>
      <c r="B15" s="14"/>
      <c r="C15" s="14"/>
      <c r="D15" s="14"/>
      <c r="E15" s="14"/>
      <c r="F15" s="14"/>
      <c r="G15" s="14"/>
      <c r="H15" s="14"/>
      <c r="I15" s="14"/>
      <c r="J15" s="14"/>
      <c r="K15" s="14"/>
      <c r="L15" s="14"/>
      <c r="M15" s="14"/>
      <c r="N15" s="14"/>
      <c r="O15" s="14"/>
      <c r="P15" s="14"/>
      <c r="Q15" s="14"/>
      <c r="R15" s="14"/>
    </row>
    <row r="16" spans="1:18" x14ac:dyDescent="0.3">
      <c r="A16" s="38"/>
      <c r="B16" s="14"/>
      <c r="C16" s="14"/>
      <c r="D16" s="14"/>
      <c r="E16" s="14"/>
      <c r="F16" s="14"/>
      <c r="G16" s="14"/>
      <c r="H16" s="14"/>
      <c r="I16" s="14"/>
      <c r="J16" s="14"/>
      <c r="K16" s="14"/>
      <c r="L16" s="14"/>
      <c r="M16" s="14"/>
      <c r="N16" s="14"/>
      <c r="O16" s="14"/>
      <c r="P16" s="14"/>
      <c r="Q16" s="14"/>
      <c r="R16" s="14"/>
    </row>
    <row r="17" spans="1:18" x14ac:dyDescent="0.3">
      <c r="A17" s="38"/>
      <c r="B17" s="14"/>
      <c r="C17" s="14"/>
      <c r="D17" s="14"/>
      <c r="E17" s="14"/>
      <c r="F17" s="14"/>
      <c r="G17" s="14"/>
      <c r="H17" s="14"/>
      <c r="I17" s="14"/>
      <c r="J17" s="14"/>
      <c r="K17" s="14"/>
      <c r="L17" s="14"/>
      <c r="M17" s="14"/>
      <c r="N17" s="14"/>
      <c r="O17" s="14"/>
      <c r="P17" s="14"/>
      <c r="Q17" s="14"/>
      <c r="R17" s="14"/>
    </row>
    <row r="18" spans="1:18" x14ac:dyDescent="0.3">
      <c r="A18" s="38"/>
      <c r="B18" s="14"/>
      <c r="C18" s="14"/>
      <c r="D18" s="14"/>
      <c r="E18" s="14"/>
      <c r="F18" s="14"/>
      <c r="G18" s="14"/>
      <c r="H18" s="14"/>
      <c r="I18" s="14"/>
      <c r="J18" s="14"/>
      <c r="K18" s="14"/>
      <c r="L18" s="14"/>
      <c r="M18" s="14"/>
      <c r="N18" s="14"/>
      <c r="O18" s="14"/>
      <c r="P18" s="14"/>
      <c r="Q18" s="14"/>
      <c r="R18" s="14"/>
    </row>
    <row r="19" spans="1:18" x14ac:dyDescent="0.3">
      <c r="A19" s="38"/>
      <c r="B19" s="14"/>
      <c r="C19" s="14"/>
      <c r="D19" s="14"/>
      <c r="E19" s="14"/>
      <c r="F19" s="14"/>
      <c r="G19" s="14"/>
      <c r="H19" s="14"/>
      <c r="I19" s="14"/>
      <c r="J19" s="14"/>
      <c r="K19" s="14"/>
      <c r="L19" s="14"/>
      <c r="M19" s="14"/>
      <c r="N19" s="14"/>
      <c r="O19" s="14"/>
      <c r="P19" s="14"/>
      <c r="Q19" s="14"/>
      <c r="R19" s="14"/>
    </row>
    <row r="20" spans="1:18" x14ac:dyDescent="0.3">
      <c r="A20" s="38"/>
      <c r="B20" s="14"/>
      <c r="C20" s="14"/>
      <c r="D20" s="14"/>
      <c r="E20" s="14"/>
      <c r="F20" s="14"/>
      <c r="G20" s="14"/>
      <c r="H20" s="14"/>
      <c r="I20" s="14"/>
      <c r="J20" s="14"/>
      <c r="K20" s="14"/>
      <c r="L20" s="14"/>
      <c r="M20" s="14"/>
      <c r="N20" s="14"/>
      <c r="O20" s="14"/>
      <c r="P20" s="14"/>
      <c r="Q20" s="14"/>
      <c r="R20" s="14"/>
    </row>
    <row r="21" spans="1:18" x14ac:dyDescent="0.3">
      <c r="A21" s="38"/>
      <c r="B21" s="14"/>
      <c r="C21" s="14"/>
      <c r="D21" s="14"/>
      <c r="E21" s="14"/>
      <c r="F21" s="14"/>
      <c r="G21" s="14"/>
      <c r="H21" s="14"/>
      <c r="I21" s="14"/>
      <c r="J21" s="14"/>
      <c r="K21" s="14"/>
      <c r="L21" s="14"/>
      <c r="M21" s="14"/>
      <c r="N21" s="14"/>
      <c r="O21" s="14"/>
      <c r="P21" s="14"/>
      <c r="Q21" s="14"/>
      <c r="R21" s="14"/>
    </row>
    <row r="22" spans="1:18" x14ac:dyDescent="0.3">
      <c r="A22" s="38"/>
      <c r="B22" s="14"/>
      <c r="C22" s="14"/>
      <c r="D22" s="14"/>
      <c r="E22" s="14"/>
      <c r="F22" s="14"/>
      <c r="G22" s="14"/>
      <c r="H22" s="14"/>
      <c r="I22" s="14"/>
      <c r="J22" s="14"/>
      <c r="K22" s="14"/>
      <c r="L22" s="14"/>
      <c r="M22" s="14"/>
      <c r="N22" s="14"/>
      <c r="O22" s="14"/>
      <c r="P22" s="14"/>
      <c r="Q22" s="14"/>
      <c r="R22" s="14"/>
    </row>
    <row r="23" spans="1:18" x14ac:dyDescent="0.3">
      <c r="A23" s="38"/>
      <c r="B23" s="14"/>
      <c r="C23" s="14"/>
      <c r="D23" s="14"/>
      <c r="E23" s="14"/>
      <c r="F23" s="14"/>
      <c r="G23" s="14"/>
      <c r="H23" s="14"/>
      <c r="I23" s="14"/>
      <c r="J23" s="14"/>
      <c r="K23" s="14"/>
      <c r="L23" s="14"/>
      <c r="M23" s="14"/>
      <c r="N23" s="14"/>
      <c r="O23" s="14"/>
      <c r="P23" s="14"/>
      <c r="Q23" s="14"/>
      <c r="R23" s="14"/>
    </row>
    <row r="24" spans="1:18" x14ac:dyDescent="0.3">
      <c r="A24" s="38"/>
      <c r="B24" s="14"/>
      <c r="C24" s="14"/>
      <c r="D24" s="14"/>
      <c r="E24" s="14"/>
      <c r="F24" s="14"/>
      <c r="G24" s="14"/>
      <c r="H24" s="14"/>
      <c r="I24" s="14"/>
      <c r="J24" s="14"/>
      <c r="K24" s="14"/>
      <c r="L24" s="14"/>
      <c r="M24" s="14"/>
      <c r="N24" s="14"/>
      <c r="O24" s="14"/>
      <c r="P24" s="14"/>
      <c r="Q24" s="14"/>
      <c r="R24" s="14"/>
    </row>
    <row r="25" spans="1:18" x14ac:dyDescent="0.3">
      <c r="A25" s="38"/>
      <c r="B25" s="14"/>
      <c r="C25" s="14"/>
      <c r="D25" s="14"/>
      <c r="E25" s="14"/>
      <c r="F25" s="14"/>
      <c r="G25" s="14"/>
      <c r="H25" s="14"/>
      <c r="I25" s="14"/>
      <c r="J25" s="14"/>
      <c r="K25" s="14"/>
      <c r="L25" s="14"/>
      <c r="M25" s="14"/>
      <c r="N25" s="14"/>
      <c r="O25" s="14"/>
      <c r="P25" s="14"/>
      <c r="Q25" s="14"/>
      <c r="R25" s="14"/>
    </row>
    <row r="26" spans="1:18" x14ac:dyDescent="0.3">
      <c r="A26" s="38"/>
      <c r="B26" s="14"/>
      <c r="C26" s="14"/>
      <c r="D26" s="14"/>
      <c r="E26" s="14"/>
      <c r="F26" s="14"/>
      <c r="G26" s="14"/>
      <c r="H26" s="14"/>
      <c r="I26" s="14"/>
      <c r="J26" s="14"/>
      <c r="K26" s="14"/>
      <c r="L26" s="14"/>
      <c r="M26" s="14"/>
      <c r="N26" s="14"/>
      <c r="O26" s="14"/>
      <c r="P26" s="14"/>
      <c r="Q26" s="14"/>
      <c r="R26" s="14"/>
    </row>
    <row r="27" spans="1:18" x14ac:dyDescent="0.3">
      <c r="A27" s="38"/>
      <c r="B27" s="14"/>
      <c r="C27" s="14"/>
      <c r="D27" s="14"/>
      <c r="E27" s="14"/>
      <c r="F27" s="14"/>
      <c r="G27" s="14"/>
      <c r="H27" s="14"/>
      <c r="I27" s="14"/>
      <c r="J27" s="14"/>
      <c r="K27" s="14"/>
      <c r="L27" s="14"/>
      <c r="M27" s="14"/>
      <c r="N27" s="14"/>
      <c r="O27" s="14"/>
      <c r="P27" s="14"/>
      <c r="Q27" s="14"/>
      <c r="R27" s="14"/>
    </row>
    <row r="28" spans="1:18" x14ac:dyDescent="0.3">
      <c r="A28" s="38"/>
      <c r="B28" s="14"/>
      <c r="C28" s="14"/>
      <c r="D28" s="14"/>
      <c r="E28" s="14"/>
      <c r="F28" s="14"/>
      <c r="G28" s="14"/>
      <c r="H28" s="14"/>
      <c r="I28" s="14"/>
      <c r="J28" s="14"/>
      <c r="K28" s="14"/>
      <c r="L28" s="14"/>
      <c r="M28" s="14"/>
      <c r="N28" s="14"/>
      <c r="O28" s="14"/>
      <c r="P28" s="14"/>
      <c r="Q28" s="14"/>
      <c r="R28" s="14"/>
    </row>
    <row r="29" spans="1:18" x14ac:dyDescent="0.3">
      <c r="A29" s="38"/>
      <c r="B29" s="14"/>
      <c r="C29" s="14"/>
      <c r="D29" s="14"/>
      <c r="E29" s="14"/>
      <c r="F29" s="14"/>
      <c r="G29" s="14"/>
      <c r="H29" s="14"/>
      <c r="I29" s="14"/>
      <c r="J29" s="14"/>
      <c r="K29" s="14"/>
      <c r="L29" s="14"/>
      <c r="M29" s="14"/>
      <c r="N29" s="14"/>
      <c r="O29" s="14"/>
      <c r="P29" s="14"/>
      <c r="Q29" s="14"/>
      <c r="R29" s="14"/>
    </row>
    <row r="30" spans="1:18" x14ac:dyDescent="0.3">
      <c r="A30" s="38"/>
      <c r="B30" s="14"/>
      <c r="C30" s="14"/>
      <c r="D30" s="14"/>
      <c r="E30" s="14"/>
      <c r="F30" s="14"/>
      <c r="G30" s="14"/>
      <c r="H30" s="14"/>
      <c r="I30" s="14"/>
      <c r="J30" s="14"/>
      <c r="K30" s="14"/>
      <c r="L30" s="14"/>
      <c r="M30" s="14"/>
      <c r="N30" s="14"/>
      <c r="O30" s="14"/>
      <c r="P30" s="14"/>
      <c r="Q30" s="14"/>
      <c r="R30" s="14"/>
    </row>
    <row r="31" spans="1:18" x14ac:dyDescent="0.3">
      <c r="A31" s="38"/>
      <c r="B31" s="14"/>
      <c r="C31" s="14"/>
      <c r="D31" s="14"/>
      <c r="E31" s="14"/>
      <c r="F31" s="14"/>
      <c r="G31" s="14"/>
      <c r="H31" s="14"/>
      <c r="I31" s="14"/>
      <c r="J31" s="14"/>
      <c r="K31" s="14"/>
      <c r="L31" s="14"/>
      <c r="M31" s="14"/>
      <c r="N31" s="14"/>
      <c r="O31" s="14"/>
      <c r="P31" s="14"/>
      <c r="Q31" s="14"/>
      <c r="R31" s="14"/>
    </row>
    <row r="32" spans="1:18" x14ac:dyDescent="0.3">
      <c r="A32" s="38"/>
      <c r="B32" s="14"/>
      <c r="C32" s="14"/>
      <c r="D32" s="14"/>
      <c r="E32" s="14"/>
      <c r="F32" s="14"/>
      <c r="G32" s="14"/>
      <c r="H32" s="14"/>
      <c r="I32" s="14"/>
      <c r="J32" s="14"/>
      <c r="K32" s="14"/>
      <c r="L32" s="14"/>
      <c r="M32" s="14"/>
      <c r="N32" s="14"/>
      <c r="O32" s="14"/>
      <c r="P32" s="14"/>
      <c r="Q32" s="14"/>
      <c r="R32" s="14"/>
    </row>
    <row r="33" spans="1:33" x14ac:dyDescent="0.3">
      <c r="A33" s="38"/>
      <c r="B33" s="14"/>
      <c r="C33" s="14"/>
      <c r="D33" s="14"/>
      <c r="E33" s="14"/>
      <c r="F33" s="14"/>
      <c r="G33" s="14"/>
      <c r="H33" s="14"/>
      <c r="I33" s="14"/>
      <c r="J33" s="14"/>
      <c r="K33" s="14"/>
      <c r="L33" s="14"/>
      <c r="M33" s="14"/>
      <c r="N33" s="14"/>
      <c r="O33" s="14"/>
      <c r="P33" s="14"/>
      <c r="Q33" s="14"/>
      <c r="R33" s="14"/>
    </row>
    <row r="34" spans="1:33" x14ac:dyDescent="0.3">
      <c r="A34" s="38"/>
      <c r="B34" s="14"/>
      <c r="C34" s="14"/>
      <c r="D34" s="14"/>
      <c r="E34" s="14"/>
      <c r="F34" s="14"/>
      <c r="G34" s="14"/>
      <c r="H34" s="14"/>
      <c r="I34" s="14"/>
      <c r="J34" s="14"/>
      <c r="K34" s="14"/>
      <c r="L34" s="14"/>
      <c r="M34" s="14"/>
      <c r="N34" s="14"/>
      <c r="O34" s="14"/>
      <c r="P34" s="14"/>
      <c r="Q34" s="14"/>
      <c r="R34" s="14"/>
    </row>
    <row r="35" spans="1:33" x14ac:dyDescent="0.3">
      <c r="A35" s="38"/>
      <c r="B35" s="14"/>
      <c r="C35" s="14"/>
      <c r="D35" s="14"/>
      <c r="E35" s="14"/>
      <c r="F35" s="14"/>
      <c r="G35" s="14"/>
      <c r="H35" s="14"/>
      <c r="I35" s="14"/>
      <c r="J35" s="14"/>
      <c r="K35" s="14"/>
      <c r="L35" s="14"/>
      <c r="M35" s="14"/>
      <c r="N35" s="14"/>
      <c r="O35" s="14"/>
      <c r="P35" s="14"/>
      <c r="Q35" s="14"/>
      <c r="R35" s="14"/>
    </row>
    <row r="36" spans="1:33" x14ac:dyDescent="0.3">
      <c r="A36" s="38"/>
      <c r="B36" s="14"/>
      <c r="C36" s="14"/>
      <c r="D36" s="14"/>
      <c r="E36" s="14"/>
      <c r="F36" s="14"/>
      <c r="G36" s="14"/>
      <c r="H36" s="14"/>
      <c r="I36" s="14"/>
      <c r="J36" s="14"/>
      <c r="K36" s="14"/>
      <c r="L36" s="14"/>
      <c r="M36" s="14"/>
      <c r="N36" s="14"/>
      <c r="O36" s="14"/>
      <c r="P36" s="14"/>
      <c r="Q36" s="14"/>
      <c r="R36" s="14"/>
    </row>
    <row r="37" spans="1:33" x14ac:dyDescent="0.3">
      <c r="A37" s="38"/>
      <c r="B37" s="14"/>
      <c r="C37" s="14"/>
      <c r="D37" s="14"/>
      <c r="E37" s="14"/>
      <c r="F37" s="14"/>
      <c r="G37" s="14"/>
      <c r="H37" s="14"/>
      <c r="I37" s="14"/>
      <c r="J37" s="14"/>
      <c r="K37" s="14"/>
      <c r="L37" s="14"/>
      <c r="M37" s="14"/>
      <c r="N37" s="14"/>
      <c r="O37" s="14"/>
      <c r="P37" s="14"/>
      <c r="Q37" s="14"/>
      <c r="R37" s="14"/>
    </row>
    <row r="38" spans="1:33" x14ac:dyDescent="0.3">
      <c r="A38" s="38"/>
      <c r="B38" s="14"/>
      <c r="C38" s="14"/>
      <c r="D38" s="14"/>
      <c r="E38" s="14"/>
      <c r="F38" s="14"/>
      <c r="G38" s="14"/>
      <c r="H38" s="14"/>
      <c r="I38" s="14"/>
      <c r="J38" s="14"/>
      <c r="K38" s="14"/>
      <c r="L38" s="14"/>
      <c r="M38" s="14"/>
      <c r="N38" s="14"/>
      <c r="O38" s="14"/>
      <c r="P38" s="14"/>
      <c r="Q38" s="14"/>
      <c r="R38" s="14"/>
    </row>
    <row r="39" spans="1:33" ht="15" thickBot="1" x14ac:dyDescent="0.35">
      <c r="A39" s="38"/>
      <c r="B39" s="14"/>
      <c r="C39" s="14"/>
      <c r="D39" s="14"/>
      <c r="E39" s="14"/>
      <c r="F39" s="14"/>
      <c r="G39" s="14"/>
      <c r="H39" s="14"/>
      <c r="I39" s="14"/>
      <c r="J39" s="14"/>
      <c r="K39" s="14"/>
      <c r="L39" s="14"/>
      <c r="M39" s="14"/>
      <c r="N39" s="14"/>
      <c r="O39" s="14"/>
      <c r="P39" s="14"/>
      <c r="Q39" s="14"/>
      <c r="R39" s="14"/>
    </row>
    <row r="40" spans="1:33" x14ac:dyDescent="0.3">
      <c r="A40" s="64" t="s">
        <v>303</v>
      </c>
      <c r="B40" s="65" t="s">
        <v>148</v>
      </c>
      <c r="C40" s="406" t="s">
        <v>63</v>
      </c>
      <c r="D40" s="409" t="str">
        <f>'Part 1 Section 1 - Info &amp; Model'!C37</f>
        <v>Supplier 1</v>
      </c>
      <c r="E40" s="410"/>
      <c r="F40" s="411"/>
      <c r="G40" s="409" t="str">
        <f>'Part 1 Section 1 - Info &amp; Model'!D37</f>
        <v>Supplier 2</v>
      </c>
      <c r="H40" s="410"/>
      <c r="I40" s="411"/>
      <c r="J40" s="409" t="str">
        <f>'Part 1 Section 1 - Info &amp; Model'!E37</f>
        <v>Supplier 3</v>
      </c>
      <c r="K40" s="410"/>
      <c r="L40" s="411"/>
      <c r="M40" s="409" t="str">
        <f>'Part 1 Section 1 - Info &amp; Model'!F37</f>
        <v>Supplier 4</v>
      </c>
      <c r="N40" s="410"/>
      <c r="O40" s="411"/>
      <c r="P40" s="409" t="str">
        <f>'Part 1 Section 1 - Info &amp; Model'!G37</f>
        <v>Supplier 5</v>
      </c>
      <c r="Q40" s="410"/>
      <c r="R40" s="411"/>
      <c r="S40" s="409" t="str">
        <f>'Part 1 Section 1 - Info &amp; Model'!H37</f>
        <v>Supplier 6</v>
      </c>
      <c r="T40" s="410"/>
      <c r="U40" s="411"/>
      <c r="V40" s="409" t="str">
        <f>'Part 1 Section 1 - Info &amp; Model'!I37</f>
        <v>Supplier 7</v>
      </c>
      <c r="W40" s="410"/>
      <c r="X40" s="411"/>
      <c r="Y40" s="409" t="str">
        <f>'Part 1 Section 1 - Info &amp; Model'!J37</f>
        <v>Supplier 8</v>
      </c>
      <c r="Z40" s="410"/>
      <c r="AA40" s="411"/>
      <c r="AB40" s="409" t="str">
        <f>'Part 1 Section 1 - Info &amp; Model'!K37</f>
        <v>Supplier 9</v>
      </c>
      <c r="AC40" s="410"/>
      <c r="AD40" s="411"/>
      <c r="AE40" s="409" t="str">
        <f>'Part 1 Section 1 - Info &amp; Model'!L37</f>
        <v>Supplier 10</v>
      </c>
      <c r="AF40" s="410"/>
      <c r="AG40" s="411"/>
    </row>
    <row r="41" spans="1:33" ht="15" thickBot="1" x14ac:dyDescent="0.35">
      <c r="A41" s="69" t="s">
        <v>0</v>
      </c>
      <c r="B41" s="58" t="s">
        <v>4</v>
      </c>
      <c r="C41" s="414"/>
      <c r="D41" s="70" t="s">
        <v>1</v>
      </c>
      <c r="E41" s="71" t="s">
        <v>161</v>
      </c>
      <c r="F41" s="72" t="s">
        <v>3</v>
      </c>
      <c r="G41" s="70" t="s">
        <v>1</v>
      </c>
      <c r="H41" s="71" t="s">
        <v>161</v>
      </c>
      <c r="I41" s="72" t="s">
        <v>3</v>
      </c>
      <c r="J41" s="70" t="s">
        <v>1</v>
      </c>
      <c r="K41" s="71" t="s">
        <v>161</v>
      </c>
      <c r="L41" s="72" t="s">
        <v>3</v>
      </c>
      <c r="M41" s="70" t="s">
        <v>1</v>
      </c>
      <c r="N41" s="71" t="s">
        <v>161</v>
      </c>
      <c r="O41" s="72" t="s">
        <v>3</v>
      </c>
      <c r="P41" s="70" t="s">
        <v>1</v>
      </c>
      <c r="Q41" s="71" t="s">
        <v>161</v>
      </c>
      <c r="R41" s="72" t="s">
        <v>3</v>
      </c>
      <c r="S41" s="70" t="s">
        <v>1</v>
      </c>
      <c r="T41" s="71" t="s">
        <v>161</v>
      </c>
      <c r="U41" s="72" t="s">
        <v>3</v>
      </c>
      <c r="V41" s="70" t="s">
        <v>1</v>
      </c>
      <c r="W41" s="71" t="s">
        <v>161</v>
      </c>
      <c r="X41" s="72" t="s">
        <v>3</v>
      </c>
      <c r="Y41" s="70" t="s">
        <v>1</v>
      </c>
      <c r="Z41" s="71" t="s">
        <v>161</v>
      </c>
      <c r="AA41" s="72" t="s">
        <v>3</v>
      </c>
      <c r="AB41" s="70" t="s">
        <v>1</v>
      </c>
      <c r="AC41" s="71" t="s">
        <v>161</v>
      </c>
      <c r="AD41" s="72" t="s">
        <v>3</v>
      </c>
      <c r="AE41" s="70" t="s">
        <v>1</v>
      </c>
      <c r="AF41" s="71" t="s">
        <v>161</v>
      </c>
      <c r="AG41" s="72" t="s">
        <v>3</v>
      </c>
    </row>
    <row r="42" spans="1:33" ht="37.5" customHeight="1" x14ac:dyDescent="0.3">
      <c r="A42" s="182">
        <v>1</v>
      </c>
      <c r="B42" s="85" t="s">
        <v>64</v>
      </c>
      <c r="C42" s="142" t="s">
        <v>65</v>
      </c>
      <c r="D42" s="86"/>
      <c r="E42" s="87"/>
      <c r="F42" s="88"/>
      <c r="G42" s="86"/>
      <c r="H42" s="87"/>
      <c r="I42" s="88"/>
      <c r="J42" s="86"/>
      <c r="K42" s="87"/>
      <c r="L42" s="88"/>
      <c r="M42" s="86"/>
      <c r="N42" s="87"/>
      <c r="O42" s="88"/>
      <c r="P42" s="86"/>
      <c r="Q42" s="87"/>
      <c r="R42" s="88"/>
      <c r="S42" s="86"/>
      <c r="T42" s="87"/>
      <c r="U42" s="88"/>
      <c r="V42" s="86"/>
      <c r="W42" s="87"/>
      <c r="X42" s="88"/>
      <c r="Y42" s="86"/>
      <c r="Z42" s="87"/>
      <c r="AA42" s="88"/>
      <c r="AB42" s="86"/>
      <c r="AC42" s="87"/>
      <c r="AD42" s="88"/>
      <c r="AE42" s="86"/>
      <c r="AF42" s="87"/>
      <c r="AG42" s="88"/>
    </row>
    <row r="43" spans="1:33" ht="114.75" customHeight="1" x14ac:dyDescent="0.3">
      <c r="A43" s="183">
        <v>2</v>
      </c>
      <c r="B43" s="90" t="s">
        <v>48</v>
      </c>
      <c r="C43" s="147" t="s">
        <v>49</v>
      </c>
      <c r="D43" s="91"/>
      <c r="E43" s="92"/>
      <c r="F43" s="93"/>
      <c r="G43" s="91"/>
      <c r="H43" s="92"/>
      <c r="I43" s="93"/>
      <c r="J43" s="91"/>
      <c r="K43" s="92"/>
      <c r="L43" s="93"/>
      <c r="M43" s="91"/>
      <c r="N43" s="92"/>
      <c r="O43" s="93"/>
      <c r="P43" s="91"/>
      <c r="Q43" s="92"/>
      <c r="R43" s="93"/>
      <c r="S43" s="91"/>
      <c r="T43" s="92"/>
      <c r="U43" s="93"/>
      <c r="V43" s="91"/>
      <c r="W43" s="92"/>
      <c r="X43" s="93"/>
      <c r="Y43" s="91"/>
      <c r="Z43" s="92"/>
      <c r="AA43" s="93"/>
      <c r="AB43" s="91"/>
      <c r="AC43" s="92"/>
      <c r="AD43" s="93"/>
      <c r="AE43" s="91"/>
      <c r="AF43" s="92"/>
      <c r="AG43" s="93"/>
    </row>
    <row r="44" spans="1:33" ht="102" customHeight="1" thickBot="1" x14ac:dyDescent="0.35">
      <c r="A44" s="184">
        <v>3</v>
      </c>
      <c r="B44" s="185" t="s">
        <v>176</v>
      </c>
      <c r="C44" s="186" t="s">
        <v>66</v>
      </c>
      <c r="D44" s="187"/>
      <c r="E44" s="188"/>
      <c r="F44" s="189"/>
      <c r="G44" s="187"/>
      <c r="H44" s="188"/>
      <c r="I44" s="189"/>
      <c r="J44" s="187"/>
      <c r="K44" s="188"/>
      <c r="L44" s="189"/>
      <c r="M44" s="187"/>
      <c r="N44" s="188"/>
      <c r="O44" s="189"/>
      <c r="P44" s="187"/>
      <c r="Q44" s="188"/>
      <c r="R44" s="189"/>
      <c r="S44" s="187"/>
      <c r="T44" s="188"/>
      <c r="U44" s="189"/>
      <c r="V44" s="187"/>
      <c r="W44" s="188"/>
      <c r="X44" s="189"/>
      <c r="Y44" s="187"/>
      <c r="Z44" s="188"/>
      <c r="AA44" s="189"/>
      <c r="AB44" s="187"/>
      <c r="AC44" s="188"/>
      <c r="AD44" s="189"/>
      <c r="AE44" s="187"/>
      <c r="AF44" s="188"/>
      <c r="AG44" s="189"/>
    </row>
    <row r="45" spans="1:33" ht="15" thickBot="1" x14ac:dyDescent="0.35">
      <c r="A45" s="76" t="s">
        <v>61</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8"/>
    </row>
    <row r="46" spans="1:33" ht="128.25" customHeight="1" x14ac:dyDescent="0.3">
      <c r="A46" s="182">
        <v>4</v>
      </c>
      <c r="B46" s="85" t="s">
        <v>19</v>
      </c>
      <c r="C46" s="142" t="s">
        <v>67</v>
      </c>
      <c r="D46" s="86"/>
      <c r="E46" s="87"/>
      <c r="F46" s="88"/>
      <c r="G46" s="86"/>
      <c r="H46" s="87"/>
      <c r="I46" s="88"/>
      <c r="J46" s="86"/>
      <c r="K46" s="87"/>
      <c r="L46" s="88"/>
      <c r="M46" s="86"/>
      <c r="N46" s="87"/>
      <c r="O46" s="88"/>
      <c r="P46" s="86"/>
      <c r="Q46" s="87"/>
      <c r="R46" s="88"/>
      <c r="S46" s="86"/>
      <c r="T46" s="87"/>
      <c r="U46" s="88"/>
      <c r="V46" s="86"/>
      <c r="W46" s="87"/>
      <c r="X46" s="88"/>
      <c r="Y46" s="86"/>
      <c r="Z46" s="87"/>
      <c r="AA46" s="88"/>
      <c r="AB46" s="86"/>
      <c r="AC46" s="87"/>
      <c r="AD46" s="88"/>
      <c r="AE46" s="86"/>
      <c r="AF46" s="87"/>
      <c r="AG46" s="88"/>
    </row>
    <row r="47" spans="1:33" ht="92.4" x14ac:dyDescent="0.3">
      <c r="A47" s="183">
        <v>5</v>
      </c>
      <c r="B47" s="90" t="s">
        <v>20</v>
      </c>
      <c r="C47" s="147" t="s">
        <v>331</v>
      </c>
      <c r="D47" s="91"/>
      <c r="E47" s="92"/>
      <c r="F47" s="93"/>
      <c r="G47" s="91"/>
      <c r="H47" s="92"/>
      <c r="I47" s="93"/>
      <c r="J47" s="91"/>
      <c r="K47" s="92"/>
      <c r="L47" s="93"/>
      <c r="M47" s="91"/>
      <c r="N47" s="92"/>
      <c r="O47" s="93"/>
      <c r="P47" s="91"/>
      <c r="Q47" s="92"/>
      <c r="R47" s="93"/>
      <c r="S47" s="91"/>
      <c r="T47" s="92"/>
      <c r="U47" s="93"/>
      <c r="V47" s="91"/>
      <c r="W47" s="92"/>
      <c r="X47" s="93"/>
      <c r="Y47" s="91"/>
      <c r="Z47" s="92"/>
      <c r="AA47" s="93"/>
      <c r="AB47" s="91"/>
      <c r="AC47" s="92"/>
      <c r="AD47" s="93"/>
      <c r="AE47" s="91"/>
      <c r="AF47" s="92"/>
      <c r="AG47" s="93"/>
    </row>
    <row r="48" spans="1:33" ht="91.5" customHeight="1" x14ac:dyDescent="0.3">
      <c r="A48" s="183">
        <v>6</v>
      </c>
      <c r="B48" s="90" t="s">
        <v>37</v>
      </c>
      <c r="C48" s="147" t="s">
        <v>68</v>
      </c>
      <c r="D48" s="91"/>
      <c r="E48" s="92"/>
      <c r="F48" s="93"/>
      <c r="G48" s="91"/>
      <c r="H48" s="92"/>
      <c r="I48" s="93"/>
      <c r="J48" s="91"/>
      <c r="K48" s="92"/>
      <c r="L48" s="93"/>
      <c r="M48" s="91"/>
      <c r="N48" s="92"/>
      <c r="O48" s="93"/>
      <c r="P48" s="91"/>
      <c r="Q48" s="92"/>
      <c r="R48" s="93"/>
      <c r="S48" s="91"/>
      <c r="T48" s="92"/>
      <c r="U48" s="93"/>
      <c r="V48" s="91"/>
      <c r="W48" s="92"/>
      <c r="X48" s="93"/>
      <c r="Y48" s="91"/>
      <c r="Z48" s="92"/>
      <c r="AA48" s="93"/>
      <c r="AB48" s="91"/>
      <c r="AC48" s="92"/>
      <c r="AD48" s="93"/>
      <c r="AE48" s="91"/>
      <c r="AF48" s="92"/>
      <c r="AG48" s="93"/>
    </row>
    <row r="49" spans="1:33" ht="163.5" customHeight="1" x14ac:dyDescent="0.3">
      <c r="A49" s="183">
        <v>7</v>
      </c>
      <c r="B49" s="90" t="s">
        <v>21</v>
      </c>
      <c r="C49" s="147" t="s">
        <v>175</v>
      </c>
      <c r="D49" s="91"/>
      <c r="E49" s="92"/>
      <c r="F49" s="93"/>
      <c r="G49" s="91"/>
      <c r="H49" s="92"/>
      <c r="I49" s="93"/>
      <c r="J49" s="91"/>
      <c r="K49" s="92"/>
      <c r="L49" s="93"/>
      <c r="M49" s="91"/>
      <c r="N49" s="92"/>
      <c r="O49" s="93"/>
      <c r="P49" s="91"/>
      <c r="Q49" s="92"/>
      <c r="R49" s="93"/>
      <c r="S49" s="91"/>
      <c r="T49" s="92"/>
      <c r="U49" s="93"/>
      <c r="V49" s="91"/>
      <c r="W49" s="92"/>
      <c r="X49" s="93"/>
      <c r="Y49" s="91"/>
      <c r="Z49" s="92"/>
      <c r="AA49" s="93"/>
      <c r="AB49" s="91"/>
      <c r="AC49" s="92"/>
      <c r="AD49" s="93"/>
      <c r="AE49" s="91"/>
      <c r="AF49" s="92"/>
      <c r="AG49" s="93"/>
    </row>
    <row r="50" spans="1:33" ht="66.75" customHeight="1" x14ac:dyDescent="0.3">
      <c r="A50" s="183">
        <v>8</v>
      </c>
      <c r="B50" s="90" t="s">
        <v>22</v>
      </c>
      <c r="C50" s="147" t="s">
        <v>69</v>
      </c>
      <c r="D50" s="91"/>
      <c r="E50" s="92"/>
      <c r="F50" s="93"/>
      <c r="G50" s="91"/>
      <c r="H50" s="92"/>
      <c r="I50" s="93"/>
      <c r="J50" s="91"/>
      <c r="K50" s="92"/>
      <c r="L50" s="93"/>
      <c r="M50" s="91"/>
      <c r="N50" s="92"/>
      <c r="O50" s="93"/>
      <c r="P50" s="91"/>
      <c r="Q50" s="92"/>
      <c r="R50" s="93"/>
      <c r="S50" s="91"/>
      <c r="T50" s="92"/>
      <c r="U50" s="93"/>
      <c r="V50" s="91"/>
      <c r="W50" s="92"/>
      <c r="X50" s="93"/>
      <c r="Y50" s="91"/>
      <c r="Z50" s="92"/>
      <c r="AA50" s="93"/>
      <c r="AB50" s="91"/>
      <c r="AC50" s="92"/>
      <c r="AD50" s="93"/>
      <c r="AE50" s="91"/>
      <c r="AF50" s="92"/>
      <c r="AG50" s="93"/>
    </row>
    <row r="51" spans="1:33" ht="69" customHeight="1" x14ac:dyDescent="0.3">
      <c r="A51" s="183">
        <v>9</v>
      </c>
      <c r="B51" s="90" t="s">
        <v>23</v>
      </c>
      <c r="C51" s="147" t="s">
        <v>70</v>
      </c>
      <c r="D51" s="91"/>
      <c r="E51" s="92"/>
      <c r="F51" s="93"/>
      <c r="G51" s="91"/>
      <c r="H51" s="92"/>
      <c r="I51" s="93"/>
      <c r="J51" s="91"/>
      <c r="K51" s="92"/>
      <c r="L51" s="93"/>
      <c r="M51" s="91"/>
      <c r="N51" s="92"/>
      <c r="O51" s="93"/>
      <c r="P51" s="91"/>
      <c r="Q51" s="92"/>
      <c r="R51" s="93"/>
      <c r="S51" s="91"/>
      <c r="T51" s="92"/>
      <c r="U51" s="93"/>
      <c r="V51" s="91"/>
      <c r="W51" s="92"/>
      <c r="X51" s="93"/>
      <c r="Y51" s="91"/>
      <c r="Z51" s="92"/>
      <c r="AA51" s="93"/>
      <c r="AB51" s="91"/>
      <c r="AC51" s="92"/>
      <c r="AD51" s="93"/>
      <c r="AE51" s="91"/>
      <c r="AF51" s="92"/>
      <c r="AG51" s="93"/>
    </row>
    <row r="52" spans="1:33" ht="63.75" customHeight="1" x14ac:dyDescent="0.3">
      <c r="A52" s="183">
        <v>10</v>
      </c>
      <c r="B52" s="90" t="s">
        <v>24</v>
      </c>
      <c r="C52" s="147" t="s">
        <v>71</v>
      </c>
      <c r="D52" s="91"/>
      <c r="E52" s="92"/>
      <c r="F52" s="93"/>
      <c r="G52" s="91"/>
      <c r="H52" s="92"/>
      <c r="I52" s="93"/>
      <c r="J52" s="91"/>
      <c r="K52" s="92"/>
      <c r="L52" s="93"/>
      <c r="M52" s="91"/>
      <c r="N52" s="92"/>
      <c r="O52" s="93"/>
      <c r="P52" s="91"/>
      <c r="Q52" s="92"/>
      <c r="R52" s="93"/>
      <c r="S52" s="91"/>
      <c r="T52" s="92"/>
      <c r="U52" s="93"/>
      <c r="V52" s="91"/>
      <c r="W52" s="92"/>
      <c r="X52" s="93"/>
      <c r="Y52" s="91"/>
      <c r="Z52" s="92"/>
      <c r="AA52" s="93"/>
      <c r="AB52" s="91"/>
      <c r="AC52" s="92"/>
      <c r="AD52" s="93"/>
      <c r="AE52" s="91"/>
      <c r="AF52" s="92"/>
      <c r="AG52" s="93"/>
    </row>
    <row r="53" spans="1:33" ht="92.4" x14ac:dyDescent="0.3">
      <c r="A53" s="183">
        <v>11</v>
      </c>
      <c r="B53" s="90" t="s">
        <v>25</v>
      </c>
      <c r="C53" s="147" t="s">
        <v>332</v>
      </c>
      <c r="D53" s="91"/>
      <c r="E53" s="92"/>
      <c r="F53" s="93"/>
      <c r="G53" s="91"/>
      <c r="H53" s="92"/>
      <c r="I53" s="93"/>
      <c r="J53" s="91"/>
      <c r="K53" s="92"/>
      <c r="L53" s="93"/>
      <c r="M53" s="91"/>
      <c r="N53" s="92"/>
      <c r="O53" s="93"/>
      <c r="P53" s="91"/>
      <c r="Q53" s="92"/>
      <c r="R53" s="93"/>
      <c r="S53" s="91"/>
      <c r="T53" s="92"/>
      <c r="U53" s="93"/>
      <c r="V53" s="91"/>
      <c r="W53" s="92"/>
      <c r="X53" s="93"/>
      <c r="Y53" s="91"/>
      <c r="Z53" s="92"/>
      <c r="AA53" s="93"/>
      <c r="AB53" s="91"/>
      <c r="AC53" s="92"/>
      <c r="AD53" s="93"/>
      <c r="AE53" s="91"/>
      <c r="AF53" s="92"/>
      <c r="AG53" s="93"/>
    </row>
    <row r="54" spans="1:33" ht="26.4" x14ac:dyDescent="0.3">
      <c r="A54" s="183">
        <v>12</v>
      </c>
      <c r="B54" s="90" t="s">
        <v>26</v>
      </c>
      <c r="C54" s="147" t="s">
        <v>72</v>
      </c>
      <c r="D54" s="91"/>
      <c r="E54" s="92"/>
      <c r="F54" s="93"/>
      <c r="G54" s="91"/>
      <c r="H54" s="92"/>
      <c r="I54" s="93"/>
      <c r="J54" s="91"/>
      <c r="K54" s="92"/>
      <c r="L54" s="93"/>
      <c r="M54" s="91"/>
      <c r="N54" s="92"/>
      <c r="O54" s="93"/>
      <c r="P54" s="91"/>
      <c r="Q54" s="92"/>
      <c r="R54" s="93"/>
      <c r="S54" s="91"/>
      <c r="T54" s="92"/>
      <c r="U54" s="93"/>
      <c r="V54" s="91"/>
      <c r="W54" s="92"/>
      <c r="X54" s="93"/>
      <c r="Y54" s="91"/>
      <c r="Z54" s="92"/>
      <c r="AA54" s="93"/>
      <c r="AB54" s="91"/>
      <c r="AC54" s="92"/>
      <c r="AD54" s="93"/>
      <c r="AE54" s="91"/>
      <c r="AF54" s="92"/>
      <c r="AG54" s="93"/>
    </row>
    <row r="55" spans="1:33" ht="40.200000000000003" thickBot="1" x14ac:dyDescent="0.35">
      <c r="A55" s="184">
        <v>13</v>
      </c>
      <c r="B55" s="185" t="s">
        <v>27</v>
      </c>
      <c r="C55" s="186" t="s">
        <v>73</v>
      </c>
      <c r="D55" s="187"/>
      <c r="E55" s="188"/>
      <c r="F55" s="189"/>
      <c r="G55" s="187"/>
      <c r="H55" s="188"/>
      <c r="I55" s="189"/>
      <c r="J55" s="187"/>
      <c r="K55" s="188"/>
      <c r="L55" s="189"/>
      <c r="M55" s="187"/>
      <c r="N55" s="188"/>
      <c r="O55" s="189"/>
      <c r="P55" s="187"/>
      <c r="Q55" s="188"/>
      <c r="R55" s="189"/>
      <c r="S55" s="187"/>
      <c r="T55" s="188"/>
      <c r="U55" s="189"/>
      <c r="V55" s="187"/>
      <c r="W55" s="188"/>
      <c r="X55" s="189"/>
      <c r="Y55" s="187"/>
      <c r="Z55" s="188"/>
      <c r="AA55" s="189"/>
      <c r="AB55" s="187"/>
      <c r="AC55" s="188"/>
      <c r="AD55" s="189"/>
      <c r="AE55" s="187"/>
      <c r="AF55" s="188"/>
      <c r="AG55" s="189"/>
    </row>
    <row r="56" spans="1:33" ht="15" thickBot="1" x14ac:dyDescent="0.35">
      <c r="A56" s="76" t="s">
        <v>62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8"/>
    </row>
    <row r="57" spans="1:33" ht="52.8" x14ac:dyDescent="0.3">
      <c r="A57" s="190">
        <v>14</v>
      </c>
      <c r="B57" s="85" t="s">
        <v>28</v>
      </c>
      <c r="C57" s="142" t="s">
        <v>74</v>
      </c>
      <c r="D57" s="86"/>
      <c r="E57" s="87"/>
      <c r="F57" s="88"/>
      <c r="G57" s="86"/>
      <c r="H57" s="87"/>
      <c r="I57" s="88"/>
      <c r="J57" s="86"/>
      <c r="K57" s="87"/>
      <c r="L57" s="88"/>
      <c r="M57" s="86"/>
      <c r="N57" s="87"/>
      <c r="O57" s="88"/>
      <c r="P57" s="86"/>
      <c r="Q57" s="87"/>
      <c r="R57" s="88"/>
      <c r="S57" s="86"/>
      <c r="T57" s="87"/>
      <c r="U57" s="88"/>
      <c r="V57" s="86"/>
      <c r="W57" s="87"/>
      <c r="X57" s="88"/>
      <c r="Y57" s="86"/>
      <c r="Z57" s="87"/>
      <c r="AA57" s="88"/>
      <c r="AB57" s="86"/>
      <c r="AC57" s="87"/>
      <c r="AD57" s="88"/>
      <c r="AE57" s="86"/>
      <c r="AF57" s="87"/>
      <c r="AG57" s="88"/>
    </row>
    <row r="58" spans="1:33" ht="52.8" x14ac:dyDescent="0.3">
      <c r="A58" s="191">
        <v>15</v>
      </c>
      <c r="B58" s="90" t="s">
        <v>29</v>
      </c>
      <c r="C58" s="147" t="s">
        <v>75</v>
      </c>
      <c r="D58" s="91"/>
      <c r="E58" s="92"/>
      <c r="F58" s="93"/>
      <c r="G58" s="91"/>
      <c r="H58" s="92"/>
      <c r="I58" s="93"/>
      <c r="J58" s="91"/>
      <c r="K58" s="92"/>
      <c r="L58" s="93"/>
      <c r="M58" s="91"/>
      <c r="N58" s="92"/>
      <c r="O58" s="93"/>
      <c r="P58" s="91"/>
      <c r="Q58" s="92"/>
      <c r="R58" s="93"/>
      <c r="S58" s="91"/>
      <c r="T58" s="92"/>
      <c r="U58" s="93"/>
      <c r="V58" s="91"/>
      <c r="W58" s="92"/>
      <c r="X58" s="93"/>
      <c r="Y58" s="91"/>
      <c r="Z58" s="92"/>
      <c r="AA58" s="93"/>
      <c r="AB58" s="91"/>
      <c r="AC58" s="92"/>
      <c r="AD58" s="93"/>
      <c r="AE58" s="91"/>
      <c r="AF58" s="92"/>
      <c r="AG58" s="93"/>
    </row>
    <row r="59" spans="1:33" ht="39.6" x14ac:dyDescent="0.3">
      <c r="A59" s="191">
        <v>16</v>
      </c>
      <c r="B59" s="90" t="s">
        <v>30</v>
      </c>
      <c r="C59" s="147" t="s">
        <v>76</v>
      </c>
      <c r="D59" s="91"/>
      <c r="E59" s="92"/>
      <c r="F59" s="93"/>
      <c r="G59" s="91"/>
      <c r="H59" s="92"/>
      <c r="I59" s="93"/>
      <c r="J59" s="91"/>
      <c r="K59" s="92"/>
      <c r="L59" s="93"/>
      <c r="M59" s="91"/>
      <c r="N59" s="92"/>
      <c r="O59" s="93"/>
      <c r="P59" s="91"/>
      <c r="Q59" s="92"/>
      <c r="R59" s="93"/>
      <c r="S59" s="91"/>
      <c r="T59" s="92"/>
      <c r="U59" s="93"/>
      <c r="V59" s="91"/>
      <c r="W59" s="92"/>
      <c r="X59" s="93"/>
      <c r="Y59" s="91"/>
      <c r="Z59" s="92"/>
      <c r="AA59" s="93"/>
      <c r="AB59" s="91"/>
      <c r="AC59" s="92"/>
      <c r="AD59" s="93"/>
      <c r="AE59" s="91"/>
      <c r="AF59" s="92"/>
      <c r="AG59" s="93"/>
    </row>
    <row r="60" spans="1:33" ht="40.200000000000003" thickBot="1" x14ac:dyDescent="0.35">
      <c r="A60" s="192">
        <v>17</v>
      </c>
      <c r="B60" s="185" t="s">
        <v>31</v>
      </c>
      <c r="C60" s="186" t="s">
        <v>77</v>
      </c>
      <c r="D60" s="187"/>
      <c r="E60" s="188"/>
      <c r="F60" s="189"/>
      <c r="G60" s="187"/>
      <c r="H60" s="188"/>
      <c r="I60" s="189"/>
      <c r="J60" s="187"/>
      <c r="K60" s="188"/>
      <c r="L60" s="189"/>
      <c r="M60" s="187"/>
      <c r="N60" s="188"/>
      <c r="O60" s="189"/>
      <c r="P60" s="187"/>
      <c r="Q60" s="188"/>
      <c r="R60" s="189"/>
      <c r="S60" s="187"/>
      <c r="T60" s="188"/>
      <c r="U60" s="189"/>
      <c r="V60" s="187"/>
      <c r="W60" s="188"/>
      <c r="X60" s="189"/>
      <c r="Y60" s="187"/>
      <c r="Z60" s="188"/>
      <c r="AA60" s="189"/>
      <c r="AB60" s="187"/>
      <c r="AC60" s="188"/>
      <c r="AD60" s="189"/>
      <c r="AE60" s="187"/>
      <c r="AF60" s="188"/>
      <c r="AG60" s="189"/>
    </row>
    <row r="61" spans="1:33" ht="15" thickBot="1" x14ac:dyDescent="0.35">
      <c r="A61" s="76" t="s">
        <v>38</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8"/>
    </row>
    <row r="62" spans="1:33" ht="26.4" x14ac:dyDescent="0.3">
      <c r="A62" s="193">
        <v>18</v>
      </c>
      <c r="B62" s="108" t="s">
        <v>39</v>
      </c>
      <c r="C62" s="142" t="s">
        <v>50</v>
      </c>
      <c r="D62" s="86"/>
      <c r="E62" s="87"/>
      <c r="F62" s="88"/>
      <c r="G62" s="86"/>
      <c r="H62" s="87"/>
      <c r="I62" s="88"/>
      <c r="J62" s="86"/>
      <c r="K62" s="87"/>
      <c r="L62" s="88"/>
      <c r="M62" s="86"/>
      <c r="N62" s="87"/>
      <c r="O62" s="88"/>
      <c r="P62" s="86"/>
      <c r="Q62" s="87"/>
      <c r="R62" s="88"/>
      <c r="S62" s="86"/>
      <c r="T62" s="87"/>
      <c r="U62" s="88"/>
      <c r="V62" s="86"/>
      <c r="W62" s="87"/>
      <c r="X62" s="88"/>
      <c r="Y62" s="86"/>
      <c r="Z62" s="87"/>
      <c r="AA62" s="88"/>
      <c r="AB62" s="86"/>
      <c r="AC62" s="87"/>
      <c r="AD62" s="88"/>
      <c r="AE62" s="86"/>
      <c r="AF62" s="87"/>
      <c r="AG62" s="88"/>
    </row>
    <row r="63" spans="1:33" ht="66" x14ac:dyDescent="0.3">
      <c r="A63" s="89">
        <v>19</v>
      </c>
      <c r="B63" s="114" t="s">
        <v>40</v>
      </c>
      <c r="C63" s="147" t="s">
        <v>83</v>
      </c>
      <c r="D63" s="91"/>
      <c r="E63" s="92"/>
      <c r="F63" s="93"/>
      <c r="G63" s="91"/>
      <c r="H63" s="92"/>
      <c r="I63" s="93"/>
      <c r="J63" s="91"/>
      <c r="K63" s="92"/>
      <c r="L63" s="93"/>
      <c r="M63" s="91"/>
      <c r="N63" s="92"/>
      <c r="O63" s="93"/>
      <c r="P63" s="91"/>
      <c r="Q63" s="92"/>
      <c r="R63" s="93"/>
      <c r="S63" s="91"/>
      <c r="T63" s="92"/>
      <c r="U63" s="93"/>
      <c r="V63" s="91"/>
      <c r="W63" s="92"/>
      <c r="X63" s="93"/>
      <c r="Y63" s="91"/>
      <c r="Z63" s="92"/>
      <c r="AA63" s="93"/>
      <c r="AB63" s="91"/>
      <c r="AC63" s="92"/>
      <c r="AD63" s="93"/>
      <c r="AE63" s="91"/>
      <c r="AF63" s="92"/>
      <c r="AG63" s="93"/>
    </row>
    <row r="64" spans="1:33" ht="92.4" x14ac:dyDescent="0.3">
      <c r="A64" s="89">
        <v>20</v>
      </c>
      <c r="B64" s="114" t="s">
        <v>41</v>
      </c>
      <c r="C64" s="147" t="s">
        <v>78</v>
      </c>
      <c r="D64" s="91"/>
      <c r="E64" s="92"/>
      <c r="F64" s="93"/>
      <c r="G64" s="91"/>
      <c r="H64" s="92"/>
      <c r="I64" s="93"/>
      <c r="J64" s="91"/>
      <c r="K64" s="92"/>
      <c r="L64" s="93"/>
      <c r="M64" s="91"/>
      <c r="N64" s="92"/>
      <c r="O64" s="93"/>
      <c r="P64" s="91"/>
      <c r="Q64" s="92"/>
      <c r="R64" s="93"/>
      <c r="S64" s="91"/>
      <c r="T64" s="92"/>
      <c r="U64" s="93"/>
      <c r="V64" s="91"/>
      <c r="W64" s="92"/>
      <c r="X64" s="93"/>
      <c r="Y64" s="91"/>
      <c r="Z64" s="92"/>
      <c r="AA64" s="93"/>
      <c r="AB64" s="91"/>
      <c r="AC64" s="92"/>
      <c r="AD64" s="93"/>
      <c r="AE64" s="91"/>
      <c r="AF64" s="92"/>
      <c r="AG64" s="93"/>
    </row>
    <row r="65" spans="1:33" ht="39.6" x14ac:dyDescent="0.3">
      <c r="A65" s="89">
        <v>21</v>
      </c>
      <c r="B65" s="114" t="s">
        <v>42</v>
      </c>
      <c r="C65" s="147" t="s">
        <v>79</v>
      </c>
      <c r="D65" s="91"/>
      <c r="E65" s="92"/>
      <c r="F65" s="93"/>
      <c r="G65" s="91"/>
      <c r="H65" s="92"/>
      <c r="I65" s="93"/>
      <c r="J65" s="91"/>
      <c r="K65" s="92"/>
      <c r="L65" s="93"/>
      <c r="M65" s="91"/>
      <c r="N65" s="92"/>
      <c r="O65" s="93"/>
      <c r="P65" s="91"/>
      <c r="Q65" s="92"/>
      <c r="R65" s="93"/>
      <c r="S65" s="91"/>
      <c r="T65" s="92"/>
      <c r="U65" s="93"/>
      <c r="V65" s="91"/>
      <c r="W65" s="92"/>
      <c r="X65" s="93"/>
      <c r="Y65" s="91"/>
      <c r="Z65" s="92"/>
      <c r="AA65" s="93"/>
      <c r="AB65" s="91"/>
      <c r="AC65" s="92"/>
      <c r="AD65" s="93"/>
      <c r="AE65" s="91"/>
      <c r="AF65" s="92"/>
      <c r="AG65" s="93"/>
    </row>
    <row r="66" spans="1:33" ht="102.75" customHeight="1" x14ac:dyDescent="0.3">
      <c r="A66" s="89">
        <v>22</v>
      </c>
      <c r="B66" s="114" t="s">
        <v>43</v>
      </c>
      <c r="C66" s="147" t="s">
        <v>80</v>
      </c>
      <c r="D66" s="91"/>
      <c r="E66" s="92"/>
      <c r="F66" s="93"/>
      <c r="G66" s="91"/>
      <c r="H66" s="92"/>
      <c r="I66" s="93"/>
      <c r="J66" s="91"/>
      <c r="K66" s="92"/>
      <c r="L66" s="93"/>
      <c r="M66" s="91"/>
      <c r="N66" s="92"/>
      <c r="O66" s="93"/>
      <c r="P66" s="91"/>
      <c r="Q66" s="92"/>
      <c r="R66" s="93"/>
      <c r="S66" s="91"/>
      <c r="T66" s="92"/>
      <c r="U66" s="93"/>
      <c r="V66" s="91"/>
      <c r="W66" s="92"/>
      <c r="X66" s="93"/>
      <c r="Y66" s="91"/>
      <c r="Z66" s="92"/>
      <c r="AA66" s="93"/>
      <c r="AB66" s="91"/>
      <c r="AC66" s="92"/>
      <c r="AD66" s="93"/>
      <c r="AE66" s="91"/>
      <c r="AF66" s="92"/>
      <c r="AG66" s="93"/>
    </row>
    <row r="67" spans="1:33" ht="26.4" x14ac:dyDescent="0.3">
      <c r="A67" s="89">
        <v>23</v>
      </c>
      <c r="B67" s="114" t="s">
        <v>44</v>
      </c>
      <c r="C67" s="147" t="s">
        <v>81</v>
      </c>
      <c r="D67" s="91"/>
      <c r="E67" s="92"/>
      <c r="F67" s="93"/>
      <c r="G67" s="91"/>
      <c r="H67" s="92"/>
      <c r="I67" s="93"/>
      <c r="J67" s="91"/>
      <c r="K67" s="92"/>
      <c r="L67" s="93"/>
      <c r="M67" s="91"/>
      <c r="N67" s="92"/>
      <c r="O67" s="93"/>
      <c r="P67" s="91"/>
      <c r="Q67" s="92"/>
      <c r="R67" s="93"/>
      <c r="S67" s="91"/>
      <c r="T67" s="92"/>
      <c r="U67" s="93"/>
      <c r="V67" s="91"/>
      <c r="W67" s="92"/>
      <c r="X67" s="93"/>
      <c r="Y67" s="91"/>
      <c r="Z67" s="92"/>
      <c r="AA67" s="93"/>
      <c r="AB67" s="91"/>
      <c r="AC67" s="92"/>
      <c r="AD67" s="93"/>
      <c r="AE67" s="91"/>
      <c r="AF67" s="92"/>
      <c r="AG67" s="93"/>
    </row>
    <row r="68" spans="1:33" ht="53.4" thickBot="1" x14ac:dyDescent="0.35">
      <c r="A68" s="95">
        <v>24</v>
      </c>
      <c r="B68" s="175" t="s">
        <v>45</v>
      </c>
      <c r="C68" s="186" t="s">
        <v>82</v>
      </c>
      <c r="D68" s="187"/>
      <c r="E68" s="188"/>
      <c r="F68" s="189"/>
      <c r="G68" s="187"/>
      <c r="H68" s="188"/>
      <c r="I68" s="189"/>
      <c r="J68" s="187"/>
      <c r="K68" s="188"/>
      <c r="L68" s="189"/>
      <c r="M68" s="187"/>
      <c r="N68" s="188"/>
      <c r="O68" s="189"/>
      <c r="P68" s="187"/>
      <c r="Q68" s="188"/>
      <c r="R68" s="189"/>
      <c r="S68" s="187"/>
      <c r="T68" s="188"/>
      <c r="U68" s="189"/>
      <c r="V68" s="187"/>
      <c r="W68" s="188"/>
      <c r="X68" s="189"/>
      <c r="Y68" s="187"/>
      <c r="Z68" s="188"/>
      <c r="AA68" s="189"/>
      <c r="AB68" s="187"/>
      <c r="AC68" s="188"/>
      <c r="AD68" s="189"/>
      <c r="AE68" s="187"/>
      <c r="AF68" s="188"/>
      <c r="AG68" s="189"/>
    </row>
    <row r="69" spans="1:33" customFormat="1" ht="15" thickBot="1" x14ac:dyDescent="0.35">
      <c r="A69" s="73"/>
      <c r="B69" s="75"/>
      <c r="C69" s="74" t="s">
        <v>162</v>
      </c>
      <c r="D69" s="412"/>
      <c r="E69" s="412"/>
      <c r="F69" s="413"/>
      <c r="G69" s="412"/>
      <c r="H69" s="412"/>
      <c r="I69" s="413"/>
      <c r="J69" s="412"/>
      <c r="K69" s="412"/>
      <c r="L69" s="413"/>
      <c r="M69" s="412"/>
      <c r="N69" s="412"/>
      <c r="O69" s="413"/>
      <c r="P69" s="412"/>
      <c r="Q69" s="412"/>
      <c r="R69" s="413"/>
      <c r="S69" s="412"/>
      <c r="T69" s="412"/>
      <c r="U69" s="413"/>
      <c r="V69" s="412"/>
      <c r="W69" s="412"/>
      <c r="X69" s="413"/>
      <c r="Y69" s="412"/>
      <c r="Z69" s="412"/>
      <c r="AA69" s="413"/>
      <c r="AB69" s="412"/>
      <c r="AC69" s="412"/>
      <c r="AD69" s="413"/>
      <c r="AE69" s="412"/>
      <c r="AF69" s="412"/>
      <c r="AG69" s="413"/>
    </row>
    <row r="70" spans="1:33" x14ac:dyDescent="0.3">
      <c r="A70" s="12"/>
      <c r="B70" s="11"/>
      <c r="C70" s="11"/>
    </row>
    <row r="71" spans="1:33" x14ac:dyDescent="0.3">
      <c r="A71" s="12"/>
      <c r="B71" s="11"/>
      <c r="C71" s="11"/>
    </row>
    <row r="72" spans="1:33" x14ac:dyDescent="0.3">
      <c r="A72" s="12"/>
      <c r="B72" s="11"/>
      <c r="C72" s="11"/>
    </row>
    <row r="73" spans="1:33" x14ac:dyDescent="0.3">
      <c r="A73" s="12"/>
      <c r="B73" s="11"/>
      <c r="C73" s="11"/>
    </row>
    <row r="74" spans="1:33" x14ac:dyDescent="0.3">
      <c r="A74" s="12"/>
      <c r="B74" s="11"/>
      <c r="C74" s="11"/>
    </row>
    <row r="75" spans="1:33" x14ac:dyDescent="0.3">
      <c r="A75" s="12"/>
      <c r="B75" s="11"/>
      <c r="C75" s="11"/>
    </row>
    <row r="76" spans="1:33" x14ac:dyDescent="0.3">
      <c r="A76" s="12"/>
      <c r="B76" s="11"/>
      <c r="C76" s="11"/>
    </row>
    <row r="77" spans="1:33" x14ac:dyDescent="0.3">
      <c r="B77" s="11"/>
      <c r="C77" s="11"/>
    </row>
    <row r="78" spans="1:33" x14ac:dyDescent="0.3">
      <c r="B78" s="11"/>
      <c r="C78" s="11"/>
    </row>
    <row r="79" spans="1:33" x14ac:dyDescent="0.3">
      <c r="B79" s="11"/>
      <c r="C79" s="11"/>
    </row>
    <row r="80" spans="1:33" x14ac:dyDescent="0.3">
      <c r="B80" s="11"/>
      <c r="C80" s="11"/>
    </row>
    <row r="81" spans="2:3" x14ac:dyDescent="0.3">
      <c r="B81" s="11"/>
      <c r="C81" s="11"/>
    </row>
    <row r="82" spans="2:3" x14ac:dyDescent="0.3">
      <c r="B82" s="11"/>
      <c r="C82" s="11"/>
    </row>
  </sheetData>
  <mergeCells count="21">
    <mergeCell ref="P40:R40"/>
    <mergeCell ref="C40:C41"/>
    <mergeCell ref="D40:F40"/>
    <mergeCell ref="G40:I40"/>
    <mergeCell ref="J40:L40"/>
    <mergeCell ref="M40:O40"/>
    <mergeCell ref="D69:F69"/>
    <mergeCell ref="G69:I69"/>
    <mergeCell ref="J69:L69"/>
    <mergeCell ref="M69:O69"/>
    <mergeCell ref="P69:R69"/>
    <mergeCell ref="AB40:AD40"/>
    <mergeCell ref="AB69:AD69"/>
    <mergeCell ref="AE40:AG40"/>
    <mergeCell ref="AE69:AG69"/>
    <mergeCell ref="S40:U40"/>
    <mergeCell ref="S69:U69"/>
    <mergeCell ref="V40:X40"/>
    <mergeCell ref="V69:X69"/>
    <mergeCell ref="Y40:AA40"/>
    <mergeCell ref="Y69:AA69"/>
  </mergeCells>
  <pageMargins left="0.7" right="0.7" top="0.75" bottom="0.75" header="0.3" footer="0.3"/>
  <pageSetup paperSize="8" fitToWidth="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12"/>
  <sheetViews>
    <sheetView tabSelected="1" zoomScaleNormal="100" workbookViewId="0">
      <selection activeCell="E14" sqref="E14"/>
    </sheetView>
  </sheetViews>
  <sheetFormatPr defaultRowHeight="14.4" x14ac:dyDescent="0.3"/>
  <cols>
    <col min="1" max="1" width="28.88671875" customWidth="1"/>
    <col min="2" max="11" width="18.77734375" customWidth="1"/>
    <col min="12" max="18" width="11" customWidth="1"/>
    <col min="19" max="19" width="9.6640625" bestFit="1" customWidth="1"/>
    <col min="20" max="20" width="10.88671875" bestFit="1" customWidth="1"/>
    <col min="21" max="21" width="10.5546875" bestFit="1" customWidth="1"/>
    <col min="22" max="22" width="9.6640625" bestFit="1" customWidth="1"/>
    <col min="23" max="23" width="10.88671875" bestFit="1" customWidth="1"/>
    <col min="24" max="24" width="10.5546875" bestFit="1" customWidth="1"/>
    <col min="25" max="25" width="9.6640625" bestFit="1" customWidth="1"/>
    <col min="26" max="26" width="10.88671875" bestFit="1" customWidth="1"/>
    <col min="27" max="27" width="10.5546875" bestFit="1" customWidth="1"/>
    <col min="28" max="28" width="9.6640625" bestFit="1" customWidth="1"/>
    <col min="29" max="29" width="10.88671875" bestFit="1" customWidth="1"/>
    <col min="30" max="30" width="10.5546875" bestFit="1" customWidth="1"/>
    <col min="31" max="31" width="9.6640625" bestFit="1" customWidth="1"/>
    <col min="32" max="32" width="10.88671875" bestFit="1" customWidth="1"/>
    <col min="33" max="33" width="10.5546875" bestFit="1" customWidth="1"/>
  </cols>
  <sheetData>
    <row r="1" spans="1:21" x14ac:dyDescent="0.3">
      <c r="A1" s="13" t="s">
        <v>115</v>
      </c>
      <c r="B1" s="14"/>
      <c r="C1" s="14"/>
      <c r="D1" s="14"/>
      <c r="E1" s="14"/>
      <c r="F1" s="14"/>
      <c r="G1" s="14"/>
      <c r="H1" s="14"/>
      <c r="I1" s="14"/>
      <c r="J1" s="14"/>
      <c r="K1" s="14"/>
      <c r="L1" s="14"/>
      <c r="M1" s="14"/>
      <c r="N1" s="14"/>
      <c r="O1" s="14"/>
      <c r="P1" s="14"/>
      <c r="Q1" s="14"/>
      <c r="R1" s="14"/>
    </row>
    <row r="2" spans="1:21" ht="15" thickBot="1" x14ac:dyDescent="0.35">
      <c r="A2" s="14"/>
      <c r="B2" s="14"/>
      <c r="C2" s="14"/>
      <c r="D2" s="14"/>
      <c r="E2" s="14"/>
      <c r="F2" s="14"/>
      <c r="G2" s="14"/>
      <c r="H2" s="14"/>
      <c r="I2" s="14"/>
      <c r="J2" s="14"/>
      <c r="K2" s="14"/>
      <c r="L2" s="14"/>
      <c r="M2" s="14"/>
      <c r="N2" s="14"/>
      <c r="O2" s="14"/>
      <c r="P2" s="14"/>
      <c r="Q2" s="14"/>
      <c r="R2" s="14"/>
    </row>
    <row r="3" spans="1:21" s="2" customFormat="1" ht="15" thickBot="1" x14ac:dyDescent="0.35">
      <c r="A3" s="39" t="s">
        <v>297</v>
      </c>
      <c r="B3" s="130" t="s">
        <v>32</v>
      </c>
      <c r="C3" s="140" t="s">
        <v>33</v>
      </c>
      <c r="D3" s="130" t="s">
        <v>34</v>
      </c>
      <c r="E3" s="140" t="s">
        <v>35</v>
      </c>
      <c r="F3" s="130" t="s">
        <v>36</v>
      </c>
      <c r="G3" s="140" t="s">
        <v>156</v>
      </c>
      <c r="H3" s="130" t="s">
        <v>157</v>
      </c>
      <c r="I3" s="140" t="s">
        <v>158</v>
      </c>
      <c r="J3" s="130" t="s">
        <v>159</v>
      </c>
      <c r="K3" s="140" t="s">
        <v>160</v>
      </c>
    </row>
    <row r="4" spans="1:21" s="2" customFormat="1" x14ac:dyDescent="0.3">
      <c r="A4" s="82" t="s">
        <v>120</v>
      </c>
      <c r="B4" s="124"/>
      <c r="C4" s="127"/>
      <c r="D4" s="124"/>
      <c r="E4" s="127"/>
      <c r="F4" s="124"/>
      <c r="G4" s="127"/>
      <c r="H4" s="124"/>
      <c r="I4" s="127"/>
      <c r="J4" s="124"/>
      <c r="K4" s="124"/>
    </row>
    <row r="5" spans="1:21" s="2" customFormat="1" x14ac:dyDescent="0.3">
      <c r="A5" s="83" t="s">
        <v>121</v>
      </c>
      <c r="B5" s="125"/>
      <c r="C5" s="128"/>
      <c r="D5" s="125"/>
      <c r="E5" s="128"/>
      <c r="F5" s="125"/>
      <c r="G5" s="128"/>
      <c r="H5" s="125"/>
      <c r="I5" s="128"/>
      <c r="J5" s="125"/>
      <c r="K5" s="125"/>
    </row>
    <row r="6" spans="1:21" s="2" customFormat="1" x14ac:dyDescent="0.3">
      <c r="A6" s="83" t="s">
        <v>122</v>
      </c>
      <c r="B6" s="125"/>
      <c r="C6" s="128"/>
      <c r="D6" s="125"/>
      <c r="E6" s="128"/>
      <c r="F6" s="125"/>
      <c r="G6" s="128"/>
      <c r="H6" s="125"/>
      <c r="I6" s="128"/>
      <c r="J6" s="125"/>
      <c r="K6" s="125"/>
    </row>
    <row r="7" spans="1:21" s="2" customFormat="1" x14ac:dyDescent="0.3">
      <c r="A7" s="83" t="s">
        <v>123</v>
      </c>
      <c r="B7" s="125"/>
      <c r="C7" s="128"/>
      <c r="D7" s="125"/>
      <c r="E7" s="128"/>
      <c r="F7" s="125"/>
      <c r="G7" s="128"/>
      <c r="H7" s="125"/>
      <c r="I7" s="128"/>
      <c r="J7" s="125"/>
      <c r="K7" s="125"/>
    </row>
    <row r="8" spans="1:21" s="2" customFormat="1" x14ac:dyDescent="0.3">
      <c r="A8" s="83" t="s">
        <v>124</v>
      </c>
      <c r="B8" s="125"/>
      <c r="C8" s="128"/>
      <c r="D8" s="125"/>
      <c r="E8" s="128"/>
      <c r="F8" s="125"/>
      <c r="G8" s="128"/>
      <c r="H8" s="125"/>
      <c r="I8" s="128"/>
      <c r="J8" s="125"/>
      <c r="K8" s="125"/>
    </row>
    <row r="9" spans="1:21" s="2" customFormat="1" x14ac:dyDescent="0.3">
      <c r="A9" s="83" t="s">
        <v>125</v>
      </c>
      <c r="B9" s="125"/>
      <c r="C9" s="128"/>
      <c r="D9" s="125"/>
      <c r="E9" s="128"/>
      <c r="F9" s="125"/>
      <c r="G9" s="128"/>
      <c r="H9" s="125"/>
      <c r="I9" s="128"/>
      <c r="J9" s="125"/>
      <c r="K9" s="125"/>
    </row>
    <row r="10" spans="1:21" s="2" customFormat="1" ht="26.4" x14ac:dyDescent="0.3">
      <c r="A10" s="83" t="s">
        <v>126</v>
      </c>
      <c r="B10" s="125"/>
      <c r="C10" s="128"/>
      <c r="D10" s="125"/>
      <c r="E10" s="128"/>
      <c r="F10" s="125"/>
      <c r="G10" s="128"/>
      <c r="H10" s="125"/>
      <c r="I10" s="128"/>
      <c r="J10" s="125"/>
      <c r="K10" s="125"/>
    </row>
    <row r="11" spans="1:21" s="2" customFormat="1" ht="15" thickBot="1" x14ac:dyDescent="0.35">
      <c r="A11" s="84" t="s">
        <v>46</v>
      </c>
      <c r="B11" s="126"/>
      <c r="C11" s="129"/>
      <c r="D11" s="126"/>
      <c r="E11" s="129"/>
      <c r="F11" s="126"/>
      <c r="G11" s="129"/>
      <c r="H11" s="126"/>
      <c r="I11" s="129"/>
      <c r="J11" s="126"/>
      <c r="K11" s="126"/>
    </row>
    <row r="12" spans="1:21" s="7" customFormat="1" ht="15" thickBot="1" x14ac:dyDescent="0.35">
      <c r="A12" s="355" t="s">
        <v>164</v>
      </c>
      <c r="B12" s="211"/>
      <c r="C12" s="212"/>
      <c r="D12" s="212"/>
      <c r="E12" s="213"/>
      <c r="F12" s="213"/>
      <c r="G12" s="213"/>
      <c r="H12" s="213"/>
      <c r="I12" s="213"/>
      <c r="J12" s="213"/>
      <c r="K12" s="212"/>
      <c r="L12" s="47"/>
      <c r="M12" s="418"/>
      <c r="N12" s="419"/>
      <c r="O12" s="419"/>
      <c r="P12" s="418"/>
      <c r="Q12" s="419"/>
      <c r="R12" s="419"/>
      <c r="S12" s="418"/>
      <c r="T12" s="419"/>
      <c r="U12" s="419"/>
    </row>
  </sheetData>
  <mergeCells count="3">
    <mergeCell ref="S12:U12"/>
    <mergeCell ref="M12:O12"/>
    <mergeCell ref="P12:R12"/>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I34"/>
  <sheetViews>
    <sheetView zoomScaleNormal="100" workbookViewId="0">
      <selection activeCell="B26" sqref="B26"/>
    </sheetView>
  </sheetViews>
  <sheetFormatPr defaultRowHeight="14.4" x14ac:dyDescent="0.3"/>
  <cols>
    <col min="1" max="1" width="12.44140625" customWidth="1"/>
    <col min="2" max="2" width="55.109375" customWidth="1"/>
    <col min="3" max="3" width="23.109375" customWidth="1"/>
    <col min="4" max="5" width="17" customWidth="1"/>
    <col min="6" max="6" width="15.44140625" customWidth="1"/>
    <col min="7" max="7" width="15.33203125" customWidth="1"/>
    <col min="8" max="8" width="11.6640625" customWidth="1"/>
    <col min="9" max="9" width="11.5546875" customWidth="1"/>
    <col min="10" max="11" width="11.88671875" customWidth="1"/>
    <col min="12" max="12" width="13" customWidth="1"/>
    <col min="13" max="13" width="11.88671875" customWidth="1"/>
  </cols>
  <sheetData>
    <row r="1" spans="1:87" s="2" customFormat="1" x14ac:dyDescent="0.3">
      <c r="A1" s="13" t="s">
        <v>115</v>
      </c>
      <c r="B1" s="18"/>
      <c r="C1" s="33"/>
      <c r="E1" s="4"/>
    </row>
    <row r="2" spans="1:87" s="2" customFormat="1" x14ac:dyDescent="0.3">
      <c r="A2" s="15"/>
      <c r="B2" s="34"/>
      <c r="C2" s="35"/>
    </row>
    <row r="3" spans="1:87" s="2" customFormat="1" x14ac:dyDescent="0.3">
      <c r="A3" s="15" t="s">
        <v>146</v>
      </c>
      <c r="B3" s="37"/>
      <c r="C3" s="17"/>
      <c r="D3" s="17"/>
      <c r="E3" s="17"/>
      <c r="F3" s="17"/>
      <c r="G3" s="17"/>
      <c r="H3" s="17"/>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row>
    <row r="4" spans="1:87" ht="15" thickBot="1" x14ac:dyDescent="0.35">
      <c r="B4" s="17"/>
      <c r="C4" s="17"/>
      <c r="D4" s="17"/>
      <c r="E4" s="17"/>
      <c r="F4" s="17"/>
      <c r="G4" s="17"/>
      <c r="H4" s="17"/>
    </row>
    <row r="5" spans="1:87" x14ac:dyDescent="0.3">
      <c r="A5" s="194" t="s">
        <v>54</v>
      </c>
      <c r="B5" s="195" t="s">
        <v>147</v>
      </c>
      <c r="C5" s="196" t="s">
        <v>53</v>
      </c>
      <c r="D5" s="197" t="str">
        <f>'Part 1 Section 1 - Info &amp; Model'!C37</f>
        <v>Supplier 1</v>
      </c>
      <c r="E5" s="197" t="str">
        <f>'Part 1 Section 1 - Info &amp; Model'!D37</f>
        <v>Supplier 2</v>
      </c>
      <c r="F5" s="197" t="str">
        <f>'Part 1 Section 1 - Info &amp; Model'!E37</f>
        <v>Supplier 3</v>
      </c>
      <c r="G5" s="197" t="str">
        <f>'Part 1 Section 1 - Info &amp; Model'!F37</f>
        <v>Supplier 4</v>
      </c>
      <c r="H5" s="197" t="str">
        <f>'Part 1 Section 1 - Info &amp; Model'!G37</f>
        <v>Supplier 5</v>
      </c>
      <c r="I5" s="197" t="str">
        <f>'Part 1 Section 1 - Info &amp; Model'!H37</f>
        <v>Supplier 6</v>
      </c>
      <c r="J5" s="197" t="str">
        <f>'Part 1 Section 1 - Info &amp; Model'!I37</f>
        <v>Supplier 7</v>
      </c>
      <c r="K5" s="197" t="str">
        <f>'Part 1 Section 1 - Info &amp; Model'!J37</f>
        <v>Supplier 8</v>
      </c>
      <c r="L5" s="197" t="str">
        <f>'Part 1 Section 1 - Info &amp; Model'!K37</f>
        <v>Supplier 9</v>
      </c>
      <c r="M5" s="197" t="str">
        <f>'Part 1 Section 1 - Info &amp; Model'!L37</f>
        <v>Supplier 10</v>
      </c>
    </row>
    <row r="6" spans="1:87" ht="15" thickBot="1" x14ac:dyDescent="0.35">
      <c r="A6" s="420" t="s">
        <v>150</v>
      </c>
      <c r="B6" s="421"/>
      <c r="C6" s="198"/>
      <c r="D6" s="199"/>
      <c r="E6" s="199"/>
      <c r="F6" s="199"/>
      <c r="G6" s="199"/>
      <c r="H6" s="199"/>
      <c r="I6" s="199"/>
      <c r="J6" s="199"/>
      <c r="K6" s="199"/>
      <c r="L6" s="199"/>
      <c r="M6" s="199"/>
    </row>
    <row r="7" spans="1:87" ht="15" thickBot="1" x14ac:dyDescent="0.35">
      <c r="A7" s="217" t="s">
        <v>117</v>
      </c>
      <c r="B7" s="200" t="s">
        <v>305</v>
      </c>
      <c r="C7" s="201" t="s">
        <v>2</v>
      </c>
      <c r="D7" s="215" t="str">
        <f>IF('Part 1 Section 1 - Info &amp; Model'!C104="", "",'Part 1 Section 1 - Info &amp; Model'!C104)</f>
        <v/>
      </c>
      <c r="E7" s="215" t="str">
        <f>IF('Part 1 Section 1 - Info &amp; Model'!D104="", "",'Part 1 Section 1 - Info &amp; Model'!D104)</f>
        <v/>
      </c>
      <c r="F7" s="215" t="str">
        <f>IF('Part 1 Section 1 - Info &amp; Model'!E104="", "",'Part 1 Section 1 - Info &amp; Model'!E104)</f>
        <v/>
      </c>
      <c r="G7" s="215" t="str">
        <f>IF('Part 1 Section 1 - Info &amp; Model'!F104="", "",'Part 1 Section 1 - Info &amp; Model'!F104)</f>
        <v/>
      </c>
      <c r="H7" s="215" t="str">
        <f>IF('Part 1 Section 1 - Info &amp; Model'!G104="", "",'Part 1 Section 1 - Info &amp; Model'!G104)</f>
        <v/>
      </c>
      <c r="I7" s="215" t="str">
        <f>IF('Part 1 Section 1 - Info &amp; Model'!H104="", "",'Part 1 Section 1 - Info &amp; Model'!H104)</f>
        <v/>
      </c>
      <c r="J7" s="215" t="str">
        <f>IF('Part 1 Section 1 - Info &amp; Model'!I104="", "",'Part 1 Section 1 - Info &amp; Model'!I104)</f>
        <v/>
      </c>
      <c r="K7" s="215" t="str">
        <f>IF('Part 1 Section 1 - Info &amp; Model'!J104="", "",'Part 1 Section 1 - Info &amp; Model'!J104)</f>
        <v/>
      </c>
      <c r="L7" s="215" t="str">
        <f>IF('Part 1 Section 1 - Info &amp; Model'!K104="", "",'Part 1 Section 1 - Info &amp; Model'!K104)</f>
        <v/>
      </c>
      <c r="M7" s="215" t="str">
        <f>IF('Part 1 Section 1 - Info &amp; Model'!L104="", "",'Part 1 Section 1 - Info &amp; Model'!L104)</f>
        <v/>
      </c>
    </row>
    <row r="8" spans="1:87" ht="15" thickBot="1" x14ac:dyDescent="0.35">
      <c r="A8" s="422" t="s">
        <v>151</v>
      </c>
      <c r="B8" s="423"/>
      <c r="C8" s="204"/>
      <c r="D8" s="205"/>
      <c r="E8" s="205"/>
      <c r="F8" s="205"/>
      <c r="G8" s="205"/>
      <c r="H8" s="205"/>
      <c r="I8" s="205"/>
      <c r="J8" s="205"/>
      <c r="K8" s="205"/>
      <c r="L8" s="205"/>
      <c r="M8" s="205"/>
    </row>
    <row r="9" spans="1:87" x14ac:dyDescent="0.3">
      <c r="A9" s="217" t="s">
        <v>139</v>
      </c>
      <c r="B9" s="200" t="s">
        <v>58</v>
      </c>
      <c r="C9" s="201" t="s">
        <v>2</v>
      </c>
      <c r="D9" s="215" t="str">
        <f>IF('Part 2 Section 2 Mand Excl'!C34="", "",'Part 2 Section 2 Mand Excl'!C34)</f>
        <v/>
      </c>
      <c r="E9" s="215" t="str">
        <f>IF('Part 2 Section 2 Mand Excl'!F34="", "",'Part 2 Section 2 Mand Excl'!F34)</f>
        <v/>
      </c>
      <c r="F9" s="215" t="str">
        <f>IF('Part 2 Section 2 Mand Excl'!I34="", "",'Part 2 Section 2 Mand Excl'!I34)</f>
        <v/>
      </c>
      <c r="G9" s="215" t="str">
        <f>IF('Part 2 Section 2 Mand Excl'!L34="", "",'Part 2 Section 2 Mand Excl'!L34)</f>
        <v/>
      </c>
      <c r="H9" s="215" t="str">
        <f>IF('Part 2 Section 2 Mand Excl'!O34="", "",'Part 2 Section 2 Mand Excl'!O34)</f>
        <v/>
      </c>
      <c r="I9" s="215" t="str">
        <f>IF('Part 2 Section 2 Mand Excl'!R34="", "",'Part 2 Section 2 Mand Excl'!R34)</f>
        <v/>
      </c>
      <c r="J9" s="215" t="str">
        <f>IF('Part 2 Section 2 Mand Excl'!U34="", "",'Part 2 Section 2 Mand Excl'!U34)</f>
        <v/>
      </c>
      <c r="K9" s="215" t="str">
        <f>IF('Part 2 Section 2 Mand Excl'!X34="", "",'Part 2 Section 2 Mand Excl'!X34)</f>
        <v/>
      </c>
      <c r="L9" s="215" t="str">
        <f>IF('Part 2 Section 2 Mand Excl'!AA34="", "",'Part 2 Section 2 Mand Excl'!AA34)</f>
        <v/>
      </c>
      <c r="M9" s="215" t="str">
        <f>IF('Part 2 Section 2 Mand Excl'!AD34="", "",'Part 2 Section 2 Mand Excl'!AD34)</f>
        <v/>
      </c>
    </row>
    <row r="10" spans="1:87" ht="27" x14ac:dyDescent="0.3">
      <c r="A10" s="356" t="s">
        <v>141</v>
      </c>
      <c r="B10" s="358" t="s">
        <v>306</v>
      </c>
      <c r="C10" s="357" t="s">
        <v>2</v>
      </c>
      <c r="D10" s="215"/>
      <c r="E10" s="215"/>
      <c r="F10" s="215"/>
      <c r="G10" s="215"/>
      <c r="H10" s="215"/>
      <c r="I10" s="215"/>
      <c r="J10" s="215"/>
      <c r="K10" s="215"/>
      <c r="L10" s="215"/>
      <c r="M10" s="215"/>
    </row>
    <row r="11" spans="1:87" ht="15" thickBot="1" x14ac:dyDescent="0.35">
      <c r="A11" s="218" t="s">
        <v>143</v>
      </c>
      <c r="B11" s="202" t="s">
        <v>142</v>
      </c>
      <c r="C11" s="206" t="s">
        <v>2</v>
      </c>
      <c r="D11" s="215" t="str">
        <f>IF('Part 2 Section 4 Disc Excl'!C39="", "",'Part 2 Section 4 Disc Excl'!C39)</f>
        <v/>
      </c>
      <c r="E11" s="215" t="str">
        <f>IF('Part 2 Section 4 Disc Excl'!F39="", "",'Part 2 Section 4 Disc Excl'!F39)</f>
        <v/>
      </c>
      <c r="F11" s="215" t="str">
        <f>IF('Part 2 Section 4 Disc Excl'!I39="", "",'Part 2 Section 4 Disc Excl'!I39)</f>
        <v/>
      </c>
      <c r="G11" s="215" t="str">
        <f>IF('Part 2 Section 4 Disc Excl'!L39="", "",'Part 2 Section 4 Disc Excl'!L39)</f>
        <v/>
      </c>
      <c r="H11" s="215" t="str">
        <f>IF('Part 2 Section 4 Disc Excl'!O39="", "",'Part 2 Section 4 Disc Excl'!O39)</f>
        <v/>
      </c>
      <c r="I11" s="215" t="str">
        <f>IF('Part 2 Section 4 Disc Excl'!R39="", "",'Part 2 Section 4 Disc Excl'!R39)</f>
        <v/>
      </c>
      <c r="J11" s="215" t="str">
        <f>IF('Part 2 Section 4 Disc Excl'!U39="", "",'Part 2 Section 4 Disc Excl'!U39)</f>
        <v/>
      </c>
      <c r="K11" s="215" t="str">
        <f>IF('Part 2 Section 4 Disc Excl'!X39="", "",'Part 2 Section 4 Disc Excl'!X39)</f>
        <v/>
      </c>
      <c r="L11" s="215" t="str">
        <f>IF('Part 2 Section 4 Disc Excl'!AA39="", "",'Part 2 Section 4 Disc Excl'!AA39)</f>
        <v/>
      </c>
      <c r="M11" s="215" t="str">
        <f>IF('Part 2 Section 4 Disc Excl'!AD39="", "",'Part 2 Section 4 Disc Excl'!AD39)</f>
        <v/>
      </c>
    </row>
    <row r="12" spans="1:87" ht="15" thickBot="1" x14ac:dyDescent="0.35">
      <c r="A12" s="422" t="s">
        <v>152</v>
      </c>
      <c r="B12" s="423"/>
      <c r="C12" s="204"/>
      <c r="D12" s="205"/>
      <c r="E12" s="205"/>
      <c r="F12" s="205"/>
      <c r="G12" s="205"/>
      <c r="H12" s="205"/>
      <c r="I12" s="205"/>
      <c r="J12" s="205"/>
      <c r="K12" s="205"/>
      <c r="L12" s="205"/>
      <c r="M12" s="205"/>
    </row>
    <row r="13" spans="1:87" x14ac:dyDescent="0.3">
      <c r="A13" s="217" t="s">
        <v>307</v>
      </c>
      <c r="B13" s="200" t="s">
        <v>60</v>
      </c>
      <c r="C13" s="201" t="s">
        <v>2</v>
      </c>
      <c r="D13" s="215"/>
      <c r="E13" s="215"/>
      <c r="F13" s="215"/>
      <c r="G13" s="215"/>
      <c r="H13" s="215"/>
      <c r="I13" s="215"/>
      <c r="J13" s="215"/>
      <c r="K13" s="215"/>
      <c r="L13" s="215"/>
      <c r="M13" s="215"/>
    </row>
    <row r="14" spans="1:87" x14ac:dyDescent="0.3">
      <c r="A14" s="219" t="s">
        <v>308</v>
      </c>
      <c r="B14" s="207" t="s">
        <v>292</v>
      </c>
      <c r="C14" s="94" t="s">
        <v>2</v>
      </c>
      <c r="D14" s="222"/>
      <c r="E14" s="223"/>
      <c r="F14" s="223"/>
      <c r="G14" s="223"/>
      <c r="H14" s="223"/>
      <c r="I14" s="223"/>
      <c r="J14" s="223"/>
      <c r="K14" s="223"/>
      <c r="L14" s="223"/>
      <c r="M14" s="223"/>
    </row>
    <row r="15" spans="1:87" x14ac:dyDescent="0.3">
      <c r="A15" s="219" t="s">
        <v>309</v>
      </c>
      <c r="B15" s="92" t="s">
        <v>291</v>
      </c>
      <c r="C15" s="226" t="s">
        <v>155</v>
      </c>
      <c r="D15" s="229"/>
      <c r="E15" s="230"/>
      <c r="F15" s="230"/>
      <c r="G15" s="230"/>
      <c r="H15" s="230"/>
      <c r="I15" s="230"/>
      <c r="J15" s="230"/>
      <c r="K15" s="230"/>
      <c r="L15" s="230"/>
      <c r="M15" s="230"/>
    </row>
    <row r="16" spans="1:87" x14ac:dyDescent="0.3">
      <c r="A16" s="219" t="s">
        <v>310</v>
      </c>
      <c r="B16" s="92" t="s">
        <v>291</v>
      </c>
      <c r="C16" s="226" t="s">
        <v>155</v>
      </c>
      <c r="D16" s="229"/>
      <c r="E16" s="230"/>
      <c r="F16" s="230"/>
      <c r="G16" s="230"/>
      <c r="H16" s="230"/>
      <c r="I16" s="230"/>
      <c r="J16" s="230"/>
      <c r="K16" s="230"/>
      <c r="L16" s="230"/>
      <c r="M16" s="230"/>
    </row>
    <row r="17" spans="1:13" x14ac:dyDescent="0.3">
      <c r="A17" s="219" t="s">
        <v>311</v>
      </c>
      <c r="B17" s="92" t="s">
        <v>291</v>
      </c>
      <c r="C17" s="226" t="s">
        <v>155</v>
      </c>
      <c r="D17" s="229"/>
      <c r="E17" s="230"/>
      <c r="F17" s="230"/>
      <c r="G17" s="230"/>
      <c r="H17" s="230"/>
      <c r="I17" s="230"/>
      <c r="J17" s="230"/>
      <c r="K17" s="230"/>
      <c r="L17" s="230"/>
      <c r="M17" s="230"/>
    </row>
    <row r="18" spans="1:13" ht="15" thickBot="1" x14ac:dyDescent="0.35">
      <c r="A18" s="220" t="s">
        <v>312</v>
      </c>
      <c r="B18" s="202" t="s">
        <v>313</v>
      </c>
      <c r="C18" s="206" t="s">
        <v>2</v>
      </c>
      <c r="D18" s="216"/>
      <c r="E18" s="215"/>
      <c r="F18" s="215"/>
      <c r="G18" s="215"/>
      <c r="H18" s="215"/>
      <c r="I18" s="215"/>
      <c r="J18" s="215"/>
      <c r="K18" s="215"/>
      <c r="L18" s="215"/>
      <c r="M18" s="215"/>
    </row>
    <row r="19" spans="1:13" x14ac:dyDescent="0.3">
      <c r="A19" s="221" t="s">
        <v>314</v>
      </c>
      <c r="B19" s="208" t="s">
        <v>293</v>
      </c>
      <c r="C19" s="209" t="s">
        <v>2</v>
      </c>
      <c r="D19" s="224"/>
      <c r="E19" s="215"/>
      <c r="F19" s="215"/>
      <c r="G19" s="215"/>
      <c r="H19" s="215"/>
      <c r="I19" s="215"/>
      <c r="J19" s="215"/>
      <c r="K19" s="215"/>
      <c r="L19" s="215"/>
      <c r="M19" s="215"/>
    </row>
    <row r="20" spans="1:13" x14ac:dyDescent="0.3">
      <c r="A20" s="219" t="s">
        <v>315</v>
      </c>
      <c r="B20" s="92" t="s">
        <v>153</v>
      </c>
      <c r="C20" s="94" t="s">
        <v>2</v>
      </c>
      <c r="D20" s="225"/>
      <c r="E20" s="225"/>
      <c r="F20" s="225"/>
      <c r="G20" s="225"/>
      <c r="H20" s="225"/>
      <c r="I20" s="225"/>
      <c r="J20" s="225"/>
      <c r="K20" s="225"/>
      <c r="L20" s="225"/>
      <c r="M20" s="225"/>
    </row>
    <row r="21" spans="1:13" x14ac:dyDescent="0.3">
      <c r="A21" s="219" t="s">
        <v>303</v>
      </c>
      <c r="B21" s="92" t="s">
        <v>148</v>
      </c>
      <c r="C21" s="94" t="s">
        <v>2</v>
      </c>
      <c r="D21" s="225"/>
      <c r="E21" s="228"/>
      <c r="F21" s="228"/>
      <c r="G21" s="228"/>
      <c r="H21" s="228"/>
      <c r="I21" s="228"/>
      <c r="J21" s="228"/>
      <c r="K21" s="228"/>
      <c r="L21" s="228"/>
      <c r="M21" s="228"/>
    </row>
    <row r="22" spans="1:13" x14ac:dyDescent="0.3">
      <c r="A22" s="219" t="s">
        <v>295</v>
      </c>
      <c r="B22" s="92" t="s">
        <v>316</v>
      </c>
      <c r="C22" s="94" t="s">
        <v>2</v>
      </c>
      <c r="D22" s="229"/>
      <c r="E22" s="230"/>
      <c r="F22" s="230"/>
      <c r="G22" s="230"/>
      <c r="H22" s="230"/>
      <c r="I22" s="230"/>
      <c r="J22" s="230"/>
      <c r="K22" s="230"/>
      <c r="L22" s="230"/>
      <c r="M22" s="230"/>
    </row>
    <row r="23" spans="1:13" x14ac:dyDescent="0.3">
      <c r="A23" s="219" t="s">
        <v>296</v>
      </c>
      <c r="B23" s="92" t="s">
        <v>317</v>
      </c>
      <c r="C23" s="94" t="s">
        <v>2</v>
      </c>
      <c r="D23" s="229"/>
      <c r="E23" s="230"/>
      <c r="F23" s="230"/>
      <c r="G23" s="230"/>
      <c r="H23" s="230"/>
      <c r="I23" s="230"/>
      <c r="J23" s="230"/>
      <c r="K23" s="230"/>
      <c r="L23" s="230"/>
      <c r="M23" s="230"/>
    </row>
    <row r="24" spans="1:13" x14ac:dyDescent="0.3">
      <c r="A24" s="219" t="s">
        <v>318</v>
      </c>
      <c r="B24" s="92" t="s">
        <v>319</v>
      </c>
      <c r="C24" s="226" t="s">
        <v>155</v>
      </c>
      <c r="D24" s="225"/>
      <c r="E24" s="225"/>
      <c r="F24" s="225"/>
      <c r="G24" s="225"/>
      <c r="H24" s="225"/>
      <c r="I24" s="225"/>
      <c r="J24" s="225"/>
      <c r="K24" s="225"/>
      <c r="L24" s="225"/>
      <c r="M24" s="225"/>
    </row>
    <row r="25" spans="1:13" x14ac:dyDescent="0.3">
      <c r="A25" s="219" t="s">
        <v>320</v>
      </c>
      <c r="B25" s="92" t="s">
        <v>59</v>
      </c>
      <c r="C25" s="226" t="s">
        <v>155</v>
      </c>
      <c r="D25" s="225"/>
      <c r="E25" s="225"/>
      <c r="F25" s="225"/>
      <c r="G25" s="225"/>
      <c r="H25" s="225"/>
      <c r="I25" s="225"/>
      <c r="J25" s="225"/>
      <c r="K25" s="225"/>
      <c r="L25" s="225"/>
      <c r="M25" s="225"/>
    </row>
    <row r="26" spans="1:13" ht="15" thickBot="1" x14ac:dyDescent="0.35">
      <c r="A26" s="218"/>
      <c r="B26" s="202" t="s">
        <v>304</v>
      </c>
      <c r="C26" s="203" t="s">
        <v>154</v>
      </c>
      <c r="D26" s="216"/>
      <c r="E26" s="216"/>
      <c r="F26" s="216"/>
      <c r="G26" s="216"/>
      <c r="H26" s="216"/>
      <c r="I26" s="216"/>
      <c r="J26" s="216"/>
      <c r="K26" s="216"/>
      <c r="L26" s="216"/>
      <c r="M26" s="216"/>
    </row>
    <row r="27" spans="1:13" ht="15" thickBot="1" x14ac:dyDescent="0.35">
      <c r="A27" s="424" t="s">
        <v>149</v>
      </c>
      <c r="B27" s="425"/>
      <c r="C27" s="426"/>
      <c r="D27" s="214"/>
      <c r="E27" s="210"/>
      <c r="F27" s="210"/>
      <c r="G27" s="210"/>
      <c r="H27" s="210"/>
      <c r="I27" s="210"/>
      <c r="J27" s="210"/>
      <c r="K27" s="210"/>
      <c r="L27" s="210"/>
      <c r="M27" s="210"/>
    </row>
    <row r="34" spans="6:6" x14ac:dyDescent="0.3">
      <c r="F34" s="36"/>
    </row>
  </sheetData>
  <mergeCells count="4">
    <mergeCell ref="A6:B6"/>
    <mergeCell ref="A8:B8"/>
    <mergeCell ref="A12:B12"/>
    <mergeCell ref="A27:C2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Selection Questionnaire Notes</vt:lpstr>
      <vt:lpstr>Part 1 Section 1 - Info &amp; Model</vt:lpstr>
      <vt:lpstr>Part 2 Section 2 Mand Excl</vt:lpstr>
      <vt:lpstr>Part 2 Section 3 Excl Taxes</vt:lpstr>
      <vt:lpstr>Part 2 Section 4 Disc Excl</vt:lpstr>
      <vt:lpstr>Part 3 Section 7.1 Ins</vt:lpstr>
      <vt:lpstr>Part 3 Section 7.13 H&amp;S (High)</vt:lpstr>
      <vt:lpstr>Contact Details &amp; Declaration</vt:lpstr>
      <vt:lpstr>Selection Totals</vt:lpstr>
      <vt:lpstr>AWARD EVALUATION</vt:lpstr>
      <vt:lpstr>Climate change</vt:lpstr>
      <vt:lpstr>Social Value</vt:lpstr>
      <vt:lpstr>FINAL SCORE</vt:lpstr>
      <vt:lpstr>'Part 1 Section 1 - Info &amp; Model'!_ftnref1</vt:lpstr>
      <vt:lpstr>'Contact Details &amp; Declaration'!Print_Area</vt:lpstr>
      <vt:lpstr>'Part 3 Section 7.13 H&amp;S (High)'!Print_Area</vt:lpstr>
    </vt:vector>
  </TitlesOfParts>
  <Company>Gateshead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Copeland</dc:creator>
  <cp:lastModifiedBy>Ashleigh Billingham</cp:lastModifiedBy>
  <cp:lastPrinted>2019-08-07T11:06:30Z</cp:lastPrinted>
  <dcterms:created xsi:type="dcterms:W3CDTF">2014-04-04T09:22:54Z</dcterms:created>
  <dcterms:modified xsi:type="dcterms:W3CDTF">2024-02-13T12:54:23Z</dcterms:modified>
</cp:coreProperties>
</file>