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Data\MD Support\Project Management\Procurement Team\Shared\Tenders\13 Corporate Services\Temp Agency Staff 2019_23\Latest Issued Docs\"/>
    </mc:Choice>
  </mc:AlternateContent>
  <bookViews>
    <workbookView xWindow="-15" yWindow="0" windowWidth="9195" windowHeight="8835" tabRatio="790"/>
  </bookViews>
  <sheets>
    <sheet name="Cover Sheet" sheetId="1" r:id="rId1"/>
    <sheet name="Lot 1 Pricing Schedule" sheetId="7" r:id="rId2"/>
    <sheet name="Lot 2 Pricing Schedule" sheetId="8" r:id="rId3"/>
  </sheets>
  <calcPr calcId="152511"/>
</workbook>
</file>

<file path=xl/calcChain.xml><?xml version="1.0" encoding="utf-8"?>
<calcChain xmlns="http://schemas.openxmlformats.org/spreadsheetml/2006/main">
  <c r="F50" i="7" l="1"/>
  <c r="F49" i="7"/>
  <c r="F48" i="7"/>
  <c r="F47" i="7"/>
  <c r="F46" i="7"/>
  <c r="F45" i="7"/>
  <c r="G50" i="7" l="1"/>
  <c r="E50" i="7"/>
  <c r="E49" i="7"/>
  <c r="G49" i="7" s="1"/>
  <c r="E48" i="7"/>
  <c r="G48" i="7" s="1"/>
  <c r="E47" i="7"/>
  <c r="G47" i="7" s="1"/>
  <c r="G46" i="7"/>
  <c r="E46" i="7"/>
  <c r="E45" i="7"/>
  <c r="G45" i="7" s="1"/>
  <c r="H41" i="7"/>
  <c r="H40" i="7"/>
  <c r="H39" i="7"/>
  <c r="H38" i="7"/>
  <c r="H37" i="7"/>
  <c r="H36" i="7"/>
  <c r="H35" i="7"/>
  <c r="H34" i="7"/>
  <c r="H33" i="7"/>
  <c r="H32" i="7"/>
  <c r="H31" i="7"/>
  <c r="H30" i="7"/>
  <c r="H29" i="7"/>
  <c r="H28" i="7"/>
  <c r="H27" i="7"/>
</calcChain>
</file>

<file path=xl/sharedStrings.xml><?xml version="1.0" encoding="utf-8"?>
<sst xmlns="http://schemas.openxmlformats.org/spreadsheetml/2006/main" count="94" uniqueCount="79">
  <si>
    <t>12:00 Noon</t>
  </si>
  <si>
    <t>Contract Reference:</t>
  </si>
  <si>
    <t>Contract Title:</t>
  </si>
  <si>
    <t>Return Date:</t>
  </si>
  <si>
    <t>Return Time:</t>
  </si>
  <si>
    <t>Return To:</t>
  </si>
  <si>
    <t>Applicant Name:</t>
  </si>
  <si>
    <t>To be completed by all Applicants</t>
  </si>
  <si>
    <t>Part 5 Pricing</t>
  </si>
  <si>
    <t>Charge Rates</t>
  </si>
  <si>
    <t>Social Worker Type</t>
  </si>
  <si>
    <t>Pay Rate per Hour</t>
  </si>
  <si>
    <t>Social Worker</t>
  </si>
  <si>
    <t>Experienced Social Worker</t>
  </si>
  <si>
    <t>Assistant Team Manager</t>
  </si>
  <si>
    <t>Team Manager</t>
  </si>
  <si>
    <t>Independent Reviewing Officer</t>
  </si>
  <si>
    <t>Service Manager - By negotiation if role is required</t>
  </si>
  <si>
    <t>N/A</t>
  </si>
  <si>
    <t>Head of Service - By negotiation if role is required</t>
  </si>
  <si>
    <t>Table A - % Charge Rates</t>
  </si>
  <si>
    <t>Pay Grade</t>
  </si>
  <si>
    <t>Typical Roles</t>
  </si>
  <si>
    <t>Pay Rate / Annum</t>
  </si>
  <si>
    <t>Hourly Rate / 37 Hour Week</t>
  </si>
  <si>
    <t>% Charge Rate / Hour</t>
  </si>
  <si>
    <t xml:space="preserve"> Charge Rate / Hour</t>
  </si>
  <si>
    <t>Grade A</t>
  </si>
  <si>
    <t>Grade B</t>
  </si>
  <si>
    <t>None currently at this level</t>
  </si>
  <si>
    <t>Grade C</t>
  </si>
  <si>
    <t>Administration Assistant</t>
  </si>
  <si>
    <t>Grade D</t>
  </si>
  <si>
    <t>Business Support Officer/Payroll Officer/Nursery Nurse/Nursery Assistant</t>
  </si>
  <si>
    <t>Grade E</t>
  </si>
  <si>
    <t>Security Officer/Customer Services Advisor/Youth Worker/Youth Justice Worker/Youth Homelessness Worker</t>
  </si>
  <si>
    <t>Grade F</t>
  </si>
  <si>
    <t>Legal Officer/Benefits Assessor</t>
  </si>
  <si>
    <t>Grade G</t>
  </si>
  <si>
    <t>Grade H</t>
  </si>
  <si>
    <t>Operational and Development Officer</t>
  </si>
  <si>
    <t>Grade I</t>
  </si>
  <si>
    <t>Grade J</t>
  </si>
  <si>
    <t>ICT Analyst/Programmer</t>
  </si>
  <si>
    <t>Grade K</t>
  </si>
  <si>
    <t>Senior Solicitor</t>
  </si>
  <si>
    <t>Grade L</t>
  </si>
  <si>
    <t>Strategic Partnership Manager</t>
  </si>
  <si>
    <t>Grade M</t>
  </si>
  <si>
    <t>Grade N</t>
  </si>
  <si>
    <t>Highways &amp; Transport Services Manager/Accountant</t>
  </si>
  <si>
    <t>Grade O</t>
  </si>
  <si>
    <t>Table B - Charge Rates for Example Roles - For Evaluation Purposes Only</t>
  </si>
  <si>
    <t>Job Role</t>
  </si>
  <si>
    <t>Pay Rate / 37 Hour Week x 12 Weeks</t>
  </si>
  <si>
    <t>% Score</t>
  </si>
  <si>
    <t>Security Officer</t>
  </si>
  <si>
    <t>Housing Options Officer</t>
  </si>
  <si>
    <t>Trading Standards Oficer</t>
  </si>
  <si>
    <t>IT Analyst/Programmer</t>
  </si>
  <si>
    <t xml:space="preserve">Torbay Council Standing List for
Lot 1 –  Approved Temporary Agency Staff Providers
Lot 2 – Approved Social Worker Agency Providers
2019-2023
</t>
  </si>
  <si>
    <t>TCORP2119</t>
  </si>
  <si>
    <t>Total Charge Rate for a 3 Month Period</t>
  </si>
  <si>
    <t>Accountant/Barrister</t>
  </si>
  <si>
    <r>
      <t>www.supplyingthesouthwest.org.uk</t>
    </r>
    <r>
      <rPr>
        <b/>
        <sz val="24"/>
        <color theme="10"/>
        <rFont val="Arial"/>
        <family val="2"/>
      </rPr>
      <t xml:space="preserve">  </t>
    </r>
    <r>
      <rPr>
        <b/>
        <sz val="24"/>
        <color rgb="FF0070C0"/>
        <rFont val="Arial"/>
        <family val="2"/>
      </rPr>
      <t>(ProContract)</t>
    </r>
  </si>
  <si>
    <t xml:space="preserve">                                </t>
  </si>
  <si>
    <r>
      <rPr>
        <b/>
        <u/>
        <sz val="12"/>
        <color theme="1"/>
        <rFont val="Arial"/>
        <family val="2"/>
      </rPr>
      <t>It is a Mandatory requirement to agree to be paid these set pay rates in co-operation with the Memorandum of Co-Operation</t>
    </r>
    <r>
      <rPr>
        <b/>
        <sz val="12"/>
        <color theme="1"/>
        <rFont val="Arial"/>
        <family val="2"/>
      </rPr>
      <t>. If an Applicant does not agree to any of the pre set pay rates, they will be considered to have failed this section in its entirety and their bid will not be evaluated further.</t>
    </r>
  </si>
  <si>
    <r>
      <t xml:space="preserve">Applicants applying for a place on the Standing List Agreement for Lot 1 –  Approved Temporary Agency Staff Providers should please note that they </t>
    </r>
    <r>
      <rPr>
        <b/>
        <u/>
        <sz val="12"/>
        <color theme="1"/>
        <rFont val="Arial"/>
        <family val="2"/>
      </rPr>
      <t>MUST provide</t>
    </r>
    <r>
      <rPr>
        <b/>
        <sz val="12"/>
        <color theme="1"/>
        <rFont val="Arial"/>
        <family val="2"/>
      </rPr>
      <t xml:space="preserve"> % Charge Rates per Hour for</t>
    </r>
    <r>
      <rPr>
        <b/>
        <u/>
        <sz val="12"/>
        <color theme="1"/>
        <rFont val="Arial"/>
        <family val="2"/>
      </rPr>
      <t xml:space="preserve"> ALL</t>
    </r>
    <r>
      <rPr>
        <b/>
        <sz val="12"/>
        <color theme="1"/>
        <rFont val="Arial"/>
        <family val="2"/>
      </rPr>
      <t xml:space="preserve"> Pay Grades listed (Grades A to O), within Table A below, regardless of whether or not they can supply the example / typical roles which are detailed. There may be future requirements for different staff roles within any of the Pay Grades detailed. Failure to complete all % Charge Rates as required, will mean the Applicant's Pricing submission is non-compliant and they will be will be deemed to have failed the tender process in its entirety and their bid will not be evaluated further.</t>
    </r>
  </si>
  <si>
    <t>School Crossing Patrol</t>
  </si>
  <si>
    <t>Nursery Manager/Housing Options Officer/Public Health Analyst/Licensing Officer/Finance Officer</t>
  </si>
  <si>
    <t>HR Advisor/Trading Standards Officer/Environmental Health Officer/Procurement Officer/Planning Officer</t>
  </si>
  <si>
    <t>Applicants should also please note, that any current or future arms-length companies wholly owned by the Authority and by any third party organisations including schools and academies who currently use the services of Torbay Council’s Human Resources Team, may have different pay rates to those of Torbay Council (under a Job Evaluation Scheme).</t>
  </si>
  <si>
    <r>
      <t xml:space="preserve">The Pay Rate for this Pricing Schedule shall mean: the amount per hour that can be paid to  an Agency Worker. The rate covers the Agency Worker Pay rate only. Agency charge rates will include Margin On-Costs and Employment On-costs. </t>
    </r>
    <r>
      <rPr>
        <b/>
        <sz val="12"/>
        <rFont val="Arial"/>
        <family val="2"/>
      </rPr>
      <t>These figures will exclude VAT.</t>
    </r>
    <r>
      <rPr>
        <sz val="12"/>
        <color theme="1"/>
        <rFont val="Arial"/>
        <family val="2"/>
      </rPr>
      <t xml:space="preserve"> Nothing further can be charged per hour to Torbay Council for the Worker excluding expenses. It is for the Agency to  set the resultant Charge Rate for the Worker and inform Torbay of this rate in advance of a booking and that this figure does not exceed market averages. These rates are in line with the Memorandum of Co-Operation and will reflect any changes made to that agreement. </t>
    </r>
  </si>
  <si>
    <t>Agree to Pay Rate Y/N (Yes / No)</t>
  </si>
  <si>
    <t>Charge Rate (as a % figure of the Pay Rate per Hour)</t>
  </si>
  <si>
    <t xml:space="preserve">Applicants must also please state what their Charge Rates will be for each post above. This must be expressed as a percentage figure of the Pay Rate per Hour. </t>
  </si>
  <si>
    <r>
      <t xml:space="preserve">Torbay Council rates the pay of all job roles under a Job Evaluation Scheme. Therefore it is a Mandatory requirement  that Applicants agree that workers placed on assignment will be paid in accordance with Torbay Council rates of pay appropriate for the role. For this Lot 1 Pricing Schedule, it is also a Mandatory requirement that Applicants must also ensure that charge rates have </t>
    </r>
    <r>
      <rPr>
        <b/>
        <u/>
        <sz val="12"/>
        <rFont val="Arial"/>
        <family val="2"/>
      </rPr>
      <t>no more than a 35% uplift</t>
    </r>
    <r>
      <rPr>
        <b/>
        <sz val="12"/>
        <rFont val="Arial"/>
        <family val="2"/>
      </rPr>
      <t xml:space="preserve"> and consideration will always be given to the most competitively priced supplier, subject to them having the most suitable candidate. PLEASE NOTE: Where the Applicant’s proposed Pricing Submissions contain any Charge Rates exceeding a 35% uplift the Applicant will be deemed to have failed the process in its entirety and their bid will not be evaluated further.</t>
    </r>
  </si>
  <si>
    <t>Thursday 10 October 2019</t>
  </si>
  <si>
    <r>
      <t xml:space="preserve">Breakdown of how % Charge Rate / Hour is made up (in column G). </t>
    </r>
    <r>
      <rPr>
        <b/>
        <i/>
        <sz val="10"/>
        <color theme="0"/>
        <rFont val="Arial"/>
        <family val="2"/>
      </rPr>
      <t>Please ensure all employment cost are included within the % Charge Rate / Hour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</si>
</sst>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quot;£&quot;#,##0.0000;[Red]\-&quot;£&quot;#,##0.0000"/>
  </numFmts>
  <fonts count="28" x14ac:knownFonts="1">
    <font>
      <sz val="11"/>
      <color theme="1"/>
      <name val="Calibri"/>
      <family val="2"/>
      <scheme val="minor"/>
    </font>
    <font>
      <sz val="11"/>
      <color theme="1"/>
      <name val="Arial"/>
      <family val="2"/>
    </font>
    <font>
      <b/>
      <sz val="28"/>
      <color rgb="FFFFFFFF"/>
      <name val="Arial"/>
      <family val="2"/>
    </font>
    <font>
      <b/>
      <sz val="20"/>
      <color rgb="FF000000"/>
      <name val="Arial"/>
      <family val="2"/>
    </font>
    <font>
      <u/>
      <sz val="11"/>
      <color theme="10"/>
      <name val="Calibri"/>
      <family val="2"/>
    </font>
    <font>
      <b/>
      <u/>
      <sz val="24"/>
      <color theme="10"/>
      <name val="Arial"/>
      <family val="2"/>
    </font>
    <font>
      <b/>
      <sz val="24"/>
      <color theme="0"/>
      <name val="Arial"/>
      <family val="2"/>
    </font>
    <font>
      <b/>
      <sz val="11"/>
      <color theme="1"/>
      <name val="Arial"/>
      <family val="2"/>
    </font>
    <font>
      <b/>
      <sz val="14"/>
      <color theme="0"/>
      <name val="Arial"/>
      <family val="2"/>
    </font>
    <font>
      <b/>
      <sz val="18"/>
      <color theme="0"/>
      <name val="Arial"/>
      <family val="2"/>
    </font>
    <font>
      <b/>
      <sz val="24"/>
      <color rgb="FF0070C0"/>
      <name val="Arial"/>
      <family val="2"/>
    </font>
    <font>
      <sz val="12"/>
      <color theme="1"/>
      <name val="Arial"/>
      <family val="2"/>
    </font>
    <font>
      <b/>
      <sz val="12"/>
      <color theme="1"/>
      <name val="Arial"/>
      <family val="2"/>
    </font>
    <font>
      <sz val="14"/>
      <color theme="0"/>
      <name val="Arial"/>
      <family val="2"/>
    </font>
    <font>
      <sz val="12"/>
      <color theme="1"/>
      <name val="Calibri"/>
      <family val="2"/>
      <scheme val="minor"/>
    </font>
    <font>
      <b/>
      <sz val="12"/>
      <color rgb="FFFF0000"/>
      <name val="Calibri"/>
      <family val="2"/>
      <scheme val="minor"/>
    </font>
    <font>
      <sz val="11"/>
      <color theme="1"/>
      <name val="Calibri"/>
      <family val="2"/>
      <scheme val="minor"/>
    </font>
    <font>
      <b/>
      <sz val="12"/>
      <color theme="0"/>
      <name val="Arial"/>
      <family val="2"/>
    </font>
    <font>
      <b/>
      <sz val="12"/>
      <color theme="1"/>
      <name val="Calibri"/>
      <family val="2"/>
      <scheme val="minor"/>
    </font>
    <font>
      <sz val="11"/>
      <name val="Arial"/>
      <family val="2"/>
    </font>
    <font>
      <b/>
      <sz val="12"/>
      <name val="Arial"/>
      <family val="2"/>
    </font>
    <font>
      <sz val="12"/>
      <name val="Calibri"/>
      <family val="2"/>
      <scheme val="minor"/>
    </font>
    <font>
      <b/>
      <u/>
      <sz val="12"/>
      <name val="Arial"/>
      <family val="2"/>
    </font>
    <font>
      <b/>
      <u/>
      <sz val="12"/>
      <color theme="1"/>
      <name val="Arial"/>
      <family val="2"/>
    </font>
    <font>
      <sz val="11"/>
      <color rgb="FFFF0000"/>
      <name val="Calibri"/>
      <family val="2"/>
      <scheme val="minor"/>
    </font>
    <font>
      <b/>
      <sz val="24"/>
      <color theme="10"/>
      <name val="Arial"/>
      <family val="2"/>
    </font>
    <font>
      <b/>
      <sz val="11"/>
      <color theme="1"/>
      <name val="Calibri"/>
      <family val="2"/>
      <scheme val="minor"/>
    </font>
    <font>
      <b/>
      <i/>
      <sz val="10"/>
      <color theme="0"/>
      <name val="Arial"/>
      <family val="2"/>
    </font>
  </fonts>
  <fills count="7">
    <fill>
      <patternFill patternType="none"/>
    </fill>
    <fill>
      <patternFill patternType="gray125"/>
    </fill>
    <fill>
      <patternFill patternType="solid">
        <fgColor rgb="FF17365D"/>
        <bgColor indexed="64"/>
      </patternFill>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rgb="FFFFFF00"/>
        <bgColor indexed="64"/>
      </patternFill>
    </fill>
  </fills>
  <borders count="55">
    <border>
      <left/>
      <right/>
      <top/>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style="thick">
        <color theme="3" tint="-0.24994659260841701"/>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style="medium">
        <color theme="3" tint="-0.24994659260841701"/>
      </left>
      <right style="thin">
        <color theme="3" tint="-0.24994659260841701"/>
      </right>
      <top style="medium">
        <color theme="3" tint="-0.24994659260841701"/>
      </top>
      <bottom style="thin">
        <color theme="3" tint="-0.24994659260841701"/>
      </bottom>
      <diagonal/>
    </border>
    <border>
      <left style="thin">
        <color theme="3" tint="-0.24994659260841701"/>
      </left>
      <right style="medium">
        <color theme="3" tint="-0.24994659260841701"/>
      </right>
      <top style="medium">
        <color theme="3" tint="-0.24994659260841701"/>
      </top>
      <bottom style="thin">
        <color theme="3" tint="-0.24994659260841701"/>
      </bottom>
      <diagonal/>
    </border>
    <border>
      <left style="medium">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medium">
        <color theme="3" tint="-0.24994659260841701"/>
      </right>
      <top style="thin">
        <color theme="3" tint="-0.24994659260841701"/>
      </top>
      <bottom style="thin">
        <color theme="3" tint="-0.24994659260841701"/>
      </bottom>
      <diagonal/>
    </border>
    <border>
      <left/>
      <right style="thick">
        <color theme="3" tint="-0.24994659260841701"/>
      </right>
      <top style="thin">
        <color theme="3" tint="-0.24994659260841701"/>
      </top>
      <bottom style="thick">
        <color theme="3" tint="-0.2499465926084170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3" tint="-0.24994659260841701"/>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theme="3" tint="-0.24994659260841701"/>
      </right>
      <top style="thin">
        <color indexed="64"/>
      </top>
      <bottom style="thin">
        <color indexed="64"/>
      </bottom>
      <diagonal/>
    </border>
    <border>
      <left style="thin">
        <color theme="3" tint="-0.24994659260841701"/>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theme="3" tint="-0.24994659260841701"/>
      </right>
      <top style="medium">
        <color indexed="64"/>
      </top>
      <bottom style="thin">
        <color indexed="64"/>
      </bottom>
      <diagonal/>
    </border>
    <border>
      <left style="thin">
        <color theme="3" tint="-0.24994659260841701"/>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3" tint="-0.24994659260841701"/>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theme="3" tint="-0.24994659260841701"/>
      </right>
      <top style="thin">
        <color indexed="64"/>
      </top>
      <bottom style="medium">
        <color indexed="64"/>
      </bottom>
      <diagonal/>
    </border>
    <border>
      <left style="thin">
        <color theme="3" tint="-0.24994659260841701"/>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theme="3" tint="-0.24994659260841701"/>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9" fontId="16" fillId="0" borderId="0" applyFont="0" applyFill="0" applyBorder="0" applyAlignment="0" applyProtection="0"/>
  </cellStyleXfs>
  <cellXfs count="126">
    <xf numFmtId="0" fontId="0" fillId="0" borderId="0" xfId="0"/>
    <xf numFmtId="0" fontId="0" fillId="3" borderId="0" xfId="0" applyFill="1"/>
    <xf numFmtId="0" fontId="3" fillId="3" borderId="4" xfId="0" applyFont="1" applyFill="1" applyBorder="1" applyAlignment="1">
      <alignment horizontal="left" vertical="center" wrapText="1"/>
    </xf>
    <xf numFmtId="0" fontId="0" fillId="3" borderId="0" xfId="0" applyFill="1" applyAlignment="1">
      <alignment vertical="center"/>
    </xf>
    <xf numFmtId="0" fontId="5" fillId="3" borderId="5" xfId="1" applyFont="1" applyFill="1" applyBorder="1" applyAlignment="1" applyProtection="1">
      <alignment horizontal="left" vertical="center" wrapText="1"/>
    </xf>
    <xf numFmtId="0" fontId="0" fillId="0" borderId="0" xfId="0" applyAlignment="1">
      <alignment vertical="center"/>
    </xf>
    <xf numFmtId="0" fontId="3" fillId="3" borderId="3" xfId="0" applyFont="1" applyFill="1" applyBorder="1" applyAlignment="1">
      <alignment horizontal="left" vertical="center" wrapText="1"/>
    </xf>
    <xf numFmtId="0" fontId="7" fillId="3" borderId="0" xfId="0" applyFont="1" applyFill="1" applyAlignment="1">
      <alignment vertical="top"/>
    </xf>
    <xf numFmtId="0" fontId="10" fillId="3" borderId="5"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 fillId="3" borderId="0" xfId="0" applyFont="1" applyFill="1" applyAlignment="1">
      <alignment vertical="top"/>
    </xf>
    <xf numFmtId="0" fontId="13"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0" fillId="3" borderId="0" xfId="0" applyFill="1" applyAlignment="1">
      <alignment horizontal="left" vertical="center"/>
    </xf>
    <xf numFmtId="0" fontId="11" fillId="3" borderId="8" xfId="0" applyFont="1" applyFill="1" applyBorder="1" applyAlignment="1">
      <alignment horizontal="left" vertical="center" wrapText="1"/>
    </xf>
    <xf numFmtId="6" fontId="11" fillId="3" borderId="9" xfId="0" applyNumberFormat="1" applyFont="1" applyFill="1" applyBorder="1" applyAlignment="1">
      <alignment horizontal="center" vertical="center" wrapText="1"/>
    </xf>
    <xf numFmtId="0" fontId="11" fillId="3" borderId="9" xfId="0" applyFont="1" applyFill="1" applyBorder="1" applyAlignment="1">
      <alignment horizontal="right" vertical="center" wrapText="1"/>
    </xf>
    <xf numFmtId="0" fontId="14" fillId="3" borderId="0" xfId="0" applyFont="1" applyFill="1" applyAlignment="1">
      <alignment horizontal="left" vertical="center"/>
    </xf>
    <xf numFmtId="0" fontId="11" fillId="3" borderId="9" xfId="0" applyFont="1" applyFill="1" applyBorder="1" applyAlignment="1">
      <alignment horizontal="center" vertical="center" wrapText="1"/>
    </xf>
    <xf numFmtId="0" fontId="14" fillId="3" borderId="0" xfId="0" applyFont="1" applyFill="1"/>
    <xf numFmtId="0" fontId="15" fillId="3" borderId="0" xfId="0" applyFont="1" applyFill="1" applyAlignment="1">
      <alignment vertical="center"/>
    </xf>
    <xf numFmtId="0" fontId="0" fillId="3" borderId="0" xfId="0" applyFill="1" applyAlignment="1">
      <alignment horizontal="right"/>
    </xf>
    <xf numFmtId="0" fontId="7" fillId="3" borderId="0" xfId="0" applyFont="1" applyFill="1" applyAlignment="1">
      <alignment horizontal="right" vertical="top"/>
    </xf>
    <xf numFmtId="0" fontId="14" fillId="0" borderId="0" xfId="0" applyFont="1"/>
    <xf numFmtId="0" fontId="18" fillId="3" borderId="0" xfId="0" applyFont="1" applyFill="1"/>
    <xf numFmtId="0" fontId="17" fillId="5" borderId="14"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8" fillId="0" borderId="0" xfId="0" applyFont="1"/>
    <xf numFmtId="6" fontId="1" fillId="3" borderId="20" xfId="0" applyNumberFormat="1" applyFont="1" applyFill="1" applyBorder="1" applyAlignment="1">
      <alignment horizontal="right" vertical="center" wrapText="1"/>
    </xf>
    <xf numFmtId="10" fontId="1" fillId="3" borderId="21" xfId="2" applyNumberFormat="1" applyFont="1" applyFill="1" applyBorder="1" applyAlignment="1">
      <alignment horizontal="right" vertical="center" wrapText="1"/>
    </xf>
    <xf numFmtId="0" fontId="1" fillId="3" borderId="22" xfId="0" applyFont="1" applyFill="1" applyBorder="1" applyAlignment="1">
      <alignment horizontal="left" vertical="center" wrapText="1"/>
    </xf>
    <xf numFmtId="6" fontId="1" fillId="3" borderId="24" xfId="0" applyNumberFormat="1" applyFont="1" applyFill="1" applyBorder="1" applyAlignment="1">
      <alignment horizontal="right" vertical="center" wrapText="1"/>
    </xf>
    <xf numFmtId="164" fontId="1" fillId="3" borderId="24" xfId="0" applyNumberFormat="1" applyFont="1" applyFill="1" applyBorder="1" applyAlignment="1">
      <alignment horizontal="right" vertical="center" wrapText="1"/>
    </xf>
    <xf numFmtId="10" fontId="1" fillId="3" borderId="25" xfId="2" applyNumberFormat="1" applyFont="1" applyFill="1" applyBorder="1" applyAlignment="1">
      <alignment horizontal="right" vertical="center" wrapText="1"/>
    </xf>
    <xf numFmtId="8" fontId="1" fillId="3" borderId="26" xfId="0" applyNumberFormat="1" applyFont="1" applyFill="1" applyBorder="1" applyAlignment="1">
      <alignment horizontal="right" vertical="center" wrapText="1"/>
    </xf>
    <xf numFmtId="0" fontId="1" fillId="3" borderId="27" xfId="0" applyFont="1" applyFill="1" applyBorder="1" applyAlignment="1">
      <alignment horizontal="left" vertical="center" wrapText="1"/>
    </xf>
    <xf numFmtId="0" fontId="1" fillId="3" borderId="28" xfId="0" applyFont="1" applyFill="1" applyBorder="1" applyAlignment="1">
      <alignment horizontal="left" vertical="center" wrapText="1"/>
    </xf>
    <xf numFmtId="164" fontId="1" fillId="3" borderId="19" xfId="0" applyNumberFormat="1" applyFont="1" applyFill="1" applyBorder="1" applyAlignment="1">
      <alignment horizontal="right" vertical="center" wrapText="1"/>
    </xf>
    <xf numFmtId="6" fontId="1" fillId="3" borderId="19" xfId="0" applyNumberFormat="1" applyFont="1" applyFill="1" applyBorder="1" applyAlignment="1">
      <alignment horizontal="right" vertical="center" wrapText="1"/>
    </xf>
    <xf numFmtId="10" fontId="1" fillId="3" borderId="29" xfId="2" applyNumberFormat="1" applyFont="1" applyFill="1" applyBorder="1" applyAlignment="1">
      <alignment horizontal="right" vertical="center" wrapText="1"/>
    </xf>
    <xf numFmtId="8" fontId="1" fillId="3" borderId="19" xfId="0" applyNumberFormat="1" applyFont="1" applyFill="1" applyBorder="1" applyAlignment="1">
      <alignment horizontal="right" vertical="center" wrapText="1"/>
    </xf>
    <xf numFmtId="0" fontId="1" fillId="3" borderId="31" xfId="0" applyFont="1" applyFill="1" applyBorder="1" applyAlignment="1">
      <alignment horizontal="left" vertical="center" wrapText="1"/>
    </xf>
    <xf numFmtId="8" fontId="1" fillId="3" borderId="20" xfId="0" applyNumberFormat="1" applyFont="1" applyFill="1" applyBorder="1" applyAlignment="1">
      <alignment horizontal="right" vertical="center" wrapText="1"/>
    </xf>
    <xf numFmtId="0" fontId="1" fillId="3" borderId="33" xfId="0" applyFont="1" applyFill="1" applyBorder="1" applyAlignment="1">
      <alignment horizontal="left" vertical="center" wrapText="1"/>
    </xf>
    <xf numFmtId="0" fontId="1" fillId="3" borderId="34" xfId="0" applyFont="1" applyFill="1" applyBorder="1" applyAlignment="1">
      <alignment horizontal="left" vertical="center" wrapText="1"/>
    </xf>
    <xf numFmtId="164" fontId="1" fillId="3" borderId="35" xfId="0" applyNumberFormat="1" applyFont="1" applyFill="1" applyBorder="1" applyAlignment="1">
      <alignment horizontal="right" vertical="center" wrapText="1"/>
    </xf>
    <xf numFmtId="6" fontId="1" fillId="3" borderId="36" xfId="0" applyNumberFormat="1" applyFont="1" applyFill="1" applyBorder="1" applyAlignment="1">
      <alignment horizontal="right" vertical="center" wrapText="1"/>
    </xf>
    <xf numFmtId="10" fontId="1" fillId="3" borderId="37" xfId="2" applyNumberFormat="1" applyFont="1" applyFill="1" applyBorder="1" applyAlignment="1">
      <alignment horizontal="right" vertical="center" wrapText="1"/>
    </xf>
    <xf numFmtId="8" fontId="1" fillId="3" borderId="36" xfId="0" applyNumberFormat="1" applyFont="1" applyFill="1" applyBorder="1" applyAlignment="1">
      <alignment horizontal="right" vertical="center" wrapText="1"/>
    </xf>
    <xf numFmtId="0" fontId="0" fillId="0" borderId="0" xfId="0" applyAlignment="1">
      <alignment horizontal="right"/>
    </xf>
    <xf numFmtId="8" fontId="1" fillId="3" borderId="39" xfId="0" applyNumberFormat="1" applyFont="1" applyFill="1" applyBorder="1" applyAlignment="1">
      <alignment horizontal="right" vertical="center" wrapText="1"/>
    </xf>
    <xf numFmtId="6" fontId="1" fillId="3" borderId="35" xfId="0" applyNumberFormat="1" applyFont="1" applyFill="1" applyBorder="1" applyAlignment="1">
      <alignment horizontal="right" vertical="center" wrapText="1"/>
    </xf>
    <xf numFmtId="10" fontId="1" fillId="3" borderId="41" xfId="2" applyNumberFormat="1" applyFont="1" applyFill="1" applyBorder="1" applyAlignment="1">
      <alignment horizontal="right" vertical="center" wrapText="1"/>
    </xf>
    <xf numFmtId="8" fontId="1" fillId="3" borderId="42" xfId="0" applyNumberFormat="1" applyFont="1" applyFill="1" applyBorder="1" applyAlignment="1">
      <alignment horizontal="right" vertical="center" wrapText="1"/>
    </xf>
    <xf numFmtId="0" fontId="10" fillId="3" borderId="5" xfId="0" applyFont="1" applyFill="1" applyBorder="1" applyAlignment="1">
      <alignment horizontal="left" vertical="top" wrapText="1"/>
    </xf>
    <xf numFmtId="0" fontId="24" fillId="3" borderId="0" xfId="0" applyFont="1" applyFill="1"/>
    <xf numFmtId="10" fontId="1" fillId="0" borderId="30" xfId="2" applyNumberFormat="1" applyFont="1" applyFill="1" applyBorder="1" applyAlignment="1">
      <alignment horizontal="right" vertical="center" wrapText="1"/>
    </xf>
    <xf numFmtId="10" fontId="1" fillId="0" borderId="32" xfId="2" applyNumberFormat="1" applyFont="1" applyFill="1" applyBorder="1" applyAlignment="1">
      <alignment horizontal="right" vertical="center" wrapText="1"/>
    </xf>
    <xf numFmtId="10" fontId="1" fillId="0" borderId="38" xfId="2" applyNumberFormat="1" applyFont="1" applyFill="1" applyBorder="1" applyAlignment="1">
      <alignment horizontal="right" vertical="center" wrapText="1"/>
    </xf>
    <xf numFmtId="0" fontId="0" fillId="0" borderId="0" xfId="0" applyAlignment="1">
      <alignment horizontal="left" vertical="center" wrapText="1"/>
    </xf>
    <xf numFmtId="0" fontId="11" fillId="0" borderId="0" xfId="0" applyFont="1" applyFill="1" applyAlignment="1">
      <alignment horizontal="left" vertical="center" wrapText="1"/>
    </xf>
    <xf numFmtId="0" fontId="11" fillId="0" borderId="0" xfId="0" applyFont="1" applyFill="1" applyAlignment="1">
      <alignment wrapText="1"/>
    </xf>
    <xf numFmtId="0" fontId="10" fillId="0" borderId="5"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7" fillId="5" borderId="12" xfId="0" applyFont="1" applyFill="1" applyBorder="1" applyAlignment="1">
      <alignment horizontal="center" vertical="top"/>
    </xf>
    <xf numFmtId="0" fontId="17" fillId="5" borderId="13" xfId="0" applyFont="1" applyFill="1" applyBorder="1" applyAlignment="1">
      <alignment horizontal="center" vertical="top"/>
    </xf>
    <xf numFmtId="0" fontId="17" fillId="5" borderId="11" xfId="0" applyFont="1" applyFill="1" applyBorder="1" applyAlignment="1">
      <alignment horizontal="center" vertical="top"/>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6" fillId="4" borderId="0" xfId="0" applyFont="1" applyFill="1" applyAlignment="1">
      <alignment horizontal="center"/>
    </xf>
    <xf numFmtId="0" fontId="0" fillId="0" borderId="0" xfId="0" applyAlignment="1"/>
    <xf numFmtId="0" fontId="9" fillId="4" borderId="0" xfId="0" applyFont="1" applyFill="1" applyAlignment="1">
      <alignment horizontal="center"/>
    </xf>
    <xf numFmtId="0" fontId="12"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0" fontId="11" fillId="0" borderId="45" xfId="0" applyFont="1" applyBorder="1" applyAlignment="1">
      <alignment wrapText="1"/>
    </xf>
    <xf numFmtId="0" fontId="11" fillId="6" borderId="46"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0" borderId="47" xfId="0" applyFont="1" applyBorder="1" applyAlignment="1">
      <alignment wrapText="1"/>
    </xf>
    <xf numFmtId="0" fontId="11" fillId="6" borderId="48" xfId="0" applyFont="1" applyFill="1" applyBorder="1" applyAlignment="1">
      <alignment horizontal="left" vertical="center" wrapText="1"/>
    </xf>
    <xf numFmtId="0" fontId="11" fillId="6" borderId="49" xfId="0" applyFont="1" applyFill="1" applyBorder="1" applyAlignment="1">
      <alignment horizontal="left" vertical="center" wrapText="1"/>
    </xf>
    <xf numFmtId="0" fontId="11" fillId="0" borderId="50" xfId="0" applyFont="1" applyBorder="1" applyAlignment="1">
      <alignment wrapText="1"/>
    </xf>
    <xf numFmtId="0" fontId="20" fillId="6" borderId="43" xfId="0" applyFont="1" applyFill="1" applyBorder="1" applyAlignment="1">
      <alignment horizontal="left" vertical="center" wrapText="1"/>
    </xf>
    <xf numFmtId="0" fontId="21" fillId="6" borderId="44" xfId="0" applyFont="1" applyFill="1" applyBorder="1" applyAlignment="1">
      <alignment horizontal="left" vertical="center" wrapText="1"/>
    </xf>
    <xf numFmtId="0" fontId="0" fillId="6" borderId="45" xfId="0" applyFill="1" applyBorder="1" applyAlignment="1">
      <alignment wrapText="1"/>
    </xf>
    <xf numFmtId="0" fontId="21" fillId="6" borderId="46"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0" fillId="6" borderId="47" xfId="0" applyFill="1" applyBorder="1" applyAlignment="1">
      <alignment wrapText="1"/>
    </xf>
    <xf numFmtId="0" fontId="0" fillId="6" borderId="46" xfId="0" applyFill="1" applyBorder="1" applyAlignment="1">
      <alignment horizontal="left" vertical="center" wrapText="1"/>
    </xf>
    <xf numFmtId="0" fontId="0" fillId="6" borderId="0" xfId="0" applyFill="1" applyBorder="1" applyAlignment="1">
      <alignment horizontal="left" vertical="center" wrapText="1"/>
    </xf>
    <xf numFmtId="0" fontId="0" fillId="6" borderId="46" xfId="0" applyFill="1" applyBorder="1" applyAlignment="1">
      <alignment wrapText="1"/>
    </xf>
    <xf numFmtId="0" fontId="0" fillId="6" borderId="0" xfId="0" applyFill="1" applyBorder="1" applyAlignment="1">
      <alignment wrapText="1"/>
    </xf>
    <xf numFmtId="0" fontId="0" fillId="6" borderId="48" xfId="0" applyFill="1" applyBorder="1" applyAlignment="1">
      <alignment wrapText="1"/>
    </xf>
    <xf numFmtId="0" fontId="0" fillId="6" borderId="49" xfId="0" applyFill="1" applyBorder="1" applyAlignment="1">
      <alignment wrapText="1"/>
    </xf>
    <xf numFmtId="0" fontId="0" fillId="6" borderId="50" xfId="0" applyFill="1" applyBorder="1" applyAlignment="1">
      <alignment wrapText="1"/>
    </xf>
    <xf numFmtId="0" fontId="11" fillId="0" borderId="0" xfId="0" applyFont="1" applyFill="1" applyAlignment="1">
      <alignment horizontal="left" vertical="center" wrapText="1"/>
    </xf>
    <xf numFmtId="0" fontId="0" fillId="0" borderId="0" xfId="0" applyAlignment="1">
      <alignment wrapText="1"/>
    </xf>
    <xf numFmtId="0" fontId="19" fillId="3" borderId="18" xfId="0" applyFont="1" applyFill="1" applyBorder="1" applyAlignment="1">
      <alignment horizontal="left" vertical="center" wrapText="1"/>
    </xf>
    <xf numFmtId="0" fontId="19" fillId="3" borderId="19" xfId="0" applyFont="1" applyFill="1" applyBorder="1" applyAlignment="1">
      <alignment horizontal="left" vertical="center" wrapText="1"/>
    </xf>
    <xf numFmtId="0" fontId="19" fillId="3" borderId="23" xfId="0" applyFont="1" applyFill="1" applyBorder="1" applyAlignment="1">
      <alignment horizontal="left" vertical="center" wrapText="1"/>
    </xf>
    <xf numFmtId="0" fontId="19" fillId="3" borderId="24" xfId="0" applyFont="1" applyFill="1" applyBorder="1" applyAlignment="1">
      <alignment horizontal="left" vertical="center" wrapText="1"/>
    </xf>
    <xf numFmtId="0" fontId="19" fillId="3" borderId="40" xfId="0" applyFont="1" applyFill="1" applyBorder="1" applyAlignment="1">
      <alignment horizontal="left" vertical="center" wrapText="1"/>
    </xf>
    <xf numFmtId="0" fontId="19" fillId="3" borderId="35" xfId="0" applyFont="1" applyFill="1" applyBorder="1" applyAlignment="1">
      <alignment horizontal="left" vertical="center" wrapText="1"/>
    </xf>
    <xf numFmtId="0" fontId="0" fillId="3" borderId="53" xfId="0" applyFill="1" applyBorder="1" applyAlignment="1">
      <alignment wrapText="1"/>
    </xf>
    <xf numFmtId="0" fontId="0" fillId="0" borderId="41" xfId="0" applyBorder="1" applyAlignment="1">
      <alignment wrapText="1"/>
    </xf>
    <xf numFmtId="0" fontId="0" fillId="0" borderId="54" xfId="0" applyBorder="1" applyAlignment="1">
      <alignment wrapText="1"/>
    </xf>
    <xf numFmtId="0" fontId="17" fillId="5" borderId="43" xfId="0" applyFont="1" applyFill="1" applyBorder="1" applyAlignment="1">
      <alignment horizontal="center" vertical="center" wrapText="1"/>
    </xf>
    <xf numFmtId="0" fontId="0" fillId="0" borderId="44" xfId="0" applyBorder="1" applyAlignment="1">
      <alignment wrapText="1"/>
    </xf>
    <xf numFmtId="0" fontId="0" fillId="0" borderId="45" xfId="0" applyBorder="1" applyAlignment="1">
      <alignment wrapText="1"/>
    </xf>
    <xf numFmtId="0" fontId="0" fillId="0" borderId="48" xfId="0" applyBorder="1" applyAlignment="1">
      <alignment wrapText="1"/>
    </xf>
    <xf numFmtId="0" fontId="0" fillId="0" borderId="49" xfId="0" applyBorder="1" applyAlignment="1">
      <alignment wrapText="1"/>
    </xf>
    <xf numFmtId="0" fontId="0" fillId="0" borderId="50" xfId="0" applyBorder="1" applyAlignment="1">
      <alignment wrapText="1"/>
    </xf>
    <xf numFmtId="0" fontId="0" fillId="3" borderId="51" xfId="0" applyFill="1" applyBorder="1" applyAlignment="1">
      <alignment wrapText="1"/>
    </xf>
    <xf numFmtId="0" fontId="0" fillId="0" borderId="25" xfId="0" applyBorder="1" applyAlignment="1">
      <alignment wrapText="1"/>
    </xf>
    <xf numFmtId="0" fontId="0" fillId="0" borderId="52" xfId="0" applyBorder="1" applyAlignment="1">
      <alignment wrapText="1"/>
    </xf>
    <xf numFmtId="0" fontId="11" fillId="0" borderId="0" xfId="0" applyFont="1" applyAlignment="1">
      <alignment vertical="center" wrapText="1"/>
    </xf>
    <xf numFmtId="0" fontId="12" fillId="0" borderId="0" xfId="0" applyFont="1" applyAlignment="1">
      <alignment horizontal="left" vertical="center" wrapText="1"/>
    </xf>
    <xf numFmtId="0" fontId="0" fillId="0" borderId="0" xfId="0" applyAlignment="1">
      <alignment vertical="center" wrapText="1"/>
    </xf>
    <xf numFmtId="0" fontId="12" fillId="6" borderId="43" xfId="0" applyFont="1" applyFill="1" applyBorder="1" applyAlignment="1">
      <alignment vertical="center" wrapText="1"/>
    </xf>
    <xf numFmtId="0" fontId="26" fillId="6" borderId="44" xfId="0" applyFont="1" applyFill="1" applyBorder="1" applyAlignment="1">
      <alignment wrapText="1"/>
    </xf>
    <xf numFmtId="0" fontId="26" fillId="6" borderId="45" xfId="0" applyFont="1" applyFill="1" applyBorder="1" applyAlignment="1">
      <alignment wrapText="1"/>
    </xf>
    <xf numFmtId="0" fontId="26" fillId="6" borderId="48" xfId="0" applyFont="1" applyFill="1" applyBorder="1" applyAlignment="1">
      <alignment wrapText="1"/>
    </xf>
    <xf numFmtId="0" fontId="26" fillId="6" borderId="49" xfId="0" applyFont="1" applyFill="1" applyBorder="1" applyAlignment="1">
      <alignment wrapText="1"/>
    </xf>
    <xf numFmtId="0" fontId="26" fillId="6" borderId="50" xfId="0" applyFont="1" applyFill="1" applyBorder="1" applyAlignment="1">
      <alignment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1247775</xdr:colOff>
      <xdr:row>0</xdr:row>
      <xdr:rowOff>57150</xdr:rowOff>
    </xdr:from>
    <xdr:to>
      <xdr:col>2</xdr:col>
      <xdr:colOff>3267075</xdr:colOff>
      <xdr:row>0</xdr:row>
      <xdr:rowOff>762000</xdr:rowOff>
    </xdr:to>
    <xdr:pic>
      <xdr:nvPicPr>
        <xdr:cNvPr id="2" name="Picture 1" descr="torbaycouncil"/>
        <xdr:cNvPicPr/>
      </xdr:nvPicPr>
      <xdr:blipFill>
        <a:blip xmlns:r="http://schemas.openxmlformats.org/officeDocument/2006/relationships" r:embed="rId1" cstate="print"/>
        <a:srcRect/>
        <a:stretch>
          <a:fillRect/>
        </a:stretch>
      </xdr:blipFill>
      <xdr:spPr bwMode="auto">
        <a:xfrm>
          <a:off x="4019550" y="57150"/>
          <a:ext cx="2019300" cy="704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pplyingthesouthwest.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tabSelected="1" workbookViewId="0">
      <selection activeCell="B2" sqref="B2:C2"/>
    </sheetView>
  </sheetViews>
  <sheetFormatPr defaultRowHeight="15" x14ac:dyDescent="0.25"/>
  <cols>
    <col min="1" max="1" width="2.7109375" style="1" customWidth="1"/>
    <col min="2" max="2" width="38.85546875" customWidth="1"/>
    <col min="3" max="3" width="124.42578125" style="1" customWidth="1"/>
    <col min="4" max="4" width="2.7109375" style="1" customWidth="1"/>
    <col min="5" max="5" width="9.140625" style="1"/>
  </cols>
  <sheetData>
    <row r="1" spans="1:5" ht="63.75" customHeight="1" thickBot="1" x14ac:dyDescent="0.3">
      <c r="C1" s="1" t="s">
        <v>65</v>
      </c>
    </row>
    <row r="2" spans="1:5" ht="50.25" customHeight="1" thickTop="1" x14ac:dyDescent="0.25">
      <c r="B2" s="65" t="s">
        <v>8</v>
      </c>
      <c r="C2" s="66"/>
    </row>
    <row r="3" spans="1:5" ht="45" customHeight="1" x14ac:dyDescent="0.25">
      <c r="B3" s="2" t="s">
        <v>1</v>
      </c>
      <c r="C3" s="8" t="s">
        <v>61</v>
      </c>
    </row>
    <row r="4" spans="1:5" ht="123" customHeight="1" x14ac:dyDescent="0.25">
      <c r="B4" s="2" t="s">
        <v>2</v>
      </c>
      <c r="C4" s="56" t="s">
        <v>60</v>
      </c>
    </row>
    <row r="5" spans="1:5" ht="45" customHeight="1" x14ac:dyDescent="0.25">
      <c r="B5" s="2" t="s">
        <v>3</v>
      </c>
      <c r="C5" s="64" t="s">
        <v>77</v>
      </c>
    </row>
    <row r="6" spans="1:5" ht="45" customHeight="1" x14ac:dyDescent="0.25">
      <c r="B6" s="2" t="s">
        <v>4</v>
      </c>
      <c r="C6" s="8" t="s">
        <v>0</v>
      </c>
    </row>
    <row r="7" spans="1:5" s="5" customFormat="1" ht="45" customHeight="1" x14ac:dyDescent="0.25">
      <c r="A7" s="3"/>
      <c r="B7" s="2" t="s">
        <v>5</v>
      </c>
      <c r="C7" s="4" t="s">
        <v>64</v>
      </c>
      <c r="D7" s="3"/>
      <c r="E7" s="3"/>
    </row>
    <row r="8" spans="1:5" s="5" customFormat="1" ht="45" customHeight="1" thickBot="1" x14ac:dyDescent="0.3">
      <c r="A8" s="3"/>
      <c r="B8" s="6" t="s">
        <v>6</v>
      </c>
      <c r="C8" s="9"/>
      <c r="D8" s="3"/>
      <c r="E8" s="3"/>
    </row>
    <row r="9" spans="1:5" s="1" customFormat="1" ht="30" customHeight="1" thickTop="1" x14ac:dyDescent="0.25"/>
    <row r="10" spans="1:5" s="1" customFormat="1" x14ac:dyDescent="0.25"/>
    <row r="11" spans="1:5" s="1" customFormat="1" x14ac:dyDescent="0.25"/>
    <row r="12" spans="1:5" s="1" customFormat="1" x14ac:dyDescent="0.25"/>
    <row r="13" spans="1:5" s="1" customFormat="1" x14ac:dyDescent="0.25"/>
    <row r="14" spans="1:5" s="1" customFormat="1" x14ac:dyDescent="0.25"/>
  </sheetData>
  <mergeCells count="1">
    <mergeCell ref="B2:C2"/>
  </mergeCells>
  <hyperlinks>
    <hyperlink ref="C7" r:id="rId1" display="http://www.supplyingthesouthwest.org.uk/"/>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2.7109375" style="1" customWidth="1"/>
    <col min="2" max="2" width="12.7109375" customWidth="1"/>
    <col min="3" max="3" width="40.28515625" customWidth="1"/>
    <col min="4" max="4" width="19.140625" customWidth="1"/>
    <col min="5" max="6" width="12.7109375" customWidth="1"/>
    <col min="7" max="7" width="12.7109375" style="51" customWidth="1"/>
    <col min="8" max="8" width="12.7109375" customWidth="1"/>
    <col min="9" max="18" width="9.140625" style="1"/>
  </cols>
  <sheetData>
    <row r="1" spans="2:9" s="1" customFormat="1" x14ac:dyDescent="0.25">
      <c r="G1" s="21"/>
    </row>
    <row r="2" spans="2:9" ht="30" x14ac:dyDescent="0.4">
      <c r="B2" s="72" t="s">
        <v>9</v>
      </c>
      <c r="C2" s="72"/>
      <c r="D2" s="72"/>
      <c r="E2" s="72"/>
      <c r="F2" s="72"/>
      <c r="G2" s="72"/>
      <c r="H2" s="72"/>
      <c r="I2" s="73"/>
    </row>
    <row r="3" spans="2:9" ht="24.75" customHeight="1" thickBot="1" x14ac:dyDescent="0.4">
      <c r="B3" s="74" t="s">
        <v>7</v>
      </c>
      <c r="C3" s="74"/>
      <c r="D3" s="74"/>
      <c r="E3" s="74"/>
      <c r="F3" s="74"/>
      <c r="G3" s="74"/>
      <c r="H3" s="74"/>
      <c r="I3" s="73"/>
    </row>
    <row r="4" spans="2:9" x14ac:dyDescent="0.25">
      <c r="B4" s="84" t="s">
        <v>76</v>
      </c>
      <c r="C4" s="85"/>
      <c r="D4" s="85"/>
      <c r="E4" s="85"/>
      <c r="F4" s="85"/>
      <c r="G4" s="85"/>
      <c r="H4" s="85"/>
      <c r="I4" s="86"/>
    </row>
    <row r="5" spans="2:9" x14ac:dyDescent="0.25">
      <c r="B5" s="87"/>
      <c r="C5" s="88"/>
      <c r="D5" s="88"/>
      <c r="E5" s="88"/>
      <c r="F5" s="88"/>
      <c r="G5" s="88"/>
      <c r="H5" s="88"/>
      <c r="I5" s="89"/>
    </row>
    <row r="6" spans="2:9" x14ac:dyDescent="0.25">
      <c r="B6" s="90"/>
      <c r="C6" s="91"/>
      <c r="D6" s="91"/>
      <c r="E6" s="91"/>
      <c r="F6" s="91"/>
      <c r="G6" s="91"/>
      <c r="H6" s="91"/>
      <c r="I6" s="89"/>
    </row>
    <row r="7" spans="2:9" x14ac:dyDescent="0.25">
      <c r="B7" s="90"/>
      <c r="C7" s="91"/>
      <c r="D7" s="91"/>
      <c r="E7" s="91"/>
      <c r="F7" s="91"/>
      <c r="G7" s="91"/>
      <c r="H7" s="91"/>
      <c r="I7" s="89"/>
    </row>
    <row r="8" spans="2:9" x14ac:dyDescent="0.25">
      <c r="B8" s="90"/>
      <c r="C8" s="91"/>
      <c r="D8" s="91"/>
      <c r="E8" s="91"/>
      <c r="F8" s="91"/>
      <c r="G8" s="91"/>
      <c r="H8" s="91"/>
      <c r="I8" s="89"/>
    </row>
    <row r="9" spans="2:9" x14ac:dyDescent="0.25">
      <c r="B9" s="90"/>
      <c r="C9" s="91"/>
      <c r="D9" s="91"/>
      <c r="E9" s="91"/>
      <c r="F9" s="91"/>
      <c r="G9" s="91"/>
      <c r="H9" s="91"/>
      <c r="I9" s="89"/>
    </row>
    <row r="10" spans="2:9" x14ac:dyDescent="0.25">
      <c r="B10" s="92"/>
      <c r="C10" s="93"/>
      <c r="D10" s="93"/>
      <c r="E10" s="93"/>
      <c r="F10" s="93"/>
      <c r="G10" s="93"/>
      <c r="H10" s="93"/>
      <c r="I10" s="89"/>
    </row>
    <row r="11" spans="2:9" ht="15.75" thickBot="1" x14ac:dyDescent="0.3">
      <c r="B11" s="94"/>
      <c r="C11" s="95"/>
      <c r="D11" s="95"/>
      <c r="E11" s="95"/>
      <c r="F11" s="95"/>
      <c r="G11" s="95"/>
      <c r="H11" s="95"/>
      <c r="I11" s="96"/>
    </row>
    <row r="12" spans="2:9" ht="15.75" thickBot="1" x14ac:dyDescent="0.3">
      <c r="B12" s="61"/>
      <c r="C12" s="61"/>
      <c r="D12" s="61"/>
      <c r="E12" s="61"/>
      <c r="F12" s="61"/>
      <c r="G12" s="61"/>
      <c r="H12" s="61"/>
    </row>
    <row r="13" spans="2:9" x14ac:dyDescent="0.25">
      <c r="B13" s="75" t="s">
        <v>67</v>
      </c>
      <c r="C13" s="76"/>
      <c r="D13" s="76"/>
      <c r="E13" s="76"/>
      <c r="F13" s="76"/>
      <c r="G13" s="76"/>
      <c r="H13" s="76"/>
      <c r="I13" s="77"/>
    </row>
    <row r="14" spans="2:9" x14ac:dyDescent="0.25">
      <c r="B14" s="78"/>
      <c r="C14" s="79"/>
      <c r="D14" s="79"/>
      <c r="E14" s="79"/>
      <c r="F14" s="79"/>
      <c r="G14" s="79"/>
      <c r="H14" s="79"/>
      <c r="I14" s="80"/>
    </row>
    <row r="15" spans="2:9" x14ac:dyDescent="0.25">
      <c r="B15" s="78"/>
      <c r="C15" s="79"/>
      <c r="D15" s="79"/>
      <c r="E15" s="79"/>
      <c r="F15" s="79"/>
      <c r="G15" s="79"/>
      <c r="H15" s="79"/>
      <c r="I15" s="80"/>
    </row>
    <row r="16" spans="2:9" x14ac:dyDescent="0.25">
      <c r="B16" s="78"/>
      <c r="C16" s="79"/>
      <c r="D16" s="79"/>
      <c r="E16" s="79"/>
      <c r="F16" s="79"/>
      <c r="G16" s="79"/>
      <c r="H16" s="79"/>
      <c r="I16" s="80"/>
    </row>
    <row r="17" spans="1:18" x14ac:dyDescent="0.25">
      <c r="B17" s="78"/>
      <c r="C17" s="79"/>
      <c r="D17" s="79"/>
      <c r="E17" s="79"/>
      <c r="F17" s="79"/>
      <c r="G17" s="79"/>
      <c r="H17" s="79"/>
      <c r="I17" s="80"/>
    </row>
    <row r="18" spans="1:18" x14ac:dyDescent="0.25">
      <c r="B18" s="78"/>
      <c r="C18" s="79"/>
      <c r="D18" s="79"/>
      <c r="E18" s="79"/>
      <c r="F18" s="79"/>
      <c r="G18" s="79"/>
      <c r="H18" s="79"/>
      <c r="I18" s="80"/>
    </row>
    <row r="19" spans="1:18" ht="15.75" thickBot="1" x14ac:dyDescent="0.3">
      <c r="B19" s="81"/>
      <c r="C19" s="82"/>
      <c r="D19" s="82"/>
      <c r="E19" s="82"/>
      <c r="F19" s="82"/>
      <c r="G19" s="82"/>
      <c r="H19" s="82"/>
      <c r="I19" s="83"/>
    </row>
    <row r="20" spans="1:18" ht="15.75" x14ac:dyDescent="0.25">
      <c r="B20" s="62"/>
      <c r="C20" s="62"/>
      <c r="D20" s="62"/>
      <c r="E20" s="62"/>
      <c r="F20" s="62"/>
      <c r="G20" s="62"/>
      <c r="H20" s="62"/>
      <c r="I20" s="63"/>
    </row>
    <row r="21" spans="1:18" x14ac:dyDescent="0.25">
      <c r="B21" s="97" t="s">
        <v>71</v>
      </c>
      <c r="C21" s="98"/>
      <c r="D21" s="98"/>
      <c r="E21" s="98"/>
      <c r="F21" s="98"/>
      <c r="G21" s="98"/>
      <c r="H21" s="98"/>
      <c r="I21" s="98"/>
    </row>
    <row r="22" spans="1:18" x14ac:dyDescent="0.25">
      <c r="B22" s="98"/>
      <c r="C22" s="98"/>
      <c r="D22" s="98"/>
      <c r="E22" s="98"/>
      <c r="F22" s="98"/>
      <c r="G22" s="98"/>
      <c r="H22" s="98"/>
      <c r="I22" s="98"/>
    </row>
    <row r="23" spans="1:18" x14ac:dyDescent="0.25">
      <c r="B23" s="98"/>
      <c r="C23" s="98"/>
      <c r="D23" s="98"/>
      <c r="E23" s="98"/>
      <c r="F23" s="98"/>
      <c r="G23" s="98"/>
      <c r="H23" s="98"/>
      <c r="I23" s="98"/>
    </row>
    <row r="24" spans="1:18" ht="15.75" thickBot="1" x14ac:dyDescent="0.3">
      <c r="B24" s="7"/>
      <c r="C24" s="7"/>
      <c r="D24" s="7"/>
      <c r="E24" s="7"/>
      <c r="F24" s="7"/>
      <c r="G24" s="22"/>
      <c r="H24" s="10"/>
    </row>
    <row r="25" spans="1:18" s="23" customFormat="1" ht="16.5" thickBot="1" x14ac:dyDescent="0.3">
      <c r="A25" s="19"/>
      <c r="B25" s="67" t="s">
        <v>20</v>
      </c>
      <c r="C25" s="68"/>
      <c r="D25" s="68"/>
      <c r="E25" s="68"/>
      <c r="F25" s="68"/>
      <c r="G25" s="68"/>
      <c r="H25" s="69"/>
      <c r="I25" s="19"/>
      <c r="J25" s="108" t="s">
        <v>78</v>
      </c>
      <c r="K25" s="109"/>
      <c r="L25" s="109"/>
      <c r="M25" s="110"/>
      <c r="N25" s="19"/>
      <c r="O25" s="19"/>
      <c r="P25" s="19"/>
      <c r="Q25" s="19"/>
      <c r="R25" s="19"/>
    </row>
    <row r="26" spans="1:18" s="29" customFormat="1" ht="63.75" customHeight="1" thickBot="1" x14ac:dyDescent="0.3">
      <c r="A26" s="24"/>
      <c r="B26" s="25" t="s">
        <v>21</v>
      </c>
      <c r="C26" s="70" t="s">
        <v>22</v>
      </c>
      <c r="D26" s="71"/>
      <c r="E26" s="26" t="s">
        <v>23</v>
      </c>
      <c r="F26" s="27" t="s">
        <v>24</v>
      </c>
      <c r="G26" s="26" t="s">
        <v>25</v>
      </c>
      <c r="H26" s="28" t="s">
        <v>26</v>
      </c>
      <c r="I26" s="24"/>
      <c r="J26" s="111"/>
      <c r="K26" s="112"/>
      <c r="L26" s="112"/>
      <c r="M26" s="113"/>
      <c r="N26" s="24"/>
      <c r="O26" s="24"/>
      <c r="P26" s="24"/>
      <c r="Q26" s="24"/>
      <c r="R26" s="24"/>
    </row>
    <row r="27" spans="1:18" x14ac:dyDescent="0.25">
      <c r="B27" s="37" t="s">
        <v>27</v>
      </c>
      <c r="C27" s="99" t="s">
        <v>68</v>
      </c>
      <c r="D27" s="100"/>
      <c r="E27" s="40">
        <v>17364</v>
      </c>
      <c r="F27" s="39">
        <v>9.0001999999999995</v>
      </c>
      <c r="G27" s="41"/>
      <c r="H27" s="52">
        <f>G27*F27</f>
        <v>0</v>
      </c>
      <c r="J27" s="114"/>
      <c r="K27" s="115"/>
      <c r="L27" s="115"/>
      <c r="M27" s="116"/>
    </row>
    <row r="28" spans="1:18" x14ac:dyDescent="0.25">
      <c r="B28" s="32" t="s">
        <v>28</v>
      </c>
      <c r="C28" s="101" t="s">
        <v>29</v>
      </c>
      <c r="D28" s="102"/>
      <c r="E28" s="33">
        <v>17711</v>
      </c>
      <c r="F28" s="34">
        <v>9.1800999999999995</v>
      </c>
      <c r="G28" s="35"/>
      <c r="H28" s="36">
        <f t="shared" ref="H28:H41" si="0">G28*F28</f>
        <v>0</v>
      </c>
      <c r="J28" s="114"/>
      <c r="K28" s="115"/>
      <c r="L28" s="115"/>
      <c r="M28" s="116"/>
    </row>
    <row r="29" spans="1:18" x14ac:dyDescent="0.25">
      <c r="B29" s="32" t="s">
        <v>30</v>
      </c>
      <c r="C29" s="101" t="s">
        <v>31</v>
      </c>
      <c r="D29" s="102"/>
      <c r="E29" s="33">
        <v>18065</v>
      </c>
      <c r="F29" s="34">
        <v>9.3635000000000002</v>
      </c>
      <c r="G29" s="35"/>
      <c r="H29" s="36">
        <f t="shared" si="0"/>
        <v>0</v>
      </c>
      <c r="J29" s="114"/>
      <c r="K29" s="115"/>
      <c r="L29" s="115"/>
      <c r="M29" s="116"/>
    </row>
    <row r="30" spans="1:18" ht="31.5" customHeight="1" x14ac:dyDescent="0.25">
      <c r="B30" s="32" t="s">
        <v>32</v>
      </c>
      <c r="C30" s="101" t="s">
        <v>33</v>
      </c>
      <c r="D30" s="102"/>
      <c r="E30" s="33">
        <v>18795</v>
      </c>
      <c r="F30" s="34">
        <v>9.7418999999999993</v>
      </c>
      <c r="G30" s="35"/>
      <c r="H30" s="36">
        <f t="shared" si="0"/>
        <v>0</v>
      </c>
      <c r="J30" s="114"/>
      <c r="K30" s="115"/>
      <c r="L30" s="115"/>
      <c r="M30" s="116"/>
    </row>
    <row r="31" spans="1:18" ht="31.5" customHeight="1" x14ac:dyDescent="0.25">
      <c r="B31" s="32" t="s">
        <v>34</v>
      </c>
      <c r="C31" s="101" t="s">
        <v>35</v>
      </c>
      <c r="D31" s="102"/>
      <c r="E31" s="33">
        <v>19554</v>
      </c>
      <c r="F31" s="34">
        <v>10.135300000000001</v>
      </c>
      <c r="G31" s="35"/>
      <c r="H31" s="36">
        <f t="shared" si="0"/>
        <v>0</v>
      </c>
      <c r="J31" s="114"/>
      <c r="K31" s="115"/>
      <c r="L31" s="115"/>
      <c r="M31" s="116"/>
    </row>
    <row r="32" spans="1:18" x14ac:dyDescent="0.25">
      <c r="B32" s="32" t="s">
        <v>36</v>
      </c>
      <c r="C32" s="101" t="s">
        <v>37</v>
      </c>
      <c r="D32" s="102"/>
      <c r="E32" s="33">
        <v>21589</v>
      </c>
      <c r="F32" s="34">
        <v>11.190099999999999</v>
      </c>
      <c r="G32" s="35"/>
      <c r="H32" s="36">
        <f t="shared" si="0"/>
        <v>0</v>
      </c>
      <c r="J32" s="114"/>
      <c r="K32" s="115"/>
      <c r="L32" s="115"/>
      <c r="M32" s="116"/>
    </row>
    <row r="33" spans="2:13" ht="30" customHeight="1" x14ac:dyDescent="0.25">
      <c r="B33" s="32" t="s">
        <v>38</v>
      </c>
      <c r="C33" s="101" t="s">
        <v>69</v>
      </c>
      <c r="D33" s="102"/>
      <c r="E33" s="33">
        <v>24313</v>
      </c>
      <c r="F33" s="34">
        <v>12.602</v>
      </c>
      <c r="G33" s="35"/>
      <c r="H33" s="36">
        <f t="shared" si="0"/>
        <v>0</v>
      </c>
      <c r="J33" s="114"/>
      <c r="K33" s="115"/>
      <c r="L33" s="115"/>
      <c r="M33" s="116"/>
    </row>
    <row r="34" spans="2:13" x14ac:dyDescent="0.25">
      <c r="B34" s="32" t="s">
        <v>39</v>
      </c>
      <c r="C34" s="101" t="s">
        <v>40</v>
      </c>
      <c r="D34" s="102"/>
      <c r="E34" s="33">
        <v>27905</v>
      </c>
      <c r="F34" s="34">
        <v>14.463900000000001</v>
      </c>
      <c r="G34" s="35"/>
      <c r="H34" s="36">
        <f t="shared" si="0"/>
        <v>0</v>
      </c>
      <c r="J34" s="114"/>
      <c r="K34" s="115"/>
      <c r="L34" s="115"/>
      <c r="M34" s="116"/>
    </row>
    <row r="35" spans="2:13" ht="31.5" customHeight="1" x14ac:dyDescent="0.25">
      <c r="B35" s="32" t="s">
        <v>41</v>
      </c>
      <c r="C35" s="101" t="s">
        <v>70</v>
      </c>
      <c r="D35" s="102"/>
      <c r="E35" s="33">
        <v>31371</v>
      </c>
      <c r="F35" s="34">
        <v>16.260400000000001</v>
      </c>
      <c r="G35" s="35"/>
      <c r="H35" s="36">
        <f t="shared" si="0"/>
        <v>0</v>
      </c>
      <c r="J35" s="114"/>
      <c r="K35" s="115"/>
      <c r="L35" s="115"/>
      <c r="M35" s="116"/>
    </row>
    <row r="36" spans="2:13" x14ac:dyDescent="0.25">
      <c r="B36" s="32" t="s">
        <v>42</v>
      </c>
      <c r="C36" s="101" t="s">
        <v>43</v>
      </c>
      <c r="D36" s="102"/>
      <c r="E36" s="33">
        <v>34788</v>
      </c>
      <c r="F36" s="34">
        <v>18.031500000000001</v>
      </c>
      <c r="G36" s="35"/>
      <c r="H36" s="36">
        <f t="shared" si="0"/>
        <v>0</v>
      </c>
      <c r="J36" s="114"/>
      <c r="K36" s="115"/>
      <c r="L36" s="115"/>
      <c r="M36" s="116"/>
    </row>
    <row r="37" spans="2:13" x14ac:dyDescent="0.25">
      <c r="B37" s="32" t="s">
        <v>44</v>
      </c>
      <c r="C37" s="101" t="s">
        <v>45</v>
      </c>
      <c r="D37" s="102"/>
      <c r="E37" s="33">
        <v>38813</v>
      </c>
      <c r="F37" s="34">
        <v>20.117799999999999</v>
      </c>
      <c r="G37" s="35"/>
      <c r="H37" s="36">
        <f t="shared" si="0"/>
        <v>0</v>
      </c>
      <c r="J37" s="114"/>
      <c r="K37" s="115"/>
      <c r="L37" s="115"/>
      <c r="M37" s="116"/>
    </row>
    <row r="38" spans="2:13" x14ac:dyDescent="0.25">
      <c r="B38" s="32" t="s">
        <v>46</v>
      </c>
      <c r="C38" s="101" t="s">
        <v>47</v>
      </c>
      <c r="D38" s="102"/>
      <c r="E38" s="33">
        <v>42683</v>
      </c>
      <c r="F38" s="34">
        <v>22.123699999999999</v>
      </c>
      <c r="G38" s="35"/>
      <c r="H38" s="36">
        <f t="shared" si="0"/>
        <v>0</v>
      </c>
      <c r="J38" s="114"/>
      <c r="K38" s="115"/>
      <c r="L38" s="115"/>
      <c r="M38" s="116"/>
    </row>
    <row r="39" spans="2:13" x14ac:dyDescent="0.25">
      <c r="B39" s="32" t="s">
        <v>48</v>
      </c>
      <c r="C39" s="101" t="s">
        <v>63</v>
      </c>
      <c r="D39" s="102"/>
      <c r="E39" s="33">
        <v>46968</v>
      </c>
      <c r="F39" s="34">
        <v>24.204699999999999</v>
      </c>
      <c r="G39" s="35"/>
      <c r="H39" s="36">
        <f t="shared" si="0"/>
        <v>0</v>
      </c>
      <c r="J39" s="114"/>
      <c r="K39" s="115"/>
      <c r="L39" s="115"/>
      <c r="M39" s="116"/>
    </row>
    <row r="40" spans="2:13" x14ac:dyDescent="0.25">
      <c r="B40" s="32" t="s">
        <v>49</v>
      </c>
      <c r="C40" s="101" t="s">
        <v>50</v>
      </c>
      <c r="D40" s="102"/>
      <c r="E40" s="33">
        <v>51129</v>
      </c>
      <c r="F40" s="34">
        <v>26.5014</v>
      </c>
      <c r="G40" s="35"/>
      <c r="H40" s="36">
        <f t="shared" si="0"/>
        <v>0</v>
      </c>
      <c r="J40" s="114"/>
      <c r="K40" s="115"/>
      <c r="L40" s="115"/>
      <c r="M40" s="116"/>
    </row>
    <row r="41" spans="2:13" ht="15.75" thickBot="1" x14ac:dyDescent="0.3">
      <c r="B41" s="45" t="s">
        <v>51</v>
      </c>
      <c r="C41" s="103" t="s">
        <v>29</v>
      </c>
      <c r="D41" s="104"/>
      <c r="E41" s="53">
        <v>55806</v>
      </c>
      <c r="F41" s="47">
        <v>28.925699999999999</v>
      </c>
      <c r="G41" s="54"/>
      <c r="H41" s="55">
        <f t="shared" si="0"/>
        <v>0</v>
      </c>
      <c r="J41" s="105"/>
      <c r="K41" s="106"/>
      <c r="L41" s="106"/>
      <c r="M41" s="107"/>
    </row>
    <row r="42" spans="2:13" s="1" customFormat="1" ht="15.75" thickBot="1" x14ac:dyDescent="0.3">
      <c r="G42" s="21"/>
    </row>
    <row r="43" spans="2:13" ht="16.5" thickBot="1" x14ac:dyDescent="0.3">
      <c r="B43" s="67" t="s">
        <v>52</v>
      </c>
      <c r="C43" s="68"/>
      <c r="D43" s="68"/>
      <c r="E43" s="68"/>
      <c r="F43" s="68"/>
      <c r="G43" s="68"/>
      <c r="H43" s="69"/>
    </row>
    <row r="44" spans="2:13" ht="79.5" thickBot="1" x14ac:dyDescent="0.3">
      <c r="B44" s="25" t="s">
        <v>21</v>
      </c>
      <c r="C44" s="27" t="s">
        <v>53</v>
      </c>
      <c r="D44" s="26" t="s">
        <v>24</v>
      </c>
      <c r="E44" s="26" t="s">
        <v>54</v>
      </c>
      <c r="F44" s="27" t="s">
        <v>25</v>
      </c>
      <c r="G44" s="26" t="s">
        <v>62</v>
      </c>
      <c r="H44" s="28" t="s">
        <v>55</v>
      </c>
    </row>
    <row r="45" spans="2:13" x14ac:dyDescent="0.25">
      <c r="B45" s="37" t="s">
        <v>30</v>
      </c>
      <c r="C45" s="38" t="s">
        <v>31</v>
      </c>
      <c r="D45" s="39">
        <v>9.3635000000000002</v>
      </c>
      <c r="E45" s="40">
        <f>(D45*37)*12</f>
        <v>4157.3940000000002</v>
      </c>
      <c r="F45" s="41">
        <f>$G$29</f>
        <v>0</v>
      </c>
      <c r="G45" s="42">
        <f>F45*E45</f>
        <v>0</v>
      </c>
      <c r="H45" s="58">
        <v>0.09</v>
      </c>
      <c r="I45" s="57"/>
    </row>
    <row r="46" spans="2:13" x14ac:dyDescent="0.25">
      <c r="B46" s="32" t="s">
        <v>34</v>
      </c>
      <c r="C46" s="43" t="s">
        <v>56</v>
      </c>
      <c r="D46" s="34">
        <v>10.135300000000001</v>
      </c>
      <c r="E46" s="30">
        <f t="shared" ref="E46:E50" si="1">(D46*37)*12</f>
        <v>4500.0732000000007</v>
      </c>
      <c r="F46" s="31">
        <f>$G$31</f>
        <v>0</v>
      </c>
      <c r="G46" s="44">
        <f t="shared" ref="G46:G50" si="2">F46*E46</f>
        <v>0</v>
      </c>
      <c r="H46" s="59">
        <v>0.09</v>
      </c>
      <c r="I46" s="57"/>
    </row>
    <row r="47" spans="2:13" x14ac:dyDescent="0.25">
      <c r="B47" s="32" t="s">
        <v>38</v>
      </c>
      <c r="C47" s="43" t="s">
        <v>57</v>
      </c>
      <c r="D47" s="34">
        <v>12.602</v>
      </c>
      <c r="E47" s="30">
        <f t="shared" si="1"/>
        <v>5595.2880000000005</v>
      </c>
      <c r="F47" s="31">
        <f>$G$33</f>
        <v>0</v>
      </c>
      <c r="G47" s="44">
        <f t="shared" si="2"/>
        <v>0</v>
      </c>
      <c r="H47" s="59">
        <v>0.09</v>
      </c>
      <c r="I47" s="57"/>
    </row>
    <row r="48" spans="2:13" x14ac:dyDescent="0.25">
      <c r="B48" s="32" t="s">
        <v>41</v>
      </c>
      <c r="C48" s="43" t="s">
        <v>58</v>
      </c>
      <c r="D48" s="34">
        <v>16.260400000000001</v>
      </c>
      <c r="E48" s="30">
        <f t="shared" si="1"/>
        <v>7219.6176000000005</v>
      </c>
      <c r="F48" s="31">
        <f>$G$35</f>
        <v>0</v>
      </c>
      <c r="G48" s="44">
        <f t="shared" si="2"/>
        <v>0</v>
      </c>
      <c r="H48" s="59">
        <v>0.09</v>
      </c>
      <c r="I48" s="57"/>
    </row>
    <row r="49" spans="2:9" x14ac:dyDescent="0.25">
      <c r="B49" s="32" t="s">
        <v>42</v>
      </c>
      <c r="C49" s="43" t="s">
        <v>59</v>
      </c>
      <c r="D49" s="34">
        <v>20.117799999999999</v>
      </c>
      <c r="E49" s="30">
        <f t="shared" si="1"/>
        <v>8932.3031999999985</v>
      </c>
      <c r="F49" s="31">
        <f>$G$36</f>
        <v>0</v>
      </c>
      <c r="G49" s="44">
        <f t="shared" si="2"/>
        <v>0</v>
      </c>
      <c r="H49" s="59">
        <v>0.09</v>
      </c>
      <c r="I49" s="57"/>
    </row>
    <row r="50" spans="2:9" ht="15.75" thickBot="1" x14ac:dyDescent="0.3">
      <c r="B50" s="45" t="s">
        <v>46</v>
      </c>
      <c r="C50" s="46" t="s">
        <v>47</v>
      </c>
      <c r="D50" s="47">
        <v>24.204699999999999</v>
      </c>
      <c r="E50" s="48">
        <f t="shared" si="1"/>
        <v>10746.8868</v>
      </c>
      <c r="F50" s="49">
        <f>$G$38</f>
        <v>0</v>
      </c>
      <c r="G50" s="50">
        <f t="shared" si="2"/>
        <v>0</v>
      </c>
      <c r="H50" s="60">
        <v>0.09</v>
      </c>
      <c r="I50" s="57"/>
    </row>
  </sheetData>
  <mergeCells count="39">
    <mergeCell ref="J41:M41"/>
    <mergeCell ref="J25:M26"/>
    <mergeCell ref="J36:M36"/>
    <mergeCell ref="J37:M37"/>
    <mergeCell ref="J38:M38"/>
    <mergeCell ref="J39:M39"/>
    <mergeCell ref="J40:M40"/>
    <mergeCell ref="J31:M31"/>
    <mergeCell ref="J32:M32"/>
    <mergeCell ref="J33:M33"/>
    <mergeCell ref="J34:M34"/>
    <mergeCell ref="J35:M35"/>
    <mergeCell ref="J27:M27"/>
    <mergeCell ref="J28:M28"/>
    <mergeCell ref="J29:M29"/>
    <mergeCell ref="J30:M30"/>
    <mergeCell ref="B43:H43"/>
    <mergeCell ref="C37:D37"/>
    <mergeCell ref="C38:D38"/>
    <mergeCell ref="C39:D39"/>
    <mergeCell ref="C40:D40"/>
    <mergeCell ref="C41:D41"/>
    <mergeCell ref="C32:D32"/>
    <mergeCell ref="C33:D33"/>
    <mergeCell ref="C34:D34"/>
    <mergeCell ref="C35:D35"/>
    <mergeCell ref="C36:D36"/>
    <mergeCell ref="C27:D27"/>
    <mergeCell ref="C28:D28"/>
    <mergeCell ref="C29:D29"/>
    <mergeCell ref="C30:D30"/>
    <mergeCell ref="C31:D31"/>
    <mergeCell ref="B25:H25"/>
    <mergeCell ref="C26:D26"/>
    <mergeCell ref="B2:I2"/>
    <mergeCell ref="B3:I3"/>
    <mergeCell ref="B13:I19"/>
    <mergeCell ref="B4:I11"/>
    <mergeCell ref="B21:I23"/>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heetViews>
  <sheetFormatPr defaultRowHeight="15" x14ac:dyDescent="0.25"/>
  <cols>
    <col min="1" max="1" width="2.7109375" style="1" customWidth="1"/>
    <col min="2" max="2" width="43.7109375" customWidth="1"/>
    <col min="3" max="4" width="18.140625" customWidth="1"/>
    <col min="5" max="5" width="16" style="1" customWidth="1"/>
    <col min="6" max="15" width="9.140625" style="1"/>
  </cols>
  <sheetData>
    <row r="1" spans="2:7" s="1" customFormat="1" x14ac:dyDescent="0.25"/>
    <row r="2" spans="2:7" ht="30" x14ac:dyDescent="0.4">
      <c r="B2" s="72" t="s">
        <v>9</v>
      </c>
      <c r="C2" s="72"/>
      <c r="D2" s="72"/>
      <c r="E2" s="72"/>
    </row>
    <row r="3" spans="2:7" ht="23.25" x14ac:dyDescent="0.35">
      <c r="B3" s="74" t="s">
        <v>7</v>
      </c>
      <c r="C3" s="74"/>
      <c r="D3" s="74"/>
      <c r="E3" s="74"/>
    </row>
    <row r="4" spans="2:7" ht="15.75" thickBot="1" x14ac:dyDescent="0.3">
      <c r="B4" s="7"/>
      <c r="C4" s="10"/>
      <c r="D4" s="10"/>
    </row>
    <row r="5" spans="2:7" ht="108" x14ac:dyDescent="0.25">
      <c r="B5" s="11" t="s">
        <v>10</v>
      </c>
      <c r="C5" s="12" t="s">
        <v>11</v>
      </c>
      <c r="D5" s="12" t="s">
        <v>73</v>
      </c>
      <c r="E5" s="12" t="s">
        <v>74</v>
      </c>
    </row>
    <row r="6" spans="2:7" s="13" customFormat="1" ht="18" customHeight="1" x14ac:dyDescent="0.25">
      <c r="B6" s="14" t="s">
        <v>12</v>
      </c>
      <c r="C6" s="15">
        <v>31</v>
      </c>
      <c r="D6" s="15"/>
      <c r="E6" s="16"/>
      <c r="F6" s="17"/>
      <c r="G6" s="17"/>
    </row>
    <row r="7" spans="2:7" s="13" customFormat="1" ht="15.75" x14ac:dyDescent="0.25">
      <c r="B7" s="14" t="s">
        <v>13</v>
      </c>
      <c r="C7" s="15">
        <v>35</v>
      </c>
      <c r="D7" s="15"/>
      <c r="E7" s="16"/>
      <c r="F7" s="17"/>
      <c r="G7" s="17"/>
    </row>
    <row r="8" spans="2:7" s="13" customFormat="1" ht="15.75" x14ac:dyDescent="0.25">
      <c r="B8" s="14" t="s">
        <v>14</v>
      </c>
      <c r="C8" s="15">
        <v>38</v>
      </c>
      <c r="D8" s="15"/>
      <c r="E8" s="16"/>
      <c r="F8" s="17"/>
      <c r="G8" s="17"/>
    </row>
    <row r="9" spans="2:7" s="13" customFormat="1" ht="15.75" x14ac:dyDescent="0.25">
      <c r="B9" s="14" t="s">
        <v>15</v>
      </c>
      <c r="C9" s="15">
        <v>41</v>
      </c>
      <c r="D9" s="15"/>
      <c r="E9" s="16"/>
      <c r="F9" s="17"/>
      <c r="G9" s="17"/>
    </row>
    <row r="10" spans="2:7" s="13" customFormat="1" ht="15.75" x14ac:dyDescent="0.25">
      <c r="B10" s="14" t="s">
        <v>16</v>
      </c>
      <c r="C10" s="15">
        <v>41</v>
      </c>
      <c r="D10" s="15"/>
      <c r="E10" s="16"/>
      <c r="F10" s="17"/>
      <c r="G10" s="17"/>
    </row>
    <row r="11" spans="2:7" s="13" customFormat="1" ht="30" x14ac:dyDescent="0.25">
      <c r="B11" s="14" t="s">
        <v>17</v>
      </c>
      <c r="C11" s="18" t="s">
        <v>18</v>
      </c>
      <c r="D11" s="18"/>
      <c r="E11" s="16"/>
      <c r="F11" s="17"/>
      <c r="G11" s="17"/>
    </row>
    <row r="12" spans="2:7" s="13" customFormat="1" ht="30" x14ac:dyDescent="0.25">
      <c r="B12" s="14" t="s">
        <v>19</v>
      </c>
      <c r="C12" s="18" t="s">
        <v>18</v>
      </c>
      <c r="D12" s="18"/>
      <c r="E12" s="16"/>
      <c r="F12" s="17"/>
      <c r="G12" s="17"/>
    </row>
    <row r="13" spans="2:7" s="1" customFormat="1" ht="15.75" x14ac:dyDescent="0.25">
      <c r="B13" s="19"/>
      <c r="C13" s="19"/>
      <c r="D13" s="19"/>
      <c r="E13" s="19"/>
      <c r="F13" s="19"/>
      <c r="G13" s="19"/>
    </row>
    <row r="14" spans="2:7" s="1" customFormat="1" ht="109.5" customHeight="1" thickBot="1" x14ac:dyDescent="0.3">
      <c r="B14" s="117" t="s">
        <v>72</v>
      </c>
      <c r="C14" s="117"/>
      <c r="D14" s="117"/>
      <c r="E14" s="117"/>
      <c r="F14" s="20"/>
      <c r="G14" s="19"/>
    </row>
    <row r="15" spans="2:7" s="1" customFormat="1" ht="36" customHeight="1" x14ac:dyDescent="0.25">
      <c r="B15" s="120" t="s">
        <v>66</v>
      </c>
      <c r="C15" s="121"/>
      <c r="D15" s="121"/>
      <c r="E15" s="122"/>
      <c r="F15" s="20"/>
      <c r="G15" s="19"/>
    </row>
    <row r="16" spans="2:7" s="1" customFormat="1" ht="33.75" customHeight="1" thickBot="1" x14ac:dyDescent="0.3">
      <c r="B16" s="123"/>
      <c r="C16" s="124"/>
      <c r="D16" s="124"/>
      <c r="E16" s="125"/>
      <c r="F16" s="19"/>
      <c r="G16" s="19"/>
    </row>
    <row r="17" spans="2:7" s="1" customFormat="1" ht="17.25" customHeight="1" x14ac:dyDescent="0.25">
      <c r="B17" s="118" t="s">
        <v>75</v>
      </c>
      <c r="C17" s="118"/>
      <c r="D17" s="118"/>
      <c r="E17" s="118"/>
      <c r="F17" s="19"/>
      <c r="G17" s="19"/>
    </row>
    <row r="18" spans="2:7" s="1" customFormat="1" ht="14.25" customHeight="1" x14ac:dyDescent="0.25">
      <c r="B18" s="119"/>
      <c r="C18" s="119"/>
      <c r="D18" s="119"/>
      <c r="E18" s="119"/>
    </row>
    <row r="19" spans="2:7" s="1" customFormat="1" x14ac:dyDescent="0.25">
      <c r="B19" s="119"/>
      <c r="C19" s="119"/>
      <c r="D19" s="119"/>
      <c r="E19" s="119"/>
    </row>
    <row r="20" spans="2:7" s="1" customFormat="1" x14ac:dyDescent="0.25"/>
    <row r="21" spans="2:7" s="1" customFormat="1" x14ac:dyDescent="0.25"/>
    <row r="22" spans="2:7" s="1" customFormat="1" x14ac:dyDescent="0.25"/>
    <row r="23" spans="2:7" s="1" customFormat="1" x14ac:dyDescent="0.25"/>
  </sheetData>
  <mergeCells count="5">
    <mergeCell ref="B2:E2"/>
    <mergeCell ref="B3:E3"/>
    <mergeCell ref="B14:E14"/>
    <mergeCell ref="B17:E19"/>
    <mergeCell ref="B15:E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Lot 1 Pricing Schedule</vt:lpstr>
      <vt:lpstr>Lot 2 Pricing Schedule</vt:lpstr>
    </vt:vector>
  </TitlesOfParts>
  <Company>Torbay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Volume 4a Pricing</dc:title>
  <dc:subject>Tender Template</dc:subject>
  <dc:creator>edqa159</dc:creator>
  <cp:lastModifiedBy>cspr010</cp:lastModifiedBy>
  <dcterms:created xsi:type="dcterms:W3CDTF">2014-01-31T12:01:38Z</dcterms:created>
  <dcterms:modified xsi:type="dcterms:W3CDTF">2019-09-09T11:30:26Z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-633564147</vt:i4>
  </property>
  <property fmtid="{D5CDD505-2E9C-101B-9397-08002B2CF9AE}" pid="3" name="_NewReviewCycle">
    <vt:lpwstr/>
  </property>
  <property fmtid="{D5CDD505-2E9C-101B-9397-08002B2CF9AE}" pid="4" name="_EmailSubject">
    <vt:lpwstr>Second clarification question - Torbay Council Standing Lists for Approved Temporary Agency Staff Providers and Approved Social Worker Agency Provide</vt:lpwstr>
  </property>
  <property fmtid="{D5CDD505-2E9C-101B-9397-08002B2CF9AE}" pid="5" name="_AuthorEmail">
    <vt:lpwstr>Debbie.Harkness@torbay.gov.uk</vt:lpwstr>
  </property>
  <property fmtid="{D5CDD505-2E9C-101B-9397-08002B2CF9AE}" pid="6" name="_AuthorEmailDisplayName">
    <vt:lpwstr>Harkness, Debbie</vt:lpwstr>
  </property>
  <property fmtid="{D5CDD505-2E9C-101B-9397-08002B2CF9AE}" pid="7" name="_ReviewingToolsShownOnce">
    <vt:lpwstr/>
  </property>
</Properties>
</file>