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0" yWindow="0" windowWidth="20730" windowHeight="8925"/>
  </bookViews>
  <sheets>
    <sheet name="Instructions" sheetId="9" r:id="rId1"/>
    <sheet name="1. Overall Fee" sheetId="3" r:id="rId2"/>
    <sheet name="2. Core Fixed Edu Overheads " sheetId="8" r:id="rId3"/>
    <sheet name="3. Core Teaching &amp; Programme" sheetId="4" r:id="rId4"/>
    <sheet name="4. Core Fixed Resi Overheads" sheetId="10" r:id="rId5"/>
    <sheet name="5.Indv Support &amp; EHCP Variables" sheetId="5" r:id="rId6"/>
  </sheet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5" i="8" l="1"/>
  <c r="B11" i="4"/>
  <c r="B18" i="8"/>
  <c r="B28" i="5"/>
  <c r="B15" i="5"/>
  <c r="B16" i="10"/>
  <c r="B21" i="10"/>
  <c r="B25" i="10"/>
  <c r="B28" i="10"/>
  <c r="H8" i="8"/>
  <c r="G22" i="8"/>
  <c r="G21" i="8"/>
  <c r="B26" i="8"/>
  <c r="B43" i="8"/>
  <c r="B50" i="8"/>
  <c r="B58" i="8"/>
  <c r="B64" i="8"/>
  <c r="I9" i="3"/>
  <c r="B30" i="10" l="1"/>
  <c r="B31" i="10" s="1"/>
  <c r="D15" i="3" s="1"/>
  <c r="B65" i="8"/>
  <c r="B37" i="4"/>
  <c r="F24" i="8" l="1"/>
  <c r="F25" i="8" s="1"/>
  <c r="D12" i="3" s="1"/>
  <c r="B28" i="4"/>
  <c r="B21" i="4"/>
  <c r="B39" i="4" s="1"/>
  <c r="B40" i="4" s="1"/>
  <c r="D13" i="3" s="1"/>
  <c r="B42" i="5"/>
  <c r="B35" i="5"/>
  <c r="B44" i="5" l="1"/>
  <c r="D19" i="3"/>
</calcChain>
</file>

<file path=xl/comments1.xml><?xml version="1.0" encoding="utf-8"?>
<comments xmlns="http://schemas.openxmlformats.org/spreadsheetml/2006/main">
  <authors>
    <author>Author</author>
  </authors>
  <commentList>
    <comment ref="A15" authorId="0">
      <text>
        <r>
          <rPr>
            <b/>
            <sz val="9"/>
            <color indexed="81"/>
            <rFont val="Tahoma"/>
            <family val="2"/>
          </rPr>
          <t>Author:</t>
        </r>
        <r>
          <rPr>
            <sz val="9"/>
            <color indexed="81"/>
            <rFont val="Tahoma"/>
            <family val="2"/>
          </rPr>
          <t xml:space="preserve">
Including School Nursing</t>
        </r>
      </text>
    </comment>
    <comment ref="A22" authorId="0">
      <text>
        <r>
          <rPr>
            <b/>
            <sz val="9"/>
            <color indexed="81"/>
            <rFont val="Tahoma"/>
            <family val="2"/>
          </rPr>
          <t>Author:</t>
        </r>
        <r>
          <rPr>
            <sz val="9"/>
            <color indexed="81"/>
            <rFont val="Tahoma"/>
            <family val="2"/>
          </rPr>
          <t xml:space="preserve">
HR and other staffing costs including recruitment processes, DBS Checks. Volunteer costs</t>
        </r>
      </text>
    </comment>
  </commentList>
</comments>
</file>

<file path=xl/sharedStrings.xml><?xml version="1.0" encoding="utf-8"?>
<sst xmlns="http://schemas.openxmlformats.org/spreadsheetml/2006/main" count="226" uniqueCount="188">
  <si>
    <t>Transition lead</t>
  </si>
  <si>
    <t>Quality / Curriculum / Deputy lead</t>
  </si>
  <si>
    <t>Positive Behaviour support</t>
  </si>
  <si>
    <t>Speech &amp; Language Therapy</t>
  </si>
  <si>
    <t>Occupational Therapy</t>
  </si>
  <si>
    <t>Art Therapy</t>
  </si>
  <si>
    <t>Massage</t>
  </si>
  <si>
    <t>Educational materials</t>
  </si>
  <si>
    <t>Exam fees</t>
  </si>
  <si>
    <t>Learning Support Assistant</t>
  </si>
  <si>
    <t>Additional Therapy</t>
  </si>
  <si>
    <t>Additional Specialist Input</t>
  </si>
  <si>
    <t>Marketing</t>
  </si>
  <si>
    <t>Training</t>
  </si>
  <si>
    <t>Cleaning</t>
  </si>
  <si>
    <t>Council Tax</t>
  </si>
  <si>
    <t>Insurance</t>
  </si>
  <si>
    <t>Legal / Prof fees</t>
  </si>
  <si>
    <t>Subscriptions/Registration fees</t>
  </si>
  <si>
    <t>FIXED</t>
  </si>
  <si>
    <t>VARIABLE</t>
  </si>
  <si>
    <t>Programme Delivery Costs</t>
  </si>
  <si>
    <t>Healthcare</t>
  </si>
  <si>
    <t>Total</t>
  </si>
  <si>
    <t>House and catering</t>
  </si>
  <si>
    <t>Rent/Mortgage</t>
  </si>
  <si>
    <t>PART B - Costs related to large scale maintenance programmes</t>
  </si>
  <si>
    <t>Item</t>
  </si>
  <si>
    <t>Purpose of Investment</t>
  </si>
  <si>
    <t>Maintenance (including Grounds)</t>
  </si>
  <si>
    <t>Utilities</t>
  </si>
  <si>
    <t>Outdoor facilities</t>
  </si>
  <si>
    <t>Furniture, furnishings/white goods</t>
  </si>
  <si>
    <t>Vehicles</t>
  </si>
  <si>
    <t>Vehicle maintenance</t>
  </si>
  <si>
    <t xml:space="preserve">Food </t>
  </si>
  <si>
    <t>Household items</t>
  </si>
  <si>
    <t>Laundry</t>
  </si>
  <si>
    <t>Psychiatrist</t>
  </si>
  <si>
    <t xml:space="preserve">Physiotherapy </t>
  </si>
  <si>
    <t>Travel</t>
  </si>
  <si>
    <t>Planned leisure activities</t>
  </si>
  <si>
    <t>General equipment for general use</t>
  </si>
  <si>
    <t>Access to faith and cultural links</t>
  </si>
  <si>
    <t>Additional Care Support Staff</t>
  </si>
  <si>
    <t>SALT (above core offer)</t>
  </si>
  <si>
    <t>Occupational therapy (above core offer)</t>
  </si>
  <si>
    <t>Additional support</t>
  </si>
  <si>
    <t>Nurse</t>
  </si>
  <si>
    <t>Travel escort</t>
  </si>
  <si>
    <t>Please specify below:</t>
  </si>
  <si>
    <t>Sub-total</t>
  </si>
  <si>
    <t>Grand total</t>
  </si>
  <si>
    <t>Operating costs</t>
  </si>
  <si>
    <t>Vehicle costs</t>
  </si>
  <si>
    <t>Subtotal</t>
  </si>
  <si>
    <t xml:space="preserve">Sub total </t>
  </si>
  <si>
    <t>Sub total</t>
  </si>
  <si>
    <t>Staff uniform (where relevant)</t>
  </si>
  <si>
    <t>Fuel (only where this is related to core costs)</t>
  </si>
  <si>
    <t>Tax</t>
  </si>
  <si>
    <t>Total Cost</t>
  </si>
  <si>
    <t>Hydro/swimming pool maintenance (where relevant)</t>
  </si>
  <si>
    <t>Play/sensory equipment for general use</t>
  </si>
  <si>
    <t xml:space="preserve">Supplies and services </t>
  </si>
  <si>
    <t>Clinical waste disposal</t>
  </si>
  <si>
    <t>Therapeutic equipment for general use</t>
  </si>
  <si>
    <t>Period of investment repayment</t>
  </si>
  <si>
    <t>Positive Behaviour Support (above core offer)</t>
  </si>
  <si>
    <t>Part A - General overheads</t>
  </si>
  <si>
    <t>Other (please specify)</t>
  </si>
  <si>
    <r>
      <rPr>
        <b/>
        <u/>
        <sz val="11"/>
        <color theme="1"/>
        <rFont val="Calibri"/>
        <family val="2"/>
        <scheme val="minor"/>
      </rPr>
      <t>EHCP Variables</t>
    </r>
    <r>
      <rPr>
        <b/>
        <sz val="11"/>
        <color theme="1"/>
        <rFont val="Calibri"/>
        <family val="2"/>
        <scheme val="minor"/>
      </rPr>
      <t xml:space="preserve"> </t>
    </r>
    <r>
      <rPr>
        <sz val="11"/>
        <color theme="1"/>
        <rFont val="Calibri"/>
        <family val="2"/>
        <scheme val="minor"/>
      </rPr>
      <t>(Above what is included in Teaching and Programme)</t>
    </r>
  </si>
  <si>
    <t>Additional bespoke equipment (please specify below):</t>
  </si>
  <si>
    <r>
      <t xml:space="preserve">Support Worker </t>
    </r>
    <r>
      <rPr>
        <i/>
        <sz val="11"/>
        <rFont val="Calibri"/>
        <family val="2"/>
        <scheme val="minor"/>
      </rPr>
      <t>(Residential)</t>
    </r>
  </si>
  <si>
    <r>
      <t xml:space="preserve">Night Staff </t>
    </r>
    <r>
      <rPr>
        <i/>
        <sz val="11"/>
        <rFont val="Calibri"/>
        <family val="2"/>
        <scheme val="minor"/>
      </rPr>
      <t>(Residential)</t>
    </r>
  </si>
  <si>
    <t>Support Level (e.g. 1-1)</t>
  </si>
  <si>
    <t>Other (please state):</t>
  </si>
  <si>
    <t>Sub Total</t>
  </si>
  <si>
    <t>Details e.g. number of staff</t>
  </si>
  <si>
    <t>Access to leisure activities during non-school hours</t>
  </si>
  <si>
    <t>Other, please state:</t>
  </si>
  <si>
    <t>Place based funding (pre-16)/ Element 1 (post 16) from EFA</t>
  </si>
  <si>
    <t>Place based funding (pre-16)/ Element 2 (post 16) from EFA</t>
  </si>
  <si>
    <t>Employment costs</t>
  </si>
  <si>
    <t>Office supplies and equipment, Stationary/postage/printing</t>
  </si>
  <si>
    <t>Major Capital Costs / Large scale planned maintenance projects</t>
  </si>
  <si>
    <t>General resources related to pupils</t>
  </si>
  <si>
    <t>Staffing other than teachers (including on-costs)</t>
  </si>
  <si>
    <t>Details e.g. Is this a salary, daily/weekly/annualised hours etc.</t>
  </si>
  <si>
    <t>IT (hardware and software)</t>
  </si>
  <si>
    <t>Leisure and community</t>
  </si>
  <si>
    <t>Work experience</t>
  </si>
  <si>
    <t>Please record the fee for any and all additional/bespoke services/equipment assessed and agreed as necessary for an individual child/young person/young adult, not included in the core fee.</t>
  </si>
  <si>
    <t>Core Teaching and Education Programme Costs</t>
  </si>
  <si>
    <t>Access to Independent Advocacy</t>
  </si>
  <si>
    <t>Telephones</t>
  </si>
  <si>
    <t>Physiotherapy</t>
  </si>
  <si>
    <t>Sensory Equipment</t>
  </si>
  <si>
    <t>Tier 1 Therapeutic Support offered as standard for all placements e.g. as part of a blended curriculum</t>
  </si>
  <si>
    <t>Alternative, assistive and augmented communication aids</t>
  </si>
  <si>
    <t>Teaching / Programme Support Staff</t>
  </si>
  <si>
    <t>FOR PROVIDER'S INFORMATION ONLY AT POINT OF TENDER  - PLEASE DO NOT COMPLETE AS PART OF THE TENDER PROCESS</t>
  </si>
  <si>
    <t>1. OVERALL FEE SUMMARY</t>
  </si>
  <si>
    <t>Placement Type (select one)</t>
  </si>
  <si>
    <t>Hours Per Day</t>
  </si>
  <si>
    <t>Days Per week</t>
  </si>
  <si>
    <t>Weeks Per Year</t>
  </si>
  <si>
    <t>Day Only</t>
  </si>
  <si>
    <t>Residential</t>
  </si>
  <si>
    <t xml:space="preserve">Weekly placement Cost </t>
  </si>
  <si>
    <t>Education</t>
  </si>
  <si>
    <t>Total Fixed Core Education Overheads Per Placement</t>
  </si>
  <si>
    <t xml:space="preserve">Total Core Teaching &amp; Programme Per Placement </t>
  </si>
  <si>
    <t xml:space="preserve">Fixed Core Residential Overheads Per Placement </t>
  </si>
  <si>
    <t>EHCP</t>
  </si>
  <si>
    <t>Income from fundraising (for information only to show added value)</t>
  </si>
  <si>
    <t>£</t>
  </si>
  <si>
    <t>2. CORE FIXED EDUCATION OVERHEADS</t>
  </si>
  <si>
    <t>Please Complete all blue boxes in Parts A, B, C &amp; D as applicable</t>
  </si>
  <si>
    <t>Total number of expected pupils:</t>
  </si>
  <si>
    <t>Fixed overheads for all providers (complete all that apply)</t>
  </si>
  <si>
    <t>Any anticipated income e.g. fundraising</t>
  </si>
  <si>
    <t>Senior Management Team Staff Costs</t>
  </si>
  <si>
    <t>Estates &amp; Maintenance Staff Costs</t>
  </si>
  <si>
    <t>Finance Staff Costs</t>
  </si>
  <si>
    <t xml:space="preserve">HR Staff Costs </t>
  </si>
  <si>
    <t>Part C - All Head Office costs</t>
  </si>
  <si>
    <t xml:space="preserve">IT Staff Costs </t>
  </si>
  <si>
    <t>Cost</t>
  </si>
  <si>
    <t>Note:</t>
  </si>
  <si>
    <t xml:space="preserve">Marketing Staff Costs  </t>
  </si>
  <si>
    <t>Profit/Planned surplus</t>
  </si>
  <si>
    <t>This is only relevant to organisations with this structure set up. This must reflect  the total costs of head office support attributed to that school</t>
  </si>
  <si>
    <t xml:space="preserve">Healthcare Staff Costs </t>
  </si>
  <si>
    <t xml:space="preserve">Catering Staff Costs </t>
  </si>
  <si>
    <t xml:space="preserve">Admin Staff Costs </t>
  </si>
  <si>
    <t xml:space="preserve">Part D - Income from Education Funding Agency (if all funding comes from LA, leave blank) </t>
  </si>
  <si>
    <t>Staff related costs:</t>
  </si>
  <si>
    <t>Bank Staff</t>
  </si>
  <si>
    <t>Agency Staff</t>
  </si>
  <si>
    <t>Community access</t>
  </si>
  <si>
    <t>Weekly Fee:</t>
  </si>
  <si>
    <t>Grand total per week</t>
  </si>
  <si>
    <t>Total weekly Core Cost to LA Per Full Time Education Only Pupil:</t>
  </si>
  <si>
    <t>Weekly Place based Funding</t>
  </si>
  <si>
    <t xml:space="preserve">Annual Place Based Funding </t>
  </si>
  <si>
    <t>Place Based Funding from EFA</t>
  </si>
  <si>
    <t>Total Cost Per week</t>
  </si>
  <si>
    <t>Total per week</t>
  </si>
  <si>
    <t xml:space="preserve">Total weekly Core Cost </t>
  </si>
  <si>
    <t xml:space="preserve">Total number of expected pupils </t>
  </si>
  <si>
    <t>3. CORE FIXED TEACHING &amp; PROGRAMME OVERHEADS</t>
  </si>
  <si>
    <t>Teachers</t>
  </si>
  <si>
    <t>Weekly Total including on costs:</t>
  </si>
  <si>
    <t>Weekly Total (including on costs where applicable):</t>
  </si>
  <si>
    <t>Other (please state below):</t>
  </si>
  <si>
    <t>Details e.g. Is this a salary, weekly hours etc.</t>
  </si>
  <si>
    <t>Weekly Grand Total</t>
  </si>
  <si>
    <t xml:space="preserve">Total weekly core teaching cost per placement </t>
  </si>
  <si>
    <r>
      <t xml:space="preserve">3. CORE FIXED RESIDENTIAL OVERHEADS (to be completed by </t>
    </r>
    <r>
      <rPr>
        <b/>
        <i/>
        <u/>
        <sz val="12"/>
        <color theme="1"/>
        <rFont val="Calibri"/>
        <family val="2"/>
        <scheme val="minor"/>
      </rPr>
      <t>residential</t>
    </r>
    <r>
      <rPr>
        <b/>
        <sz val="12"/>
        <color theme="1"/>
        <rFont val="Calibri"/>
        <family val="2"/>
        <scheme val="minor"/>
      </rPr>
      <t xml:space="preserve"> providers only)</t>
    </r>
  </si>
  <si>
    <t xml:space="preserve">Total number of expected residential pupils </t>
  </si>
  <si>
    <t>Fixed overheads where building is separate to school</t>
  </si>
  <si>
    <t>Staffing</t>
  </si>
  <si>
    <t>Residential management &amp; Admin staff costs</t>
  </si>
  <si>
    <t>Additional building costs (above and beyond school):</t>
  </si>
  <si>
    <t xml:space="preserve">Maintenance </t>
  </si>
  <si>
    <t>Equipment</t>
  </si>
  <si>
    <t>IT hardware and software</t>
  </si>
  <si>
    <t>Televisions (including licence fee)</t>
  </si>
  <si>
    <t>Supplies and Services</t>
  </si>
  <si>
    <t>Food</t>
  </si>
  <si>
    <t>Resource related to all residential pupils</t>
  </si>
  <si>
    <t>Sub-Total</t>
  </si>
  <si>
    <t xml:space="preserve">Weekly Total Per Placement </t>
  </si>
  <si>
    <t>Weekly Fee</t>
  </si>
  <si>
    <t>Weekly Total (including on costs):</t>
  </si>
  <si>
    <t>Weekly Total:</t>
  </si>
  <si>
    <t>Weekly total for School/College</t>
  </si>
  <si>
    <t>Weekly Fee (including on costs where applicable):</t>
  </si>
  <si>
    <t>Weekly Support Hours</t>
  </si>
  <si>
    <t xml:space="preserve">TOTAL WEEKLY COST PER PLACEMENT </t>
  </si>
  <si>
    <t>Additional Education Support/ EHCP Variables (above teaching &amp; programme)</t>
  </si>
  <si>
    <t>Total Number of Expected Pupils</t>
  </si>
  <si>
    <t>Other Support Services (if these are additional responsibilities for teachers please note in Teachers table above)</t>
  </si>
  <si>
    <t>Other support services</t>
  </si>
  <si>
    <t xml:space="preserve">Name of Provider </t>
  </si>
  <si>
    <t>Name of School/Setting</t>
  </si>
  <si>
    <t>Lot Number: 1, 2 or both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</si>
</sst>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64" formatCode="&quot;£&quot;#,##0.00"/>
  </numFmts>
  <fonts count="25">
    <font>
      <sz val="11"/>
      <color theme="1"/>
      <name val="Calibri"/>
      <family val="2"/>
      <scheme val="minor"/>
    </font>
    <font>
      <b/>
      <sz val="11"/>
      <color theme="1"/>
      <name val="Calibri"/>
      <family val="2"/>
      <scheme val="minor"/>
    </font>
    <font>
      <i/>
      <sz val="11"/>
      <color theme="1"/>
      <name val="Calibri"/>
      <family val="2"/>
      <scheme val="minor"/>
    </font>
    <font>
      <sz val="11"/>
      <color theme="1" tint="0.499984740745262"/>
      <name val="Calibri"/>
      <family val="2"/>
      <scheme val="minor"/>
    </font>
    <font>
      <b/>
      <i/>
      <sz val="11"/>
      <color theme="1"/>
      <name val="Calibri"/>
      <family val="2"/>
      <scheme val="minor"/>
    </font>
    <font>
      <b/>
      <u/>
      <sz val="11"/>
      <color theme="1"/>
      <name val="Calibri"/>
      <family val="2"/>
      <scheme val="minor"/>
    </font>
    <font>
      <b/>
      <u/>
      <sz val="14"/>
      <color theme="1"/>
      <name val="Calibri"/>
      <family val="2"/>
      <scheme val="minor"/>
    </font>
    <font>
      <b/>
      <sz val="11"/>
      <name val="Calibri"/>
      <family val="2"/>
      <scheme val="minor"/>
    </font>
    <font>
      <sz val="11"/>
      <name val="Calibri"/>
      <family val="2"/>
      <scheme val="minor"/>
    </font>
    <font>
      <i/>
      <sz val="11"/>
      <name val="Calibri"/>
      <family val="2"/>
      <scheme val="minor"/>
    </font>
    <font>
      <b/>
      <i/>
      <sz val="12"/>
      <name val="Calibri"/>
      <family val="2"/>
      <scheme val="minor"/>
    </font>
    <font>
      <sz val="9"/>
      <color indexed="81"/>
      <name val="Tahoma"/>
      <family val="2"/>
    </font>
    <font>
      <b/>
      <sz val="9"/>
      <color indexed="81"/>
      <name val="Tahoma"/>
      <family val="2"/>
    </font>
    <font>
      <b/>
      <sz val="12"/>
      <color theme="1"/>
      <name val="Calibri"/>
      <family val="2"/>
      <scheme val="minor"/>
    </font>
    <font>
      <b/>
      <i/>
      <sz val="12"/>
      <color theme="1"/>
      <name val="Calibri"/>
      <family val="2"/>
      <scheme val="minor"/>
    </font>
    <font>
      <b/>
      <i/>
      <sz val="11"/>
      <name val="Calibri"/>
      <family val="2"/>
      <scheme val="minor"/>
    </font>
    <font>
      <b/>
      <sz val="12"/>
      <color rgb="FFFF0000"/>
      <name val="Calibri"/>
      <family val="2"/>
      <scheme val="minor"/>
    </font>
    <font>
      <b/>
      <u/>
      <sz val="12"/>
      <color theme="1"/>
      <name val="Calibri"/>
      <family val="2"/>
      <scheme val="minor"/>
    </font>
    <font>
      <sz val="11"/>
      <name val="Calibri "/>
    </font>
    <font>
      <sz val="11"/>
      <color rgb="FFC00000"/>
      <name val="Calibri"/>
      <family val="2"/>
      <scheme val="minor"/>
    </font>
    <font>
      <b/>
      <i/>
      <u/>
      <sz val="12"/>
      <color theme="1"/>
      <name val="Calibri"/>
      <family val="2"/>
      <scheme val="minor"/>
    </font>
    <font>
      <sz val="12"/>
      <color theme="1"/>
      <name val="Calibri"/>
      <family val="2"/>
      <scheme val="minor"/>
    </font>
    <font>
      <sz val="8"/>
      <color rgb="FF000000"/>
      <name val="Tahoma"/>
      <family val="2"/>
    </font>
    <font>
      <sz val="11"/>
      <color theme="1"/>
      <name val="Arial"/>
      <family val="2"/>
    </font>
    <font>
      <sz val="8"/>
      <name val="Tahoma"/>
      <family val="2"/>
    </font>
  </fonts>
  <fills count="11">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2"/>
        <bgColor indexed="64"/>
      </patternFill>
    </fill>
    <fill>
      <patternFill patternType="solid">
        <fgColor rgb="FFFFFFFF"/>
        <bgColor indexed="64"/>
      </patternFill>
    </fill>
  </fills>
  <borders count="61">
    <border>
      <left/>
      <right/>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double">
        <color indexed="64"/>
      </top>
      <bottom style="double">
        <color indexed="64"/>
      </bottom>
      <diagonal/>
    </border>
    <border>
      <left/>
      <right/>
      <top/>
      <bottom style="double">
        <color indexed="64"/>
      </bottom>
      <diagonal/>
    </border>
    <border>
      <left style="thin">
        <color indexed="64"/>
      </left>
      <right/>
      <top style="thin">
        <color indexed="64"/>
      </top>
      <bottom/>
      <diagonal/>
    </border>
    <border>
      <left style="thin">
        <color indexed="64"/>
      </left>
      <right/>
      <top style="double">
        <color indexed="64"/>
      </top>
      <bottom style="double">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s>
  <cellStyleXfs count="1">
    <xf numFmtId="0" fontId="0" fillId="0" borderId="0"/>
  </cellStyleXfs>
  <cellXfs count="278">
    <xf numFmtId="0" fontId="0" fillId="0" borderId="0" xfId="0"/>
    <xf numFmtId="0" fontId="1" fillId="0" borderId="0" xfId="0" applyFont="1"/>
    <xf numFmtId="0" fontId="0" fillId="0" borderId="0" xfId="0" applyFill="1"/>
    <xf numFmtId="0" fontId="0" fillId="0" borderId="0" xfId="0" applyFill="1" applyAlignment="1">
      <alignment wrapText="1"/>
    </xf>
    <xf numFmtId="164" fontId="0" fillId="6" borderId="6" xfId="0" applyNumberFormat="1" applyFont="1" applyFill="1" applyBorder="1" applyAlignment="1" applyProtection="1">
      <alignment horizontal="center"/>
      <protection locked="0"/>
    </xf>
    <xf numFmtId="0" fontId="0" fillId="0" borderId="4" xfId="0" applyBorder="1" applyProtection="1"/>
    <xf numFmtId="0" fontId="0" fillId="0" borderId="29" xfId="0" applyBorder="1" applyProtection="1"/>
    <xf numFmtId="0" fontId="0" fillId="0" borderId="17" xfId="0" applyBorder="1" applyProtection="1"/>
    <xf numFmtId="0" fontId="6" fillId="0" borderId="0" xfId="0" applyFont="1" applyProtection="1">
      <protection locked="0"/>
    </xf>
    <xf numFmtId="0" fontId="0" fillId="0" borderId="0" xfId="0" applyProtection="1">
      <protection locked="0"/>
    </xf>
    <xf numFmtId="0" fontId="8" fillId="0" borderId="0" xfId="0" applyFont="1" applyAlignment="1" applyProtection="1">
      <alignment vertical="top"/>
      <protection locked="0"/>
    </xf>
    <xf numFmtId="0" fontId="2" fillId="0" borderId="0" xfId="0" applyFont="1" applyProtection="1">
      <protection locked="0"/>
    </xf>
    <xf numFmtId="0" fontId="9" fillId="0" borderId="0" xfId="0" applyFont="1" applyAlignment="1" applyProtection="1">
      <alignment vertical="top"/>
      <protection locked="0"/>
    </xf>
    <xf numFmtId="0" fontId="1" fillId="0" borderId="0" xfId="0" applyFont="1" applyProtection="1">
      <protection locked="0"/>
    </xf>
    <xf numFmtId="0" fontId="1" fillId="0" borderId="0" xfId="0" applyFont="1" applyAlignment="1" applyProtection="1">
      <alignment wrapText="1"/>
      <protection locked="0"/>
    </xf>
    <xf numFmtId="0" fontId="1" fillId="6" borderId="0" xfId="0" applyFont="1" applyFill="1" applyProtection="1">
      <protection locked="0"/>
    </xf>
    <xf numFmtId="4" fontId="0" fillId="0" borderId="0" xfId="0" applyNumberFormat="1" applyBorder="1" applyProtection="1">
      <protection locked="0"/>
    </xf>
    <xf numFmtId="0" fontId="0" fillId="0" borderId="0" xfId="0" applyBorder="1" applyProtection="1">
      <protection locked="0"/>
    </xf>
    <xf numFmtId="164" fontId="0" fillId="0" borderId="52" xfId="0" applyNumberFormat="1" applyFill="1" applyBorder="1" applyProtection="1"/>
    <xf numFmtId="164" fontId="0" fillId="6" borderId="28" xfId="0" applyNumberFormat="1" applyFont="1" applyFill="1" applyBorder="1" applyProtection="1">
      <protection locked="0"/>
    </xf>
    <xf numFmtId="164" fontId="0" fillId="6" borderId="3" xfId="0" applyNumberFormat="1" applyFont="1" applyFill="1" applyBorder="1" applyProtection="1">
      <protection locked="0"/>
    </xf>
    <xf numFmtId="164" fontId="0" fillId="6" borderId="35" xfId="0" applyNumberFormat="1" applyFont="1" applyFill="1" applyBorder="1" applyProtection="1">
      <protection locked="0"/>
    </xf>
    <xf numFmtId="164" fontId="0" fillId="6" borderId="15" xfId="0" applyNumberFormat="1" applyFont="1" applyFill="1" applyBorder="1" applyProtection="1">
      <protection locked="0"/>
    </xf>
    <xf numFmtId="164" fontId="0" fillId="6" borderId="17" xfId="0" applyNumberFormat="1" applyFont="1" applyFill="1" applyBorder="1" applyAlignment="1" applyProtection="1">
      <alignment horizontal="center"/>
      <protection locked="0"/>
    </xf>
    <xf numFmtId="4" fontId="0" fillId="6" borderId="23" xfId="0" applyNumberFormat="1" applyFill="1" applyBorder="1" applyProtection="1">
      <protection locked="0"/>
    </xf>
    <xf numFmtId="0" fontId="15" fillId="6" borderId="44" xfId="0" applyFont="1" applyFill="1" applyBorder="1" applyAlignment="1" applyProtection="1">
      <alignment horizontal="left"/>
      <protection locked="0"/>
    </xf>
    <xf numFmtId="164" fontId="0" fillId="6" borderId="4" xfId="0" applyNumberFormat="1" applyFont="1" applyFill="1" applyBorder="1" applyProtection="1">
      <protection locked="0"/>
    </xf>
    <xf numFmtId="0" fontId="0" fillId="6" borderId="15" xfId="0" applyFill="1" applyBorder="1" applyProtection="1">
      <protection locked="0"/>
    </xf>
    <xf numFmtId="164" fontId="0" fillId="6" borderId="4" xfId="0" applyNumberFormat="1" applyFill="1" applyBorder="1" applyProtection="1">
      <protection locked="0"/>
    </xf>
    <xf numFmtId="164" fontId="0" fillId="6" borderId="32" xfId="0" applyNumberFormat="1" applyFill="1" applyBorder="1" applyProtection="1">
      <protection locked="0"/>
    </xf>
    <xf numFmtId="0" fontId="0" fillId="6" borderId="33" xfId="0" applyFill="1" applyBorder="1" applyProtection="1">
      <protection locked="0"/>
    </xf>
    <xf numFmtId="0" fontId="19" fillId="6" borderId="4" xfId="0" applyFont="1" applyFill="1" applyBorder="1" applyProtection="1">
      <protection locked="0"/>
    </xf>
    <xf numFmtId="164" fontId="0" fillId="6" borderId="9" xfId="0" applyNumberFormat="1" applyFill="1" applyBorder="1" applyProtection="1">
      <protection locked="0"/>
    </xf>
    <xf numFmtId="0" fontId="0" fillId="6" borderId="6" xfId="0" applyFill="1" applyBorder="1" applyProtection="1">
      <protection locked="0"/>
    </xf>
    <xf numFmtId="0" fontId="0" fillId="6" borderId="4" xfId="0" applyFill="1" applyBorder="1" applyProtection="1">
      <protection locked="0"/>
    </xf>
    <xf numFmtId="0" fontId="3" fillId="6" borderId="9" xfId="0" applyFont="1" applyFill="1" applyBorder="1" applyProtection="1">
      <protection locked="0"/>
    </xf>
    <xf numFmtId="0" fontId="3" fillId="6" borderId="4" xfId="0" applyFont="1" applyFill="1" applyBorder="1" applyProtection="1">
      <protection locked="0"/>
    </xf>
    <xf numFmtId="0" fontId="3" fillId="6" borderId="32" xfId="0" applyFont="1" applyFill="1" applyBorder="1" applyProtection="1">
      <protection locked="0"/>
    </xf>
    <xf numFmtId="0" fontId="8" fillId="0" borderId="31" xfId="0" applyFont="1" applyBorder="1" applyProtection="1">
      <protection locked="0"/>
    </xf>
    <xf numFmtId="0" fontId="8" fillId="0" borderId="14" xfId="0" applyFont="1" applyBorder="1" applyProtection="1">
      <protection locked="0"/>
    </xf>
    <xf numFmtId="0" fontId="8" fillId="0" borderId="2" xfId="0" applyFont="1" applyBorder="1" applyAlignment="1" applyProtection="1">
      <alignment wrapText="1"/>
      <protection locked="0"/>
    </xf>
    <xf numFmtId="0" fontId="7" fillId="0" borderId="14" xfId="0" applyFont="1" applyBorder="1" applyAlignment="1" applyProtection="1">
      <alignment wrapText="1"/>
      <protection locked="0"/>
    </xf>
    <xf numFmtId="0" fontId="0" fillId="0" borderId="14" xfId="0" applyBorder="1" applyProtection="1">
      <protection locked="0"/>
    </xf>
    <xf numFmtId="164" fontId="0" fillId="6" borderId="15" xfId="0" applyNumberFormat="1" applyFill="1" applyBorder="1" applyProtection="1">
      <protection locked="0"/>
    </xf>
    <xf numFmtId="164" fontId="0" fillId="6" borderId="6" xfId="0" applyNumberFormat="1" applyFill="1" applyBorder="1" applyProtection="1">
      <protection locked="0"/>
    </xf>
    <xf numFmtId="164" fontId="1" fillId="0" borderId="54" xfId="0" applyNumberFormat="1" applyFont="1" applyBorder="1" applyProtection="1"/>
    <xf numFmtId="0" fontId="0" fillId="6" borderId="4" xfId="0" applyFill="1" applyBorder="1" applyAlignment="1" applyProtection="1">
      <protection locked="0"/>
    </xf>
    <xf numFmtId="0" fontId="5" fillId="0" borderId="0" xfId="0" applyFont="1" applyAlignment="1" applyProtection="1">
      <alignment vertical="center"/>
      <protection locked="0"/>
    </xf>
    <xf numFmtId="0" fontId="0" fillId="0" borderId="0" xfId="0" applyFill="1" applyProtection="1">
      <protection locked="0"/>
    </xf>
    <xf numFmtId="0" fontId="0" fillId="0" borderId="4" xfId="0" applyFill="1" applyBorder="1" applyAlignment="1" applyProtection="1">
      <alignment horizontal="center"/>
      <protection locked="0"/>
    </xf>
    <xf numFmtId="0" fontId="0" fillId="0" borderId="4" xfId="0" applyBorder="1" applyProtection="1">
      <protection locked="0"/>
    </xf>
    <xf numFmtId="164" fontId="0" fillId="6" borderId="33" xfId="0" applyNumberFormat="1" applyFill="1" applyBorder="1" applyProtection="1">
      <protection locked="0"/>
    </xf>
    <xf numFmtId="4" fontId="7" fillId="0" borderId="23" xfId="0" applyNumberFormat="1" applyFont="1" applyFill="1" applyBorder="1" applyProtection="1">
      <protection locked="0"/>
    </xf>
    <xf numFmtId="0" fontId="8" fillId="6" borderId="4" xfId="0" applyFont="1" applyFill="1" applyBorder="1" applyProtection="1">
      <protection locked="0"/>
    </xf>
    <xf numFmtId="0" fontId="9" fillId="0" borderId="4" xfId="0" applyFont="1" applyBorder="1" applyAlignment="1" applyProtection="1">
      <alignment vertical="top"/>
      <protection locked="0"/>
    </xf>
    <xf numFmtId="0" fontId="5" fillId="0" borderId="4" xfId="0" applyFont="1" applyBorder="1" applyAlignment="1" applyProtection="1">
      <alignment vertical="center" wrapText="1"/>
      <protection locked="0"/>
    </xf>
    <xf numFmtId="0" fontId="0" fillId="0" borderId="4" xfId="0" applyBorder="1" applyAlignment="1" applyProtection="1">
      <alignment textRotation="90"/>
      <protection locked="0"/>
    </xf>
    <xf numFmtId="0" fontId="9" fillId="0" borderId="4" xfId="0" applyFont="1" applyBorder="1" applyAlignment="1" applyProtection="1">
      <alignment horizontal="left"/>
      <protection locked="0"/>
    </xf>
    <xf numFmtId="0" fontId="0" fillId="0" borderId="4" xfId="0" applyBorder="1" applyAlignment="1" applyProtection="1">
      <alignment vertical="center" textRotation="90"/>
      <protection locked="0"/>
    </xf>
    <xf numFmtId="0" fontId="1" fillId="0" borderId="4" xfId="0" applyFont="1" applyBorder="1" applyProtection="1">
      <protection locked="0"/>
    </xf>
    <xf numFmtId="164" fontId="0" fillId="0" borderId="32" xfId="0" applyNumberFormat="1" applyBorder="1" applyAlignment="1" applyProtection="1">
      <alignment vertical="center"/>
    </xf>
    <xf numFmtId="164" fontId="0" fillId="0" borderId="58" xfId="0" applyNumberFormat="1" applyBorder="1" applyAlignment="1" applyProtection="1">
      <alignment vertical="center"/>
    </xf>
    <xf numFmtId="164" fontId="0" fillId="0" borderId="60" xfId="0" applyNumberFormat="1" applyBorder="1" applyAlignment="1" applyProtection="1"/>
    <xf numFmtId="164" fontId="0" fillId="0" borderId="59" xfId="0" applyNumberFormat="1" applyBorder="1" applyAlignment="1" applyProtection="1">
      <alignment vertical="center"/>
    </xf>
    <xf numFmtId="164" fontId="1" fillId="6" borderId="4" xfId="0" applyNumberFormat="1" applyFont="1" applyFill="1" applyBorder="1" applyProtection="1">
      <protection locked="0"/>
    </xf>
    <xf numFmtId="164" fontId="0" fillId="0" borderId="34" xfId="0" applyNumberFormat="1" applyFont="1" applyFill="1" applyBorder="1" applyProtection="1"/>
    <xf numFmtId="164" fontId="0" fillId="0" borderId="24" xfId="0" applyNumberFormat="1" applyFont="1" applyFill="1" applyBorder="1" applyProtection="1"/>
    <xf numFmtId="164" fontId="0" fillId="0" borderId="3" xfId="0" applyNumberFormat="1" applyFont="1" applyFill="1" applyBorder="1" applyProtection="1"/>
    <xf numFmtId="164" fontId="0" fillId="0" borderId="17" xfId="0" applyNumberFormat="1" applyFont="1" applyFill="1" applyBorder="1" applyProtection="1"/>
    <xf numFmtId="164" fontId="0" fillId="0" borderId="40" xfId="0" applyNumberFormat="1" applyFont="1" applyFill="1" applyBorder="1" applyProtection="1"/>
    <xf numFmtId="164" fontId="0" fillId="0" borderId="20" xfId="0" applyNumberFormat="1" applyFont="1" applyBorder="1" applyAlignment="1" applyProtection="1">
      <alignment wrapText="1"/>
    </xf>
    <xf numFmtId="164" fontId="0" fillId="0" borderId="55" xfId="0" applyNumberFormat="1" applyFont="1" applyBorder="1" applyAlignment="1" applyProtection="1">
      <alignment wrapText="1"/>
    </xf>
    <xf numFmtId="164" fontId="1" fillId="0" borderId="52" xfId="0" applyNumberFormat="1" applyFont="1" applyBorder="1" applyProtection="1"/>
    <xf numFmtId="0" fontId="17" fillId="0" borderId="0" xfId="0" applyFont="1" applyProtection="1">
      <protection locked="0"/>
    </xf>
    <xf numFmtId="0" fontId="1" fillId="0" borderId="12" xfId="0" applyFont="1" applyBorder="1" applyProtection="1">
      <protection locked="0"/>
    </xf>
    <xf numFmtId="0" fontId="4" fillId="0" borderId="30" xfId="0" applyFont="1" applyBorder="1" applyAlignment="1" applyProtection="1">
      <alignment horizontal="left"/>
      <protection locked="0"/>
    </xf>
    <xf numFmtId="0" fontId="15" fillId="0" borderId="13" xfId="0" applyFont="1" applyBorder="1" applyAlignment="1" applyProtection="1">
      <alignment horizontal="left"/>
      <protection locked="0"/>
    </xf>
    <xf numFmtId="0" fontId="0" fillId="0" borderId="42" xfId="0" applyFont="1" applyBorder="1" applyProtection="1">
      <protection locked="0"/>
    </xf>
    <xf numFmtId="164" fontId="4" fillId="6" borderId="37" xfId="0" applyNumberFormat="1" applyFont="1" applyFill="1" applyBorder="1" applyAlignment="1" applyProtection="1">
      <alignment horizontal="left"/>
      <protection locked="0"/>
    </xf>
    <xf numFmtId="0" fontId="1" fillId="0" borderId="16" xfId="0" applyFont="1" applyBorder="1" applyProtection="1">
      <protection locked="0"/>
    </xf>
    <xf numFmtId="0" fontId="0" fillId="0" borderId="17" xfId="0" applyBorder="1" applyProtection="1">
      <protection locked="0"/>
    </xf>
    <xf numFmtId="0" fontId="1" fillId="0" borderId="12" xfId="0" applyFont="1" applyBorder="1" applyAlignment="1" applyProtection="1">
      <alignment wrapText="1"/>
      <protection locked="0"/>
    </xf>
    <xf numFmtId="0" fontId="1" fillId="0" borderId="30" xfId="0" applyFont="1" applyBorder="1" applyAlignment="1" applyProtection="1">
      <alignment wrapText="1"/>
      <protection locked="0"/>
    </xf>
    <xf numFmtId="0" fontId="4" fillId="0" borderId="13" xfId="0" applyFont="1" applyBorder="1" applyAlignment="1" applyProtection="1">
      <alignment wrapText="1"/>
      <protection locked="0"/>
    </xf>
    <xf numFmtId="0" fontId="8" fillId="0" borderId="2" xfId="0" applyFont="1" applyBorder="1" applyProtection="1">
      <protection locked="0"/>
    </xf>
    <xf numFmtId="0" fontId="8" fillId="0" borderId="14" xfId="0" applyFont="1" applyFill="1" applyBorder="1" applyProtection="1">
      <protection locked="0"/>
    </xf>
    <xf numFmtId="0" fontId="8" fillId="6" borderId="31" xfId="0" applyFont="1" applyFill="1" applyBorder="1" applyProtection="1">
      <protection locked="0"/>
    </xf>
    <xf numFmtId="0" fontId="1" fillId="0" borderId="13" xfId="0" applyFont="1" applyBorder="1" applyProtection="1">
      <protection locked="0"/>
    </xf>
    <xf numFmtId="0" fontId="0" fillId="0" borderId="0" xfId="0" applyFill="1" applyBorder="1" applyProtection="1">
      <protection locked="0"/>
    </xf>
    <xf numFmtId="0" fontId="8" fillId="0" borderId="31" xfId="0" applyFont="1" applyBorder="1" applyAlignment="1" applyProtection="1">
      <alignment wrapText="1"/>
      <protection locked="0"/>
    </xf>
    <xf numFmtId="0" fontId="1" fillId="0" borderId="30" xfId="0" applyFont="1" applyBorder="1" applyProtection="1">
      <protection locked="0"/>
    </xf>
    <xf numFmtId="0" fontId="1" fillId="0" borderId="13" xfId="0" applyFont="1" applyBorder="1" applyAlignment="1" applyProtection="1">
      <alignment wrapText="1"/>
      <protection locked="0"/>
    </xf>
    <xf numFmtId="0" fontId="0" fillId="0" borderId="2" xfId="0" applyFill="1" applyBorder="1" applyProtection="1">
      <protection locked="0"/>
    </xf>
    <xf numFmtId="0" fontId="0" fillId="0" borderId="14" xfId="0" applyFill="1" applyBorder="1" applyProtection="1">
      <protection locked="0"/>
    </xf>
    <xf numFmtId="0" fontId="0" fillId="0" borderId="31" xfId="0" applyFill="1" applyBorder="1" applyProtection="1">
      <protection locked="0"/>
    </xf>
    <xf numFmtId="0" fontId="7" fillId="0" borderId="12" xfId="0" applyFont="1" applyFill="1" applyBorder="1" applyProtection="1">
      <protection locked="0"/>
    </xf>
    <xf numFmtId="164" fontId="0" fillId="0" borderId="29" xfId="0" applyNumberFormat="1" applyBorder="1" applyProtection="1"/>
    <xf numFmtId="164" fontId="0" fillId="0" borderId="17" xfId="0" applyNumberFormat="1" applyBorder="1" applyProtection="1"/>
    <xf numFmtId="164" fontId="1" fillId="0" borderId="13" xfId="0" applyNumberFormat="1" applyFont="1" applyBorder="1" applyProtection="1"/>
    <xf numFmtId="164" fontId="0" fillId="0" borderId="13" xfId="0" applyNumberFormat="1" applyBorder="1" applyProtection="1"/>
    <xf numFmtId="0" fontId="4" fillId="0" borderId="4" xfId="0" applyFont="1" applyBorder="1" applyAlignment="1" applyProtection="1">
      <protection locked="0"/>
    </xf>
    <xf numFmtId="0" fontId="4" fillId="0" borderId="4" xfId="0" applyFont="1" applyBorder="1" applyProtection="1">
      <protection locked="0"/>
    </xf>
    <xf numFmtId="0" fontId="8" fillId="0" borderId="4" xfId="0" applyFont="1" applyFill="1" applyBorder="1" applyAlignment="1" applyProtection="1">
      <alignment horizontal="center"/>
      <protection locked="0"/>
    </xf>
    <xf numFmtId="0" fontId="2" fillId="0" borderId="0" xfId="0" applyFont="1" applyFill="1" applyBorder="1" applyProtection="1">
      <protection locked="0"/>
    </xf>
    <xf numFmtId="0" fontId="1" fillId="0" borderId="0" xfId="0" applyFont="1" applyAlignment="1" applyProtection="1">
      <alignment horizontal="center"/>
      <protection locked="0"/>
    </xf>
    <xf numFmtId="0" fontId="1" fillId="0" borderId="0" xfId="0" applyFont="1" applyBorder="1" applyAlignment="1" applyProtection="1">
      <alignment horizontal="center"/>
      <protection locked="0"/>
    </xf>
    <xf numFmtId="164" fontId="0" fillId="0" borderId="0" xfId="0" applyNumberFormat="1" applyBorder="1" applyProtection="1">
      <protection locked="0"/>
    </xf>
    <xf numFmtId="164" fontId="0" fillId="0" borderId="0" xfId="0" applyNumberFormat="1" applyFill="1" applyBorder="1" applyProtection="1">
      <protection locked="0"/>
    </xf>
    <xf numFmtId="164" fontId="0" fillId="0" borderId="51" xfId="0" applyNumberFormat="1" applyBorder="1" applyAlignment="1" applyProtection="1">
      <alignment vertical="center"/>
      <protection locked="0"/>
    </xf>
    <xf numFmtId="164" fontId="0" fillId="0" borderId="52" xfId="0" applyNumberFormat="1" applyBorder="1" applyAlignment="1" applyProtection="1">
      <alignment vertical="center"/>
      <protection locked="0"/>
    </xf>
    <xf numFmtId="164" fontId="1" fillId="0" borderId="0" xfId="0" applyNumberFormat="1" applyFont="1" applyBorder="1" applyAlignment="1" applyProtection="1">
      <alignment vertical="center"/>
      <protection locked="0"/>
    </xf>
    <xf numFmtId="0" fontId="5" fillId="0" borderId="0" xfId="0" applyFont="1" applyProtection="1">
      <protection locked="0"/>
    </xf>
    <xf numFmtId="2" fontId="0" fillId="0" borderId="0" xfId="0" applyNumberFormat="1" applyFill="1" applyBorder="1" applyProtection="1">
      <protection locked="0"/>
    </xf>
    <xf numFmtId="0" fontId="5" fillId="0" borderId="0" xfId="0" applyFont="1" applyAlignment="1" applyProtection="1">
      <alignment wrapText="1"/>
      <protection locked="0"/>
    </xf>
    <xf numFmtId="2" fontId="0" fillId="7" borderId="0" xfId="0" applyNumberFormat="1" applyFill="1" applyBorder="1" applyProtection="1">
      <protection locked="0"/>
    </xf>
    <xf numFmtId="0" fontId="0" fillId="6" borderId="13" xfId="0" applyFill="1" applyBorder="1" applyAlignment="1" applyProtection="1">
      <alignment wrapText="1"/>
      <protection locked="0"/>
    </xf>
    <xf numFmtId="164" fontId="1" fillId="0" borderId="29" xfId="0" applyNumberFormat="1" applyFont="1" applyBorder="1" applyProtection="1"/>
    <xf numFmtId="3" fontId="21" fillId="6" borderId="17" xfId="0" applyNumberFormat="1" applyFont="1" applyFill="1" applyBorder="1" applyAlignment="1" applyProtection="1">
      <alignment horizontal="right"/>
      <protection locked="0"/>
    </xf>
    <xf numFmtId="0" fontId="3" fillId="0" borderId="17" xfId="0" applyFont="1" applyBorder="1" applyAlignment="1" applyProtection="1">
      <alignment wrapText="1"/>
    </xf>
    <xf numFmtId="0" fontId="3" fillId="0" borderId="13" xfId="0" applyFont="1" applyBorder="1" applyAlignment="1" applyProtection="1">
      <alignment wrapText="1"/>
    </xf>
    <xf numFmtId="0" fontId="16" fillId="0" borderId="0" xfId="0" applyFont="1" applyProtection="1">
      <protection locked="0"/>
    </xf>
    <xf numFmtId="0" fontId="5" fillId="0" borderId="12" xfId="0" applyFont="1" applyBorder="1" applyAlignment="1" applyProtection="1">
      <alignment vertical="center"/>
      <protection locked="0"/>
    </xf>
    <xf numFmtId="0" fontId="0" fillId="0" borderId="30" xfId="0" applyBorder="1" applyAlignment="1" applyProtection="1">
      <alignment horizontal="left" vertical="center" wrapText="1"/>
      <protection locked="0"/>
    </xf>
    <xf numFmtId="0" fontId="8" fillId="0" borderId="30" xfId="0" applyFont="1" applyBorder="1" applyAlignment="1" applyProtection="1">
      <alignment vertical="center"/>
      <protection locked="0"/>
    </xf>
    <xf numFmtId="0" fontId="9" fillId="0" borderId="13" xfId="0" applyFont="1" applyBorder="1" applyAlignment="1" applyProtection="1">
      <alignment vertical="center"/>
      <protection locked="0"/>
    </xf>
    <xf numFmtId="0" fontId="3" fillId="0" borderId="0" xfId="0" applyFont="1" applyProtection="1">
      <protection locked="0"/>
    </xf>
    <xf numFmtId="0" fontId="0" fillId="0" borderId="0" xfId="0" applyAlignment="1" applyProtection="1">
      <alignment wrapText="1"/>
      <protection locked="0"/>
    </xf>
    <xf numFmtId="0" fontId="0" fillId="6" borderId="9" xfId="0" applyFill="1" applyBorder="1" applyProtection="1">
      <protection locked="0"/>
    </xf>
    <xf numFmtId="0" fontId="3" fillId="6" borderId="6" xfId="0" applyFont="1" applyFill="1" applyBorder="1" applyProtection="1">
      <protection locked="0"/>
    </xf>
    <xf numFmtId="0" fontId="3" fillId="6" borderId="15" xfId="0" applyFont="1" applyFill="1" applyBorder="1" applyProtection="1">
      <protection locked="0"/>
    </xf>
    <xf numFmtId="0" fontId="0" fillId="6" borderId="32" xfId="0" applyFill="1" applyBorder="1" applyProtection="1">
      <protection locked="0"/>
    </xf>
    <xf numFmtId="0" fontId="3" fillId="6" borderId="33" xfId="0" applyFont="1" applyFill="1" applyBorder="1" applyProtection="1">
      <protection locked="0"/>
    </xf>
    <xf numFmtId="0" fontId="8" fillId="0" borderId="16" xfId="0" applyFont="1" applyBorder="1" applyAlignment="1" applyProtection="1">
      <alignment wrapText="1"/>
      <protection locked="0"/>
    </xf>
    <xf numFmtId="0" fontId="3" fillId="0" borderId="29" xfId="0" applyFont="1" applyBorder="1" applyProtection="1">
      <protection locked="0"/>
    </xf>
    <xf numFmtId="0" fontId="3" fillId="0" borderId="17" xfId="0" applyFont="1" applyBorder="1" applyProtection="1">
      <protection locked="0"/>
    </xf>
    <xf numFmtId="0" fontId="3" fillId="0" borderId="0" xfId="0" applyFont="1" applyBorder="1" applyProtection="1">
      <protection locked="0"/>
    </xf>
    <xf numFmtId="0" fontId="7" fillId="0" borderId="25" xfId="0" applyFont="1" applyBorder="1" applyAlignment="1" applyProtection="1">
      <alignment wrapText="1"/>
      <protection locked="0"/>
    </xf>
    <xf numFmtId="0" fontId="0" fillId="6" borderId="57" xfId="0" applyFill="1" applyBorder="1" applyProtection="1">
      <protection locked="0"/>
    </xf>
    <xf numFmtId="0" fontId="3" fillId="6" borderId="27" xfId="0" applyFont="1" applyFill="1" applyBorder="1" applyProtection="1">
      <protection locked="0"/>
    </xf>
    <xf numFmtId="0" fontId="8" fillId="0" borderId="14" xfId="0" applyFont="1" applyBorder="1" applyAlignment="1" applyProtection="1">
      <alignment wrapText="1"/>
      <protection locked="0"/>
    </xf>
    <xf numFmtId="0" fontId="0" fillId="6" borderId="28" xfId="0" applyFill="1" applyBorder="1" applyProtection="1">
      <protection locked="0"/>
    </xf>
    <xf numFmtId="0" fontId="3" fillId="6" borderId="28" xfId="0" applyFont="1" applyFill="1" applyBorder="1" applyProtection="1">
      <protection locked="0"/>
    </xf>
    <xf numFmtId="0" fontId="0" fillId="0" borderId="0" xfId="0" applyBorder="1" applyAlignment="1" applyProtection="1">
      <alignment wrapText="1"/>
      <protection locked="0"/>
    </xf>
    <xf numFmtId="0" fontId="3" fillId="6" borderId="3" xfId="0" applyFont="1" applyFill="1" applyBorder="1" applyProtection="1">
      <protection locked="0"/>
    </xf>
    <xf numFmtId="0" fontId="7" fillId="0" borderId="0" xfId="0" applyFont="1" applyBorder="1" applyAlignment="1" applyProtection="1">
      <alignment wrapText="1"/>
      <protection locked="0"/>
    </xf>
    <xf numFmtId="0" fontId="7" fillId="0" borderId="16" xfId="0" applyFont="1" applyBorder="1" applyAlignment="1" applyProtection="1">
      <alignment wrapText="1"/>
      <protection locked="0"/>
    </xf>
    <xf numFmtId="0" fontId="7" fillId="0" borderId="12" xfId="0" applyFont="1" applyBorder="1" applyAlignment="1" applyProtection="1">
      <alignment wrapText="1"/>
      <protection locked="0"/>
    </xf>
    <xf numFmtId="0" fontId="0" fillId="0" borderId="13" xfId="0" applyBorder="1" applyAlignment="1" applyProtection="1">
      <alignment wrapText="1"/>
      <protection locked="0"/>
    </xf>
    <xf numFmtId="0" fontId="0" fillId="6" borderId="6" xfId="0" applyFill="1" applyBorder="1" applyAlignment="1" applyProtection="1">
      <alignment wrapText="1"/>
      <protection locked="0"/>
    </xf>
    <xf numFmtId="0" fontId="0" fillId="6" borderId="15" xfId="0" applyFill="1" applyBorder="1" applyAlignment="1" applyProtection="1">
      <alignment wrapText="1"/>
      <protection locked="0"/>
    </xf>
    <xf numFmtId="0" fontId="3" fillId="0" borderId="0" xfId="0" applyFont="1" applyBorder="1" applyAlignment="1" applyProtection="1">
      <alignment wrapText="1"/>
      <protection locked="0"/>
    </xf>
    <xf numFmtId="0" fontId="0" fillId="0" borderId="26" xfId="0" applyBorder="1" applyProtection="1">
      <protection locked="0"/>
    </xf>
    <xf numFmtId="0" fontId="3" fillId="6" borderId="15" xfId="0" applyFont="1" applyFill="1" applyBorder="1" applyAlignment="1" applyProtection="1">
      <alignment wrapText="1"/>
      <protection locked="0"/>
    </xf>
    <xf numFmtId="0" fontId="1" fillId="0" borderId="11" xfId="0" applyFont="1" applyBorder="1" applyProtection="1">
      <protection locked="0"/>
    </xf>
    <xf numFmtId="0" fontId="13" fillId="0" borderId="0" xfId="0" applyFont="1" applyBorder="1" applyAlignment="1" applyProtection="1">
      <protection locked="0"/>
    </xf>
    <xf numFmtId="0" fontId="13" fillId="0" borderId="0" xfId="0" applyFont="1" applyBorder="1" applyAlignment="1" applyProtection="1">
      <alignment horizontal="left"/>
      <protection locked="0"/>
    </xf>
    <xf numFmtId="0" fontId="19" fillId="0" borderId="0" xfId="0" applyFont="1" applyFill="1" applyBorder="1" applyProtection="1">
      <protection locked="0"/>
    </xf>
    <xf numFmtId="0" fontId="13" fillId="3" borderId="0" xfId="0" applyFont="1" applyFill="1" applyAlignment="1" applyProtection="1">
      <alignment vertical="top"/>
      <protection locked="0"/>
    </xf>
    <xf numFmtId="0" fontId="0" fillId="3" borderId="0" xfId="0" applyFont="1" applyFill="1" applyAlignment="1" applyProtection="1">
      <alignment wrapText="1"/>
      <protection locked="0"/>
    </xf>
    <xf numFmtId="0" fontId="4" fillId="0" borderId="25" xfId="0" applyFont="1" applyBorder="1" applyAlignment="1" applyProtection="1">
      <alignment horizontal="left"/>
      <protection locked="0"/>
    </xf>
    <xf numFmtId="0" fontId="1" fillId="0" borderId="26" xfId="0" applyFont="1" applyBorder="1" applyProtection="1">
      <protection locked="0"/>
    </xf>
    <xf numFmtId="0" fontId="0" fillId="0" borderId="50" xfId="0" applyFill="1" applyBorder="1" applyProtection="1">
      <protection locked="0"/>
    </xf>
    <xf numFmtId="0" fontId="4" fillId="0" borderId="10" xfId="0" applyFont="1" applyBorder="1" applyProtection="1">
      <protection locked="0"/>
    </xf>
    <xf numFmtId="0" fontId="1" fillId="0" borderId="55" xfId="0" applyFont="1" applyBorder="1" applyProtection="1">
      <protection locked="0"/>
    </xf>
    <xf numFmtId="0" fontId="0" fillId="0" borderId="21" xfId="0" applyBorder="1" applyProtection="1">
      <protection locked="0"/>
    </xf>
    <xf numFmtId="49" fontId="0" fillId="0" borderId="21" xfId="0" applyNumberFormat="1" applyFont="1" applyBorder="1" applyAlignment="1" applyProtection="1">
      <alignment wrapText="1"/>
      <protection locked="0"/>
    </xf>
    <xf numFmtId="0" fontId="0" fillId="0" borderId="21" xfId="0" applyFont="1" applyBorder="1" applyAlignment="1" applyProtection="1">
      <alignment wrapText="1"/>
      <protection locked="0"/>
    </xf>
    <xf numFmtId="0" fontId="1" fillId="0" borderId="50" xfId="0" applyFont="1" applyBorder="1" applyAlignment="1" applyProtection="1">
      <alignment wrapText="1"/>
      <protection locked="0"/>
    </xf>
    <xf numFmtId="0" fontId="4" fillId="0" borderId="21" xfId="0" applyFont="1" applyBorder="1" applyProtection="1">
      <protection locked="0"/>
    </xf>
    <xf numFmtId="0" fontId="1" fillId="0" borderId="50" xfId="0" applyFont="1" applyBorder="1" applyProtection="1">
      <protection locked="0"/>
    </xf>
    <xf numFmtId="0" fontId="4" fillId="0" borderId="45" xfId="0" applyFont="1" applyBorder="1" applyProtection="1">
      <protection locked="0"/>
    </xf>
    <xf numFmtId="0" fontId="1" fillId="0" borderId="22" xfId="0" applyFont="1" applyBorder="1" applyProtection="1">
      <protection locked="0"/>
    </xf>
    <xf numFmtId="0" fontId="0" fillId="0" borderId="21" xfId="0" applyFont="1" applyBorder="1" applyAlignment="1" applyProtection="1">
      <protection locked="0"/>
    </xf>
    <xf numFmtId="0" fontId="0" fillId="0" borderId="50" xfId="0" applyFont="1" applyBorder="1" applyAlignment="1" applyProtection="1">
      <protection locked="0"/>
    </xf>
    <xf numFmtId="0" fontId="0" fillId="0" borderId="25" xfId="0" applyFont="1" applyFill="1" applyBorder="1" applyAlignment="1" applyProtection="1">
      <protection locked="0"/>
    </xf>
    <xf numFmtId="0" fontId="0" fillId="0" borderId="16" xfId="0" applyFont="1" applyFill="1" applyBorder="1" applyAlignment="1" applyProtection="1">
      <protection locked="0"/>
    </xf>
    <xf numFmtId="4" fontId="0" fillId="0" borderId="20" xfId="0" applyNumberFormat="1" applyFill="1" applyBorder="1" applyProtection="1"/>
    <xf numFmtId="4" fontId="0" fillId="0" borderId="26" xfId="0" applyNumberFormat="1" applyBorder="1" applyProtection="1"/>
    <xf numFmtId="4" fontId="0" fillId="0" borderId="17" xfId="0" applyNumberFormat="1" applyBorder="1" applyProtection="1"/>
    <xf numFmtId="0" fontId="0" fillId="0" borderId="0" xfId="0" applyFont="1" applyFill="1" applyProtection="1">
      <protection locked="0"/>
    </xf>
    <xf numFmtId="0" fontId="0" fillId="0" borderId="0" xfId="0" applyFont="1" applyProtection="1">
      <protection locked="0"/>
    </xf>
    <xf numFmtId="0" fontId="1" fillId="0" borderId="0" xfId="0" applyFont="1" applyBorder="1" applyAlignment="1" applyProtection="1">
      <alignment wrapText="1"/>
      <protection locked="0"/>
    </xf>
    <xf numFmtId="0" fontId="0" fillId="0" borderId="0" xfId="0" applyFont="1" applyBorder="1" applyProtection="1">
      <protection locked="0"/>
    </xf>
    <xf numFmtId="0" fontId="0" fillId="0" borderId="0" xfId="0" applyFont="1" applyAlignment="1" applyProtection="1">
      <alignment wrapText="1"/>
      <protection locked="0"/>
    </xf>
    <xf numFmtId="0" fontId="0" fillId="0" borderId="0" xfId="0" applyFont="1" applyFill="1" applyBorder="1" applyProtection="1">
      <protection locked="0"/>
    </xf>
    <xf numFmtId="0" fontId="0" fillId="0" borderId="0" xfId="0" applyFont="1" applyFill="1" applyBorder="1" applyAlignment="1" applyProtection="1">
      <alignment wrapText="1"/>
      <protection locked="0"/>
    </xf>
    <xf numFmtId="0" fontId="0" fillId="5" borderId="0" xfId="0" applyFill="1" applyAlignment="1" applyProtection="1">
      <protection locked="0"/>
    </xf>
    <xf numFmtId="0" fontId="0" fillId="5" borderId="0" xfId="0" applyFill="1" applyAlignment="1" applyProtection="1">
      <alignment wrapText="1"/>
      <protection locked="0"/>
    </xf>
    <xf numFmtId="0" fontId="1" fillId="0" borderId="0" xfId="0" applyFont="1" applyFill="1" applyBorder="1" applyAlignment="1" applyProtection="1">
      <alignment wrapText="1"/>
      <protection locked="0"/>
    </xf>
    <xf numFmtId="0" fontId="0" fillId="0" borderId="0" xfId="0" applyFill="1" applyBorder="1" applyAlignment="1" applyProtection="1">
      <alignment wrapText="1"/>
      <protection locked="0"/>
    </xf>
    <xf numFmtId="0" fontId="13" fillId="0" borderId="0" xfId="0" applyFont="1" applyFill="1" applyBorder="1" applyAlignment="1" applyProtection="1">
      <alignment wrapText="1"/>
      <protection locked="0"/>
    </xf>
    <xf numFmtId="0" fontId="0" fillId="0" borderId="12" xfId="0" applyFill="1" applyBorder="1" applyAlignment="1" applyProtection="1">
      <protection locked="0"/>
    </xf>
    <xf numFmtId="0" fontId="0" fillId="0" borderId="0" xfId="0" applyFont="1" applyFill="1" applyBorder="1" applyAlignment="1" applyProtection="1">
      <alignment horizontal="center" wrapText="1"/>
      <protection locked="0"/>
    </xf>
    <xf numFmtId="0" fontId="13" fillId="4" borderId="0" xfId="0" applyFont="1" applyFill="1" applyAlignment="1" applyProtection="1">
      <alignment wrapText="1"/>
      <protection locked="0"/>
    </xf>
    <xf numFmtId="0" fontId="0" fillId="4" borderId="0" xfId="0" applyFill="1" applyProtection="1">
      <protection locked="0"/>
    </xf>
    <xf numFmtId="0" fontId="13" fillId="0" borderId="11" xfId="0" applyFont="1" applyBorder="1" applyAlignment="1" applyProtection="1">
      <alignment wrapText="1"/>
      <protection locked="0"/>
    </xf>
    <xf numFmtId="0" fontId="13" fillId="0" borderId="30" xfId="0" applyFont="1" applyBorder="1" applyAlignment="1" applyProtection="1">
      <alignment wrapText="1"/>
      <protection locked="0"/>
    </xf>
    <xf numFmtId="0" fontId="13" fillId="0" borderId="49" xfId="0" applyFont="1" applyBorder="1" applyAlignment="1" applyProtection="1">
      <alignment wrapText="1"/>
      <protection locked="0"/>
    </xf>
    <xf numFmtId="0" fontId="13" fillId="0" borderId="30" xfId="0" applyFont="1" applyFill="1" applyBorder="1" applyAlignment="1" applyProtection="1">
      <alignment wrapText="1"/>
      <protection locked="0"/>
    </xf>
    <xf numFmtId="0" fontId="13" fillId="0" borderId="13" xfId="0" applyFont="1" applyBorder="1" applyAlignment="1" applyProtection="1">
      <alignment wrapText="1"/>
      <protection locked="0"/>
    </xf>
    <xf numFmtId="0" fontId="1" fillId="0" borderId="0" xfId="0" applyFont="1" applyFill="1" applyBorder="1" applyAlignment="1" applyProtection="1">
      <alignment horizontal="center" wrapText="1"/>
      <protection locked="0"/>
    </xf>
    <xf numFmtId="0" fontId="14" fillId="0" borderId="22" xfId="0" applyFont="1" applyBorder="1" applyProtection="1">
      <protection locked="0"/>
    </xf>
    <xf numFmtId="0" fontId="13" fillId="0" borderId="27" xfId="0" applyFont="1" applyBorder="1" applyProtection="1">
      <protection locked="0"/>
    </xf>
    <xf numFmtId="0" fontId="8" fillId="0" borderId="23" xfId="0" applyFont="1" applyBorder="1" applyAlignment="1" applyProtection="1">
      <alignment wrapText="1"/>
      <protection locked="0"/>
    </xf>
    <xf numFmtId="0" fontId="1" fillId="8" borderId="0" xfId="0" applyFont="1" applyFill="1" applyProtection="1">
      <protection locked="0"/>
    </xf>
    <xf numFmtId="0" fontId="0" fillId="9" borderId="0" xfId="0" applyFill="1" applyProtection="1">
      <protection locked="0"/>
    </xf>
    <xf numFmtId="0" fontId="0" fillId="9" borderId="0" xfId="0" applyFont="1" applyFill="1" applyBorder="1" applyProtection="1">
      <protection locked="0"/>
    </xf>
    <xf numFmtId="0" fontId="1" fillId="0" borderId="41" xfId="0" applyFont="1" applyFill="1" applyBorder="1" applyProtection="1">
      <protection locked="0"/>
    </xf>
    <xf numFmtId="0" fontId="1" fillId="0" borderId="38" xfId="0" applyFont="1" applyBorder="1" applyProtection="1">
      <protection locked="0"/>
    </xf>
    <xf numFmtId="0" fontId="1" fillId="0" borderId="0" xfId="0" applyFont="1" applyFill="1" applyBorder="1" applyProtection="1">
      <protection locked="0"/>
    </xf>
    <xf numFmtId="0" fontId="0" fillId="0" borderId="14" xfId="0" applyFont="1" applyFill="1" applyBorder="1" applyProtection="1">
      <protection locked="0"/>
    </xf>
    <xf numFmtId="0" fontId="18" fillId="0" borderId="0" xfId="0" applyFont="1" applyBorder="1" applyAlignment="1" applyProtection="1">
      <alignment vertical="center" wrapText="1"/>
      <protection locked="0"/>
    </xf>
    <xf numFmtId="0" fontId="13" fillId="0" borderId="24" xfId="0" applyFont="1" applyBorder="1" applyAlignment="1" applyProtection="1">
      <alignment wrapText="1"/>
      <protection locked="0"/>
    </xf>
    <xf numFmtId="0" fontId="14" fillId="0" borderId="25" xfId="0" applyFont="1" applyFill="1" applyBorder="1" applyProtection="1">
      <protection locked="0"/>
    </xf>
    <xf numFmtId="0" fontId="13" fillId="0" borderId="26" xfId="0" applyFont="1" applyFill="1" applyBorder="1" applyProtection="1">
      <protection locked="0"/>
    </xf>
    <xf numFmtId="0" fontId="13" fillId="2" borderId="0" xfId="0" applyFont="1" applyFill="1" applyAlignment="1" applyProtection="1">
      <alignment horizontal="left"/>
      <protection locked="0"/>
    </xf>
    <xf numFmtId="0" fontId="0" fillId="2" borderId="0" xfId="0" applyFont="1" applyFill="1" applyAlignment="1" applyProtection="1">
      <protection locked="0"/>
    </xf>
    <xf numFmtId="0" fontId="0" fillId="0" borderId="12" xfId="0" applyFill="1" applyBorder="1" applyProtection="1">
      <protection locked="0"/>
    </xf>
    <xf numFmtId="0" fontId="0" fillId="0" borderId="30" xfId="0" applyFill="1" applyBorder="1" applyProtection="1">
      <protection locked="0"/>
    </xf>
    <xf numFmtId="0" fontId="0" fillId="0" borderId="13" xfId="0" applyFill="1" applyBorder="1" applyProtection="1">
      <protection locked="0"/>
    </xf>
    <xf numFmtId="0" fontId="8" fillId="0" borderId="4" xfId="0" applyFont="1" applyBorder="1" applyAlignment="1" applyProtection="1">
      <alignment wrapText="1"/>
      <protection locked="0"/>
    </xf>
    <xf numFmtId="0" fontId="0" fillId="0" borderId="2" xfId="0" applyFont="1" applyBorder="1" applyAlignment="1" applyProtection="1">
      <alignment wrapText="1"/>
      <protection locked="0"/>
    </xf>
    <xf numFmtId="0" fontId="0" fillId="0" borderId="5" xfId="0" applyFont="1" applyFill="1" applyBorder="1" applyAlignment="1" applyProtection="1">
      <alignment wrapText="1"/>
      <protection locked="0"/>
    </xf>
    <xf numFmtId="0" fontId="0" fillId="0" borderId="16" xfId="0" applyFont="1" applyBorder="1" applyAlignment="1" applyProtection="1">
      <alignment wrapText="1"/>
      <protection locked="0"/>
    </xf>
    <xf numFmtId="0" fontId="0" fillId="0" borderId="14" xfId="0" applyFont="1" applyBorder="1" applyAlignment="1" applyProtection="1">
      <alignment wrapText="1"/>
      <protection locked="0"/>
    </xf>
    <xf numFmtId="0" fontId="0" fillId="0" borderId="52" xfId="0" applyBorder="1" applyProtection="1">
      <protection locked="0"/>
    </xf>
    <xf numFmtId="0" fontId="0" fillId="0" borderId="52" xfId="0" applyFill="1" applyBorder="1" applyAlignment="1" applyProtection="1">
      <alignment wrapText="1"/>
      <protection locked="0"/>
    </xf>
    <xf numFmtId="0" fontId="1" fillId="0" borderId="52" xfId="0" applyFont="1" applyBorder="1" applyAlignment="1" applyProtection="1">
      <alignment wrapText="1"/>
      <protection locked="0"/>
    </xf>
    <xf numFmtId="0" fontId="13" fillId="0" borderId="16" xfId="0" applyFont="1" applyBorder="1" applyAlignment="1" applyProtection="1">
      <alignment wrapText="1"/>
      <protection locked="0"/>
    </xf>
    <xf numFmtId="164" fontId="0" fillId="0" borderId="0" xfId="0" applyNumberFormat="1" applyFont="1" applyProtection="1">
      <protection locked="0"/>
    </xf>
    <xf numFmtId="0" fontId="14" fillId="0" borderId="7" xfId="0" applyFont="1" applyFill="1" applyBorder="1" applyProtection="1">
      <protection locked="0"/>
    </xf>
    <xf numFmtId="0" fontId="13" fillId="0" borderId="18" xfId="0" applyFont="1" applyFill="1" applyBorder="1" applyProtection="1">
      <protection locked="0"/>
    </xf>
    <xf numFmtId="49" fontId="0" fillId="0" borderId="14" xfId="0" applyNumberFormat="1" applyFont="1" applyBorder="1" applyAlignment="1" applyProtection="1">
      <alignment wrapText="1"/>
      <protection locked="0"/>
    </xf>
    <xf numFmtId="0" fontId="13" fillId="0" borderId="32" xfId="0" applyFont="1" applyBorder="1" applyAlignment="1" applyProtection="1">
      <alignment wrapText="1"/>
      <protection locked="0"/>
    </xf>
    <xf numFmtId="0" fontId="13" fillId="0" borderId="27" xfId="0" applyFont="1" applyFill="1" applyBorder="1" applyProtection="1">
      <protection locked="0"/>
    </xf>
    <xf numFmtId="0" fontId="0" fillId="0" borderId="23" xfId="0" applyFont="1" applyBorder="1" applyAlignment="1" applyProtection="1">
      <alignment wrapText="1"/>
      <protection locked="0"/>
    </xf>
    <xf numFmtId="0" fontId="13" fillId="0" borderId="20" xfId="0" applyFont="1" applyBorder="1" applyAlignment="1" applyProtection="1">
      <alignment wrapText="1"/>
      <protection locked="0"/>
    </xf>
    <xf numFmtId="0" fontId="0" fillId="0" borderId="19" xfId="0" applyFont="1" applyBorder="1" applyAlignment="1" applyProtection="1">
      <alignment wrapText="1"/>
      <protection locked="0"/>
    </xf>
    <xf numFmtId="0" fontId="10" fillId="0" borderId="22" xfId="0" applyFont="1" applyBorder="1" applyProtection="1">
      <protection locked="0"/>
    </xf>
    <xf numFmtId="0" fontId="13" fillId="0" borderId="20" xfId="0" applyFont="1" applyFill="1" applyBorder="1" applyAlignment="1" applyProtection="1">
      <alignment wrapText="1"/>
      <protection locked="0"/>
    </xf>
    <xf numFmtId="0" fontId="13" fillId="0" borderId="8" xfId="0" applyFont="1" applyBorder="1" applyProtection="1">
      <protection locked="0"/>
    </xf>
    <xf numFmtId="0" fontId="4" fillId="0" borderId="4" xfId="0" applyFont="1" applyFill="1" applyBorder="1" applyAlignment="1" applyProtection="1">
      <alignment horizontal="center"/>
      <protection locked="0"/>
    </xf>
    <xf numFmtId="0" fontId="0" fillId="0" borderId="32" xfId="0" applyBorder="1" applyAlignment="1" applyProtection="1">
      <alignment horizontal="center" vertical="center" textRotation="90"/>
      <protection locked="0"/>
    </xf>
    <xf numFmtId="0" fontId="0" fillId="0" borderId="9" xfId="0" applyBorder="1" applyAlignment="1" applyProtection="1">
      <alignment horizontal="center" vertical="center" textRotation="90"/>
      <protection locked="0"/>
    </xf>
    <xf numFmtId="0" fontId="13" fillId="0" borderId="7" xfId="0" applyFont="1" applyBorder="1" applyAlignment="1" applyProtection="1">
      <alignment horizontal="center" wrapText="1"/>
      <protection locked="0"/>
    </xf>
    <xf numFmtId="0" fontId="13" fillId="0" borderId="1" xfId="0" applyFont="1" applyBorder="1" applyAlignment="1" applyProtection="1">
      <alignment horizontal="center" wrapText="1"/>
      <protection locked="0"/>
    </xf>
    <xf numFmtId="0" fontId="13" fillId="0" borderId="41" xfId="0" applyFont="1" applyBorder="1" applyAlignment="1" applyProtection="1">
      <alignment horizontal="center" vertical="center" wrapText="1"/>
      <protection locked="0"/>
    </xf>
    <xf numFmtId="0" fontId="13" fillId="0" borderId="42" xfId="0" applyFont="1" applyBorder="1" applyAlignment="1" applyProtection="1">
      <alignment horizontal="center" vertical="center" wrapText="1"/>
      <protection locked="0"/>
    </xf>
    <xf numFmtId="0" fontId="13" fillId="0" borderId="43" xfId="0" applyFont="1" applyBorder="1" applyAlignment="1" applyProtection="1">
      <alignment horizontal="center" vertical="center" wrapText="1"/>
      <protection locked="0"/>
    </xf>
    <xf numFmtId="0" fontId="0" fillId="6" borderId="38" xfId="0" applyFont="1" applyFill="1" applyBorder="1" applyAlignment="1" applyProtection="1">
      <alignment horizontal="center" wrapText="1"/>
      <protection locked="0"/>
    </xf>
    <xf numFmtId="0" fontId="0" fillId="6" borderId="37" xfId="0" applyFont="1" applyFill="1" applyBorder="1" applyAlignment="1" applyProtection="1">
      <alignment horizontal="center" wrapText="1"/>
      <protection locked="0"/>
    </xf>
    <xf numFmtId="0" fontId="0" fillId="6" borderId="39" xfId="0" applyFont="1" applyFill="1" applyBorder="1" applyAlignment="1" applyProtection="1">
      <alignment horizontal="center" wrapText="1"/>
      <protection locked="0"/>
    </xf>
    <xf numFmtId="164" fontId="0" fillId="6" borderId="48" xfId="0" applyNumberFormat="1" applyFont="1" applyFill="1" applyBorder="1" applyAlignment="1" applyProtection="1">
      <alignment horizontal="center" vertical="center" wrapText="1"/>
      <protection locked="0"/>
    </xf>
    <xf numFmtId="164" fontId="0" fillId="6" borderId="46" xfId="0" applyNumberFormat="1" applyFont="1" applyFill="1" applyBorder="1" applyAlignment="1" applyProtection="1">
      <alignment horizontal="center" vertical="center" wrapText="1"/>
      <protection locked="0"/>
    </xf>
    <xf numFmtId="164" fontId="0" fillId="6" borderId="47" xfId="0" applyNumberFormat="1" applyFont="1" applyFill="1" applyBorder="1" applyAlignment="1" applyProtection="1">
      <alignment horizontal="center" vertical="center" wrapText="1"/>
      <protection locked="0"/>
    </xf>
    <xf numFmtId="6" fontId="0" fillId="6" borderId="38" xfId="0" applyNumberFormat="1" applyFill="1" applyBorder="1" applyAlignment="1" applyProtection="1">
      <alignment horizontal="center" vertical="center"/>
      <protection locked="0"/>
    </xf>
    <xf numFmtId="0" fontId="0" fillId="6" borderId="37" xfId="0" applyFill="1" applyBorder="1" applyAlignment="1" applyProtection="1">
      <alignment horizontal="center" vertical="center"/>
      <protection locked="0"/>
    </xf>
    <xf numFmtId="0" fontId="0" fillId="6" borderId="39" xfId="0" applyFill="1" applyBorder="1" applyAlignment="1" applyProtection="1">
      <alignment horizontal="center" vertical="center"/>
      <protection locked="0"/>
    </xf>
    <xf numFmtId="164" fontId="0" fillId="0" borderId="0"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164" fontId="8" fillId="7" borderId="38" xfId="0" applyNumberFormat="1" applyFont="1" applyFill="1" applyBorder="1" applyAlignment="1" applyProtection="1">
      <alignment horizontal="center" vertical="center" wrapText="1"/>
    </xf>
    <xf numFmtId="164" fontId="8" fillId="7" borderId="37" xfId="0" applyNumberFormat="1" applyFont="1" applyFill="1" applyBorder="1" applyAlignment="1" applyProtection="1">
      <alignment horizontal="center" vertical="center" wrapText="1"/>
    </xf>
    <xf numFmtId="164" fontId="8" fillId="7" borderId="39" xfId="0" applyNumberFormat="1" applyFont="1" applyFill="1" applyBorder="1" applyAlignment="1" applyProtection="1">
      <alignment horizontal="center" vertical="center" wrapText="1"/>
    </xf>
    <xf numFmtId="164" fontId="0" fillId="0" borderId="0" xfId="0" applyNumberFormat="1" applyFont="1" applyFill="1" applyBorder="1" applyAlignment="1" applyProtection="1">
      <alignment horizontal="center" vertical="center" wrapText="1"/>
      <protection locked="0"/>
    </xf>
    <xf numFmtId="0" fontId="18" fillId="0" borderId="53"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0" borderId="47" xfId="0" applyFont="1" applyBorder="1" applyAlignment="1" applyProtection="1">
      <alignment horizontal="center" vertical="center" wrapText="1"/>
      <protection locked="0"/>
    </xf>
    <xf numFmtId="0" fontId="18" fillId="0" borderId="40" xfId="0" applyFont="1" applyBorder="1" applyAlignment="1" applyProtection="1">
      <alignment horizontal="center" vertical="center" wrapText="1"/>
      <protection locked="0"/>
    </xf>
    <xf numFmtId="0" fontId="1" fillId="0" borderId="48" xfId="0" applyFont="1" applyFill="1" applyBorder="1" applyAlignment="1" applyProtection="1">
      <alignment horizontal="left"/>
      <protection locked="0"/>
    </xf>
    <xf numFmtId="0" fontId="1" fillId="0" borderId="1" xfId="0" applyFont="1" applyFill="1" applyBorder="1" applyAlignment="1" applyProtection="1">
      <alignment horizontal="left"/>
      <protection locked="0"/>
    </xf>
    <xf numFmtId="6" fontId="0" fillId="6" borderId="36" xfId="0" applyNumberFormat="1" applyFont="1" applyFill="1" applyBorder="1" applyAlignment="1" applyProtection="1">
      <alignment horizontal="center" vertical="center" wrapText="1"/>
      <protection locked="0"/>
    </xf>
    <xf numFmtId="0" fontId="0" fillId="6" borderId="44" xfId="0" applyFont="1" applyFill="1" applyBorder="1" applyAlignment="1" applyProtection="1">
      <alignment horizontal="center" vertical="center" wrapText="1"/>
      <protection locked="0"/>
    </xf>
    <xf numFmtId="0" fontId="0" fillId="6" borderId="56" xfId="0" applyFont="1" applyFill="1" applyBorder="1" applyAlignment="1" applyProtection="1">
      <alignment horizontal="center" vertical="center" wrapText="1"/>
      <protection locked="0"/>
    </xf>
    <xf numFmtId="0" fontId="13" fillId="0" borderId="5" xfId="0" applyFont="1" applyBorder="1" applyAlignment="1" applyProtection="1">
      <alignment horizontal="center"/>
      <protection locked="0"/>
    </xf>
    <xf numFmtId="0" fontId="13" fillId="0" borderId="0" xfId="0" applyFont="1" applyBorder="1" applyAlignment="1" applyProtection="1">
      <alignment horizontal="center"/>
      <protection locked="0"/>
    </xf>
    <xf numFmtId="0" fontId="2" fillId="0" borderId="0" xfId="0" applyFont="1" applyAlignment="1" applyProtection="1">
      <alignment horizontal="left"/>
      <protection locked="0"/>
    </xf>
    <xf numFmtId="0" fontId="23" fillId="6" borderId="4" xfId="0" applyFont="1" applyFill="1" applyBorder="1" applyAlignment="1" applyProtection="1">
      <alignment vertical="center" wrapText="1"/>
      <protection locked="0"/>
    </xf>
    <xf numFmtId="0" fontId="1" fillId="10" borderId="4"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47625</xdr:colOff>
      <xdr:row>0</xdr:row>
      <xdr:rowOff>66674</xdr:rowOff>
    </xdr:from>
    <xdr:to>
      <xdr:col>12</xdr:col>
      <xdr:colOff>19050</xdr:colOff>
      <xdr:row>35</xdr:row>
      <xdr:rowOff>19050</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47625" y="66674"/>
          <a:ext cx="9467850" cy="6867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u="sng" strike="noStrike">
              <a:solidFill>
                <a:schemeClr val="dk1"/>
              </a:solidFill>
              <a:effectLst/>
              <a:latin typeface="+mn-lt"/>
              <a:ea typeface="+mn-ea"/>
              <a:cs typeface="+mn-cs"/>
            </a:rPr>
            <a:t>Instructions</a:t>
          </a:r>
        </a:p>
        <a:p>
          <a:endParaRPr lang="en-GB" sz="1100" b="0" i="0" u="none" strike="noStrike">
            <a:solidFill>
              <a:schemeClr val="dk1"/>
            </a:solidFill>
            <a:effectLst/>
            <a:latin typeface="+mn-lt"/>
            <a:ea typeface="+mn-ea"/>
            <a:cs typeface="+mn-cs"/>
          </a:endParaRPr>
        </a:p>
        <a:p>
          <a:r>
            <a:rPr lang="en-GB" sz="1100" b="0" i="0" u="none" strike="noStrike">
              <a:solidFill>
                <a:schemeClr val="dk1"/>
              </a:solidFill>
              <a:effectLst/>
              <a:latin typeface="+mn-lt"/>
              <a:ea typeface="+mn-ea"/>
              <a:cs typeface="+mn-cs"/>
            </a:rPr>
            <a:t>The purpose</a:t>
          </a:r>
          <a:r>
            <a:rPr lang="en-GB" sz="1100" b="0" i="0" u="none" strike="noStrike" baseline="0">
              <a:solidFill>
                <a:schemeClr val="dk1"/>
              </a:solidFill>
              <a:effectLst/>
              <a:latin typeface="+mn-lt"/>
              <a:ea typeface="+mn-ea"/>
              <a:cs typeface="+mn-cs"/>
            </a:rPr>
            <a:t> of this spreadsheet is to set out a cost per placement per week in order to ensure fee transparency and enable us to compare like for like costs during the tender process. Any individual variables according to children's EHCPs will  be captured in the final spreadsheet that must be submitted as part of the call-off process. </a:t>
          </a:r>
          <a:r>
            <a:rPr lang="en-GB" sz="1100" b="0" i="0" u="none" strike="noStrike">
              <a:solidFill>
                <a:schemeClr val="dk1"/>
              </a:solidFill>
              <a:effectLst/>
              <a:latin typeface="+mn-lt"/>
              <a:ea typeface="+mn-ea"/>
              <a:cs typeface="+mn-cs"/>
            </a:rPr>
            <a:t>This has been included in order to share our</a:t>
          </a:r>
          <a:r>
            <a:rPr lang="en-GB" sz="1100" b="0" i="0" u="none" strike="noStrike" baseline="0">
              <a:solidFill>
                <a:schemeClr val="dk1"/>
              </a:solidFill>
              <a:effectLst/>
              <a:latin typeface="+mn-lt"/>
              <a:ea typeface="+mn-ea"/>
              <a:cs typeface="+mn-cs"/>
            </a:rPr>
            <a:t> initial thinking, a finalised version will be circulated on completion of the tender process. The </a:t>
          </a:r>
          <a:r>
            <a:rPr lang="en-GB" sz="1100" b="0" i="0" u="none" strike="noStrike">
              <a:solidFill>
                <a:schemeClr val="dk1"/>
              </a:solidFill>
              <a:effectLst/>
              <a:latin typeface="+mn-lt"/>
              <a:ea typeface="+mn-ea"/>
              <a:cs typeface="+mn-cs"/>
            </a:rPr>
            <a:t>form is subject to change pending national</a:t>
          </a:r>
          <a:r>
            <a:rPr lang="en-GB" sz="1100" b="0" i="0" u="none" strike="noStrike" baseline="0">
              <a:solidFill>
                <a:schemeClr val="dk1"/>
              </a:solidFill>
              <a:effectLst/>
              <a:latin typeface="+mn-lt"/>
              <a:ea typeface="+mn-ea"/>
              <a:cs typeface="+mn-cs"/>
            </a:rPr>
            <a:t> developments by the DfE.</a:t>
          </a:r>
        </a:p>
        <a:p>
          <a:endParaRPr lang="en-GB" sz="1100" b="0" i="0" u="none" strike="noStrik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0" i="0">
              <a:solidFill>
                <a:schemeClr val="dk1"/>
              </a:solidFill>
              <a:effectLst/>
              <a:latin typeface="+mn-lt"/>
              <a:ea typeface="+mn-ea"/>
              <a:cs typeface="+mn-cs"/>
            </a:rPr>
            <a:t>For the tender submission please only complete the boxes highlighted in</a:t>
          </a:r>
          <a:r>
            <a:rPr lang="en-GB" sz="1100" b="0" i="0" baseline="0">
              <a:solidFill>
                <a:schemeClr val="dk1"/>
              </a:solidFill>
              <a:effectLst/>
              <a:latin typeface="+mn-lt"/>
              <a:ea typeface="+mn-ea"/>
              <a:cs typeface="+mn-cs"/>
            </a:rPr>
            <a:t> blue </a:t>
          </a:r>
          <a:r>
            <a:rPr lang="en-GB" sz="1100" b="0" i="0">
              <a:solidFill>
                <a:schemeClr val="dk1"/>
              </a:solidFill>
              <a:effectLst/>
              <a:latin typeface="+mn-lt"/>
              <a:ea typeface="+mn-ea"/>
              <a:cs typeface="+mn-cs"/>
            </a:rPr>
            <a:t> on Tabs 1, 2,</a:t>
          </a:r>
          <a:r>
            <a:rPr lang="en-GB" sz="1100" b="0" i="0" baseline="0">
              <a:solidFill>
                <a:schemeClr val="dk1"/>
              </a:solidFill>
              <a:effectLst/>
              <a:latin typeface="+mn-lt"/>
              <a:ea typeface="+mn-ea"/>
              <a:cs typeface="+mn-cs"/>
            </a:rPr>
            <a:t> </a:t>
          </a:r>
          <a:r>
            <a:rPr lang="en-GB" sz="1100" b="0" i="0">
              <a:solidFill>
                <a:schemeClr val="dk1"/>
              </a:solidFill>
              <a:effectLst/>
              <a:latin typeface="+mn-lt"/>
              <a:ea typeface="+mn-ea"/>
              <a:cs typeface="+mn-cs"/>
            </a:rPr>
            <a:t>3</a:t>
          </a:r>
          <a:r>
            <a:rPr lang="en-GB" sz="1100" b="0" i="0" baseline="0">
              <a:solidFill>
                <a:schemeClr val="dk1"/>
              </a:solidFill>
              <a:effectLst/>
              <a:latin typeface="+mn-lt"/>
              <a:ea typeface="+mn-ea"/>
              <a:cs typeface="+mn-cs"/>
            </a:rPr>
            <a:t> and 4</a:t>
          </a:r>
          <a:r>
            <a:rPr lang="en-GB" sz="1100" b="0" i="0">
              <a:solidFill>
                <a:schemeClr val="dk1"/>
              </a:solidFill>
              <a:effectLst/>
              <a:latin typeface="+mn-lt"/>
              <a:ea typeface="+mn-ea"/>
              <a:cs typeface="+mn-cs"/>
            </a:rPr>
            <a:t>. H</a:t>
          </a:r>
          <a:r>
            <a:rPr lang="en-GB" sz="1100" b="0" i="0" u="none" strike="noStrike">
              <a:solidFill>
                <a:schemeClr val="dk1"/>
              </a:solidFill>
              <a:effectLst/>
              <a:latin typeface="+mn-lt"/>
              <a:ea typeface="+mn-ea"/>
              <a:cs typeface="+mn-cs"/>
            </a:rPr>
            <a:t>overing the mouse over tabs with a red triangle in the corner will bring up explanatory comments.</a:t>
          </a:r>
          <a:r>
            <a:rPr lang="en-GB" sz="1100" b="0" i="0" u="none" strike="noStrike" baseline="0">
              <a:solidFill>
                <a:schemeClr val="dk1"/>
              </a:solidFill>
              <a:effectLst/>
              <a:latin typeface="+mn-lt"/>
              <a:ea typeface="+mn-ea"/>
              <a:cs typeface="+mn-cs"/>
            </a:rPr>
            <a:t>  </a:t>
          </a:r>
          <a:r>
            <a:rPr lang="en-GB" sz="1100" b="0" i="0" u="none" strike="noStrike">
              <a:solidFill>
                <a:schemeClr val="dk1"/>
              </a:solidFill>
              <a:effectLst/>
              <a:latin typeface="+mn-lt"/>
              <a:ea typeface="+mn-ea"/>
              <a:cs typeface="+mn-cs"/>
            </a:rPr>
            <a:t>Boxes highlighted in blue (where relevant to your service) should be filled in,</a:t>
          </a:r>
          <a:r>
            <a:rPr lang="en-GB" sz="1100" b="0" i="0" u="none" strike="noStrike" baseline="0">
              <a:solidFill>
                <a:schemeClr val="dk1"/>
              </a:solidFill>
              <a:effectLst/>
              <a:latin typeface="+mn-lt"/>
              <a:ea typeface="+mn-ea"/>
              <a:cs typeface="+mn-cs"/>
            </a:rPr>
            <a:t> w</a:t>
          </a:r>
          <a:r>
            <a:rPr lang="en-GB" sz="1100" b="0" i="0" u="none" strike="noStrike">
              <a:solidFill>
                <a:schemeClr val="dk1"/>
              </a:solidFill>
              <a:effectLst/>
              <a:latin typeface="+mn-lt"/>
              <a:ea typeface="+mn-ea"/>
              <a:cs typeface="+mn-cs"/>
            </a:rPr>
            <a:t>hite boxes are locked and will autofill.</a:t>
          </a:r>
          <a:r>
            <a:rPr lang="en-GB"/>
            <a:t> </a:t>
          </a:r>
        </a:p>
        <a:p>
          <a:endParaRPr lang="en-GB" sz="1100" b="1" i="0" u="none" strike="noStrike">
            <a:solidFill>
              <a:schemeClr val="dk1"/>
            </a:solidFill>
            <a:effectLst/>
            <a:latin typeface="+mn-lt"/>
            <a:ea typeface="+mn-ea"/>
            <a:cs typeface="+mn-cs"/>
          </a:endParaRPr>
        </a:p>
        <a:p>
          <a:r>
            <a:rPr lang="en-GB" sz="1100" b="1" i="0" u="none" strike="noStrike">
              <a:solidFill>
                <a:schemeClr val="dk1"/>
              </a:solidFill>
              <a:effectLst/>
              <a:latin typeface="+mn-lt"/>
              <a:ea typeface="+mn-ea"/>
              <a:cs typeface="+mn-cs"/>
            </a:rPr>
            <a:t>Tab 1 Overall Fee:</a:t>
          </a:r>
          <a:r>
            <a:rPr lang="en-GB"/>
            <a:t> </a:t>
          </a:r>
          <a:br>
            <a:rPr lang="en-GB"/>
          </a:br>
          <a:r>
            <a:rPr lang="en-GB" sz="1100" b="0" i="0" u="none" strike="noStrike">
              <a:solidFill>
                <a:schemeClr val="dk1"/>
              </a:solidFill>
              <a:effectLst/>
              <a:latin typeface="+mn-lt"/>
              <a:ea typeface="+mn-ea"/>
              <a:cs typeface="+mn-cs"/>
            </a:rPr>
            <a:t>Summary overview of total costs - please only complete cells highlighted blue, the remainder will autofill from  data entered into th</a:t>
          </a:r>
          <a:r>
            <a:rPr lang="en-GB" sz="1100" b="0" i="0" u="none" strike="noStrike" baseline="0">
              <a:solidFill>
                <a:schemeClr val="dk1"/>
              </a:solidFill>
              <a:effectLst/>
              <a:latin typeface="+mn-lt"/>
              <a:ea typeface="+mn-ea"/>
              <a:cs typeface="+mn-cs"/>
            </a:rPr>
            <a:t>e subsequent</a:t>
          </a:r>
          <a:r>
            <a:rPr lang="en-GB" sz="1100" b="0" i="0" u="none" strike="noStrike">
              <a:solidFill>
                <a:schemeClr val="dk1"/>
              </a:solidFill>
              <a:effectLst/>
              <a:latin typeface="+mn-lt"/>
              <a:ea typeface="+mn-ea"/>
              <a:cs typeface="+mn-cs"/>
            </a:rPr>
            <a:t> tabs </a:t>
          </a:r>
          <a:r>
            <a:rPr lang="en-GB"/>
            <a:t> </a:t>
          </a:r>
        </a:p>
        <a:p>
          <a:endParaRPr lang="en-GB" sz="1100" b="1" i="0" u="none" strike="noStrike">
            <a:solidFill>
              <a:schemeClr val="dk1"/>
            </a:solidFill>
            <a:effectLst/>
            <a:latin typeface="+mn-lt"/>
            <a:ea typeface="+mn-ea"/>
            <a:cs typeface="+mn-cs"/>
          </a:endParaRPr>
        </a:p>
        <a:p>
          <a:r>
            <a:rPr lang="en-GB" sz="1100" b="1" i="0" u="none" strike="noStrike">
              <a:solidFill>
                <a:schemeClr val="dk1"/>
              </a:solidFill>
              <a:effectLst/>
              <a:latin typeface="+mn-lt"/>
              <a:ea typeface="+mn-ea"/>
              <a:cs typeface="+mn-cs"/>
            </a:rPr>
            <a:t>Tab 2 Core Fixed Overheads: </a:t>
          </a:r>
          <a:r>
            <a:rPr lang="en-GB"/>
            <a:t> </a:t>
          </a:r>
        </a:p>
        <a:p>
          <a:endParaRPr lang="en-GB" sz="1100" b="0" i="0" u="none" strike="noStrike">
            <a:solidFill>
              <a:schemeClr val="dk1"/>
            </a:solidFill>
            <a:effectLst/>
            <a:latin typeface="+mn-lt"/>
            <a:ea typeface="+mn-ea"/>
            <a:cs typeface="+mn-cs"/>
          </a:endParaRPr>
        </a:p>
        <a:p>
          <a:r>
            <a:rPr lang="en-GB" sz="1100" b="0" i="0" u="none" strike="noStrike">
              <a:solidFill>
                <a:schemeClr val="dk1"/>
              </a:solidFill>
              <a:effectLst/>
              <a:latin typeface="+mn-lt"/>
              <a:ea typeface="+mn-ea"/>
              <a:cs typeface="+mn-cs"/>
            </a:rPr>
            <a:t>Part A General Overheads - </a:t>
          </a:r>
          <a:r>
            <a:rPr lang="en-GB"/>
            <a:t> </a:t>
          </a:r>
          <a:r>
            <a:rPr lang="en-GB" sz="1100" b="0" i="0" u="none" strike="noStrike">
              <a:solidFill>
                <a:schemeClr val="dk1"/>
              </a:solidFill>
              <a:effectLst/>
              <a:latin typeface="+mn-lt"/>
              <a:ea typeface="+mn-ea"/>
              <a:cs typeface="+mn-cs"/>
            </a:rPr>
            <a:t>Fixed overheads for Education placements</a:t>
          </a:r>
          <a:r>
            <a:rPr lang="en-GB"/>
            <a:t>  is </a:t>
          </a:r>
          <a:r>
            <a:rPr lang="en-GB" b="0"/>
            <a:t>t</a:t>
          </a:r>
          <a:r>
            <a:rPr lang="en-GB" sz="1100" b="0" i="0" u="none" strike="noStrike">
              <a:solidFill>
                <a:schemeClr val="dk1"/>
              </a:solidFill>
              <a:effectLst/>
              <a:latin typeface="+mn-lt"/>
              <a:ea typeface="+mn-ea"/>
              <a:cs typeface="+mn-cs"/>
            </a:rPr>
            <a:t>o be completed by </a:t>
          </a:r>
          <a:r>
            <a:rPr lang="en-GB" sz="1100" b="1" i="0" u="none" strike="noStrike">
              <a:solidFill>
                <a:schemeClr val="dk1"/>
              </a:solidFill>
              <a:effectLst/>
              <a:latin typeface="+mn-lt"/>
              <a:ea typeface="+mn-ea"/>
              <a:cs typeface="+mn-cs"/>
            </a:rPr>
            <a:t>ALL </a:t>
          </a:r>
          <a:r>
            <a:rPr lang="en-GB" sz="1100" b="0" i="0" u="none" strike="noStrike">
              <a:solidFill>
                <a:schemeClr val="dk1"/>
              </a:solidFill>
              <a:effectLst/>
              <a:latin typeface="+mn-lt"/>
              <a:ea typeface="+mn-ea"/>
              <a:cs typeface="+mn-cs"/>
            </a:rPr>
            <a:t>providers.  Residential providers should also complete tab 3</a:t>
          </a:r>
          <a:r>
            <a:rPr lang="en-GB"/>
            <a:t> </a:t>
          </a:r>
        </a:p>
        <a:p>
          <a:r>
            <a:rPr lang="en-GB" sz="1100" b="0" i="0" u="none" strike="noStrike">
              <a:solidFill>
                <a:schemeClr val="dk1"/>
              </a:solidFill>
              <a:effectLst/>
              <a:latin typeface="+mn-lt"/>
              <a:ea typeface="+mn-ea"/>
              <a:cs typeface="+mn-cs"/>
            </a:rPr>
            <a:t/>
          </a:r>
          <a:br>
            <a:rPr lang="en-GB" sz="1100" b="0" i="0" u="none" strike="noStrike">
              <a:solidFill>
                <a:schemeClr val="dk1"/>
              </a:solidFill>
              <a:effectLst/>
              <a:latin typeface="+mn-lt"/>
              <a:ea typeface="+mn-ea"/>
              <a:cs typeface="+mn-cs"/>
            </a:rPr>
          </a:br>
          <a:r>
            <a:rPr lang="en-GB" sz="1100" b="0" i="0" u="none" strike="noStrike">
              <a:solidFill>
                <a:schemeClr val="dk1"/>
              </a:solidFill>
              <a:effectLst/>
              <a:latin typeface="+mn-lt"/>
              <a:ea typeface="+mn-ea"/>
              <a:cs typeface="+mn-cs"/>
            </a:rPr>
            <a:t>PART B Costs related to large scale maintenance programmes</a:t>
          </a:r>
          <a:r>
            <a:rPr lang="en-GB"/>
            <a:t>  - </a:t>
          </a:r>
          <a:r>
            <a:rPr lang="en-GB" sz="1100" b="0" i="0" u="none" strike="noStrike">
              <a:solidFill>
                <a:schemeClr val="dk1"/>
              </a:solidFill>
              <a:effectLst/>
              <a:latin typeface="+mn-lt"/>
              <a:ea typeface="+mn-ea"/>
              <a:cs typeface="+mn-cs"/>
            </a:rPr>
            <a:t>To be completed </a:t>
          </a:r>
          <a:r>
            <a:rPr lang="en-GB" sz="1100" b="1" i="0" u="none" strike="noStrike">
              <a:solidFill>
                <a:schemeClr val="dk1"/>
              </a:solidFill>
              <a:effectLst/>
              <a:latin typeface="+mn-lt"/>
              <a:ea typeface="+mn-ea"/>
              <a:cs typeface="+mn-cs"/>
            </a:rPr>
            <a:t>only by providers who have planned large scale maintenance programmes upcoming</a:t>
          </a:r>
          <a:r>
            <a:rPr lang="en-GB" sz="1100" b="0" i="0" u="none" strike="noStrike">
              <a:solidFill>
                <a:schemeClr val="dk1"/>
              </a:solidFill>
              <a:effectLst/>
              <a:latin typeface="+mn-lt"/>
              <a:ea typeface="+mn-ea"/>
              <a:cs typeface="+mn-cs"/>
            </a:rPr>
            <a:t>.</a:t>
          </a:r>
          <a:r>
            <a:rPr lang="en-GB"/>
            <a:t> </a:t>
          </a:r>
        </a:p>
        <a:p>
          <a:r>
            <a:rPr lang="en-GB" sz="1100" b="0" i="0" u="none" strike="noStrike">
              <a:solidFill>
                <a:schemeClr val="dk1"/>
              </a:solidFill>
              <a:effectLst/>
              <a:latin typeface="+mn-lt"/>
              <a:ea typeface="+mn-ea"/>
              <a:cs typeface="+mn-cs"/>
            </a:rPr>
            <a:t/>
          </a:r>
          <a:br>
            <a:rPr lang="en-GB" sz="1100" b="0" i="0" u="none" strike="noStrike">
              <a:solidFill>
                <a:schemeClr val="dk1"/>
              </a:solidFill>
              <a:effectLst/>
              <a:latin typeface="+mn-lt"/>
              <a:ea typeface="+mn-ea"/>
              <a:cs typeface="+mn-cs"/>
            </a:rPr>
          </a:br>
          <a:r>
            <a:rPr lang="en-GB" sz="1100" b="0" i="0" u="none" strike="noStrike">
              <a:solidFill>
                <a:schemeClr val="dk1"/>
              </a:solidFill>
              <a:effectLst/>
              <a:latin typeface="+mn-lt"/>
              <a:ea typeface="+mn-ea"/>
              <a:cs typeface="+mn-cs"/>
            </a:rPr>
            <a:t>Part C Head office costs - </a:t>
          </a:r>
          <a:r>
            <a:rPr lang="en-GB"/>
            <a:t> </a:t>
          </a:r>
          <a:r>
            <a:rPr lang="en-GB" sz="1100" b="0" i="0" u="none" strike="noStrike">
              <a:solidFill>
                <a:schemeClr val="dk1"/>
              </a:solidFill>
              <a:effectLst/>
              <a:latin typeface="+mn-lt"/>
              <a:ea typeface="+mn-ea"/>
              <a:cs typeface="+mn-cs"/>
            </a:rPr>
            <a:t>To be completed by organisations with this structure set up. This must reflect  the total costs of head office support attributed to that school.</a:t>
          </a:r>
          <a:r>
            <a:rPr lang="en-GB"/>
            <a:t> </a:t>
          </a:r>
          <a:br>
            <a:rPr lang="en-GB"/>
          </a:br>
          <a:r>
            <a:rPr lang="en-GB"/>
            <a:t/>
          </a:r>
          <a:br>
            <a:rPr lang="en-GB"/>
          </a:br>
          <a:r>
            <a:rPr lang="en-GB" sz="1100" b="0" i="0" u="none" strike="noStrike">
              <a:solidFill>
                <a:schemeClr val="dk1"/>
              </a:solidFill>
              <a:effectLst/>
              <a:latin typeface="+mn-lt"/>
              <a:ea typeface="+mn-ea"/>
              <a:cs typeface="+mn-cs"/>
            </a:rPr>
            <a:t>Part D Income from ESA</a:t>
          </a:r>
          <a:r>
            <a:rPr lang="en-GB"/>
            <a:t> - </a:t>
          </a:r>
          <a:r>
            <a:rPr lang="en-GB" b="0"/>
            <a:t>T</a:t>
          </a:r>
          <a:r>
            <a:rPr lang="en-GB" sz="1100" b="0" i="0" u="none" strike="noStrike">
              <a:solidFill>
                <a:schemeClr val="dk1"/>
              </a:solidFill>
              <a:effectLst/>
              <a:latin typeface="+mn-lt"/>
              <a:ea typeface="+mn-ea"/>
              <a:cs typeface="+mn-cs"/>
            </a:rPr>
            <a:t>o be completed </a:t>
          </a:r>
          <a:r>
            <a:rPr lang="en-GB" sz="1100" b="1" i="0" u="none" strike="noStrike">
              <a:solidFill>
                <a:schemeClr val="dk1"/>
              </a:solidFill>
              <a:effectLst/>
              <a:latin typeface="+mn-lt"/>
              <a:ea typeface="+mn-ea"/>
              <a:cs typeface="+mn-cs"/>
            </a:rPr>
            <a:t>only by providers who receive Place Based / Element 1 and 2 funding directly from the Education Funding Agency</a:t>
          </a:r>
          <a:r>
            <a:rPr lang="en-GB" b="1"/>
            <a:t> </a:t>
          </a:r>
          <a:r>
            <a:rPr lang="en-GB" sz="1100" b="0" i="0" u="none" strike="noStrike">
              <a:solidFill>
                <a:schemeClr val="dk1"/>
              </a:solidFill>
              <a:effectLst/>
              <a:latin typeface="+mn-lt"/>
              <a:ea typeface="+mn-ea"/>
              <a:cs typeface="+mn-cs"/>
            </a:rPr>
            <a:t>Providers who receive ALL funding from Local Authorities need not complete</a:t>
          </a:r>
          <a:r>
            <a:rPr lang="en-GB"/>
            <a:t> </a:t>
          </a:r>
        </a:p>
        <a:p>
          <a:endParaRPr lang="en-GB" sz="1100" b="1" i="0" u="none" strike="noStrike">
            <a:solidFill>
              <a:schemeClr val="dk1"/>
            </a:solidFill>
            <a:effectLst/>
            <a:latin typeface="+mn-lt"/>
            <a:ea typeface="+mn-ea"/>
            <a:cs typeface="+mn-cs"/>
          </a:endParaRPr>
        </a:p>
        <a:p>
          <a:r>
            <a:rPr lang="en-GB" sz="1100" b="1" i="0" u="none" strike="noStrike">
              <a:solidFill>
                <a:schemeClr val="dk1"/>
              </a:solidFill>
              <a:effectLst/>
              <a:latin typeface="+mn-lt"/>
              <a:ea typeface="+mn-ea"/>
              <a:cs typeface="+mn-cs"/>
            </a:rPr>
            <a:t>Tab 3 Core Teaching &amp; Programme:</a:t>
          </a:r>
          <a:r>
            <a:rPr lang="en-GB"/>
            <a:t> </a:t>
          </a:r>
          <a:endParaRPr lang="en-GB" sz="1100" b="0" i="0" u="none" strike="noStrike">
            <a:solidFill>
              <a:schemeClr val="dk1"/>
            </a:solidFill>
            <a:effectLst/>
            <a:latin typeface="+mn-lt"/>
            <a:ea typeface="+mn-ea"/>
            <a:cs typeface="+mn-cs"/>
          </a:endParaRPr>
        </a:p>
        <a:p>
          <a:r>
            <a:rPr lang="en-GB" sz="1100" b="0" i="0" u="none" strike="noStrike">
              <a:solidFill>
                <a:schemeClr val="dk1"/>
              </a:solidFill>
              <a:effectLst/>
              <a:latin typeface="+mn-lt"/>
              <a:ea typeface="+mn-ea"/>
              <a:cs typeface="+mn-cs"/>
            </a:rPr>
            <a:t>This is to be completed by </a:t>
          </a:r>
          <a:r>
            <a:rPr lang="en-GB" sz="1100" b="1" i="0" u="none" strike="noStrike">
              <a:solidFill>
                <a:schemeClr val="dk1"/>
              </a:solidFill>
              <a:effectLst/>
              <a:latin typeface="+mn-lt"/>
              <a:ea typeface="+mn-ea"/>
              <a:cs typeface="+mn-cs"/>
            </a:rPr>
            <a:t>ALL </a:t>
          </a:r>
          <a:r>
            <a:rPr lang="en-GB" sz="1100" b="0" i="0" u="none" strike="noStrike">
              <a:solidFill>
                <a:schemeClr val="dk1"/>
              </a:solidFill>
              <a:effectLst/>
              <a:latin typeface="+mn-lt"/>
              <a:ea typeface="+mn-ea"/>
              <a:cs typeface="+mn-cs"/>
            </a:rPr>
            <a:t>providers.</a:t>
          </a:r>
          <a:r>
            <a:rPr lang="en-GB"/>
            <a:t> </a:t>
          </a:r>
          <a:br>
            <a:rPr lang="en-GB"/>
          </a:br>
          <a:r>
            <a:rPr lang="en-GB"/>
            <a:t/>
          </a:r>
          <a:br>
            <a:rPr lang="en-GB"/>
          </a:br>
          <a:r>
            <a:rPr lang="en-GB" sz="1100" b="1" i="0" u="none" strike="noStrike">
              <a:solidFill>
                <a:schemeClr val="dk1"/>
              </a:solidFill>
              <a:effectLst/>
              <a:latin typeface="+mn-lt"/>
              <a:ea typeface="+mn-ea"/>
              <a:cs typeface="+mn-cs"/>
            </a:rPr>
            <a:t>Tab 4 Fixed overheads for residential providers</a:t>
          </a:r>
          <a:r>
            <a:rPr lang="en-GB"/>
            <a:t>:</a:t>
          </a:r>
        </a:p>
        <a:p>
          <a:r>
            <a:rPr lang="en-GB" sz="1100" b="0" i="0" u="none" strike="noStrike">
              <a:solidFill>
                <a:schemeClr val="dk1"/>
              </a:solidFill>
              <a:effectLst/>
              <a:latin typeface="+mn-lt"/>
              <a:ea typeface="+mn-ea"/>
              <a:cs typeface="+mn-cs"/>
            </a:rPr>
            <a:t>To be completed by </a:t>
          </a:r>
          <a:r>
            <a:rPr lang="en-GB" sz="1100" b="1" i="0" u="none" strike="noStrike">
              <a:solidFill>
                <a:schemeClr val="dk1"/>
              </a:solidFill>
              <a:effectLst/>
              <a:latin typeface="+mn-lt"/>
              <a:ea typeface="+mn-ea"/>
              <a:cs typeface="+mn-cs"/>
            </a:rPr>
            <a:t>residential providers only</a:t>
          </a:r>
          <a:r>
            <a:rPr lang="en-GB" sz="1100" b="0" i="0" u="none" strike="noStrike">
              <a:solidFill>
                <a:schemeClr val="dk1"/>
              </a:solidFill>
              <a:effectLst/>
              <a:latin typeface="+mn-lt"/>
              <a:ea typeface="+mn-ea"/>
              <a:cs typeface="+mn-cs"/>
            </a:rPr>
            <a:t>.</a:t>
          </a:r>
          <a:r>
            <a:rPr lang="en-GB"/>
            <a:t> </a:t>
          </a:r>
        </a:p>
        <a:p>
          <a:endParaRPr lang="en-GB" sz="1100" b="1" i="0" u="none" strike="noStrike">
            <a:solidFill>
              <a:schemeClr val="dk1"/>
            </a:solidFill>
            <a:effectLst/>
            <a:latin typeface="+mn-lt"/>
            <a:ea typeface="+mn-ea"/>
            <a:cs typeface="+mn-cs"/>
          </a:endParaRPr>
        </a:p>
        <a:p>
          <a:r>
            <a:rPr lang="en-GB" sz="1100" b="1" i="0" u="none" strike="noStrike">
              <a:solidFill>
                <a:schemeClr val="dk1"/>
              </a:solidFill>
              <a:effectLst/>
              <a:latin typeface="+mn-lt"/>
              <a:ea typeface="+mn-ea"/>
              <a:cs typeface="+mn-cs"/>
            </a:rPr>
            <a:t>Tab 5 Individual Support and EHCP Variable - </a:t>
          </a:r>
          <a:r>
            <a:rPr lang="en-GB"/>
            <a:t> </a:t>
          </a:r>
          <a:r>
            <a:rPr lang="en-GB" sz="1100" b="0" i="0" u="none" strike="noStrike">
              <a:solidFill>
                <a:sysClr val="windowText" lastClr="000000"/>
              </a:solidFill>
              <a:effectLst/>
              <a:latin typeface="+mn-lt"/>
              <a:ea typeface="+mn-ea"/>
              <a:cs typeface="+mn-cs"/>
            </a:rPr>
            <a:t>This tab is </a:t>
          </a:r>
          <a:r>
            <a:rPr lang="en-GB" sz="1100" b="1" i="0" u="none" strike="noStrike">
              <a:solidFill>
                <a:sysClr val="windowText" lastClr="000000"/>
              </a:solidFill>
              <a:effectLst/>
              <a:latin typeface="+mn-lt"/>
              <a:ea typeface="+mn-ea"/>
              <a:cs typeface="+mn-cs"/>
            </a:rPr>
            <a:t>ONLY to be completed during the call off process, </a:t>
          </a:r>
          <a:r>
            <a:rPr lang="en-GB" sz="1100" b="0" i="0" u="none" strike="noStrike">
              <a:solidFill>
                <a:sysClr val="windowText" lastClr="000000"/>
              </a:solidFill>
              <a:effectLst/>
              <a:latin typeface="+mn-lt"/>
              <a:ea typeface="+mn-ea"/>
              <a:cs typeface="+mn-cs"/>
            </a:rPr>
            <a:t>based on the individual requirements set out in the child/young person's EHC Plan</a:t>
          </a:r>
          <a:r>
            <a:rPr lang="en-GB" sz="1100" b="1" i="0" u="none" strike="noStrike">
              <a:solidFill>
                <a:sysClr val="windowText" lastClr="000000"/>
              </a:solidFill>
              <a:effectLst/>
              <a:latin typeface="+mn-lt"/>
              <a:ea typeface="+mn-ea"/>
              <a:cs typeface="+mn-cs"/>
            </a:rPr>
            <a:t>. </a:t>
          </a:r>
          <a:r>
            <a:rPr lang="en-GB" sz="1100" b="1" i="0" u="none" strike="noStrike">
              <a:solidFill>
                <a:srgbClr val="FF0000"/>
              </a:solidFill>
              <a:effectLst/>
              <a:latin typeface="+mn-lt"/>
              <a:ea typeface="+mn-ea"/>
              <a:cs typeface="+mn-cs"/>
            </a:rPr>
            <a:t>PLEASE DO NOT COMPLETE</a:t>
          </a:r>
          <a:r>
            <a:rPr lang="en-GB" sz="1100" b="1" i="0" u="none" strike="noStrike" baseline="0">
              <a:solidFill>
                <a:srgbClr val="FF0000"/>
              </a:solidFill>
              <a:effectLst/>
              <a:latin typeface="+mn-lt"/>
              <a:ea typeface="+mn-ea"/>
              <a:cs typeface="+mn-cs"/>
            </a:rPr>
            <a:t> THIS SECTION DURING THE INITIAL TENDER PROCESS. </a:t>
          </a:r>
          <a:endParaRPr lang="en-GB"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6</xdr:row>
          <xdr:rowOff>180975</xdr:rowOff>
        </xdr:from>
        <xdr:to>
          <xdr:col>1</xdr:col>
          <xdr:colOff>933450</xdr:colOff>
          <xdr:row>8</xdr:row>
          <xdr:rowOff>9525</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Residential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8</xdr:row>
          <xdr:rowOff>0</xdr:rowOff>
        </xdr:from>
        <xdr:to>
          <xdr:col>1</xdr:col>
          <xdr:colOff>933450</xdr:colOff>
          <xdr:row>9</xdr:row>
          <xdr:rowOff>19050</xdr:rowOff>
        </xdr:to>
        <xdr:sp macro="" textlink="">
          <xdr:nvSpPr>
            <xdr:cNvPr id="4101" name="Check Box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Day</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Vehicles@" TargetMode="Externa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9"/>
  <sheetViews>
    <sheetView tabSelected="1" workbookViewId="0">
      <selection activeCell="R35" sqref="R35"/>
    </sheetView>
  </sheetViews>
  <sheetFormatPr defaultRowHeight="15"/>
  <cols>
    <col min="1" max="1" width="41.7109375" customWidth="1"/>
    <col min="12" max="12" width="9.28515625" customWidth="1"/>
  </cols>
  <sheetData>
    <row r="2" spans="1:1">
      <c r="A2" s="1"/>
    </row>
    <row r="5" spans="1:1">
      <c r="A5" s="1"/>
    </row>
    <row r="8" spans="1:1">
      <c r="A8" s="1"/>
    </row>
    <row r="9" spans="1:1">
      <c r="A9" s="2"/>
    </row>
    <row r="10" spans="1:1">
      <c r="A10" s="2"/>
    </row>
    <row r="11" spans="1:1">
      <c r="A11" s="2"/>
    </row>
    <row r="12" spans="1:1" ht="34.5" customHeight="1">
      <c r="A12" s="3"/>
    </row>
    <row r="13" spans="1:1">
      <c r="A13" s="2"/>
    </row>
    <row r="16" spans="1:1">
      <c r="A16" s="1"/>
    </row>
    <row r="19" spans="1:1">
      <c r="A19" s="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31"/>
  <sheetViews>
    <sheetView topLeftCell="A5" zoomScaleNormal="100" workbookViewId="0">
      <selection activeCell="E8" sqref="E8"/>
    </sheetView>
  </sheetViews>
  <sheetFormatPr defaultRowHeight="15"/>
  <cols>
    <col min="1" max="1" width="9.5703125" style="10" customWidth="1"/>
    <col min="2" max="2" width="27.5703125" style="9" customWidth="1"/>
    <col min="3" max="3" width="34.28515625" style="9" customWidth="1"/>
    <col min="4" max="4" width="31.7109375" style="9" customWidth="1"/>
    <col min="5" max="5" width="14.5703125" style="9" customWidth="1"/>
    <col min="6" max="6" width="13.5703125" style="9" customWidth="1"/>
    <col min="7" max="7" width="15.7109375" style="9" customWidth="1"/>
    <col min="8" max="8" width="12" style="9" customWidth="1"/>
    <col min="9" max="16384" width="9.140625" style="9"/>
  </cols>
  <sheetData>
    <row r="1" spans="1:9" ht="18.75">
      <c r="A1" s="8" t="s">
        <v>102</v>
      </c>
    </row>
    <row r="2" spans="1:9" ht="18.75">
      <c r="A2" s="8"/>
    </row>
    <row r="3" spans="1:9" ht="18.75">
      <c r="A3" s="8"/>
      <c r="B3" s="277" t="s">
        <v>185</v>
      </c>
      <c r="C3" s="276"/>
    </row>
    <row r="4" spans="1:9" ht="18.75">
      <c r="A4" s="8"/>
      <c r="B4" s="277" t="s">
        <v>186</v>
      </c>
      <c r="C4" s="276"/>
    </row>
    <row r="5" spans="1:9" ht="18.75">
      <c r="A5" s="8"/>
      <c r="B5" s="277" t="s">
        <v>187</v>
      </c>
      <c r="C5" s="276"/>
    </row>
    <row r="6" spans="1:9" ht="15" customHeight="1"/>
    <row r="7" spans="1:9">
      <c r="A7" s="9"/>
      <c r="B7" s="100" t="s">
        <v>103</v>
      </c>
      <c r="C7" s="100" t="s">
        <v>104</v>
      </c>
      <c r="D7" s="101" t="s">
        <v>105</v>
      </c>
      <c r="E7" s="101" t="s">
        <v>106</v>
      </c>
      <c r="G7" s="241" t="s">
        <v>182</v>
      </c>
      <c r="H7" s="241"/>
      <c r="I7" s="241"/>
    </row>
    <row r="8" spans="1:9">
      <c r="A8" s="9"/>
      <c r="B8" s="46"/>
      <c r="C8" s="46"/>
      <c r="D8" s="53"/>
      <c r="E8" s="53"/>
      <c r="G8" s="49" t="s">
        <v>107</v>
      </c>
      <c r="H8" s="102" t="s">
        <v>108</v>
      </c>
      <c r="I8" s="50" t="s">
        <v>23</v>
      </c>
    </row>
    <row r="9" spans="1:9">
      <c r="A9" s="9"/>
      <c r="B9" s="46"/>
      <c r="C9" s="46"/>
      <c r="D9" s="53"/>
      <c r="E9" s="53"/>
      <c r="G9" s="34"/>
      <c r="H9" s="34"/>
      <c r="I9" s="5">
        <f>SUM(G9+H9)</f>
        <v>0</v>
      </c>
    </row>
    <row r="10" spans="1:9">
      <c r="B10" s="103"/>
      <c r="C10" s="88"/>
    </row>
    <row r="11" spans="1:9">
      <c r="C11" s="11"/>
      <c r="D11" s="104" t="s">
        <v>109</v>
      </c>
      <c r="E11" s="105"/>
    </row>
    <row r="12" spans="1:9" ht="45" customHeight="1">
      <c r="A12" s="242" t="s">
        <v>110</v>
      </c>
      <c r="B12" s="54" t="s">
        <v>19</v>
      </c>
      <c r="C12" s="55" t="s">
        <v>111</v>
      </c>
      <c r="D12" s="60" t="e">
        <f>'2. Core Fixed Edu Overheads '!F25</f>
        <v>#DIV/0!</v>
      </c>
      <c r="E12" s="106"/>
    </row>
    <row r="13" spans="1:9" ht="30.75" thickBot="1">
      <c r="A13" s="243"/>
      <c r="B13" s="54" t="s">
        <v>19</v>
      </c>
      <c r="C13" s="55" t="s">
        <v>112</v>
      </c>
      <c r="D13" s="61" t="e">
        <f>'3. Core Teaching &amp; Programme'!B40</f>
        <v>#DIV/0!</v>
      </c>
      <c r="E13" s="107"/>
    </row>
    <row r="14" spans="1:9" ht="16.5" thickTop="1" thickBot="1">
      <c r="A14" s="9"/>
      <c r="B14" s="12"/>
      <c r="C14" s="47"/>
      <c r="D14" s="108"/>
      <c r="E14" s="106"/>
    </row>
    <row r="15" spans="1:9" ht="59.25" thickTop="1" thickBot="1">
      <c r="A15" s="56" t="s">
        <v>108</v>
      </c>
      <c r="B15" s="57" t="s">
        <v>19</v>
      </c>
      <c r="C15" s="55" t="s">
        <v>113</v>
      </c>
      <c r="D15" s="62" t="e">
        <f>'4. Core Fixed Resi Overheads'!B31</f>
        <v>#DIV/0!</v>
      </c>
      <c r="E15" s="107"/>
    </row>
    <row r="16" spans="1:9" ht="16.5" thickTop="1" thickBot="1">
      <c r="A16" s="9"/>
      <c r="B16" s="12"/>
      <c r="C16" s="47"/>
      <c r="D16" s="109"/>
      <c r="E16" s="107"/>
    </row>
    <row r="17" spans="1:5" ht="46.5" thickTop="1" thickBot="1">
      <c r="A17" s="58" t="s">
        <v>114</v>
      </c>
      <c r="B17" s="54" t="s">
        <v>20</v>
      </c>
      <c r="C17" s="55" t="s">
        <v>181</v>
      </c>
      <c r="D17" s="63"/>
      <c r="E17" s="106"/>
    </row>
    <row r="18" spans="1:5" ht="16.5" thickTop="1" thickBot="1">
      <c r="A18" s="9"/>
      <c r="B18" s="10"/>
      <c r="D18" s="109"/>
      <c r="E18" s="17"/>
    </row>
    <row r="19" spans="1:5" ht="16.5" thickTop="1" thickBot="1">
      <c r="A19" s="9"/>
      <c r="B19" s="10"/>
      <c r="C19" s="13" t="s">
        <v>180</v>
      </c>
      <c r="D19" s="45" t="e">
        <f>SUM(D12+D13+D15)</f>
        <v>#DIV/0!</v>
      </c>
      <c r="E19" s="110"/>
    </row>
    <row r="20" spans="1:5" ht="15.75" thickTop="1">
      <c r="A20" s="9"/>
      <c r="B20" s="10"/>
      <c r="C20" s="13"/>
      <c r="D20" s="16"/>
      <c r="E20" s="16"/>
    </row>
    <row r="21" spans="1:5">
      <c r="A21" s="9"/>
      <c r="B21" s="10"/>
    </row>
    <row r="22" spans="1:5" ht="45">
      <c r="A22" s="9"/>
      <c r="B22" s="10"/>
      <c r="C22" s="14" t="s">
        <v>115</v>
      </c>
      <c r="D22" s="15" t="s">
        <v>116</v>
      </c>
    </row>
    <row r="24" spans="1:5">
      <c r="A24" s="12"/>
      <c r="B24" s="111"/>
      <c r="C24" s="112"/>
    </row>
    <row r="25" spans="1:5">
      <c r="A25" s="12"/>
      <c r="B25" s="111"/>
      <c r="C25" s="88"/>
    </row>
    <row r="26" spans="1:5">
      <c r="A26" s="12"/>
      <c r="B26" s="113"/>
      <c r="C26" s="17"/>
    </row>
    <row r="27" spans="1:5">
      <c r="B27" s="13"/>
      <c r="C27" s="17"/>
    </row>
    <row r="28" spans="1:5">
      <c r="B28" s="13"/>
      <c r="C28" s="114"/>
    </row>
    <row r="29" spans="1:5">
      <c r="C29" s="17"/>
    </row>
    <row r="30" spans="1:5">
      <c r="C30" s="17"/>
    </row>
    <row r="31" spans="1:5">
      <c r="C31" s="17"/>
    </row>
  </sheetData>
  <sheetProtection password="B636" sheet="1" objects="1" scenarios="1" selectLockedCells="1"/>
  <mergeCells count="2">
    <mergeCell ref="G7:I7"/>
    <mergeCell ref="A12:A13"/>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152400</xdr:colOff>
                    <xdr:row>6</xdr:row>
                    <xdr:rowOff>180975</xdr:rowOff>
                  </from>
                  <to>
                    <xdr:col>1</xdr:col>
                    <xdr:colOff>933450</xdr:colOff>
                    <xdr:row>8</xdr:row>
                    <xdr:rowOff>9525</xdr:rowOff>
                  </to>
                </anchor>
              </controlPr>
            </control>
          </mc:Choice>
        </mc:AlternateContent>
        <mc:AlternateContent xmlns:mc="http://schemas.openxmlformats.org/markup-compatibility/2006">
          <mc:Choice Requires="x14">
            <control shapeId="4101" r:id="rId5" name="Check Box 5">
              <controlPr defaultSize="0" autoFill="0" autoLine="0" autoPict="0">
                <anchor moveWithCells="1">
                  <from>
                    <xdr:col>1</xdr:col>
                    <xdr:colOff>152400</xdr:colOff>
                    <xdr:row>8</xdr:row>
                    <xdr:rowOff>0</xdr:rowOff>
                  </from>
                  <to>
                    <xdr:col>1</xdr:col>
                    <xdr:colOff>933450</xdr:colOff>
                    <xdr:row>9</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5"/>
  <sheetViews>
    <sheetView zoomScale="80" zoomScaleNormal="80" workbookViewId="0">
      <selection activeCell="F14" sqref="F14"/>
    </sheetView>
  </sheetViews>
  <sheetFormatPr defaultRowHeight="15"/>
  <cols>
    <col min="1" max="1" width="48.42578125" style="88" customWidth="1"/>
    <col min="2" max="2" width="35.7109375" style="189" customWidth="1"/>
    <col min="3" max="3" width="9.140625" style="88"/>
    <col min="4" max="4" width="23.28515625" style="88" customWidth="1"/>
    <col min="5" max="5" width="49.140625" style="189" customWidth="1"/>
    <col min="6" max="6" width="39.85546875" style="88" customWidth="1"/>
    <col min="7" max="7" width="40.85546875" style="88" customWidth="1"/>
    <col min="8" max="8" width="33" style="88" customWidth="1"/>
    <col min="9" max="9" width="19.140625" style="88" customWidth="1"/>
    <col min="10" max="10" width="23.85546875" style="88" customWidth="1"/>
    <col min="11" max="11" width="21.85546875" style="88" customWidth="1"/>
    <col min="12" max="12" width="38.7109375" style="88" customWidth="1"/>
    <col min="13" max="13" width="34" style="88" customWidth="1"/>
    <col min="14" max="14" width="15.7109375" style="88" customWidth="1"/>
    <col min="15" max="16384" width="9.140625" style="88"/>
  </cols>
  <sheetData>
    <row r="1" spans="1:13" ht="18.75">
      <c r="A1" s="8" t="s">
        <v>117</v>
      </c>
      <c r="B1" s="9"/>
      <c r="C1" s="9"/>
      <c r="D1" s="9"/>
      <c r="E1" s="9"/>
      <c r="F1" s="9"/>
      <c r="G1" s="9"/>
      <c r="H1" s="9"/>
      <c r="I1" s="9"/>
      <c r="J1" s="9"/>
    </row>
    <row r="2" spans="1:13">
      <c r="A2" s="186" t="s">
        <v>118</v>
      </c>
      <c r="B2" s="187"/>
      <c r="C2" s="9"/>
      <c r="D2" s="9"/>
      <c r="E2" s="9"/>
      <c r="F2" s="9"/>
      <c r="G2" s="9"/>
      <c r="H2" s="9"/>
      <c r="I2" s="9"/>
      <c r="J2" s="9"/>
    </row>
    <row r="3" spans="1:13" ht="16.5" thickBot="1">
      <c r="A3" s="9"/>
      <c r="B3" s="9"/>
      <c r="C3" s="9"/>
      <c r="D3" s="9"/>
      <c r="E3" s="9"/>
      <c r="F3" s="9"/>
      <c r="G3" s="9"/>
      <c r="H3" s="9"/>
      <c r="I3" s="9"/>
      <c r="J3" s="48"/>
      <c r="K3" s="190"/>
      <c r="L3" s="184"/>
    </row>
    <row r="4" spans="1:13" ht="15.75" customHeight="1" thickBot="1">
      <c r="A4" s="191" t="s">
        <v>119</v>
      </c>
      <c r="B4" s="115"/>
      <c r="C4" s="9"/>
      <c r="D4" s="9"/>
      <c r="E4" s="9"/>
      <c r="F4" s="9"/>
      <c r="G4" s="9"/>
      <c r="H4" s="9"/>
      <c r="I4" s="9"/>
      <c r="J4" s="48"/>
      <c r="K4" s="190"/>
    </row>
    <row r="5" spans="1:13" ht="13.5" customHeight="1">
      <c r="A5" s="9"/>
      <c r="B5" s="9"/>
      <c r="C5" s="9"/>
      <c r="D5" s="9"/>
      <c r="E5" s="9"/>
      <c r="F5" s="9"/>
      <c r="G5" s="9"/>
      <c r="H5" s="9"/>
      <c r="I5" s="9"/>
      <c r="J5" s="48"/>
      <c r="K5" s="192"/>
    </row>
    <row r="6" spans="1:13" ht="37.5" customHeight="1" thickBot="1">
      <c r="A6" s="157" t="s">
        <v>69</v>
      </c>
      <c r="B6" s="158"/>
      <c r="C6" s="179"/>
      <c r="D6" s="179"/>
      <c r="E6" s="193" t="s">
        <v>26</v>
      </c>
      <c r="F6" s="193"/>
      <c r="G6" s="193"/>
      <c r="H6" s="193"/>
      <c r="I6" s="194"/>
      <c r="J6" s="193"/>
      <c r="K6" s="190"/>
      <c r="L6" s="192"/>
    </row>
    <row r="7" spans="1:13" ht="33" customHeight="1" thickBot="1">
      <c r="A7" s="244" t="s">
        <v>120</v>
      </c>
      <c r="B7" s="245"/>
      <c r="C7" s="180"/>
      <c r="D7" s="181"/>
      <c r="E7" s="195" t="s">
        <v>27</v>
      </c>
      <c r="F7" s="196" t="s">
        <v>28</v>
      </c>
      <c r="G7" s="197" t="s">
        <v>61</v>
      </c>
      <c r="H7" s="197" t="s">
        <v>147</v>
      </c>
      <c r="I7" s="198" t="s">
        <v>121</v>
      </c>
      <c r="J7" s="199" t="s">
        <v>67</v>
      </c>
      <c r="K7" s="190"/>
      <c r="L7" s="200"/>
      <c r="M7" s="184"/>
    </row>
    <row r="8" spans="1:13" ht="34.5" customHeight="1">
      <c r="A8" s="201" t="s">
        <v>87</v>
      </c>
      <c r="B8" s="202" t="s">
        <v>141</v>
      </c>
      <c r="C8" s="180"/>
      <c r="D8" s="182"/>
      <c r="E8" s="246" t="s">
        <v>85</v>
      </c>
      <c r="F8" s="249"/>
      <c r="G8" s="252"/>
      <c r="H8" s="260">
        <f>SUM(G8/52)</f>
        <v>0</v>
      </c>
      <c r="I8" s="255"/>
      <c r="J8" s="270"/>
      <c r="K8" s="263"/>
      <c r="L8" s="258"/>
      <c r="M8" s="184"/>
    </row>
    <row r="9" spans="1:13" ht="28.5" customHeight="1">
      <c r="A9" s="203" t="s">
        <v>122</v>
      </c>
      <c r="B9" s="19"/>
      <c r="C9" s="180"/>
      <c r="D9" s="182"/>
      <c r="E9" s="247"/>
      <c r="F9" s="250"/>
      <c r="G9" s="253"/>
      <c r="H9" s="261"/>
      <c r="I9" s="256"/>
      <c r="J9" s="271"/>
      <c r="K9" s="263"/>
      <c r="L9" s="259"/>
      <c r="M9" s="184"/>
    </row>
    <row r="10" spans="1:13" ht="31.5" customHeight="1" thickBot="1">
      <c r="A10" s="203" t="s">
        <v>123</v>
      </c>
      <c r="B10" s="19"/>
      <c r="C10" s="180"/>
      <c r="D10" s="182"/>
      <c r="E10" s="248"/>
      <c r="F10" s="251"/>
      <c r="G10" s="254"/>
      <c r="H10" s="262"/>
      <c r="I10" s="257"/>
      <c r="J10" s="272"/>
      <c r="K10" s="263"/>
      <c r="L10" s="259"/>
      <c r="M10" s="184"/>
    </row>
    <row r="11" spans="1:13" ht="40.5" customHeight="1">
      <c r="A11" s="203" t="s">
        <v>124</v>
      </c>
      <c r="B11" s="19"/>
      <c r="C11" s="180"/>
      <c r="D11" s="182"/>
      <c r="E11" s="184"/>
      <c r="F11" s="180"/>
      <c r="G11" s="48"/>
      <c r="H11" s="180"/>
      <c r="I11" s="180"/>
      <c r="J11" s="180"/>
      <c r="K11" s="184"/>
      <c r="L11" s="184"/>
    </row>
    <row r="12" spans="1:13" ht="49.5" customHeight="1" thickBot="1">
      <c r="A12" s="203" t="s">
        <v>125</v>
      </c>
      <c r="B12" s="19"/>
      <c r="C12" s="180"/>
      <c r="D12" s="182"/>
      <c r="E12" s="204" t="s">
        <v>126</v>
      </c>
      <c r="F12" s="205"/>
      <c r="G12" s="205"/>
      <c r="H12" s="206"/>
      <c r="I12" s="182"/>
      <c r="J12" s="180"/>
      <c r="K12" s="184"/>
      <c r="L12" s="184"/>
    </row>
    <row r="13" spans="1:13" ht="37.5" customHeight="1">
      <c r="A13" s="203" t="s">
        <v>127</v>
      </c>
      <c r="B13" s="19"/>
      <c r="C13" s="180"/>
      <c r="D13" s="182"/>
      <c r="E13" s="207" t="s">
        <v>27</v>
      </c>
      <c r="F13" s="208" t="s">
        <v>128</v>
      </c>
      <c r="G13" s="268" t="s">
        <v>129</v>
      </c>
      <c r="H13" s="269"/>
      <c r="I13" s="180"/>
      <c r="J13" s="180"/>
      <c r="K13" s="184"/>
      <c r="L13" s="184"/>
      <c r="M13" s="209"/>
    </row>
    <row r="14" spans="1:13" ht="32.25" customHeight="1">
      <c r="A14" s="203" t="s">
        <v>130</v>
      </c>
      <c r="B14" s="19"/>
      <c r="C14" s="180"/>
      <c r="D14" s="182"/>
      <c r="E14" s="210" t="s">
        <v>131</v>
      </c>
      <c r="F14" s="26"/>
      <c r="G14" s="264" t="s">
        <v>132</v>
      </c>
      <c r="H14" s="265"/>
      <c r="I14" s="180"/>
      <c r="J14" s="180"/>
      <c r="K14" s="184"/>
      <c r="L14" s="184"/>
    </row>
    <row r="15" spans="1:13" ht="39" customHeight="1" thickBot="1">
      <c r="A15" s="203" t="s">
        <v>133</v>
      </c>
      <c r="B15" s="19"/>
      <c r="C15" s="180"/>
      <c r="D15" s="182"/>
      <c r="E15" s="79" t="s">
        <v>148</v>
      </c>
      <c r="F15" s="116">
        <f>SUM(F14/52)</f>
        <v>0</v>
      </c>
      <c r="G15" s="266"/>
      <c r="H15" s="267"/>
      <c r="I15" s="180"/>
      <c r="J15" s="180"/>
      <c r="K15" s="184"/>
      <c r="L15" s="184"/>
    </row>
    <row r="16" spans="1:13" ht="35.25" customHeight="1">
      <c r="A16" s="203" t="s">
        <v>134</v>
      </c>
      <c r="B16" s="19"/>
      <c r="C16" s="180"/>
      <c r="D16" s="182"/>
      <c r="G16" s="211"/>
      <c r="H16" s="211"/>
      <c r="I16" s="180"/>
      <c r="J16" s="180"/>
      <c r="K16" s="184"/>
      <c r="L16" s="184"/>
    </row>
    <row r="17" spans="1:12" ht="20.25" customHeight="1">
      <c r="A17" s="203" t="s">
        <v>135</v>
      </c>
      <c r="B17" s="19"/>
      <c r="C17" s="180"/>
      <c r="D17" s="182"/>
      <c r="H17" s="17"/>
      <c r="I17" s="180"/>
      <c r="J17" s="9"/>
      <c r="K17" s="184"/>
      <c r="L17" s="184"/>
    </row>
    <row r="18" spans="1:12" ht="24.75" customHeight="1" thickBot="1">
      <c r="A18" s="212" t="s">
        <v>56</v>
      </c>
      <c r="B18" s="69">
        <f>SUM(B9:B17)</f>
        <v>0</v>
      </c>
      <c r="C18" s="180"/>
      <c r="D18" s="182"/>
      <c r="H18" s="180"/>
      <c r="I18" s="180"/>
      <c r="J18" s="9"/>
      <c r="K18" s="184"/>
      <c r="L18" s="184"/>
    </row>
    <row r="19" spans="1:12" ht="39.75" customHeight="1" thickBot="1">
      <c r="A19" s="213" t="s">
        <v>137</v>
      </c>
      <c r="B19" s="214" t="s">
        <v>141</v>
      </c>
      <c r="C19" s="180"/>
      <c r="E19" s="215" t="s">
        <v>136</v>
      </c>
      <c r="F19" s="216"/>
      <c r="H19" s="180"/>
      <c r="I19" s="180"/>
      <c r="J19" s="180"/>
      <c r="K19" s="184"/>
      <c r="L19" s="184"/>
    </row>
    <row r="20" spans="1:12" ht="35.25" customHeight="1" thickBot="1">
      <c r="A20" s="139" t="s">
        <v>138</v>
      </c>
      <c r="B20" s="22"/>
      <c r="C20" s="180"/>
      <c r="E20" s="217" t="s">
        <v>146</v>
      </c>
      <c r="F20" s="218" t="s">
        <v>145</v>
      </c>
      <c r="G20" s="219" t="s">
        <v>144</v>
      </c>
      <c r="H20" s="180"/>
      <c r="I20" s="180"/>
      <c r="J20" s="180"/>
      <c r="K20" s="184"/>
      <c r="L20" s="184"/>
    </row>
    <row r="21" spans="1:12" ht="35.25" customHeight="1">
      <c r="A21" s="220" t="s">
        <v>139</v>
      </c>
      <c r="B21" s="22"/>
      <c r="C21" s="180"/>
      <c r="D21" s="182"/>
      <c r="E21" s="221" t="s">
        <v>81</v>
      </c>
      <c r="F21" s="4"/>
      <c r="G21" s="71">
        <f>SUM(F21/52)</f>
        <v>0</v>
      </c>
      <c r="H21" s="180"/>
      <c r="I21" s="180"/>
      <c r="J21" s="180"/>
      <c r="K21" s="184"/>
      <c r="L21" s="184"/>
    </row>
    <row r="22" spans="1:12" ht="39.75" customHeight="1" thickBot="1">
      <c r="A22" s="222" t="s">
        <v>83</v>
      </c>
      <c r="B22" s="22"/>
      <c r="C22" s="180"/>
      <c r="D22" s="182"/>
      <c r="E22" s="223" t="s">
        <v>82</v>
      </c>
      <c r="F22" s="23"/>
      <c r="G22" s="70">
        <f>SUM(F22/52)</f>
        <v>0</v>
      </c>
      <c r="H22" s="180"/>
      <c r="I22" s="180"/>
      <c r="J22" s="180"/>
      <c r="K22" s="184"/>
      <c r="L22" s="184"/>
    </row>
    <row r="23" spans="1:12" ht="36" customHeight="1" thickBot="1">
      <c r="A23" s="224" t="s">
        <v>58</v>
      </c>
      <c r="B23" s="22"/>
      <c r="C23" s="183"/>
      <c r="D23" s="180"/>
      <c r="E23" s="225"/>
      <c r="F23" s="225"/>
      <c r="H23" s="180"/>
      <c r="I23" s="180"/>
      <c r="J23" s="180"/>
      <c r="K23" s="184"/>
      <c r="L23" s="184"/>
    </row>
    <row r="24" spans="1:12" ht="21" customHeight="1" thickTop="1" thickBot="1">
      <c r="A24" s="224" t="s">
        <v>13</v>
      </c>
      <c r="B24" s="22"/>
      <c r="C24" s="183"/>
      <c r="D24" s="180"/>
      <c r="E24" s="226" t="s">
        <v>149</v>
      </c>
      <c r="F24" s="18">
        <f>SUM(B65+H8+F15-G21-G22)</f>
        <v>0</v>
      </c>
      <c r="G24" s="180"/>
      <c r="H24" s="180"/>
      <c r="I24" s="180"/>
      <c r="J24" s="180"/>
      <c r="K24" s="184"/>
      <c r="L24" s="184"/>
    </row>
    <row r="25" spans="1:12" ht="33.75" customHeight="1" thickTop="1" thickBot="1">
      <c r="A25" s="224" t="s">
        <v>40</v>
      </c>
      <c r="B25" s="22"/>
      <c r="C25" s="180"/>
      <c r="D25" s="180"/>
      <c r="E25" s="227" t="s">
        <v>143</v>
      </c>
      <c r="F25" s="72" t="e">
        <f>SUM(F24/B4)</f>
        <v>#DIV/0!</v>
      </c>
      <c r="G25" s="180"/>
      <c r="H25" s="180"/>
      <c r="I25" s="180"/>
      <c r="J25" s="180"/>
      <c r="K25" s="184"/>
      <c r="L25" s="184"/>
    </row>
    <row r="26" spans="1:12" ht="35.25" customHeight="1" thickTop="1" thickBot="1">
      <c r="A26" s="228" t="s">
        <v>56</v>
      </c>
      <c r="B26" s="68">
        <f>SUM(B20:B25)</f>
        <v>0</v>
      </c>
      <c r="C26" s="180"/>
      <c r="D26" s="180"/>
      <c r="E26" s="180"/>
      <c r="F26" s="180"/>
      <c r="G26" s="229"/>
      <c r="H26" s="180"/>
      <c r="I26" s="180"/>
      <c r="J26" s="180"/>
      <c r="K26" s="184"/>
      <c r="L26" s="184"/>
    </row>
    <row r="27" spans="1:12" ht="30" customHeight="1">
      <c r="A27" s="230" t="s">
        <v>53</v>
      </c>
      <c r="B27" s="231" t="s">
        <v>141</v>
      </c>
      <c r="C27" s="180"/>
      <c r="D27" s="180"/>
      <c r="E27" s="180"/>
      <c r="F27" s="180"/>
      <c r="G27" s="180"/>
      <c r="H27" s="180"/>
      <c r="I27" s="180"/>
      <c r="J27" s="180"/>
      <c r="K27" s="184"/>
      <c r="L27" s="184"/>
    </row>
    <row r="28" spans="1:12" ht="27" customHeight="1">
      <c r="A28" s="232" t="s">
        <v>25</v>
      </c>
      <c r="B28" s="22"/>
      <c r="C28" s="180"/>
      <c r="D28" s="180"/>
      <c r="E28" s="180"/>
      <c r="F28" s="180"/>
      <c r="G28" s="180"/>
      <c r="H28" s="180"/>
      <c r="I28" s="180"/>
      <c r="J28" s="180"/>
      <c r="K28" s="184"/>
      <c r="L28" s="184"/>
    </row>
    <row r="29" spans="1:12" ht="26.25" customHeight="1">
      <c r="A29" s="232" t="s">
        <v>15</v>
      </c>
      <c r="B29" s="22"/>
      <c r="C29" s="180"/>
      <c r="D29" s="180"/>
      <c r="E29" s="180"/>
      <c r="F29" s="180"/>
      <c r="G29" s="180"/>
      <c r="H29" s="180"/>
      <c r="I29" s="180"/>
      <c r="J29" s="180"/>
      <c r="K29" s="184"/>
      <c r="L29" s="184"/>
    </row>
    <row r="30" spans="1:12" ht="30" customHeight="1">
      <c r="A30" s="232" t="s">
        <v>30</v>
      </c>
      <c r="B30" s="22"/>
      <c r="C30" s="180"/>
      <c r="D30" s="180"/>
      <c r="E30" s="180"/>
      <c r="F30" s="180"/>
      <c r="G30" s="180"/>
      <c r="H30" s="180"/>
      <c r="I30" s="180"/>
      <c r="J30" s="180"/>
      <c r="K30" s="184"/>
      <c r="L30" s="184"/>
    </row>
    <row r="31" spans="1:12" ht="29.25" customHeight="1">
      <c r="A31" s="232" t="s">
        <v>32</v>
      </c>
      <c r="B31" s="22"/>
      <c r="C31" s="180"/>
      <c r="D31" s="180"/>
      <c r="E31" s="180"/>
      <c r="F31" s="180"/>
      <c r="G31" s="180"/>
      <c r="H31" s="180"/>
      <c r="I31" s="180"/>
      <c r="J31" s="180"/>
      <c r="K31" s="184"/>
      <c r="L31" s="184"/>
    </row>
    <row r="32" spans="1:12" ht="25.5" customHeight="1">
      <c r="A32" s="232" t="s">
        <v>24</v>
      </c>
      <c r="B32" s="22"/>
      <c r="C32" s="180"/>
      <c r="D32" s="180"/>
      <c r="E32" s="180"/>
      <c r="F32" s="180"/>
      <c r="G32" s="180"/>
      <c r="H32" s="180"/>
      <c r="I32" s="180"/>
      <c r="J32" s="180"/>
      <c r="K32" s="184"/>
      <c r="L32" s="184"/>
    </row>
    <row r="33" spans="1:12" ht="29.25" customHeight="1">
      <c r="A33" s="232" t="s">
        <v>14</v>
      </c>
      <c r="B33" s="22"/>
      <c r="C33" s="180"/>
      <c r="D33" s="180"/>
      <c r="E33" s="180"/>
      <c r="F33" s="180"/>
      <c r="G33" s="180"/>
      <c r="H33" s="180"/>
      <c r="I33" s="180"/>
      <c r="J33" s="180"/>
      <c r="K33" s="184"/>
      <c r="L33" s="184"/>
    </row>
    <row r="34" spans="1:12" ht="30" customHeight="1">
      <c r="A34" s="232" t="s">
        <v>62</v>
      </c>
      <c r="B34" s="22"/>
      <c r="C34" s="180"/>
      <c r="D34" s="180"/>
      <c r="E34" s="180"/>
      <c r="F34" s="180"/>
      <c r="G34" s="180"/>
      <c r="H34" s="180"/>
      <c r="I34" s="180"/>
      <c r="J34" s="180"/>
      <c r="K34" s="184"/>
      <c r="L34" s="184"/>
    </row>
    <row r="35" spans="1:12" ht="32.25" customHeight="1">
      <c r="A35" s="232" t="s">
        <v>29</v>
      </c>
      <c r="B35" s="22"/>
      <c r="C35" s="180"/>
      <c r="D35" s="180"/>
      <c r="E35" s="180"/>
      <c r="F35" s="180"/>
      <c r="G35" s="180"/>
      <c r="H35" s="180"/>
      <c r="I35" s="180"/>
      <c r="J35" s="180"/>
      <c r="K35" s="184"/>
      <c r="L35" s="184"/>
    </row>
    <row r="36" spans="1:12" ht="21.75" customHeight="1">
      <c r="A36" s="232" t="s">
        <v>31</v>
      </c>
      <c r="B36" s="22"/>
      <c r="C36" s="180"/>
      <c r="D36" s="180"/>
      <c r="E36" s="180"/>
      <c r="F36" s="180"/>
      <c r="G36" s="180"/>
      <c r="H36" s="180"/>
      <c r="I36" s="180"/>
      <c r="J36" s="180"/>
      <c r="K36" s="184"/>
      <c r="L36" s="184"/>
    </row>
    <row r="37" spans="1:12" ht="27" customHeight="1">
      <c r="A37" s="232" t="s">
        <v>63</v>
      </c>
      <c r="B37" s="22"/>
      <c r="C37" s="180"/>
      <c r="D37" s="180"/>
      <c r="E37" s="180"/>
      <c r="F37" s="180"/>
      <c r="G37" s="180"/>
      <c r="H37" s="180"/>
      <c r="I37" s="180"/>
      <c r="J37" s="180"/>
      <c r="K37" s="184"/>
      <c r="L37" s="184"/>
    </row>
    <row r="38" spans="1:12" ht="27.75" customHeight="1">
      <c r="A38" s="232" t="s">
        <v>12</v>
      </c>
      <c r="B38" s="22"/>
      <c r="C38" s="180"/>
      <c r="D38" s="180"/>
      <c r="E38" s="180"/>
      <c r="F38" s="180"/>
      <c r="G38" s="180"/>
      <c r="H38" s="180"/>
      <c r="I38" s="180"/>
      <c r="J38" s="180"/>
      <c r="K38" s="184"/>
      <c r="L38" s="184"/>
    </row>
    <row r="39" spans="1:12" ht="27.75" customHeight="1">
      <c r="A39" s="232" t="s">
        <v>16</v>
      </c>
      <c r="B39" s="22"/>
      <c r="C39" s="180"/>
      <c r="D39" s="180"/>
      <c r="E39" s="180"/>
      <c r="F39" s="180"/>
      <c r="G39" s="180"/>
      <c r="H39" s="180"/>
      <c r="I39" s="180"/>
      <c r="J39" s="180"/>
      <c r="K39" s="184"/>
      <c r="L39" s="184"/>
    </row>
    <row r="40" spans="1:12" ht="17.25" customHeight="1">
      <c r="A40" s="232" t="s">
        <v>89</v>
      </c>
      <c r="B40" s="22"/>
      <c r="C40" s="180"/>
      <c r="D40" s="180"/>
      <c r="E40" s="180"/>
      <c r="F40" s="180"/>
      <c r="G40" s="180"/>
      <c r="H40" s="180"/>
      <c r="I40" s="180"/>
      <c r="J40" s="180"/>
      <c r="K40" s="184"/>
      <c r="L40" s="184"/>
    </row>
    <row r="41" spans="1:12">
      <c r="A41" s="232" t="s">
        <v>17</v>
      </c>
      <c r="B41" s="22"/>
      <c r="C41" s="180"/>
      <c r="D41" s="180"/>
      <c r="E41" s="180"/>
      <c r="F41" s="180"/>
      <c r="G41" s="180"/>
      <c r="H41" s="180"/>
      <c r="I41" s="180"/>
      <c r="J41" s="180"/>
      <c r="K41" s="184"/>
      <c r="L41" s="184"/>
    </row>
    <row r="42" spans="1:12">
      <c r="A42" s="232" t="s">
        <v>18</v>
      </c>
      <c r="B42" s="22"/>
      <c r="C42" s="180"/>
      <c r="D42" s="180"/>
      <c r="E42" s="180"/>
      <c r="F42" s="180"/>
      <c r="G42" s="180"/>
      <c r="H42" s="180"/>
      <c r="I42" s="180"/>
      <c r="J42" s="180"/>
      <c r="K42" s="184"/>
      <c r="L42" s="184"/>
    </row>
    <row r="43" spans="1:12" ht="27" customHeight="1" thickBot="1">
      <c r="A43" s="233" t="s">
        <v>57</v>
      </c>
      <c r="B43" s="65">
        <f>SUM(B28:B42)</f>
        <v>0</v>
      </c>
      <c r="C43" s="180"/>
      <c r="D43" s="180"/>
      <c r="E43" s="180"/>
      <c r="F43" s="180"/>
      <c r="G43" s="180"/>
      <c r="H43" s="180"/>
      <c r="I43" s="180"/>
      <c r="J43" s="180"/>
      <c r="K43" s="184"/>
      <c r="L43" s="184"/>
    </row>
    <row r="44" spans="1:12" ht="21.75" customHeight="1">
      <c r="A44" s="201" t="s">
        <v>54</v>
      </c>
      <c r="B44" s="234" t="s">
        <v>141</v>
      </c>
      <c r="C44" s="180"/>
      <c r="D44" s="180"/>
      <c r="E44" s="180"/>
      <c r="F44" s="180"/>
      <c r="G44" s="180"/>
      <c r="H44" s="180"/>
      <c r="I44" s="180"/>
      <c r="J44" s="180"/>
      <c r="K44" s="184"/>
      <c r="L44" s="184"/>
    </row>
    <row r="45" spans="1:12" ht="21.75" customHeight="1">
      <c r="A45" s="235" t="s">
        <v>33</v>
      </c>
      <c r="B45" s="21"/>
      <c r="C45" s="180"/>
      <c r="D45" s="180"/>
      <c r="E45" s="180"/>
      <c r="F45" s="180"/>
      <c r="G45" s="180"/>
      <c r="H45" s="180"/>
      <c r="I45" s="180"/>
      <c r="J45" s="180"/>
      <c r="K45" s="184"/>
      <c r="L45" s="184"/>
    </row>
    <row r="46" spans="1:12" ht="17.25" customHeight="1">
      <c r="A46" s="235" t="s">
        <v>34</v>
      </c>
      <c r="B46" s="19"/>
      <c r="C46" s="180"/>
      <c r="D46" s="180"/>
      <c r="E46" s="180"/>
      <c r="F46" s="180"/>
      <c r="G46" s="180"/>
      <c r="H46" s="180"/>
      <c r="I46" s="180"/>
      <c r="J46" s="180"/>
      <c r="K46" s="184"/>
      <c r="L46" s="184"/>
    </row>
    <row r="47" spans="1:12">
      <c r="A47" s="235" t="s">
        <v>59</v>
      </c>
      <c r="B47" s="19"/>
      <c r="C47" s="180"/>
      <c r="D47" s="180"/>
      <c r="E47" s="180"/>
      <c r="F47" s="180"/>
      <c r="G47" s="180"/>
      <c r="H47" s="180"/>
      <c r="I47" s="180"/>
      <c r="J47" s="180"/>
      <c r="K47" s="184"/>
      <c r="L47" s="184"/>
    </row>
    <row r="48" spans="1:12">
      <c r="A48" s="235" t="s">
        <v>16</v>
      </c>
      <c r="B48" s="19"/>
      <c r="C48" s="180"/>
      <c r="D48" s="180"/>
      <c r="E48" s="180"/>
      <c r="F48" s="180"/>
      <c r="G48" s="180"/>
      <c r="H48" s="180"/>
      <c r="I48" s="180"/>
      <c r="J48" s="180"/>
      <c r="K48" s="184"/>
      <c r="L48" s="184"/>
    </row>
    <row r="49" spans="1:12" ht="27" customHeight="1">
      <c r="A49" s="235" t="s">
        <v>60</v>
      </c>
      <c r="B49" s="19"/>
      <c r="C49" s="180"/>
      <c r="D49" s="180"/>
      <c r="E49" s="180"/>
      <c r="F49" s="180"/>
      <c r="G49" s="180"/>
      <c r="H49" s="180"/>
      <c r="I49" s="180"/>
      <c r="J49" s="180"/>
      <c r="K49" s="184"/>
      <c r="L49" s="184"/>
    </row>
    <row r="50" spans="1:12" ht="27" customHeight="1" thickBot="1">
      <c r="A50" s="236" t="s">
        <v>55</v>
      </c>
      <c r="B50" s="65">
        <f>SUM(B45:B49)</f>
        <v>0</v>
      </c>
      <c r="C50" s="180"/>
      <c r="D50" s="180"/>
      <c r="E50" s="180"/>
      <c r="F50" s="180"/>
      <c r="G50" s="180"/>
      <c r="H50" s="180"/>
      <c r="I50" s="180"/>
      <c r="J50" s="180"/>
      <c r="K50" s="184"/>
      <c r="L50" s="184"/>
    </row>
    <row r="51" spans="1:12" ht="26.25" customHeight="1">
      <c r="A51" s="201" t="s">
        <v>64</v>
      </c>
      <c r="B51" s="234" t="s">
        <v>141</v>
      </c>
      <c r="C51" s="180"/>
      <c r="D51" s="180"/>
      <c r="E51" s="180"/>
      <c r="F51" s="180"/>
      <c r="G51" s="180"/>
      <c r="H51" s="180"/>
      <c r="I51" s="180"/>
      <c r="J51" s="180"/>
      <c r="K51" s="184"/>
      <c r="L51" s="184"/>
    </row>
    <row r="52" spans="1:12" ht="25.5" customHeight="1">
      <c r="A52" s="235" t="s">
        <v>22</v>
      </c>
      <c r="B52" s="21"/>
      <c r="C52" s="180"/>
      <c r="D52" s="180"/>
      <c r="E52" s="180"/>
      <c r="F52" s="180"/>
      <c r="G52" s="180"/>
      <c r="H52" s="180"/>
      <c r="I52" s="180"/>
      <c r="J52" s="180"/>
      <c r="K52" s="184"/>
      <c r="L52" s="184"/>
    </row>
    <row r="53" spans="1:12" ht="30" customHeight="1">
      <c r="A53" s="235" t="s">
        <v>65</v>
      </c>
      <c r="B53" s="21"/>
      <c r="C53" s="180"/>
      <c r="D53" s="180"/>
      <c r="E53" s="180"/>
      <c r="F53" s="180"/>
      <c r="G53" s="180"/>
      <c r="H53" s="180"/>
      <c r="I53" s="180"/>
      <c r="J53" s="180"/>
      <c r="K53" s="184"/>
      <c r="L53" s="184"/>
    </row>
    <row r="54" spans="1:12" ht="30" customHeight="1">
      <c r="A54" s="235" t="s">
        <v>35</v>
      </c>
      <c r="B54" s="19"/>
      <c r="C54" s="180"/>
      <c r="D54" s="180"/>
      <c r="E54" s="180"/>
      <c r="F54" s="180"/>
      <c r="G54" s="180"/>
      <c r="H54" s="180"/>
      <c r="I54" s="180"/>
      <c r="J54" s="180"/>
      <c r="K54" s="184"/>
      <c r="L54" s="184"/>
    </row>
    <row r="55" spans="1:12">
      <c r="A55" s="235" t="s">
        <v>37</v>
      </c>
      <c r="B55" s="19"/>
      <c r="C55" s="180"/>
      <c r="D55" s="180"/>
      <c r="E55" s="180"/>
      <c r="F55" s="180"/>
      <c r="G55" s="180"/>
      <c r="H55" s="180"/>
      <c r="I55" s="180"/>
      <c r="J55" s="180"/>
      <c r="K55" s="184"/>
      <c r="L55" s="184"/>
    </row>
    <row r="56" spans="1:12" ht="30">
      <c r="A56" s="235" t="s">
        <v>84</v>
      </c>
      <c r="B56" s="19"/>
      <c r="C56" s="180"/>
      <c r="D56" s="180"/>
      <c r="E56" s="180"/>
      <c r="F56" s="180"/>
      <c r="G56" s="180"/>
      <c r="H56" s="180"/>
      <c r="I56" s="180"/>
      <c r="J56" s="180"/>
      <c r="K56" s="184"/>
      <c r="L56" s="184"/>
    </row>
    <row r="57" spans="1:12" ht="16.5" customHeight="1">
      <c r="A57" s="237" t="s">
        <v>95</v>
      </c>
      <c r="B57" s="20"/>
      <c r="C57" s="180"/>
      <c r="D57" s="180"/>
      <c r="E57" s="180"/>
      <c r="F57" s="180"/>
      <c r="G57" s="180"/>
      <c r="H57" s="180"/>
      <c r="I57" s="180"/>
      <c r="J57" s="180"/>
      <c r="K57" s="184"/>
      <c r="L57" s="184"/>
    </row>
    <row r="58" spans="1:12" ht="26.25" customHeight="1" thickBot="1">
      <c r="A58" s="236" t="s">
        <v>56</v>
      </c>
      <c r="B58" s="67">
        <f>SUM(B52:B57)</f>
        <v>0</v>
      </c>
      <c r="C58" s="180"/>
      <c r="D58" s="180"/>
      <c r="E58" s="180"/>
      <c r="F58" s="180"/>
      <c r="G58" s="180"/>
      <c r="H58" s="180"/>
      <c r="I58" s="180"/>
      <c r="J58" s="180"/>
      <c r="K58" s="184"/>
      <c r="L58" s="184"/>
    </row>
    <row r="59" spans="1:12" ht="34.5" customHeight="1">
      <c r="A59" s="238" t="s">
        <v>86</v>
      </c>
      <c r="B59" s="234" t="s">
        <v>141</v>
      </c>
      <c r="C59" s="180"/>
      <c r="D59" s="180"/>
      <c r="E59" s="180"/>
      <c r="F59" s="180"/>
      <c r="G59" s="180"/>
      <c r="H59" s="180"/>
      <c r="I59" s="180"/>
      <c r="J59" s="180"/>
      <c r="K59" s="184"/>
      <c r="L59" s="184"/>
    </row>
    <row r="60" spans="1:12" ht="29.25" customHeight="1">
      <c r="A60" s="203" t="s">
        <v>41</v>
      </c>
      <c r="B60" s="19"/>
      <c r="C60" s="180"/>
      <c r="D60" s="180"/>
      <c r="E60" s="180"/>
      <c r="F60" s="180"/>
      <c r="G60" s="180"/>
      <c r="H60" s="180"/>
      <c r="I60" s="180"/>
      <c r="J60" s="180"/>
      <c r="K60" s="184"/>
      <c r="L60" s="184"/>
    </row>
    <row r="61" spans="1:12" ht="18.75" customHeight="1">
      <c r="A61" s="203" t="s">
        <v>42</v>
      </c>
      <c r="B61" s="19"/>
      <c r="C61" s="180"/>
      <c r="D61" s="180"/>
      <c r="E61" s="180"/>
      <c r="F61" s="180"/>
      <c r="G61" s="180"/>
      <c r="H61" s="180"/>
      <c r="I61" s="180"/>
      <c r="J61" s="180"/>
      <c r="K61" s="184"/>
      <c r="L61" s="184"/>
    </row>
    <row r="62" spans="1:12">
      <c r="A62" s="203" t="s">
        <v>66</v>
      </c>
      <c r="B62" s="19"/>
      <c r="C62" s="180"/>
      <c r="D62" s="180"/>
      <c r="E62" s="180"/>
      <c r="F62" s="180"/>
      <c r="G62" s="180"/>
      <c r="H62" s="180"/>
      <c r="I62" s="180"/>
      <c r="J62" s="180"/>
      <c r="K62" s="184"/>
      <c r="L62" s="184"/>
    </row>
    <row r="63" spans="1:12">
      <c r="A63" s="237" t="s">
        <v>140</v>
      </c>
      <c r="B63" s="20"/>
      <c r="C63" s="180"/>
      <c r="D63" s="180"/>
      <c r="E63" s="180"/>
      <c r="F63" s="180"/>
      <c r="G63" s="180"/>
      <c r="H63" s="180"/>
      <c r="I63" s="180"/>
      <c r="J63" s="180"/>
      <c r="K63" s="184"/>
      <c r="L63" s="184"/>
    </row>
    <row r="64" spans="1:12" ht="16.5" thickBot="1">
      <c r="A64" s="239" t="s">
        <v>55</v>
      </c>
      <c r="B64" s="65">
        <f>SUM(B60:B63)</f>
        <v>0</v>
      </c>
      <c r="C64" s="180"/>
      <c r="D64" s="180"/>
      <c r="E64" s="180"/>
      <c r="F64" s="180"/>
      <c r="G64" s="180"/>
      <c r="H64" s="180"/>
      <c r="I64" s="180"/>
      <c r="J64" s="180"/>
      <c r="K64" s="184"/>
      <c r="L64" s="184"/>
    </row>
    <row r="65" spans="1:12" ht="16.5" thickBot="1">
      <c r="A65" s="240" t="s">
        <v>142</v>
      </c>
      <c r="B65" s="66">
        <f>SUM(B64+B58+B50+B43+B26+B18)</f>
        <v>0</v>
      </c>
      <c r="C65" s="180"/>
      <c r="D65" s="180"/>
      <c r="E65" s="184"/>
      <c r="F65" s="184"/>
      <c r="G65" s="180"/>
      <c r="H65" s="180"/>
      <c r="I65" s="180"/>
      <c r="J65" s="180"/>
      <c r="K65" s="184"/>
      <c r="L65" s="184"/>
    </row>
    <row r="66" spans="1:12">
      <c r="B66" s="188"/>
      <c r="C66" s="184"/>
      <c r="D66" s="185"/>
      <c r="E66" s="184"/>
      <c r="F66" s="184"/>
      <c r="G66" s="184"/>
      <c r="H66" s="184"/>
      <c r="I66" s="184"/>
      <c r="J66" s="184"/>
      <c r="K66" s="184"/>
      <c r="L66" s="184"/>
    </row>
    <row r="67" spans="1:12">
      <c r="C67" s="184"/>
      <c r="D67" s="185"/>
      <c r="E67" s="184"/>
      <c r="F67" s="184"/>
      <c r="G67" s="184"/>
      <c r="H67" s="184"/>
      <c r="I67" s="184"/>
      <c r="J67" s="184"/>
      <c r="K67" s="184"/>
      <c r="L67" s="184"/>
    </row>
    <row r="68" spans="1:12">
      <c r="C68" s="184"/>
      <c r="D68" s="185"/>
      <c r="E68" s="184"/>
      <c r="F68" s="184"/>
      <c r="G68" s="184"/>
      <c r="H68" s="184"/>
      <c r="I68" s="184"/>
      <c r="J68" s="184"/>
      <c r="K68" s="184"/>
      <c r="L68" s="184"/>
    </row>
    <row r="69" spans="1:12">
      <c r="C69" s="184"/>
      <c r="D69" s="185"/>
      <c r="E69" s="184"/>
      <c r="F69" s="184"/>
      <c r="G69" s="184"/>
      <c r="H69" s="184"/>
      <c r="I69" s="184"/>
      <c r="J69" s="184"/>
      <c r="K69" s="184"/>
      <c r="L69" s="184"/>
    </row>
    <row r="70" spans="1:12">
      <c r="C70" s="184"/>
      <c r="D70" s="185"/>
      <c r="E70" s="184"/>
      <c r="F70" s="184"/>
      <c r="G70" s="184"/>
      <c r="H70" s="184"/>
      <c r="I70" s="184"/>
      <c r="J70" s="184"/>
      <c r="K70" s="184"/>
      <c r="L70" s="184"/>
    </row>
    <row r="71" spans="1:12">
      <c r="C71" s="184"/>
      <c r="D71" s="185"/>
      <c r="E71" s="184"/>
      <c r="F71" s="184"/>
      <c r="G71" s="184"/>
      <c r="H71" s="184"/>
      <c r="I71" s="184"/>
      <c r="J71" s="184"/>
      <c r="K71" s="184"/>
      <c r="L71" s="184"/>
    </row>
    <row r="72" spans="1:12">
      <c r="C72" s="184"/>
      <c r="D72" s="185"/>
      <c r="E72" s="184"/>
      <c r="F72" s="184"/>
      <c r="G72" s="184"/>
      <c r="H72" s="184"/>
      <c r="I72" s="184"/>
      <c r="J72" s="184"/>
      <c r="K72" s="184"/>
      <c r="L72" s="184"/>
    </row>
    <row r="73" spans="1:12">
      <c r="C73" s="184"/>
      <c r="D73" s="185"/>
      <c r="E73" s="184"/>
      <c r="F73" s="184"/>
      <c r="G73" s="184"/>
      <c r="H73" s="184"/>
      <c r="I73" s="184"/>
      <c r="J73" s="184"/>
      <c r="K73" s="184"/>
      <c r="L73" s="184"/>
    </row>
    <row r="74" spans="1:12">
      <c r="C74" s="184"/>
      <c r="D74" s="185"/>
      <c r="J74" s="184"/>
      <c r="K74" s="184"/>
      <c r="L74" s="184"/>
    </row>
    <row r="75" spans="1:12">
      <c r="J75" s="184"/>
      <c r="K75" s="184"/>
    </row>
  </sheetData>
  <sheetProtection password="B636" sheet="1" objects="1" scenarios="1" insertColumns="0" insertRows="0" selectLockedCells="1"/>
  <sortState ref="A75:A81">
    <sortCondition ref="A75"/>
  </sortState>
  <mergeCells count="11">
    <mergeCell ref="L8:L10"/>
    <mergeCell ref="H8:H10"/>
    <mergeCell ref="K8:K10"/>
    <mergeCell ref="G14:H15"/>
    <mergeCell ref="G13:H13"/>
    <mergeCell ref="J8:J10"/>
    <mergeCell ref="A7:B7"/>
    <mergeCell ref="E8:E10"/>
    <mergeCell ref="F8:F10"/>
    <mergeCell ref="G8:G10"/>
    <mergeCell ref="I8:I10"/>
  </mergeCells>
  <hyperlinks>
    <hyperlink ref="A44" r:id="rId1" display="Vehicles@"/>
  </hyperlinks>
  <pageMargins left="0.7" right="0.7" top="0.75" bottom="0.75" header="0.3" footer="0.3"/>
  <pageSetup paperSize="9" orientation="portrait"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selection activeCell="B2" sqref="B2"/>
    </sheetView>
  </sheetViews>
  <sheetFormatPr defaultRowHeight="15"/>
  <cols>
    <col min="1" max="1" width="39.7109375" style="9" customWidth="1"/>
    <col min="2" max="2" width="29" style="9" bestFit="1" customWidth="1"/>
    <col min="3" max="3" width="53.5703125" style="9" bestFit="1" customWidth="1"/>
    <col min="4" max="5" width="17" style="9" customWidth="1"/>
    <col min="6" max="16384" width="9.140625" style="9"/>
  </cols>
  <sheetData>
    <row r="1" spans="1:3" ht="15.75">
      <c r="A1" s="73" t="s">
        <v>151</v>
      </c>
    </row>
    <row r="2" spans="1:3">
      <c r="A2" s="59" t="s">
        <v>150</v>
      </c>
      <c r="B2" s="31"/>
    </row>
    <row r="5" spans="1:3" ht="15.75" thickBot="1">
      <c r="A5" s="13" t="s">
        <v>93</v>
      </c>
      <c r="B5" s="17"/>
    </row>
    <row r="6" spans="1:3" ht="15.75" thickBot="1">
      <c r="A6" s="74" t="s">
        <v>100</v>
      </c>
      <c r="B6" s="75" t="s">
        <v>153</v>
      </c>
      <c r="C6" s="76" t="s">
        <v>78</v>
      </c>
    </row>
    <row r="7" spans="1:3">
      <c r="A7" s="77" t="s">
        <v>152</v>
      </c>
      <c r="B7" s="78"/>
      <c r="C7" s="25"/>
    </row>
    <row r="8" spans="1:3">
      <c r="A8" s="39" t="s">
        <v>1</v>
      </c>
      <c r="B8" s="64"/>
      <c r="C8" s="27"/>
    </row>
    <row r="9" spans="1:3">
      <c r="A9" s="39" t="s">
        <v>0</v>
      </c>
      <c r="B9" s="26"/>
      <c r="C9" s="27"/>
    </row>
    <row r="10" spans="1:3">
      <c r="A10" s="39" t="s">
        <v>76</v>
      </c>
      <c r="B10" s="28"/>
      <c r="C10" s="27"/>
    </row>
    <row r="11" spans="1:3" ht="15.75" thickBot="1">
      <c r="A11" s="79" t="s">
        <v>77</v>
      </c>
      <c r="B11" s="96">
        <f>SUM(B8:B10)</f>
        <v>0</v>
      </c>
      <c r="C11" s="80"/>
    </row>
    <row r="12" spans="1:3" ht="15.75" thickBot="1">
      <c r="A12" s="17"/>
      <c r="B12" s="17"/>
      <c r="C12" s="17"/>
    </row>
    <row r="13" spans="1:3" ht="56.25" customHeight="1" thickBot="1">
      <c r="A13" s="81" t="s">
        <v>98</v>
      </c>
      <c r="B13" s="82" t="s">
        <v>154</v>
      </c>
      <c r="C13" s="83" t="s">
        <v>88</v>
      </c>
    </row>
    <row r="14" spans="1:3">
      <c r="A14" s="84" t="s">
        <v>2</v>
      </c>
      <c r="B14" s="32"/>
      <c r="C14" s="33"/>
    </row>
    <row r="15" spans="1:3">
      <c r="A15" s="39" t="s">
        <v>3</v>
      </c>
      <c r="B15" s="28"/>
      <c r="C15" s="27"/>
    </row>
    <row r="16" spans="1:3">
      <c r="A16" s="39" t="s">
        <v>4</v>
      </c>
      <c r="B16" s="28"/>
      <c r="C16" s="27"/>
    </row>
    <row r="17" spans="1:3">
      <c r="A17" s="85" t="s">
        <v>96</v>
      </c>
      <c r="B17" s="28"/>
      <c r="C17" s="27"/>
    </row>
    <row r="18" spans="1:3">
      <c r="A18" s="85" t="s">
        <v>155</v>
      </c>
      <c r="B18" s="28"/>
      <c r="C18" s="27"/>
    </row>
    <row r="19" spans="1:3">
      <c r="A19" s="86"/>
      <c r="B19" s="29"/>
      <c r="C19" s="30"/>
    </row>
    <row r="20" spans="1:3">
      <c r="A20" s="86"/>
      <c r="B20" s="29"/>
      <c r="C20" s="30"/>
    </row>
    <row r="21" spans="1:3" ht="15.75" thickBot="1">
      <c r="A21" s="79" t="s">
        <v>77</v>
      </c>
      <c r="B21" s="96">
        <f>SUM(B14:B18)</f>
        <v>0</v>
      </c>
      <c r="C21" s="80"/>
    </row>
    <row r="22" spans="1:3" ht="15.75" thickBot="1">
      <c r="A22" s="17"/>
      <c r="B22" s="17"/>
      <c r="C22" s="17"/>
    </row>
    <row r="23" spans="1:3" ht="15.75" thickBot="1">
      <c r="A23" s="74" t="s">
        <v>21</v>
      </c>
      <c r="B23" s="87" t="s">
        <v>141</v>
      </c>
      <c r="C23" s="88"/>
    </row>
    <row r="24" spans="1:3">
      <c r="A24" s="84" t="s">
        <v>7</v>
      </c>
      <c r="B24" s="44"/>
      <c r="C24" s="88"/>
    </row>
    <row r="25" spans="1:3">
      <c r="A25" s="39" t="s">
        <v>8</v>
      </c>
      <c r="B25" s="43"/>
      <c r="C25" s="88"/>
    </row>
    <row r="26" spans="1:3" ht="30">
      <c r="A26" s="89" t="s">
        <v>99</v>
      </c>
      <c r="B26" s="51"/>
      <c r="C26" s="88"/>
    </row>
    <row r="27" spans="1:3">
      <c r="A27" s="38" t="s">
        <v>97</v>
      </c>
      <c r="B27" s="51"/>
      <c r="C27" s="88"/>
    </row>
    <row r="28" spans="1:3" ht="15.75" thickBot="1">
      <c r="A28" s="79" t="s">
        <v>77</v>
      </c>
      <c r="B28" s="97">
        <f>SUM(B24:B25)</f>
        <v>0</v>
      </c>
      <c r="C28" s="88"/>
    </row>
    <row r="29" spans="1:3" ht="15.75" thickBot="1">
      <c r="A29" s="17"/>
      <c r="B29" s="17"/>
      <c r="C29" s="17"/>
    </row>
    <row r="30" spans="1:3" ht="45.75" customHeight="1" thickBot="1">
      <c r="A30" s="81" t="s">
        <v>183</v>
      </c>
      <c r="B30" s="90" t="s">
        <v>174</v>
      </c>
      <c r="C30" s="91" t="s">
        <v>156</v>
      </c>
    </row>
    <row r="31" spans="1:3">
      <c r="A31" s="92" t="s">
        <v>184</v>
      </c>
      <c r="B31" s="32"/>
      <c r="C31" s="33"/>
    </row>
    <row r="32" spans="1:3">
      <c r="A32" s="93" t="s">
        <v>90</v>
      </c>
      <c r="B32" s="28"/>
      <c r="C32" s="27"/>
    </row>
    <row r="33" spans="1:3">
      <c r="A33" s="93" t="s">
        <v>91</v>
      </c>
      <c r="B33" s="28"/>
      <c r="C33" s="27"/>
    </row>
    <row r="34" spans="1:3">
      <c r="A34" s="94" t="s">
        <v>76</v>
      </c>
      <c r="B34" s="29"/>
      <c r="C34" s="30"/>
    </row>
    <row r="35" spans="1:3">
      <c r="A35" s="94"/>
      <c r="B35" s="29"/>
      <c r="C35" s="30"/>
    </row>
    <row r="36" spans="1:3">
      <c r="A36" s="94"/>
      <c r="B36" s="29"/>
      <c r="C36" s="30"/>
    </row>
    <row r="37" spans="1:3" ht="15.75" thickBot="1">
      <c r="A37" s="79" t="s">
        <v>77</v>
      </c>
      <c r="B37" s="96">
        <f>SUM(B31:B33)</f>
        <v>0</v>
      </c>
      <c r="C37" s="80"/>
    </row>
    <row r="38" spans="1:3" ht="15.75" thickBot="1"/>
    <row r="39" spans="1:3" ht="15.75" thickBot="1">
      <c r="A39" s="95" t="s">
        <v>157</v>
      </c>
      <c r="B39" s="98">
        <f>SUM(B11+B21+B28+B37)</f>
        <v>0</v>
      </c>
    </row>
    <row r="40" spans="1:3" ht="30.75" thickBot="1">
      <c r="A40" s="81" t="s">
        <v>158</v>
      </c>
      <c r="B40" s="99" t="e">
        <f>SUM(B39/B2)</f>
        <v>#DIV/0!</v>
      </c>
    </row>
  </sheetData>
  <sheetProtection password="B636" sheet="1" objects="1" scenarios="1" insertColumns="0" insertRows="0" select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selection activeCell="D25" sqref="D25"/>
    </sheetView>
  </sheetViews>
  <sheetFormatPr defaultRowHeight="15"/>
  <cols>
    <col min="1" max="1" width="63.28515625" style="9" customWidth="1"/>
    <col min="2" max="2" width="40.5703125" style="9" customWidth="1"/>
    <col min="3" max="16384" width="9.140625" style="9"/>
  </cols>
  <sheetData>
    <row r="1" spans="1:2" ht="15.75">
      <c r="A1" s="154" t="s">
        <v>159</v>
      </c>
      <c r="B1" s="154"/>
    </row>
    <row r="2" spans="1:2" ht="15.75">
      <c r="B2" s="155"/>
    </row>
    <row r="3" spans="1:2">
      <c r="A3" s="59" t="s">
        <v>160</v>
      </c>
      <c r="B3" s="53"/>
    </row>
    <row r="4" spans="1:2">
      <c r="A4" s="17"/>
      <c r="B4" s="156"/>
    </row>
    <row r="5" spans="1:2" ht="15.75">
      <c r="A5" s="157" t="s">
        <v>69</v>
      </c>
      <c r="B5" s="158"/>
    </row>
    <row r="6" spans="1:2" ht="16.5" thickBot="1">
      <c r="A6" s="273" t="s">
        <v>161</v>
      </c>
      <c r="B6" s="274"/>
    </row>
    <row r="7" spans="1:2">
      <c r="A7" s="159" t="s">
        <v>162</v>
      </c>
      <c r="B7" s="160" t="s">
        <v>175</v>
      </c>
    </row>
    <row r="8" spans="1:2" ht="16.5" thickBot="1">
      <c r="A8" s="161" t="s">
        <v>163</v>
      </c>
      <c r="B8" s="117"/>
    </row>
    <row r="9" spans="1:2">
      <c r="A9" s="162" t="s">
        <v>164</v>
      </c>
      <c r="B9" s="163" t="s">
        <v>176</v>
      </c>
    </row>
    <row r="10" spans="1:2">
      <c r="A10" s="164" t="s">
        <v>30</v>
      </c>
      <c r="B10" s="24"/>
    </row>
    <row r="11" spans="1:2">
      <c r="A11" s="164" t="s">
        <v>165</v>
      </c>
      <c r="B11" s="24"/>
    </row>
    <row r="12" spans="1:2">
      <c r="A12" s="164" t="s">
        <v>14</v>
      </c>
      <c r="B12" s="24"/>
    </row>
    <row r="13" spans="1:2">
      <c r="A13" s="165" t="s">
        <v>32</v>
      </c>
      <c r="B13" s="24"/>
    </row>
    <row r="14" spans="1:2">
      <c r="A14" s="165" t="s">
        <v>24</v>
      </c>
      <c r="B14" s="24"/>
    </row>
    <row r="15" spans="1:2">
      <c r="A15" s="166" t="s">
        <v>36</v>
      </c>
      <c r="B15" s="24"/>
    </row>
    <row r="16" spans="1:2" ht="15.75" thickBot="1">
      <c r="A16" s="167" t="s">
        <v>51</v>
      </c>
      <c r="B16" s="176">
        <f>SUM(B10:B15)</f>
        <v>0</v>
      </c>
    </row>
    <row r="17" spans="1:2">
      <c r="A17" s="168" t="s">
        <v>166</v>
      </c>
      <c r="B17" s="52" t="s">
        <v>176</v>
      </c>
    </row>
    <row r="18" spans="1:2">
      <c r="A18" s="164" t="s">
        <v>167</v>
      </c>
      <c r="B18" s="24"/>
    </row>
    <row r="19" spans="1:2">
      <c r="A19" s="164" t="s">
        <v>95</v>
      </c>
      <c r="B19" s="24"/>
    </row>
    <row r="20" spans="1:2">
      <c r="A20" s="164" t="s">
        <v>168</v>
      </c>
      <c r="B20" s="24"/>
    </row>
    <row r="21" spans="1:2" ht="15.75" thickBot="1">
      <c r="A21" s="169" t="s">
        <v>51</v>
      </c>
      <c r="B21" s="176">
        <f>SUM(B18:B20)</f>
        <v>0</v>
      </c>
    </row>
    <row r="22" spans="1:2">
      <c r="A22" s="170" t="s">
        <v>169</v>
      </c>
      <c r="B22" s="171" t="s">
        <v>176</v>
      </c>
    </row>
    <row r="23" spans="1:2">
      <c r="A23" s="164" t="s">
        <v>170</v>
      </c>
      <c r="B23" s="24"/>
    </row>
    <row r="24" spans="1:2">
      <c r="A24" s="164" t="s">
        <v>37</v>
      </c>
      <c r="B24" s="24"/>
    </row>
    <row r="25" spans="1:2" ht="15.75" thickBot="1">
      <c r="A25" s="169" t="s">
        <v>51</v>
      </c>
      <c r="B25" s="176">
        <f>SUM(B23:B24)</f>
        <v>0</v>
      </c>
    </row>
    <row r="26" spans="1:2">
      <c r="A26" s="170" t="s">
        <v>171</v>
      </c>
      <c r="B26" s="171" t="s">
        <v>176</v>
      </c>
    </row>
    <row r="27" spans="1:2">
      <c r="A27" s="172" t="s">
        <v>79</v>
      </c>
      <c r="B27" s="24"/>
    </row>
    <row r="28" spans="1:2" ht="15.75" thickBot="1">
      <c r="A28" s="173" t="s">
        <v>172</v>
      </c>
      <c r="B28" s="176">
        <f>B27</f>
        <v>0</v>
      </c>
    </row>
    <row r="29" spans="1:2" ht="15.75" thickBot="1"/>
    <row r="30" spans="1:2">
      <c r="A30" s="174" t="s">
        <v>177</v>
      </c>
      <c r="B30" s="177">
        <f>SUM(B28+B25+B21+B16+B8)</f>
        <v>0</v>
      </c>
    </row>
    <row r="31" spans="1:2" ht="15.75" thickBot="1">
      <c r="A31" s="175" t="s">
        <v>173</v>
      </c>
      <c r="B31" s="178" t="e">
        <f>SUM(B30/B3)</f>
        <v>#DIV/0!</v>
      </c>
    </row>
  </sheetData>
  <sheetProtection sheet="1" objects="1" scenarios="1" insertColumns="0" insertRows="0" selectLockedCells="1"/>
  <mergeCells count="1">
    <mergeCell ref="A6:B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workbookViewId="0">
      <selection activeCell="D38" sqref="D38"/>
    </sheetView>
  </sheetViews>
  <sheetFormatPr defaultRowHeight="15"/>
  <cols>
    <col min="1" max="1" width="35.85546875" style="9" customWidth="1"/>
    <col min="2" max="2" width="31.140625" style="9" customWidth="1"/>
    <col min="3" max="3" width="21.85546875" style="9" bestFit="1" customWidth="1"/>
    <col min="4" max="4" width="21" style="9" customWidth="1"/>
    <col min="5" max="5" width="11.5703125" style="9" customWidth="1"/>
    <col min="6" max="11" width="9.140625" style="9"/>
    <col min="12" max="12" width="24.140625" style="9" customWidth="1"/>
    <col min="13" max="16384" width="9.140625" style="9"/>
  </cols>
  <sheetData>
    <row r="1" spans="1:14" ht="15.75">
      <c r="A1" s="120" t="s">
        <v>101</v>
      </c>
    </row>
    <row r="3" spans="1:14" ht="15.75" thickBot="1">
      <c r="A3" s="275" t="s">
        <v>92</v>
      </c>
      <c r="B3" s="275"/>
      <c r="C3" s="275"/>
      <c r="D3" s="275"/>
      <c r="E3" s="275"/>
      <c r="F3" s="275"/>
      <c r="G3" s="275"/>
      <c r="H3" s="275"/>
      <c r="I3" s="275"/>
      <c r="J3" s="275"/>
      <c r="K3" s="275"/>
      <c r="L3" s="275"/>
      <c r="M3" s="275"/>
      <c r="N3" s="275"/>
    </row>
    <row r="4" spans="1:14" ht="30.75" thickBot="1">
      <c r="A4" s="121" t="s">
        <v>47</v>
      </c>
      <c r="B4" s="122" t="s">
        <v>178</v>
      </c>
      <c r="C4" s="123" t="s">
        <v>75</v>
      </c>
      <c r="D4" s="124" t="s">
        <v>179</v>
      </c>
      <c r="F4" s="125"/>
      <c r="H4" s="125"/>
      <c r="J4" s="125"/>
      <c r="M4" s="126"/>
    </row>
    <row r="5" spans="1:14">
      <c r="A5" s="84" t="s">
        <v>9</v>
      </c>
      <c r="B5" s="127"/>
      <c r="C5" s="35"/>
      <c r="D5" s="128"/>
      <c r="F5" s="125"/>
      <c r="H5" s="125"/>
      <c r="J5" s="125"/>
      <c r="K5" s="13"/>
    </row>
    <row r="6" spans="1:14">
      <c r="A6" s="39" t="s">
        <v>44</v>
      </c>
      <c r="B6" s="34"/>
      <c r="C6" s="34"/>
      <c r="D6" s="27"/>
      <c r="F6" s="125"/>
      <c r="H6" s="125"/>
      <c r="J6" s="125"/>
      <c r="K6" s="13"/>
    </row>
    <row r="7" spans="1:14">
      <c r="A7" s="39" t="s">
        <v>48</v>
      </c>
      <c r="B7" s="34"/>
      <c r="C7" s="34"/>
      <c r="D7" s="27"/>
      <c r="F7" s="125"/>
      <c r="H7" s="125"/>
      <c r="J7" s="125"/>
      <c r="K7" s="13"/>
    </row>
    <row r="8" spans="1:14">
      <c r="A8" s="39" t="s">
        <v>49</v>
      </c>
      <c r="B8" s="34"/>
      <c r="C8" s="34"/>
      <c r="D8" s="27"/>
      <c r="F8" s="125"/>
      <c r="H8" s="125"/>
      <c r="J8" s="125"/>
      <c r="K8" s="13"/>
    </row>
    <row r="9" spans="1:14">
      <c r="A9" s="39" t="s">
        <v>73</v>
      </c>
      <c r="B9" s="34"/>
      <c r="C9" s="36"/>
      <c r="D9" s="129"/>
      <c r="F9" s="125"/>
      <c r="H9" s="125"/>
      <c r="J9" s="125"/>
      <c r="K9" s="13"/>
    </row>
    <row r="10" spans="1:14">
      <c r="A10" s="39" t="s">
        <v>74</v>
      </c>
      <c r="B10" s="34"/>
      <c r="C10" s="36"/>
      <c r="D10" s="129"/>
      <c r="F10" s="125"/>
      <c r="H10" s="125"/>
      <c r="J10" s="125"/>
      <c r="K10" s="13"/>
    </row>
    <row r="11" spans="1:14">
      <c r="A11" s="38" t="s">
        <v>43</v>
      </c>
      <c r="B11" s="130"/>
      <c r="C11" s="37"/>
      <c r="D11" s="131"/>
      <c r="F11" s="125"/>
      <c r="H11" s="125"/>
      <c r="J11" s="125"/>
      <c r="K11" s="13"/>
    </row>
    <row r="12" spans="1:14">
      <c r="A12" s="38" t="s">
        <v>94</v>
      </c>
      <c r="B12" s="130"/>
      <c r="C12" s="37"/>
      <c r="D12" s="131"/>
      <c r="F12" s="125"/>
      <c r="H12" s="125"/>
      <c r="J12" s="125"/>
      <c r="K12" s="13"/>
    </row>
    <row r="13" spans="1:14">
      <c r="A13" s="38" t="s">
        <v>80</v>
      </c>
      <c r="B13" s="130"/>
      <c r="C13" s="37"/>
      <c r="D13" s="131"/>
      <c r="F13" s="125"/>
      <c r="H13" s="125"/>
      <c r="J13" s="125"/>
      <c r="K13" s="13"/>
    </row>
    <row r="14" spans="1:14">
      <c r="A14" s="38"/>
      <c r="B14" s="130"/>
      <c r="C14" s="37"/>
      <c r="D14" s="131"/>
      <c r="F14" s="125"/>
      <c r="H14" s="125"/>
      <c r="J14" s="125"/>
      <c r="K14" s="13"/>
    </row>
    <row r="15" spans="1:14" ht="15" customHeight="1" thickBot="1">
      <c r="A15" s="132" t="s">
        <v>51</v>
      </c>
      <c r="B15" s="6">
        <f>SUM(B5:B14)</f>
        <v>0</v>
      </c>
      <c r="C15" s="133"/>
      <c r="D15" s="134"/>
      <c r="F15" s="125"/>
      <c r="H15" s="125"/>
      <c r="J15" s="125"/>
      <c r="K15" s="13"/>
    </row>
    <row r="16" spans="1:14" ht="15.75" thickBot="1">
      <c r="C16" s="17"/>
      <c r="E16" s="135"/>
      <c r="F16" s="125"/>
      <c r="G16" s="135"/>
      <c r="H16" s="125"/>
      <c r="J16" s="125"/>
      <c r="K16" s="13"/>
    </row>
    <row r="17" spans="1:14" ht="27.75" customHeight="1" thickBot="1">
      <c r="A17" s="81" t="s">
        <v>71</v>
      </c>
      <c r="B17" s="122" t="s">
        <v>178</v>
      </c>
      <c r="C17" s="124" t="s">
        <v>179</v>
      </c>
      <c r="H17" s="125"/>
      <c r="J17" s="125"/>
      <c r="K17" s="13"/>
      <c r="L17" s="17"/>
      <c r="M17" s="17"/>
      <c r="N17" s="17"/>
    </row>
    <row r="18" spans="1:14">
      <c r="A18" s="136" t="s">
        <v>10</v>
      </c>
      <c r="B18" s="137"/>
      <c r="C18" s="138"/>
      <c r="K18" s="13"/>
      <c r="L18" s="135"/>
      <c r="M18" s="17"/>
      <c r="N18" s="17"/>
    </row>
    <row r="19" spans="1:14">
      <c r="A19" s="139" t="s">
        <v>39</v>
      </c>
      <c r="B19" s="34"/>
      <c r="C19" s="140"/>
      <c r="K19" s="13"/>
      <c r="L19" s="135"/>
      <c r="M19" s="17"/>
      <c r="N19" s="17"/>
    </row>
    <row r="20" spans="1:14">
      <c r="A20" s="139" t="s">
        <v>6</v>
      </c>
      <c r="B20" s="34"/>
      <c r="C20" s="140"/>
      <c r="K20" s="13"/>
      <c r="L20" s="135"/>
      <c r="M20" s="17"/>
      <c r="N20" s="17"/>
    </row>
    <row r="21" spans="1:14">
      <c r="A21" s="139" t="s">
        <v>5</v>
      </c>
      <c r="B21" s="34"/>
      <c r="C21" s="140"/>
      <c r="K21" s="13"/>
      <c r="L21" s="135"/>
      <c r="M21" s="17"/>
      <c r="N21" s="17"/>
    </row>
    <row r="22" spans="1:14">
      <c r="A22" s="139" t="s">
        <v>38</v>
      </c>
      <c r="B22" s="34"/>
      <c r="C22" s="141"/>
      <c r="K22" s="13"/>
      <c r="L22" s="17"/>
      <c r="M22" s="17"/>
      <c r="N22" s="17"/>
    </row>
    <row r="23" spans="1:14" ht="30">
      <c r="A23" s="139" t="s">
        <v>68</v>
      </c>
      <c r="B23" s="34"/>
      <c r="C23" s="141"/>
      <c r="K23" s="13"/>
      <c r="L23" s="17"/>
      <c r="M23" s="142"/>
      <c r="N23" s="17"/>
    </row>
    <row r="24" spans="1:14">
      <c r="A24" s="139" t="s">
        <v>45</v>
      </c>
      <c r="B24" s="34"/>
      <c r="C24" s="143"/>
      <c r="D24" s="142"/>
      <c r="K24" s="13"/>
      <c r="L24" s="144"/>
      <c r="M24" s="142"/>
      <c r="N24" s="17"/>
    </row>
    <row r="25" spans="1:14" ht="30">
      <c r="A25" s="139" t="s">
        <v>46</v>
      </c>
      <c r="B25" s="34"/>
      <c r="C25" s="143"/>
      <c r="L25" s="144"/>
      <c r="M25" s="142"/>
      <c r="N25" s="17"/>
    </row>
    <row r="26" spans="1:14">
      <c r="A26" s="39" t="s">
        <v>70</v>
      </c>
      <c r="B26" s="34"/>
      <c r="C26" s="143"/>
      <c r="L26" s="17"/>
      <c r="M26" s="17"/>
      <c r="N26" s="17"/>
    </row>
    <row r="27" spans="1:14">
      <c r="A27" s="38"/>
      <c r="B27" s="130"/>
      <c r="C27" s="143"/>
      <c r="L27" s="17"/>
      <c r="M27" s="17"/>
      <c r="N27" s="17"/>
    </row>
    <row r="28" spans="1:14" ht="15.75" thickBot="1">
      <c r="A28" s="145" t="s">
        <v>51</v>
      </c>
      <c r="B28" s="6">
        <f>SUM(B18:B27)</f>
        <v>0</v>
      </c>
      <c r="C28" s="80"/>
      <c r="L28" s="17"/>
      <c r="M28" s="17"/>
      <c r="N28" s="17"/>
    </row>
    <row r="29" spans="1:14" ht="15.75" thickBot="1">
      <c r="A29" s="17"/>
      <c r="B29" s="17"/>
      <c r="L29" s="17"/>
      <c r="M29" s="17"/>
      <c r="N29" s="17"/>
    </row>
    <row r="30" spans="1:14" ht="15.75" thickBot="1">
      <c r="A30" s="146" t="s">
        <v>11</v>
      </c>
      <c r="B30" s="147" t="s">
        <v>141</v>
      </c>
      <c r="L30" s="17"/>
      <c r="M30" s="17"/>
      <c r="N30" s="17"/>
    </row>
    <row r="31" spans="1:14">
      <c r="A31" s="40" t="s">
        <v>50</v>
      </c>
      <c r="B31" s="148"/>
      <c r="L31" s="17"/>
      <c r="M31" s="17"/>
      <c r="N31" s="17"/>
    </row>
    <row r="32" spans="1:14">
      <c r="A32" s="41"/>
      <c r="B32" s="149"/>
      <c r="L32" s="144"/>
      <c r="M32" s="142"/>
      <c r="N32" s="17"/>
    </row>
    <row r="33" spans="1:14">
      <c r="A33" s="41"/>
      <c r="B33" s="149"/>
      <c r="L33" s="144"/>
      <c r="M33" s="142"/>
      <c r="N33" s="17"/>
    </row>
    <row r="34" spans="1:14">
      <c r="A34" s="41"/>
      <c r="B34" s="149"/>
      <c r="L34" s="17"/>
      <c r="M34" s="142"/>
      <c r="N34" s="17"/>
    </row>
    <row r="35" spans="1:14" ht="15.75" thickBot="1">
      <c r="A35" s="145" t="s">
        <v>51</v>
      </c>
      <c r="B35" s="7">
        <f>SUM(B31:B34)</f>
        <v>0</v>
      </c>
      <c r="C35" s="17"/>
      <c r="L35" s="144"/>
      <c r="M35" s="142"/>
      <c r="N35" s="17"/>
    </row>
    <row r="36" spans="1:14" ht="15.75" thickBot="1">
      <c r="A36" s="17"/>
      <c r="B36" s="150"/>
      <c r="C36" s="17"/>
      <c r="L36" s="144"/>
      <c r="M36" s="17"/>
      <c r="N36" s="17"/>
    </row>
    <row r="37" spans="1:14" ht="30">
      <c r="A37" s="136" t="s">
        <v>72</v>
      </c>
      <c r="B37" s="151" t="s">
        <v>141</v>
      </c>
      <c r="C37" s="150"/>
      <c r="L37" s="17"/>
      <c r="M37" s="17"/>
      <c r="N37" s="17"/>
    </row>
    <row r="38" spans="1:14">
      <c r="A38" s="42"/>
      <c r="B38" s="152"/>
      <c r="C38" s="150"/>
      <c r="L38" s="17"/>
      <c r="M38" s="17"/>
      <c r="N38" s="17"/>
    </row>
    <row r="39" spans="1:14">
      <c r="A39" s="42"/>
      <c r="B39" s="129"/>
      <c r="C39" s="150"/>
      <c r="L39" s="17"/>
      <c r="M39" s="17"/>
      <c r="N39" s="17"/>
    </row>
    <row r="40" spans="1:14">
      <c r="A40" s="42"/>
      <c r="B40" s="129"/>
      <c r="C40" s="150"/>
      <c r="L40" s="17"/>
      <c r="M40" s="17"/>
      <c r="N40" s="17"/>
    </row>
    <row r="41" spans="1:14">
      <c r="A41" s="42"/>
      <c r="B41" s="27"/>
      <c r="C41" s="17"/>
      <c r="L41" s="17"/>
      <c r="M41" s="17"/>
      <c r="N41" s="17"/>
    </row>
    <row r="42" spans="1:14" ht="15.75" thickBot="1">
      <c r="A42" s="145" t="s">
        <v>51</v>
      </c>
      <c r="B42" s="118">
        <f>SUM(B38+B41)</f>
        <v>0</v>
      </c>
      <c r="C42" s="17"/>
      <c r="L42" s="17"/>
      <c r="M42" s="17"/>
      <c r="N42" s="17"/>
    </row>
    <row r="43" spans="1:14" ht="15.75" thickBot="1">
      <c r="C43" s="17"/>
      <c r="L43" s="17"/>
      <c r="M43" s="17"/>
      <c r="N43" s="17"/>
    </row>
    <row r="44" spans="1:14" ht="15.75" thickBot="1">
      <c r="A44" s="153" t="s">
        <v>52</v>
      </c>
      <c r="B44" s="119">
        <f>SUM(B42+B35+B28+B15)</f>
        <v>0</v>
      </c>
      <c r="L44" s="17"/>
      <c r="M44" s="17"/>
      <c r="N44" s="17"/>
    </row>
    <row r="45" spans="1:14">
      <c r="L45" s="17"/>
      <c r="M45" s="17"/>
      <c r="N45" s="17"/>
    </row>
    <row r="46" spans="1:14">
      <c r="L46" s="17"/>
      <c r="M46" s="17"/>
      <c r="N46" s="17"/>
    </row>
    <row r="47" spans="1:14">
      <c r="L47" s="17"/>
      <c r="M47" s="17"/>
      <c r="N47" s="17"/>
    </row>
    <row r="48" spans="1:14">
      <c r="L48" s="17"/>
      <c r="M48" s="17"/>
      <c r="N48" s="17"/>
    </row>
    <row r="49" spans="12:14">
      <c r="L49" s="17"/>
      <c r="M49" s="17"/>
      <c r="N49" s="17"/>
    </row>
    <row r="50" spans="12:14">
      <c r="L50" s="17"/>
      <c r="M50" s="17"/>
      <c r="N50" s="17"/>
    </row>
    <row r="51" spans="12:14">
      <c r="L51" s="17"/>
      <c r="M51" s="17"/>
      <c r="N51" s="17"/>
    </row>
  </sheetData>
  <sheetProtection password="B636" sheet="1" objects="1" scenarios="1" insertColumns="0" insertRows="0" selectLockedCells="1"/>
  <mergeCells count="1">
    <mergeCell ref="A3:N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279A8D71AFC7C438E87D91F005E5E9F" ma:contentTypeVersion="10" ma:contentTypeDescription="Create a new document." ma:contentTypeScope="" ma:versionID="ae055754a0fbef56296a06638283338c">
  <xsd:schema xmlns:xsd="http://www.w3.org/2001/XMLSchema" xmlns:xs="http://www.w3.org/2001/XMLSchema" xmlns:p="http://schemas.microsoft.com/office/2006/metadata/properties" xmlns:ns2="31210095-c3a4-46da-9e21-8bcbe99d34fd" xmlns:ns3="dc49e1f6-459d-49be-bd23-89bb03f96ce6" targetNamespace="http://schemas.microsoft.com/office/2006/metadata/properties" ma:root="true" ma:fieldsID="8b4f68b192dcae1f431b0232ef9975ae" ns2:_="" ns3:_="">
    <xsd:import namespace="31210095-c3a4-46da-9e21-8bcbe99d34fd"/>
    <xsd:import namespace="dc49e1f6-459d-49be-bd23-89bb03f96ce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210095-c3a4-46da-9e21-8bcbe99d34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9e1f6-459d-49be-bd23-89bb03f96ce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EB9450-7B56-4EEF-BD1A-DF81E0227460}">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dc49e1f6-459d-49be-bd23-89bb03f96ce6"/>
    <ds:schemaRef ds:uri="http://purl.org/dc/terms/"/>
    <ds:schemaRef ds:uri="http://schemas.openxmlformats.org/package/2006/metadata/core-properties"/>
    <ds:schemaRef ds:uri="31210095-c3a4-46da-9e21-8bcbe99d34fd"/>
    <ds:schemaRef ds:uri="http://www.w3.org/XML/1998/namespace"/>
    <ds:schemaRef ds:uri="http://purl.org/dc/dcmitype/"/>
  </ds:schemaRefs>
</ds:datastoreItem>
</file>

<file path=customXml/itemProps2.xml><?xml version="1.0" encoding="utf-8"?>
<ds:datastoreItem xmlns:ds="http://schemas.openxmlformats.org/officeDocument/2006/customXml" ds:itemID="{B2EF3CCA-2819-408E-8D10-5E8137592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210095-c3a4-46da-9e21-8bcbe99d34fd"/>
    <ds:schemaRef ds:uri="dc49e1f6-459d-49be-bd23-89bb03f96c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B82C76-FDF5-4378-94DF-F0D2F66C60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1. Overall Fee</vt:lpstr>
      <vt:lpstr>2. Core Fixed Edu Overheads </vt:lpstr>
      <vt:lpstr>3. Core Teaching &amp; Programme</vt:lpstr>
      <vt:lpstr>4. Core Fixed Resi Overheads</vt:lpstr>
      <vt:lpstr>5.Indv Support &amp; EHCP Variables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2019-10-09T13:03:38Z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0x0101006279A8D71AFC7C438E87D91F005E5E9F</vt:lpwstr>
  </property>
</Properties>
</file>