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rocurement\BHC Refurbishment Framework (TRi current 2021)\"/>
    </mc:Choice>
  </mc:AlternateContent>
  <bookViews>
    <workbookView xWindow="480" yWindow="480" windowWidth="15600" windowHeight="7068"/>
  </bookViews>
  <sheets>
    <sheet name="Job Outline" sheetId="7" r:id="rId1"/>
    <sheet name="Timetable &amp; Requirements" sheetId="8" state="hidden" r:id="rId2"/>
    <sheet name="Notes" sheetId="5" r:id="rId3"/>
    <sheet name="Final " sheetId="1" r:id="rId4"/>
    <sheet name="Surveys &amp; Reports" sheetId="6" r:id="rId5"/>
    <sheet name="Preliminaries" sheetId="2" r:id="rId6"/>
    <sheet name="Schedule of Works" sheetId="3" r:id="rId7"/>
  </sheets>
  <definedNames>
    <definedName name="_Toc485724124" localSheetId="1">'Timetable &amp; Requirements'!#REF!</definedName>
    <definedName name="_Toc485724125" localSheetId="1">'Timetable &amp; Requirements'!#REF!</definedName>
    <definedName name="_xlnm.Print_Area" localSheetId="3">'Final '!$A$1:$O$13</definedName>
    <definedName name="_xlnm.Print_Area" localSheetId="0">'Job Outline'!$A$1:$H$35</definedName>
    <definedName name="_xlnm.Print_Area" localSheetId="2">Notes!$A$1:$P$58</definedName>
    <definedName name="_xlnm.Print_Area" localSheetId="5">Preliminaries!$A$1:$H$39</definedName>
    <definedName name="_xlnm.Print_Area" localSheetId="6">'Schedule of Works'!$B$1:$D$37</definedName>
    <definedName name="_xlnm.Print_Area" localSheetId="4">'Surveys &amp; Reports'!$B$1:$I$17</definedName>
  </definedNames>
  <calcPr calcId="162913"/>
</workbook>
</file>

<file path=xl/calcChain.xml><?xml version="1.0" encoding="utf-8"?>
<calcChain xmlns="http://schemas.openxmlformats.org/spreadsheetml/2006/main">
  <c r="C27" i="1" l="1"/>
  <c r="F18" i="1" l="1"/>
  <c r="F19" i="1"/>
  <c r="F20" i="1"/>
  <c r="F21" i="1"/>
  <c r="F22" i="1"/>
  <c r="F23" i="1"/>
  <c r="F24" i="1"/>
  <c r="F25" i="1"/>
  <c r="F26" i="1"/>
  <c r="F17" i="1"/>
  <c r="C6" i="5" l="1"/>
  <c r="C5" i="5"/>
  <c r="C4" i="5"/>
  <c r="F16" i="6" l="1"/>
  <c r="D9" i="1" s="1"/>
  <c r="D37" i="3" l="1"/>
  <c r="D11" i="1" l="1"/>
  <c r="F37" i="2" l="1"/>
  <c r="D10" i="1" s="1"/>
  <c r="D12" i="1" s="1"/>
</calcChain>
</file>

<file path=xl/sharedStrings.xml><?xml version="1.0" encoding="utf-8"?>
<sst xmlns="http://schemas.openxmlformats.org/spreadsheetml/2006/main" count="327" uniqueCount="263">
  <si>
    <t xml:space="preserve">* If all information is not submitted, your submission may be classed as a fail.  </t>
  </si>
  <si>
    <t>* The rates and prices inserted by the Contractor in the Pricing Schedules will be inclusive of ALL disbursements and exclusive</t>
  </si>
  <si>
    <t>* All prices are rates are to be in pounds sterling, to two decimal places.</t>
  </si>
  <si>
    <t>* The current volumes, quantities or usages are a guide only and can be subject to alteration</t>
  </si>
  <si>
    <t>* The prices should be valid for the duration of the contract</t>
  </si>
  <si>
    <t xml:space="preserve">* Please complete ALL of the required fields.  These are shaded pale yellow in the tables shown on each tab. </t>
  </si>
  <si>
    <t>*  Please complete all the yellow cells even if it is only for information.   If a field is not applicable, please enter n.a.</t>
  </si>
  <si>
    <t xml:space="preserve">of VAT.  This will include any travel and accomodation (if relevant), postage, printing, administration and courier costs. </t>
  </si>
  <si>
    <t>Description</t>
  </si>
  <si>
    <t>Cost(£)</t>
  </si>
  <si>
    <t>Preliminaries</t>
  </si>
  <si>
    <t>Windows</t>
  </si>
  <si>
    <t>Item</t>
  </si>
  <si>
    <t>TOTAL PRICE EXCLUDING VAT</t>
  </si>
  <si>
    <t>Supervision</t>
  </si>
  <si>
    <t>Travelling</t>
  </si>
  <si>
    <t>Site Office Welfare</t>
  </si>
  <si>
    <t>Skips</t>
  </si>
  <si>
    <t>Temp Electric</t>
  </si>
  <si>
    <t>CDM</t>
  </si>
  <si>
    <t>Performance Bond</t>
  </si>
  <si>
    <t>Site Signboard</t>
  </si>
  <si>
    <t>EPC Survey</t>
  </si>
  <si>
    <t>Structural Survey</t>
  </si>
  <si>
    <t>Other (please insert here)</t>
  </si>
  <si>
    <t>Surveys &amp; Reports</t>
  </si>
  <si>
    <t>Total</t>
  </si>
  <si>
    <t>No.</t>
  </si>
  <si>
    <t xml:space="preserve">* Should Blackpool Housing Company's requirements or budget alter these will be subject to change and may increase or decrease accordingly.  It is an expectation that the successful bidder(s) are adequately resourced to accommodate such changes.  </t>
  </si>
  <si>
    <t>*All surveys and reports are required during the pre-construction phase, prior to commencement of works</t>
  </si>
  <si>
    <t>*Please ensure that this total is correct and aligns with your costs detailed in each tab.</t>
  </si>
  <si>
    <t xml:space="preserve">* Please remember to detail all of your preliminaries costs in this sheet.  </t>
  </si>
  <si>
    <t>Car Parking</t>
  </si>
  <si>
    <t>Toilets</t>
  </si>
  <si>
    <t>Required ?</t>
  </si>
  <si>
    <t>ü</t>
  </si>
  <si>
    <t>û</t>
  </si>
  <si>
    <r>
      <t>ü</t>
    </r>
    <r>
      <rPr>
        <sz val="11"/>
        <color theme="1"/>
        <rFont val="Cambria"/>
        <family val="1"/>
        <scheme val="major"/>
      </rPr>
      <t>/</t>
    </r>
    <r>
      <rPr>
        <sz val="11"/>
        <color theme="1"/>
        <rFont val="Wingdings"/>
        <charset val="2"/>
      </rPr>
      <t>û</t>
    </r>
  </si>
  <si>
    <t>* Where requested state quantity based upon contractor's measurements, allow for all necessary waste and ancillary work.</t>
  </si>
  <si>
    <t>* It is the contractors responsibility to ensure accurate measurements/estimates are made, claims due to contractor mistake will not be considered.</t>
  </si>
  <si>
    <t xml:space="preserve">* Blackpool Housing Company will not be liable for any costs / prices not identified in your submission.
If you need to include additional items, please add them onto the schedule, indicating them clearly and ensuring that the totals (including the summary tab) include your new data </t>
  </si>
  <si>
    <t>Specification Number</t>
  </si>
  <si>
    <t>Generally Price deemed to include:</t>
  </si>
  <si>
    <t>Prices given for all trades generally are deemed to include as appropriate for the following:</t>
  </si>
  <si>
    <t xml:space="preserve">* All work that can reasonably be deemed to be included either as good workmanship, including the provision of materials and plant, </t>
  </si>
  <si>
    <t>or accepted practice whether or not specifically referred to in the Specification or this document, the decision of the BHC Project Manager will be final.</t>
  </si>
  <si>
    <t xml:space="preserve">* Clearing away all arisings, redundant materials, debris, rubbish etc., from site including damping down to reduce dust, loading into skips at ground leve, </t>
  </si>
  <si>
    <t xml:space="preserve">skip hire or equivalent, transport and landfill and other waste disposal charges including any recycling costs. </t>
  </si>
  <si>
    <t>* The removal and disposal of all non-regulated asbestos containing materials e.g. artex, vinyl floor tiling.</t>
  </si>
  <si>
    <t>* Working in conjunction with non-regulated asbestos containing materials e.g. artx, vinyl floor tiling.</t>
  </si>
  <si>
    <t>* Scaffolding, staging, towers, hoists, cradels and access ladders etc., as required up to and including second storey eaves level above ground</t>
  </si>
  <si>
    <t xml:space="preserve">(including chimneys, gables, dormers and the like to two storey structures and below), including maintaining in accordance with </t>
  </si>
  <si>
    <t>appropriate safety regulations, clearing away on completion and making good all workd damaged or disturbed.</t>
  </si>
  <si>
    <t>and making good all work damaged or disturbed.</t>
  </si>
  <si>
    <t>* Temporary supports, shoring or hoarding to existing structure including maintaining, adapting and clearing away on completion</t>
  </si>
  <si>
    <t>* All setting and marking out, including provision and removal of temporary profiles.</t>
  </si>
  <si>
    <t>* Taking up any necessary boarding, de-nailing timers, relating boarding and punching in nail heads.</t>
  </si>
  <si>
    <t>* Taking off and re-fixing gutters, downpipes, TV/Radio aerials, satellite dishes, electrictiy, TV, Telephone cables and the like to facilitate</t>
  </si>
  <si>
    <t>* Removing all screws, nails, plugs and the like associated with the removal of any item.</t>
  </si>
  <si>
    <t>* Setting aside, storing, cleanign and subsequently re-fixing items described as re-fixed.</t>
  </si>
  <si>
    <t>* Setting aside, protecting and reinstating tenants' goods, chattels, fixtures, fittings and other property and cleaning roof space</t>
  </si>
  <si>
    <t>where necessary to undertake the works ordered.</t>
  </si>
  <si>
    <t>* Fixing to any surface with nails, screws, blocks, glue, bolts etc., as required including drilling, packing and scribing.</t>
  </si>
  <si>
    <t xml:space="preserve">* Jointing and finishing new materials including additional material where required. </t>
  </si>
  <si>
    <t xml:space="preserve">*Jointing and / or finishing new materials to existing inluding additional material where required. </t>
  </si>
  <si>
    <t>* Matching all materials to existing.</t>
  </si>
  <si>
    <t>* Making good existing structure, finishings etc., as necessary.</t>
  </si>
  <si>
    <t>* Protecting the whole of the works.</t>
  </si>
  <si>
    <t xml:space="preserve">* Seeking the approvals of the BHC Project Manager or other nominated representative in respect of any works including any </t>
  </si>
  <si>
    <t xml:space="preserve">reasonable waiting or other down time whilst waiting approval. </t>
  </si>
  <si>
    <t xml:space="preserve">The Contractor is to allow in his bid for any additional costs that s/he considers may be necessary to achieve the specification and complete the project.  </t>
  </si>
  <si>
    <t>the renewal and repair of any component.</t>
  </si>
  <si>
    <t>- Project Manager</t>
  </si>
  <si>
    <t>- Site Manager</t>
  </si>
  <si>
    <t>- Quantity Surveyor</t>
  </si>
  <si>
    <t>- M &amp; E co-ordinator</t>
  </si>
  <si>
    <t>- Administration</t>
  </si>
  <si>
    <t>Phones / IT</t>
  </si>
  <si>
    <t>Tools</t>
  </si>
  <si>
    <t xml:space="preserve">Security </t>
  </si>
  <si>
    <t>Security Fencing / CCTV</t>
  </si>
  <si>
    <t xml:space="preserve">Generator </t>
  </si>
  <si>
    <t>Cleaning</t>
  </si>
  <si>
    <t>Protection</t>
  </si>
  <si>
    <t>Hardstanding</t>
  </si>
  <si>
    <t>Traffic Management</t>
  </si>
  <si>
    <t>Scaffolding</t>
  </si>
  <si>
    <t>Floating Acoustic Floors</t>
  </si>
  <si>
    <t>Wood Staircase</t>
  </si>
  <si>
    <t>Ceilings</t>
  </si>
  <si>
    <t>Roof Insulation</t>
  </si>
  <si>
    <t>Fascias &amp; Soffits</t>
  </si>
  <si>
    <t>Roof Window[s]</t>
  </si>
  <si>
    <t>Dry Lining &amp; Plastering</t>
  </si>
  <si>
    <t>Floor Finishes</t>
  </si>
  <si>
    <t>Bathroom</t>
  </si>
  <si>
    <t>Kitchen</t>
  </si>
  <si>
    <t>Electrical Installations</t>
  </si>
  <si>
    <t>External Works</t>
  </si>
  <si>
    <t>Scaffolding / Access</t>
  </si>
  <si>
    <t>Demolition &amp; Site Clearance</t>
  </si>
  <si>
    <t>Asbestos</t>
  </si>
  <si>
    <t>Damp Remedial Works</t>
  </si>
  <si>
    <t>Structural (Sub-Structure)</t>
  </si>
  <si>
    <t>Forming Opening in Existing Walls</t>
  </si>
  <si>
    <t>External Doors</t>
  </si>
  <si>
    <t xml:space="preserve">Debris &amp; Waste Disposal </t>
  </si>
  <si>
    <t xml:space="preserve">Job Particulars </t>
  </si>
  <si>
    <t>Job Address</t>
  </si>
  <si>
    <t>Job Type</t>
  </si>
  <si>
    <t>Job Overview</t>
  </si>
  <si>
    <t>Timescales for completion</t>
  </si>
  <si>
    <t>Property Details</t>
  </si>
  <si>
    <t>Property Details (external areas)</t>
  </si>
  <si>
    <t>Employer (Client)</t>
  </si>
  <si>
    <t>Blackpool Housing Company (BHC), 348-350 Lytham Road, FY4 1DW</t>
  </si>
  <si>
    <t>Principal Designer</t>
  </si>
  <si>
    <t>Contract Manager</t>
  </si>
  <si>
    <t>Building Control</t>
  </si>
  <si>
    <t>Additional Documentation</t>
  </si>
  <si>
    <t>General</t>
  </si>
  <si>
    <t>All works to comply with current Building Regulations</t>
  </si>
  <si>
    <t xml:space="preserve">Expected Timetable </t>
  </si>
  <si>
    <t>Issue of Instructions</t>
  </si>
  <si>
    <t>Deadline for clarifications</t>
  </si>
  <si>
    <t>Submission of bids</t>
  </si>
  <si>
    <t>Evaluation of bids</t>
  </si>
  <si>
    <t>Work awarded</t>
  </si>
  <si>
    <t>Contract start</t>
  </si>
  <si>
    <t>Open Day</t>
  </si>
  <si>
    <t xml:space="preserve">All work elements will comply with all relevant building legislation as is in force at the time the work is completed. </t>
  </si>
  <si>
    <t xml:space="preserve">Links to Building Regulations in force are given below.  It is the Contractor’s responsibility to keep abreast of legislation, to ensure personnel are adequately trained and to ensure conforming materials and processes are used at all times.  </t>
  </si>
  <si>
    <t>·         Part A - Structure</t>
  </si>
  <si>
    <t>·         Part B - Fire Safety</t>
  </si>
  <si>
    <t>·         Part C - Site preparation and resistance to contaminates and moisture</t>
  </si>
  <si>
    <t>·         Part D - Toxic Substances</t>
  </si>
  <si>
    <t>·         Part E - Resistance to the passage of sound</t>
  </si>
  <si>
    <t>·         Part F - Ventilation</t>
  </si>
  <si>
    <t>·         Part G - Sanitation, hot water safety and water efficiency</t>
  </si>
  <si>
    <t>·         Part H - Drainage and Waste Disposal</t>
  </si>
  <si>
    <t>·         Part J - Combustion appliances and fuel storage systems</t>
  </si>
  <si>
    <t>·         Part K - Protection from falling, collision and impact</t>
  </si>
  <si>
    <t>·         Part L - Conservation of fuel and power</t>
  </si>
  <si>
    <t>·         Part M - Access to and use of buildings</t>
  </si>
  <si>
    <t>·         Part N - Glazing Safety (Withdrawn)</t>
  </si>
  <si>
    <t>·         Part P - Electrical Safety</t>
  </si>
  <si>
    <t>·         Part Q - Security</t>
  </si>
  <si>
    <t>·         Part R - Physical infrastructure for high speed electronic communications networks.</t>
  </si>
  <si>
    <t>·         Regulation 7 - Materials and workmanship</t>
  </si>
  <si>
    <t>Building Regulations</t>
  </si>
  <si>
    <r>
      <rPr>
        <b/>
        <sz val="7"/>
        <color rgb="FF365F91"/>
        <rFont val="Times New Roman"/>
        <family val="1"/>
      </rPr>
      <t xml:space="preserve"> </t>
    </r>
    <r>
      <rPr>
        <b/>
        <sz val="14"/>
        <color rgb="FF365F91"/>
        <rFont val="Cambria"/>
        <family val="1"/>
      </rPr>
      <t>Timetable</t>
    </r>
  </si>
  <si>
    <t>Schedule of Works</t>
  </si>
  <si>
    <t>01253 476104</t>
  </si>
  <si>
    <t>Fire protection</t>
  </si>
  <si>
    <t>Plumbing and heating</t>
  </si>
  <si>
    <t>BHC</t>
  </si>
  <si>
    <t>Total Cost for the purposes of evaluation</t>
  </si>
  <si>
    <t>Sound test certificate</t>
  </si>
  <si>
    <t>LABC</t>
  </si>
  <si>
    <t>Summary &amp; Final Response</t>
  </si>
  <si>
    <t>Site Visit / Open Day</t>
  </si>
  <si>
    <t>Required?</t>
  </si>
  <si>
    <r>
      <t xml:space="preserve">** </t>
    </r>
    <r>
      <rPr>
        <b/>
        <sz val="11"/>
        <color theme="1"/>
        <rFont val="Calibri"/>
        <family val="2"/>
        <scheme val="minor"/>
      </rPr>
      <t xml:space="preserve">Note: </t>
    </r>
    <r>
      <rPr>
        <sz val="11"/>
        <color theme="1"/>
        <rFont val="Calibri"/>
        <family val="2"/>
        <scheme val="minor"/>
      </rPr>
      <t>Project Manager to identify in advance</t>
    </r>
  </si>
  <si>
    <t>Deadline for receipt of Tenders</t>
  </si>
  <si>
    <t>Evaluation of Tenders</t>
  </si>
  <si>
    <t>Clarification Interviews (if required)</t>
  </si>
  <si>
    <t>Award of Contract</t>
  </si>
  <si>
    <t>Contract Start Date</t>
  </si>
  <si>
    <t>Process</t>
  </si>
  <si>
    <t>Date</t>
  </si>
  <si>
    <t>Open Day / Site Visits</t>
  </si>
  <si>
    <t>Timetable</t>
  </si>
  <si>
    <t>*All products to be supplied as described in the Product Specification and fitted in accordance with manufacturers instructions.</t>
  </si>
  <si>
    <t>* For all items please refer to the Reference Specification for a detailed description.</t>
  </si>
  <si>
    <t>* Temporary dustproof weatherproof and security screens, etc., as required complete with doors including maintaining, adapting and clearing away on completion</t>
  </si>
  <si>
    <t>Brickwork</t>
  </si>
  <si>
    <t>Caretaking</t>
  </si>
  <si>
    <t>Electrical</t>
  </si>
  <si>
    <t>Finishing</t>
  </si>
  <si>
    <t>Glazing</t>
  </si>
  <si>
    <t>Heating</t>
  </si>
  <si>
    <t>Joinery</t>
  </si>
  <si>
    <t>Painting / Decorating</t>
  </si>
  <si>
    <t>Property Clean / Labourer</t>
  </si>
  <si>
    <t>Roofing</t>
  </si>
  <si>
    <t>Trade</t>
  </si>
  <si>
    <t>* All work is supply and fit</t>
  </si>
  <si>
    <t>Contract Type</t>
  </si>
  <si>
    <t>KPI's</t>
  </si>
  <si>
    <t xml:space="preserve">We refer to the above Framework Agreement.  </t>
  </si>
  <si>
    <t>The Job Particulars &amp; Schedule of Works  describe the Tasks.</t>
  </si>
  <si>
    <t>Any additional information relating to the project are described in this document or attached as supplementary documentation on The Chest.</t>
  </si>
  <si>
    <t xml:space="preserve">Please let us have your proposals for the pricing of these Tasks by completing the following tabs:  Surveys &amp; Reports, Preliminaries, Schedule of Works, Day Rates.  The final price will be calculated on the Final tab, you should check this is accurate before submitting your offer.  BHC cannot be held liable for any errors in this final price. </t>
  </si>
  <si>
    <t xml:space="preserve">Full refurbishment and conversion of a 6 bedroom house to 2 x 2 bedroom flats </t>
  </si>
  <si>
    <t xml:space="preserve">40 Weeks </t>
  </si>
  <si>
    <t xml:space="preserve">Framework - Medium £15k-£400k </t>
  </si>
  <si>
    <t xml:space="preserve">Vacant detached property consisting of 6 bedrooms, front and rear gardens with existing services for a single propoerty only </t>
  </si>
  <si>
    <t xml:space="preserve">Of brick and slate construction . Externally the property has flagged areas to the front and rear areas with no existing planted areas . Boundary lines are divided by post and panel fence lines </t>
  </si>
  <si>
    <t xml:space="preserve">New Framework </t>
  </si>
  <si>
    <t>NA</t>
  </si>
  <si>
    <t>This competition document and all associated documents shall bear the same meaning as in the Framework Agreement.  This mini competition document constitutes the Enquiry.</t>
  </si>
  <si>
    <t>Drawings,   pricing schedule and property details . Employers Requirements, Product specification .</t>
  </si>
  <si>
    <t>Documentation Available from Client (BHC)</t>
  </si>
  <si>
    <t xml:space="preserve">Gas Safety certificate </t>
  </si>
  <si>
    <t xml:space="preserve">Electrical installation commision report </t>
  </si>
  <si>
    <t>Condition Survey (prior to conversion)</t>
  </si>
  <si>
    <t xml:space="preserve">Drain commision and sign off </t>
  </si>
  <si>
    <t xml:space="preserve"> Refurbishment and Conversion </t>
  </si>
  <si>
    <t>Please use local skip hire and for pricing purpose allow for labour and  30 x  18yd skips</t>
  </si>
  <si>
    <t>Site Clearance (Internal and external )</t>
  </si>
  <si>
    <t xml:space="preserve">Structural and building works </t>
  </si>
  <si>
    <t xml:space="preserve">install soundbloc acoustic floating floor to first floor use gyproc 25mm x 600 x 2100 boards . Allow for fitting to existing floor inclusive of alterations to  internal doors and door frames to suit . For pricing purposes allow 90m2 </t>
  </si>
  <si>
    <t>Renew Existing Flat Roof Covering</t>
  </si>
  <si>
    <t>Take of and cart away debris existing fascias and soofits . Renew whole house fascias 175mm x 18mm  and soffits  120mm x 9mm  inclusive of deepflow gutter and 4x rainwater pipes inclusive of hoppers  for pricing purposes in white upvc measure  36 lineal mts . Allow for access in Scaffold/Access.</t>
  </si>
  <si>
    <t xml:space="preserve">Cut out from existing roof and install Velux window rooflight to main roof south facing window size is 600mm x 1200mm allow for access in scaffold/Access. </t>
  </si>
  <si>
    <t xml:space="preserve">Internal  reconfiguration stud and partition  work </t>
  </si>
  <si>
    <t xml:space="preserve">Wall &amp; Ceiling Finishes and décor </t>
  </si>
  <si>
    <t xml:space="preserve">Renew full bathroom   inclusive of Toilet , Bath + Panel  , electric shower and supply , glass shower screen, toilet roll holder   . Please supply all fittings to products  . Extractor fan, for pricing purposes allow for 15m2 of tiling .  Refer to product specification and employers requirements for detailed paint  installation. </t>
  </si>
  <si>
    <t>Services – Water, Heating and Ventilation mechanical</t>
  </si>
  <si>
    <r>
      <t xml:space="preserve">Install full new combination boiler  with 8 radiators(1500)mm for heating/water system to </t>
    </r>
    <r>
      <rPr>
        <u/>
        <sz val="11"/>
        <color theme="1"/>
        <rFont val="Calibri"/>
        <family val="2"/>
        <scheme val="minor"/>
      </rPr>
      <t>each</t>
    </r>
    <r>
      <rPr>
        <sz val="11"/>
        <color theme="1"/>
        <rFont val="Calibri"/>
        <family val="2"/>
        <scheme val="minor"/>
      </rPr>
      <t xml:space="preserve"> flat for pricing purposes allow for copper-pipework throughout </t>
    </r>
    <r>
      <rPr>
        <b/>
        <sz val="11"/>
        <color theme="1"/>
        <rFont val="Calibri"/>
        <family val="2"/>
        <scheme val="minor"/>
      </rPr>
      <t>Note</t>
    </r>
    <r>
      <rPr>
        <sz val="11"/>
        <color theme="1"/>
        <rFont val="Calibri"/>
        <family val="2"/>
        <scheme val="minor"/>
      </rPr>
      <t xml:space="preserve"> ; for pricing purposes each flat 75m2 </t>
    </r>
  </si>
  <si>
    <t xml:space="preserve">Note; unless stated all materials to BHC product specification </t>
  </si>
  <si>
    <t xml:space="preserve"> 23 Frame St, Blackpool, </t>
  </si>
  <si>
    <t xml:space="preserve">Contractors to price as to the schedule only . No variations at tender stage will be given. Please note Tab "Surveys and reports " contractors to price for items 1-8 inclusive of project price.  </t>
  </si>
  <si>
    <t>See General Instructions to Tenderers Document</t>
  </si>
  <si>
    <t>"</t>
  </si>
  <si>
    <t>Enquiry (this is sample text which will appear in all enquiries (mini-competitions) once on the Framework</t>
  </si>
  <si>
    <t xml:space="preserve">Cost </t>
  </si>
  <si>
    <t xml:space="preserve"> For pricing purpose Allow 60 m2 Full  damp course to ground floor</t>
  </si>
  <si>
    <t xml:space="preserve">When installing new windows. For pricing purposes  take out and renew 14 x 1m standard double skin catnic cavity tray type lintels  allow for making good internal and external </t>
  </si>
  <si>
    <t xml:space="preserve">Install  4 x zone fire detection 1 x 4 Zone Conventional Fire Alarm Panel for pricing purposes  allow  1 x L 2 fire alarm 2 x call points 4x smoke detectors 1 x battery back up pack . Fully hard wired and installed to current regulations .Note : Fire alarm to communal area only 40m2
 </t>
  </si>
  <si>
    <t>Please install non slip vinyl to all wet areas (kitchen/Bathroom and toilet areas) all 30 m2.  Install new new carpets and underlay  throughout to all rooms exeption to wet areas . For pricing purposes allow 150 m2 . For pricing purposes allow door trims x 16 .</t>
  </si>
  <si>
    <t>Allow for internally for plastering full building dot and dab with 12.5 mm plasterboard and finish with thistle board finish . For pricing purposes allow 700m2 plastering . For preperation see item (demolition and site clearance )</t>
  </si>
  <si>
    <t xml:space="preserve">Remodel  internal partitioning for the reconfigurment of a  6 bedroom house to 2 x 2 bedroom flats please price for internal new studding comprising of single skin timber 100mm x 50 mm.  Boarded either side with 12.5 mm plasterboard only.Allow for forming openings for 12 internal doors at 910mm x 2100mm   For pricing purposes allow for 150m2 of partitioning  150 lineal mts of new skirting board 100mm x 18mm  pencil round pre primed skirting board . 130 lineal meters 75mm x 18 mm pre primed architrave all items installed and fixed. </t>
  </si>
  <si>
    <t xml:space="preserve">Labour , Clear all internal and external  debris from strip out and demolition,  cart away, for pricing purpose skips to be  inclusive.  see item  (debris and waste disposal) </t>
  </si>
  <si>
    <t xml:space="preserve">To be returned with tender docs </t>
  </si>
  <si>
    <t xml:space="preserve">Example Project (DN549770) 23 Frame Street </t>
  </si>
  <si>
    <t>In-House or Sub-contracted</t>
  </si>
  <si>
    <t xml:space="preserve">Complete </t>
  </si>
  <si>
    <t>Rate (£/hr)</t>
  </si>
  <si>
    <t>Daywork (Rates / Hour)
Not Evaluated (Reference Only)</t>
  </si>
  <si>
    <t>In-house</t>
  </si>
  <si>
    <t>Sub-Contracted</t>
  </si>
  <si>
    <t xml:space="preserve">Clear our existing 6 bedroom property for full conversion of standard 6 bedroom house to 2 x 2 bed flats , for pricing purposes take off all plaster back to brick to all rooms and  retain existing supporting walls allow for new configuration.  For pricing purpose allow for 1200m2 hack off. Strip out all electrics , Kitchen, Bathroom , staircase , carpets . </t>
  </si>
  <si>
    <t xml:space="preserve">Provide scaffold access to all elevations on property. For pricing purposes 120m2 scaffold (Tube and fitting or similar) provide 2 x loading bays </t>
  </si>
  <si>
    <t xml:space="preserve">Rebuild rear garden wall  standard  9 inch wall engineering brick take down existing wall cart away all debris from site. Build onto existing foundation and finish with 250 x45x800 standard coping stone. For pricing purposes allow for 20m2 </t>
  </si>
  <si>
    <t xml:space="preserve">Reconfigure internally form 6 no new door openings to internal walls . Cut out new openings through existing single skin  petition walls 910 x 2100 and install 120 120 concrete lintel to form opening make good any brickwork around opening . </t>
  </si>
  <si>
    <t xml:space="preserve">Take out and renew front and rear door doorsets in composite. 900x2100 install to BHC specification and FENSA guidelines for insulation. Price for finish and trimming </t>
  </si>
  <si>
    <t xml:space="preserve"> Take out existing and cart away allow and replace like for like timber staircase. For pricing purpose - 18mm ply risers - 25 mm MDF  treads - 18mm pirahna pine strings.  Straight flight 1m x 4m  include softwood 2 x newel posts spindles and handrail to one side only </t>
  </si>
  <si>
    <t xml:space="preserve">Insulate all loft area with 400mm rockwool type insulation for pricing purposes allow 90m2 </t>
  </si>
  <si>
    <t xml:space="preserve">Renew all windows throughout for pricing purposes all windows 14no  to have 2 x opening lights and size of windows are 800 mm width x 1200mm height in white upvc Veka type . Obscure glass to privacy windows </t>
  </si>
  <si>
    <t xml:space="preserve">Batten 2x1 all ground floor ceilings @ 600 centres then  single plasterbard and skim finish  allow fitting. For pricing purpose allow for 90m2 </t>
  </si>
  <si>
    <t>Take off existing flat roof to extension and cart away debris. For pricing purposes allow 30m2. Replace with warm roof and finish in GRP warm roof consisting build up  4mm skim -12mm plasterbord-47mm x 170mm roof joists, joists set at @600c -membrane of type  membrane visqueen -18mm OSB  board  - insulate with 100mm kingspan - roof OSB board second skin- finish GRP inclusive of roofline for pricing purposes allow roofline  18 lineal mts, 175mm x 18mm fascia - 160mm x 9mm  soffit- 100 mm deeplow gutter and fixings .</t>
  </si>
  <si>
    <t>Order installation of new 3 phase  electrical supply to supply 2x2 bedroom flats Order and install 2 x new water feeds 50mm Alkathene type Please excavate and make good after installation .                                                           Finalise with the procurement of 2 x water meters . For pricing purposes excavation and length of pipe is 15mts . Commission full system after install.</t>
  </si>
  <si>
    <t xml:space="preserve">Renew full kitchen . For pricing purposes include 7 no 600mm base units unclusive of 1200mm sink unit, 1.5 reversable bowl kitchen sink in S/S  +  waste kit , schon tap or similar , 5no 400 wall units, 6 linear mts of 40mm worktop  price for oven, hob and extractor,  8m2 tiling.  Please Refer to product specification and employers requirements for detailed  installation. </t>
  </si>
  <si>
    <r>
      <t xml:space="preserve">*All work to be done in line with the </t>
    </r>
    <r>
      <rPr>
        <sz val="11"/>
        <rFont val="Calibri"/>
        <family val="2"/>
        <scheme val="minor"/>
      </rPr>
      <t>Employers Requirements</t>
    </r>
  </si>
  <si>
    <t>Asbestos surveys (full refurbishment and demolition survey)</t>
  </si>
  <si>
    <t>Allow for Pre Asbestos survey and see PC sum for removal.  Provisional Cost for removal £8,000 given.</t>
  </si>
  <si>
    <t>Please add pre-asbestos survey to this value</t>
  </si>
  <si>
    <t>Install and commission full rewire to 18th edition for 2x2 bedroom flats refer to Employers Requirements for quantities Note :Kitchen 10m2, bedroom 10m2, bedroom10m2 bathroom 8m2 , lounge 16m2, hall 6m2 . Note each flat has separate entrance .</t>
  </si>
  <si>
    <t>Please prepare ground works exterally for pricing purpose dig out top soil down 250mm allow for  weed stopper thuram and rebed of 150mm MOT type stone and rebed 3x2  standard flagging to front and rear areas for pricing purposes allow 50m2</t>
  </si>
  <si>
    <r>
      <rPr>
        <b/>
        <sz val="11"/>
        <rFont val="Calibri"/>
        <family val="2"/>
        <scheme val="minor"/>
      </rPr>
      <t>(Internally)</t>
    </r>
    <r>
      <rPr>
        <sz val="11"/>
        <rFont val="Calibri"/>
        <family val="2"/>
        <scheme val="minor"/>
      </rPr>
      <t xml:space="preserve"> Allow for full decoration to finished product .  For pricing purposes allow for 150m2 to ceiling areas 250 m2 to walled areas.Paint all skirting and architrave for pricing purposes allow for 300 lineal meters of skirting and 175 linear meters of architrave. Paint 10 x window boards 125mm x 18mm x 800mm x 16 no.  Refer to product specification and employers requirements for detailed paint  installation. 
</t>
    </r>
    <r>
      <rPr>
        <b/>
        <sz val="11"/>
        <rFont val="Calibri"/>
        <family val="2"/>
        <scheme val="minor"/>
      </rPr>
      <t xml:space="preserve">(Externally) </t>
    </r>
    <r>
      <rPr>
        <sz val="11"/>
        <rFont val="Calibri"/>
        <family val="2"/>
        <scheme val="minor"/>
      </rPr>
      <t xml:space="preserve">allow for full decoration to  concrete window cills  and heads  for pricing purposes allow for 10 x cills and 10 x heads all 125mm x 125 mm x 850mm  . Refer to product specification and employers requirements for detailed paint  installation. </t>
    </r>
  </si>
  <si>
    <t>Is included in Schedule of Works</t>
  </si>
  <si>
    <t>Project expected duration: 40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</si>
</sst>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4" formatCode="_-&quot;£&quot;* #,##0.00_-;\-&quot;£&quot;* #,##0.00_-;_-&quot;£&quot;* &quot;-&quot;??_-;_-@_-"/>
    <numFmt numFmtId="43" formatCode="_-* #,##0.00_-;\-* #,##0.00_-;_-* &quot;-&quot;??_-;_-@_-"/>
    <numFmt numFmtId="164" formatCode="&quot;£&quot;#,##0.00"/>
  </numFmts>
  <fonts count="3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1"/>
      <color indexed="8"/>
      <name val="Calibri"/>
      <family val="2"/>
    </font>
    <font>
      <sz val="10"/>
      <color theme="1"/>
      <name val="Arial"/>
      <family val="2"/>
    </font>
    <font>
      <sz val="18"/>
      <color theme="1"/>
      <name val="Calibri"/>
      <family val="2"/>
      <scheme val="minor"/>
    </font>
    <font>
      <sz val="11"/>
      <color theme="1"/>
      <name val="Wingdings"/>
      <charset val="2"/>
    </font>
    <font>
      <sz val="11"/>
      <color theme="1"/>
      <name val="Cambria"/>
      <family val="1"/>
      <scheme val="major"/>
    </font>
    <font>
      <sz val="9"/>
      <color rgb="FF000000"/>
      <name val="Arial"/>
      <family val="2"/>
    </font>
    <font>
      <sz val="11"/>
      <color rgb="FFFFFFFF"/>
      <name val="Arial Unicode MS"/>
      <family val="2"/>
    </font>
    <font>
      <i/>
      <sz val="9"/>
      <color rgb="FF000000"/>
      <name val="Arial"/>
      <family val="2"/>
    </font>
    <font>
      <u/>
      <sz val="11"/>
      <color theme="10"/>
      <name val="Calibri"/>
      <family val="2"/>
      <scheme val="minor"/>
    </font>
    <font>
      <b/>
      <sz val="14"/>
      <color rgb="FF365F91"/>
      <name val="Cambria"/>
      <family val="1"/>
    </font>
    <font>
      <b/>
      <sz val="7"/>
      <color rgb="FF365F91"/>
      <name val="Times New Roman"/>
      <family val="1"/>
    </font>
    <font>
      <u/>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
      <sz val="11"/>
      <color rgb="FFFFFFFF"/>
      <name val="Calibri"/>
      <family val="2"/>
      <scheme val="minor"/>
    </font>
    <font>
      <sz val="9"/>
      <color rgb="FF000000"/>
      <name val="Calibri"/>
      <family val="2"/>
      <scheme val="minor"/>
    </font>
    <font>
      <i/>
      <sz val="9"/>
      <color rgb="FF000000"/>
      <name val="Calibri"/>
      <family val="2"/>
      <scheme val="minor"/>
    </font>
    <font>
      <b/>
      <sz val="10"/>
      <name val="Arial"/>
      <family val="2"/>
    </font>
    <font>
      <b/>
      <sz val="11"/>
      <color rgb="FFFF0000"/>
      <name val="Calibri"/>
      <family val="2"/>
      <scheme val="minor"/>
    </font>
    <font>
      <sz val="18"/>
      <color rgb="FFFFFFFF"/>
      <name val="Calibri"/>
      <family val="2"/>
      <scheme val="minor"/>
    </font>
    <font>
      <i/>
      <sz val="12"/>
      <name val="Calibri"/>
      <family val="2"/>
      <scheme val="minor"/>
    </font>
    <font>
      <sz val="10"/>
      <name val="Calibri"/>
      <family val="2"/>
      <scheme val="minor"/>
    </font>
    <font>
      <i/>
      <sz val="11"/>
      <color rgb="FFFF0000"/>
      <name val="Calibri"/>
      <family val="2"/>
    </font>
    <font>
      <b/>
      <sz val="11"/>
      <color rgb="FFFF0000"/>
      <name val="Calibri"/>
      <family val="2"/>
    </font>
  </fonts>
  <fills count="11">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B11F9C"/>
        <bgColor indexed="64"/>
      </patternFill>
    </fill>
    <fill>
      <patternFill patternType="solid">
        <fgColor rgb="FFFFFF00"/>
        <bgColor indexed="64"/>
      </patternFill>
    </fill>
    <fill>
      <patternFill patternType="solid">
        <fgColor rgb="FFE7DDFF"/>
        <bgColor indexed="64"/>
      </patternFill>
    </fill>
    <fill>
      <patternFill patternType="solid">
        <fgColor rgb="FFB1A0C7"/>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cellStyleXfs>
  <cellXfs count="156">
    <xf numFmtId="0" fontId="0" fillId="0" borderId="0" xfId="0"/>
    <xf numFmtId="0" fontId="3" fillId="0" borderId="0" xfId="0" applyFont="1"/>
    <xf numFmtId="164" fontId="3" fillId="0" borderId="0" xfId="0" applyNumberFormat="1" applyFont="1"/>
    <xf numFmtId="0" fontId="0" fillId="0" borderId="0" xfId="0" applyFont="1"/>
    <xf numFmtId="0" fontId="6" fillId="0" borderId="0" xfId="0" applyFont="1"/>
    <xf numFmtId="43" fontId="0" fillId="0" borderId="0" xfId="1" applyFont="1"/>
    <xf numFmtId="43" fontId="0" fillId="0" borderId="0" xfId="1" applyFont="1" applyAlignment="1">
      <alignment horizontal="center"/>
    </xf>
    <xf numFmtId="14" fontId="0" fillId="0" borderId="0" xfId="1" applyNumberFormat="1" applyFont="1"/>
    <xf numFmtId="0" fontId="6" fillId="0" borderId="0" xfId="0" applyFont="1" applyAlignment="1">
      <alignment vertical="center"/>
    </xf>
    <xf numFmtId="0" fontId="7" fillId="0" borderId="0" xfId="0" applyFont="1" applyAlignment="1">
      <alignment vertical="center"/>
    </xf>
    <xf numFmtId="44" fontId="0" fillId="0" borderId="0" xfId="2" applyFont="1"/>
    <xf numFmtId="0" fontId="2" fillId="0" borderId="0" xfId="0" applyFont="1"/>
    <xf numFmtId="0" fontId="0" fillId="0" borderId="2" xfId="0" applyBorder="1" applyAlignment="1">
      <alignment horizontal="left"/>
    </xf>
    <xf numFmtId="0" fontId="0" fillId="0" borderId="2" xfId="0" applyBorder="1" applyAlignment="1">
      <alignment horizontal="center"/>
    </xf>
    <xf numFmtId="0" fontId="5" fillId="2" borderId="14" xfId="0" applyFont="1" applyFill="1" applyBorder="1" applyAlignment="1">
      <alignment horizontal="center"/>
    </xf>
    <xf numFmtId="0" fontId="5" fillId="2" borderId="8" xfId="0" applyFont="1" applyFill="1" applyBorder="1" applyAlignment="1">
      <alignment horizontal="left"/>
    </xf>
    <xf numFmtId="0" fontId="5" fillId="2" borderId="15" xfId="0" applyFont="1" applyFill="1" applyBorder="1" applyAlignment="1">
      <alignment horizontal="center"/>
    </xf>
    <xf numFmtId="0" fontId="0" fillId="0" borderId="16" xfId="0" applyBorder="1" applyAlignment="1">
      <alignment horizontal="center"/>
    </xf>
    <xf numFmtId="44" fontId="0" fillId="6" borderId="17" xfId="2" applyFont="1" applyFill="1" applyBorder="1"/>
    <xf numFmtId="0" fontId="9" fillId="0" borderId="0" xfId="0" applyFont="1"/>
    <xf numFmtId="0" fontId="9" fillId="0" borderId="0" xfId="0" applyFont="1" applyAlignment="1">
      <alignment horizontal="center"/>
    </xf>
    <xf numFmtId="0" fontId="0" fillId="0" borderId="0" xfId="0" applyFont="1" applyFill="1" applyBorder="1"/>
    <xf numFmtId="44" fontId="0" fillId="6" borderId="17" xfId="2" applyFont="1" applyFill="1" applyBorder="1" applyAlignment="1"/>
    <xf numFmtId="0" fontId="11" fillId="0" borderId="24" xfId="0" applyFont="1" applyBorder="1" applyAlignment="1">
      <alignment vertical="center" wrapText="1"/>
    </xf>
    <xf numFmtId="0" fontId="13" fillId="0" borderId="23" xfId="0" applyFont="1" applyBorder="1" applyAlignment="1">
      <alignment vertical="center" wrapText="1"/>
    </xf>
    <xf numFmtId="0" fontId="0" fillId="0" borderId="0" xfId="0" applyAlignment="1">
      <alignment vertical="center"/>
    </xf>
    <xf numFmtId="0" fontId="15" fillId="0" borderId="0" xfId="0" applyFont="1" applyAlignment="1">
      <alignment horizontal="left" vertical="center" indent="3"/>
    </xf>
    <xf numFmtId="0" fontId="13" fillId="0" borderId="0" xfId="0" applyFont="1" applyBorder="1" applyAlignment="1">
      <alignment vertical="center" wrapText="1"/>
    </xf>
    <xf numFmtId="0" fontId="12" fillId="0" borderId="0" xfId="0" applyFont="1" applyFill="1" applyBorder="1" applyAlignment="1">
      <alignment vertical="center" wrapText="1"/>
    </xf>
    <xf numFmtId="14" fontId="13" fillId="0" borderId="23" xfId="0" applyNumberFormat="1" applyFont="1" applyBorder="1" applyAlignment="1">
      <alignment horizontal="left" vertical="center" wrapText="1"/>
    </xf>
    <xf numFmtId="14" fontId="13" fillId="0" borderId="23" xfId="0" applyNumberFormat="1" applyFont="1" applyBorder="1" applyAlignment="1">
      <alignment vertical="center" wrapText="1"/>
    </xf>
    <xf numFmtId="44" fontId="0" fillId="8" borderId="3" xfId="2" applyFont="1" applyFill="1" applyBorder="1"/>
    <xf numFmtId="43" fontId="0" fillId="5" borderId="1" xfId="1" applyFont="1" applyFill="1" applyBorder="1"/>
    <xf numFmtId="44" fontId="0" fillId="0" borderId="17" xfId="2" applyFont="1" applyFill="1" applyBorder="1"/>
    <xf numFmtId="0" fontId="18" fillId="0" borderId="0" xfId="0" applyFont="1" applyFill="1" applyBorder="1" applyAlignment="1">
      <alignment horizontal="left"/>
    </xf>
    <xf numFmtId="0" fontId="19" fillId="0" borderId="16" xfId="0" applyFont="1" applyBorder="1" applyAlignment="1">
      <alignment horizontal="center"/>
    </xf>
    <xf numFmtId="0" fontId="19" fillId="0" borderId="2" xfId="0" applyFont="1" applyBorder="1" applyAlignment="1">
      <alignment horizontal="left"/>
    </xf>
    <xf numFmtId="44" fontId="0" fillId="4" borderId="24" xfId="2" applyFont="1" applyFill="1" applyBorder="1"/>
    <xf numFmtId="44" fontId="19" fillId="5" borderId="17" xfId="2" applyFont="1" applyFill="1" applyBorder="1"/>
    <xf numFmtId="0" fontId="0" fillId="0" borderId="18" xfId="0" applyBorder="1"/>
    <xf numFmtId="0" fontId="0" fillId="0" borderId="20" xfId="0" applyBorder="1"/>
    <xf numFmtId="0" fontId="0" fillId="0" borderId="22" xfId="0" applyBorder="1"/>
    <xf numFmtId="0" fontId="5" fillId="2" borderId="8" xfId="0" applyFont="1" applyFill="1" applyBorder="1" applyAlignment="1">
      <alignment horizontal="center" wrapText="1"/>
    </xf>
    <xf numFmtId="0" fontId="0" fillId="0" borderId="1" xfId="0" applyBorder="1" applyAlignment="1">
      <alignment horizontal="center"/>
    </xf>
    <xf numFmtId="164" fontId="0" fillId="0" borderId="0" xfId="0" applyNumberFormat="1" applyFont="1"/>
    <xf numFmtId="0" fontId="0" fillId="5" borderId="1" xfId="0" applyFill="1" applyBorder="1"/>
    <xf numFmtId="0" fontId="3" fillId="10" borderId="0" xfId="0" applyFont="1" applyFill="1"/>
    <xf numFmtId="0" fontId="3" fillId="10" borderId="0" xfId="0" applyFont="1" applyFill="1" applyAlignment="1">
      <alignment wrapText="1"/>
    </xf>
    <xf numFmtId="0" fontId="24" fillId="0" borderId="0" xfId="0" applyFont="1"/>
    <xf numFmtId="44" fontId="0" fillId="5" borderId="21" xfId="0" applyNumberFormat="1" applyFill="1" applyBorder="1"/>
    <xf numFmtId="44" fontId="0" fillId="5" borderId="23" xfId="0" applyNumberFormat="1" applyFill="1" applyBorder="1"/>
    <xf numFmtId="44" fontId="0" fillId="5" borderId="19" xfId="0" applyNumberFormat="1" applyFill="1" applyBorder="1"/>
    <xf numFmtId="0" fontId="5" fillId="2" borderId="1" xfId="0" applyFont="1" applyFill="1" applyBorder="1" applyAlignment="1">
      <alignment horizontal="center"/>
    </xf>
    <xf numFmtId="0" fontId="5" fillId="2" borderId="1" xfId="0" applyFont="1" applyFill="1" applyBorder="1" applyAlignment="1">
      <alignment horizontal="left"/>
    </xf>
    <xf numFmtId="0" fontId="9" fillId="0" borderId="1" xfId="0" applyFont="1" applyBorder="1" applyAlignment="1">
      <alignment horizontal="center"/>
    </xf>
    <xf numFmtId="44" fontId="0" fillId="5" borderId="1" xfId="2" applyFont="1" applyFill="1" applyBorder="1"/>
    <xf numFmtId="0" fontId="0" fillId="0" borderId="1" xfId="0" applyBorder="1" applyAlignment="1">
      <alignment horizontal="left"/>
    </xf>
    <xf numFmtId="44" fontId="0" fillId="5" borderId="1" xfId="2" applyFont="1" applyFill="1" applyBorder="1" applyAlignment="1"/>
    <xf numFmtId="0" fontId="0" fillId="0" borderId="1" xfId="0" quotePrefix="1" applyBorder="1" applyAlignment="1">
      <alignment horizontal="left"/>
    </xf>
    <xf numFmtId="0" fontId="0" fillId="0" borderId="1" xfId="0" applyFont="1" applyBorder="1" applyAlignment="1">
      <alignment horizontal="left"/>
    </xf>
    <xf numFmtId="0" fontId="0" fillId="0" borderId="1" xfId="0" applyBorder="1"/>
    <xf numFmtId="0" fontId="22" fillId="0" borderId="1" xfId="0" applyFont="1" applyBorder="1" applyAlignment="1">
      <alignment vertical="center" wrapText="1"/>
    </xf>
    <xf numFmtId="0" fontId="23" fillId="9" borderId="1" xfId="0" applyFont="1" applyFill="1" applyBorder="1" applyAlignment="1">
      <alignment vertical="center" wrapText="1"/>
    </xf>
    <xf numFmtId="0" fontId="21" fillId="7" borderId="1" xfId="0" applyFont="1" applyFill="1" applyBorder="1" applyAlignment="1">
      <alignment vertical="center" wrapText="1"/>
    </xf>
    <xf numFmtId="0" fontId="25" fillId="0" borderId="1" xfId="0" applyFont="1" applyBorder="1" applyAlignment="1">
      <alignment horizontal="left" vertical="center" wrapText="1"/>
    </xf>
    <xf numFmtId="0" fontId="23" fillId="9" borderId="1" xfId="0" applyFont="1" applyFill="1" applyBorder="1" applyAlignment="1">
      <alignment horizontal="center" vertical="center" wrapText="1"/>
    </xf>
    <xf numFmtId="0" fontId="22" fillId="0" borderId="1" xfId="0" applyFont="1" applyBorder="1" applyAlignment="1">
      <alignment vertical="center"/>
    </xf>
    <xf numFmtId="0" fontId="0" fillId="0" borderId="1" xfId="0" applyFont="1" applyBorder="1"/>
    <xf numFmtId="0" fontId="14" fillId="0" borderId="1" xfId="3" applyBorder="1" applyAlignment="1">
      <alignment vertical="center"/>
    </xf>
    <xf numFmtId="0" fontId="0" fillId="0" borderId="0" xfId="0" applyBorder="1"/>
    <xf numFmtId="0" fontId="3" fillId="0" borderId="0" xfId="0" applyFont="1" applyFill="1" applyBorder="1"/>
    <xf numFmtId="0" fontId="0" fillId="9" borderId="1" xfId="0" applyFill="1" applyBorder="1" applyAlignment="1">
      <alignment vertical="top"/>
    </xf>
    <xf numFmtId="0" fontId="0" fillId="9" borderId="1" xfId="0" applyFill="1" applyBorder="1" applyAlignment="1">
      <alignment wrapText="1"/>
    </xf>
    <xf numFmtId="43" fontId="0" fillId="9" borderId="1" xfId="1" applyFont="1" applyFill="1" applyBorder="1" applyAlignment="1">
      <alignment vertical="center"/>
    </xf>
    <xf numFmtId="0" fontId="0" fillId="9" borderId="1" xfId="0" applyFill="1" applyBorder="1"/>
    <xf numFmtId="43" fontId="0" fillId="9" borderId="1" xfId="1" applyFont="1" applyFill="1" applyBorder="1" applyAlignment="1">
      <alignment vertical="center" wrapText="1"/>
    </xf>
    <xf numFmtId="0" fontId="0" fillId="9" borderId="1" xfId="0" applyFont="1" applyFill="1" applyBorder="1" applyAlignment="1">
      <alignment wrapText="1"/>
    </xf>
    <xf numFmtId="0" fontId="0" fillId="9" borderId="1" xfId="0" applyFill="1" applyBorder="1" applyAlignment="1">
      <alignment horizontal="left" vertical="top"/>
    </xf>
    <xf numFmtId="43" fontId="0" fillId="9" borderId="1" xfId="1" applyFont="1" applyFill="1" applyBorder="1" applyAlignment="1">
      <alignment vertical="top" wrapText="1"/>
    </xf>
    <xf numFmtId="2" fontId="0" fillId="9" borderId="1" xfId="1" applyNumberFormat="1" applyFont="1" applyFill="1" applyBorder="1" applyAlignment="1">
      <alignment vertical="top" wrapText="1"/>
    </xf>
    <xf numFmtId="2" fontId="0" fillId="9" borderId="1" xfId="1" applyNumberFormat="1" applyFont="1" applyFill="1" applyBorder="1" applyAlignment="1">
      <alignment vertical="center" wrapText="1"/>
    </xf>
    <xf numFmtId="0" fontId="0" fillId="9" borderId="1" xfId="0" applyFill="1" applyBorder="1" applyAlignment="1">
      <alignment vertical="top" wrapText="1"/>
    </xf>
    <xf numFmtId="0" fontId="19" fillId="9" borderId="1" xfId="0" applyFont="1" applyFill="1" applyBorder="1" applyAlignment="1">
      <alignment wrapText="1"/>
    </xf>
    <xf numFmtId="0" fontId="0" fillId="9" borderId="1" xfId="0" applyFont="1" applyFill="1" applyBorder="1" applyAlignment="1">
      <alignment vertical="top" wrapText="1"/>
    </xf>
    <xf numFmtId="2" fontId="0" fillId="8" borderId="3" xfId="2" applyNumberFormat="1" applyFont="1" applyFill="1" applyBorder="1"/>
    <xf numFmtId="0" fontId="0" fillId="9" borderId="28" xfId="0" applyFill="1" applyBorder="1" applyAlignment="1">
      <alignment vertical="top"/>
    </xf>
    <xf numFmtId="0" fontId="0" fillId="9" borderId="28" xfId="0" applyFill="1" applyBorder="1" applyAlignment="1">
      <alignment wrapText="1"/>
    </xf>
    <xf numFmtId="43" fontId="0" fillId="5" borderId="28" xfId="1" applyFont="1" applyFill="1" applyBorder="1"/>
    <xf numFmtId="0" fontId="6" fillId="10" borderId="1" xfId="0" applyFont="1" applyFill="1" applyBorder="1" applyAlignment="1">
      <alignment vertical="center"/>
    </xf>
    <xf numFmtId="43" fontId="0" fillId="10" borderId="1" xfId="1" applyFont="1" applyFill="1" applyBorder="1" applyAlignment="1">
      <alignment horizontal="center"/>
    </xf>
    <xf numFmtId="43" fontId="3" fillId="10" borderId="1" xfId="1" applyFont="1" applyFill="1" applyBorder="1" applyAlignment="1">
      <alignment horizontal="right"/>
    </xf>
    <xf numFmtId="43" fontId="3" fillId="10" borderId="1" xfId="1" applyFont="1" applyFill="1" applyBorder="1" applyAlignment="1">
      <alignment horizontal="center"/>
    </xf>
    <xf numFmtId="43" fontId="0" fillId="10" borderId="1" xfId="1" applyFont="1" applyFill="1" applyBorder="1"/>
    <xf numFmtId="0" fontId="0" fillId="9" borderId="0" xfId="0" applyFill="1" applyBorder="1"/>
    <xf numFmtId="43" fontId="0" fillId="5" borderId="0" xfId="1" applyFont="1" applyFill="1" applyBorder="1"/>
    <xf numFmtId="0" fontId="0" fillId="9" borderId="29" xfId="0" applyFill="1" applyBorder="1" applyAlignment="1">
      <alignment wrapText="1"/>
    </xf>
    <xf numFmtId="0" fontId="3" fillId="9" borderId="3" xfId="0" applyFont="1" applyFill="1" applyBorder="1" applyAlignment="1">
      <alignment wrapText="1"/>
    </xf>
    <xf numFmtId="0" fontId="27" fillId="9" borderId="1" xfId="0" applyFont="1" applyFill="1" applyBorder="1" applyAlignment="1">
      <alignment horizontal="center" vertical="center" wrapText="1"/>
    </xf>
    <xf numFmtId="0" fontId="28" fillId="0" borderId="1" xfId="0" applyFont="1" applyBorder="1" applyAlignment="1">
      <alignment horizontal="left" vertical="center" wrapText="1"/>
    </xf>
    <xf numFmtId="0" fontId="19" fillId="0" borderId="34" xfId="0" applyFont="1" applyBorder="1" applyAlignment="1">
      <alignment horizontal="center"/>
    </xf>
    <xf numFmtId="0" fontId="19" fillId="0" borderId="31" xfId="0" applyFont="1" applyBorder="1" applyAlignment="1">
      <alignment horizontal="left"/>
    </xf>
    <xf numFmtId="0" fontId="9" fillId="0" borderId="29" xfId="0" applyFont="1" applyBorder="1" applyAlignment="1">
      <alignment horizontal="center"/>
    </xf>
    <xf numFmtId="44" fontId="19" fillId="5" borderId="35" xfId="2" applyFont="1" applyFill="1" applyBorder="1"/>
    <xf numFmtId="44" fontId="0" fillId="4" borderId="3" xfId="2" applyFont="1" applyFill="1" applyBorder="1"/>
    <xf numFmtId="44" fontId="0" fillId="5" borderId="36" xfId="0" applyNumberFormat="1" applyFill="1" applyBorder="1"/>
    <xf numFmtId="44" fontId="0" fillId="5" borderId="37" xfId="0" applyNumberFormat="1" applyFill="1" applyBorder="1"/>
    <xf numFmtId="44" fontId="0" fillId="5" borderId="24" xfId="0" applyNumberFormat="1" applyFill="1" applyBorder="1"/>
    <xf numFmtId="0" fontId="5" fillId="2" borderId="14" xfId="0" applyFont="1" applyFill="1" applyBorder="1" applyAlignment="1">
      <alignment horizontal="center" wrapText="1"/>
    </xf>
    <xf numFmtId="0" fontId="29" fillId="10" borderId="1" xfId="0" applyFont="1" applyFill="1" applyBorder="1" applyAlignment="1">
      <alignment vertical="center"/>
    </xf>
    <xf numFmtId="0" fontId="5" fillId="0" borderId="4" xfId="0" applyFont="1" applyBorder="1"/>
    <xf numFmtId="0" fontId="5" fillId="8" borderId="5" xfId="0" applyFont="1" applyFill="1" applyBorder="1"/>
    <xf numFmtId="0" fontId="0" fillId="0" borderId="6" xfId="0" applyBorder="1"/>
    <xf numFmtId="6" fontId="0" fillId="5" borderId="1" xfId="1" applyNumberFormat="1" applyFont="1" applyFill="1" applyBorder="1"/>
    <xf numFmtId="0" fontId="30" fillId="0" borderId="0" xfId="0" applyFont="1"/>
    <xf numFmtId="0" fontId="19" fillId="0" borderId="20" xfId="0" applyFont="1" applyBorder="1"/>
    <xf numFmtId="0" fontId="19" fillId="0" borderId="2" xfId="0" applyFont="1" applyBorder="1" applyAlignment="1">
      <alignment horizontal="left"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1" fillId="7"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3" fillId="9" borderId="31" xfId="0" applyFont="1" applyFill="1" applyBorder="1" applyAlignment="1">
      <alignment horizontal="left" vertical="center" wrapText="1"/>
    </xf>
    <xf numFmtId="0" fontId="23" fillId="9" borderId="32" xfId="0" applyFont="1" applyFill="1" applyBorder="1" applyAlignment="1">
      <alignment horizontal="left" vertical="center" wrapText="1"/>
    </xf>
    <xf numFmtId="0" fontId="23" fillId="9" borderId="33" xfId="0" applyFont="1" applyFill="1" applyBorder="1" applyAlignment="1">
      <alignment horizontal="left" vertical="center" wrapText="1"/>
    </xf>
    <xf numFmtId="0" fontId="23" fillId="9" borderId="29" xfId="0" applyFont="1" applyFill="1" applyBorder="1" applyAlignment="1">
      <alignment horizontal="left" wrapText="1"/>
    </xf>
    <xf numFmtId="0" fontId="23" fillId="9" borderId="28" xfId="0" applyFont="1" applyFill="1" applyBorder="1" applyAlignment="1">
      <alignment horizontal="left" wrapText="1"/>
    </xf>
    <xf numFmtId="0" fontId="4" fillId="3" borderId="1" xfId="0" applyFont="1" applyFill="1" applyBorder="1" applyAlignment="1">
      <alignment horizontal="center" vertical="center"/>
    </xf>
    <xf numFmtId="0" fontId="2" fillId="4" borderId="1" xfId="0" applyFont="1" applyFill="1" applyBorder="1" applyAlignment="1">
      <alignment horizontal="center"/>
    </xf>
    <xf numFmtId="0" fontId="21" fillId="7" borderId="1" xfId="0" applyFont="1" applyFill="1" applyBorder="1" applyAlignment="1">
      <alignment vertical="center" wrapText="1"/>
    </xf>
    <xf numFmtId="0" fontId="26" fillId="7" borderId="1" xfId="0" applyFont="1" applyFill="1" applyBorder="1" applyAlignment="1">
      <alignment horizontal="left" vertical="center" wrapText="1"/>
    </xf>
    <xf numFmtId="0" fontId="0" fillId="0" borderId="1" xfId="0" applyFont="1" applyBorder="1" applyAlignment="1">
      <alignment horizontal="left" vertical="center" wrapText="1"/>
    </xf>
    <xf numFmtId="0" fontId="20" fillId="9" borderId="29" xfId="0" applyFont="1" applyFill="1" applyBorder="1" applyAlignment="1">
      <alignment horizontal="center" vertical="center"/>
    </xf>
    <xf numFmtId="0" fontId="20" fillId="9" borderId="30" xfId="0" applyFont="1" applyFill="1" applyBorder="1" applyAlignment="1">
      <alignment horizontal="center" vertical="center"/>
    </xf>
    <xf numFmtId="0" fontId="20" fillId="9" borderId="28" xfId="0" applyFont="1" applyFill="1" applyBorder="1" applyAlignment="1">
      <alignment horizontal="center" vertical="center"/>
    </xf>
    <xf numFmtId="0" fontId="12" fillId="7" borderId="4" xfId="0" applyFont="1" applyFill="1" applyBorder="1" applyAlignment="1">
      <alignment vertical="center" wrapText="1"/>
    </xf>
    <xf numFmtId="0" fontId="12" fillId="7" borderId="6" xfId="0" applyFont="1" applyFill="1" applyBorder="1" applyAlignment="1">
      <alignment vertical="center" wrapText="1"/>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6" xfId="0" applyFont="1" applyFill="1" applyBorder="1" applyAlignment="1">
      <alignment horizontal="center" vertical="center"/>
    </xf>
    <xf numFmtId="0" fontId="0" fillId="8" borderId="9" xfId="0" applyFont="1" applyFill="1" applyBorder="1" applyAlignment="1">
      <alignment horizontal="center"/>
    </xf>
    <xf numFmtId="0" fontId="0" fillId="8" borderId="7" xfId="0" applyFont="1" applyFill="1" applyBorder="1" applyAlignment="1">
      <alignment horizontal="center"/>
    </xf>
    <xf numFmtId="0" fontId="0" fillId="8" borderId="10" xfId="0" applyFont="1" applyFill="1" applyBorder="1" applyAlignment="1">
      <alignment horizontal="center"/>
    </xf>
    <xf numFmtId="0" fontId="0" fillId="8" borderId="11" xfId="0" applyFont="1" applyFill="1" applyBorder="1" applyAlignment="1">
      <alignment horizontal="center"/>
    </xf>
    <xf numFmtId="0" fontId="0" fillId="8" borderId="12" xfId="0" applyFont="1" applyFill="1" applyBorder="1" applyAlignment="1">
      <alignment horizontal="center"/>
    </xf>
    <xf numFmtId="0" fontId="0" fillId="8" borderId="13" xfId="0" applyFont="1" applyFill="1" applyBorder="1" applyAlignment="1">
      <alignment horizontal="center"/>
    </xf>
    <xf numFmtId="0" fontId="0" fillId="0" borderId="0" xfId="0" applyFont="1" applyAlignment="1">
      <alignment horizontal="left" wrapText="1"/>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2" borderId="26" xfId="0" applyFont="1" applyFill="1" applyBorder="1" applyAlignment="1">
      <alignment horizontal="center"/>
    </xf>
    <xf numFmtId="0" fontId="5" fillId="2" borderId="5" xfId="0" applyFont="1" applyFill="1" applyBorder="1" applyAlignment="1">
      <alignment horizontal="center"/>
    </xf>
    <xf numFmtId="0" fontId="5" fillId="2" borderId="27" xfId="0" applyFont="1" applyFill="1" applyBorder="1" applyAlignment="1">
      <alignment horizontal="center"/>
    </xf>
    <xf numFmtId="0" fontId="5" fillId="2" borderId="26" xfId="0" applyFont="1" applyFill="1" applyBorder="1" applyAlignment="1">
      <alignment horizontal="center" wrapText="1"/>
    </xf>
    <xf numFmtId="0" fontId="5" fillId="0" borderId="22" xfId="0" applyFont="1" applyBorder="1" applyAlignment="1">
      <alignment horizontal="center"/>
    </xf>
    <xf numFmtId="0" fontId="5" fillId="0" borderId="25" xfId="0" applyFont="1" applyBorder="1" applyAlignment="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E7DDFF"/>
      <color rgb="FFFFFFCC"/>
      <color rgb="FFB1A0C7"/>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28576</xdr:rowOff>
    </xdr:from>
    <xdr:to>
      <xdr:col>1</xdr:col>
      <xdr:colOff>1038225</xdr:colOff>
      <xdr:row>7</xdr:row>
      <xdr:rowOff>0</xdr:rowOff>
    </xdr:to>
    <xdr:pic>
      <xdr:nvPicPr>
        <xdr:cNvPr id="2" name="Picture 6" descr="BlackpoolHousingCompany_col_CMYK_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28576"/>
          <a:ext cx="1038225" cy="131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28576</xdr:rowOff>
    </xdr:from>
    <xdr:to>
      <xdr:col>1</xdr:col>
      <xdr:colOff>1038225</xdr:colOff>
      <xdr:row>7</xdr:row>
      <xdr:rowOff>0</xdr:rowOff>
    </xdr:to>
    <xdr:pic>
      <xdr:nvPicPr>
        <xdr:cNvPr id="2" name="Picture 6" descr="BlackpoolHousingCompany_col_CMYK_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28576"/>
          <a:ext cx="1038225" cy="1304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1</xdr:col>
      <xdr:colOff>526415</xdr:colOff>
      <xdr:row>6</xdr:row>
      <xdr:rowOff>83820</xdr:rowOff>
    </xdr:to>
    <xdr:pic>
      <xdr:nvPicPr>
        <xdr:cNvPr id="3" name="Picture 2" descr="X:\Branding &amp; Design\Logo's\BlackpoolHousingCompany_col_CMYK_0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0"/>
          <a:ext cx="935990" cy="13601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lanningportal.co.uk/info/200135/approved_documents/71/part_h_-_drainage_and_waste_disposal" TargetMode="External"/><Relationship Id="rId13" Type="http://schemas.openxmlformats.org/officeDocument/2006/relationships/hyperlink" Target="http://www.planningportal.co.uk/info/200135/approved_documents/81/part_n_-_glazing_safety_withdrawn" TargetMode="External"/><Relationship Id="rId18" Type="http://schemas.openxmlformats.org/officeDocument/2006/relationships/printerSettings" Target="../printerSettings/printerSettings1.bin"/><Relationship Id="rId3" Type="http://schemas.openxmlformats.org/officeDocument/2006/relationships/hyperlink" Target="http://www.planningportal.co.uk/info/200135/approved_documents/65/part_c_-_site_preparation_and_resistance_to_contaminates_and_moisture" TargetMode="External"/><Relationship Id="rId7" Type="http://schemas.openxmlformats.org/officeDocument/2006/relationships/hyperlink" Target="http://www.planningportal.co.uk/info/200135/approved_documents/69/part_g_-_sanitation_hot_water_safety_and_water_efficiency" TargetMode="External"/><Relationship Id="rId12" Type="http://schemas.openxmlformats.org/officeDocument/2006/relationships/hyperlink" Target="http://www.planningportal.co.uk/info/200135/approved_documents/80/part_m_-_access_to_and_use_of_buildings" TargetMode="External"/><Relationship Id="rId17" Type="http://schemas.openxmlformats.org/officeDocument/2006/relationships/hyperlink" Target="http://www.planningportal.co.uk/info/200135/approved_documents/84/regulation_7_-_materials_and_workmanship" TargetMode="External"/><Relationship Id="rId2" Type="http://schemas.openxmlformats.org/officeDocument/2006/relationships/hyperlink" Target="http://www.planningportal.co.uk/info/200135/approved_documents/63/part_b_-_fire_safety" TargetMode="External"/><Relationship Id="rId16" Type="http://schemas.openxmlformats.org/officeDocument/2006/relationships/hyperlink" Target="https://www.planningportal.co.uk/info/200128/building_control/124/part_r_-_electronic_communications" TargetMode="External"/><Relationship Id="rId1" Type="http://schemas.openxmlformats.org/officeDocument/2006/relationships/hyperlink" Target="http://www.planningportal.co.uk/info/200135/approved_documents/62/part_a_-_structure" TargetMode="External"/><Relationship Id="rId6" Type="http://schemas.openxmlformats.org/officeDocument/2006/relationships/hyperlink" Target="http://www.planningportal.co.uk/info/200135/approved_documents/68/part_f_-_ventilation" TargetMode="External"/><Relationship Id="rId11" Type="http://schemas.openxmlformats.org/officeDocument/2006/relationships/hyperlink" Target="http://www.planningportal.co.uk/info/200135/approved_documents/74/part_l_-_conservation_of_fuel_and_power" TargetMode="External"/><Relationship Id="rId5" Type="http://schemas.openxmlformats.org/officeDocument/2006/relationships/hyperlink" Target="http://www.planningportal.co.uk/info/200135/approved_documents/67/part_e_-_resistance_to_the_passage_of_sound" TargetMode="External"/><Relationship Id="rId15" Type="http://schemas.openxmlformats.org/officeDocument/2006/relationships/hyperlink" Target="http://www.planningportal.co.uk/info/200135/approved_documents/83/part_q_-_security" TargetMode="External"/><Relationship Id="rId10" Type="http://schemas.openxmlformats.org/officeDocument/2006/relationships/hyperlink" Target="http://www.planningportal.co.uk/info/200135/approved_documents/73/part_k_-_protection_from_falling_collision_and_impact" TargetMode="External"/><Relationship Id="rId19" Type="http://schemas.openxmlformats.org/officeDocument/2006/relationships/drawing" Target="../drawings/drawing1.xml"/><Relationship Id="rId4" Type="http://schemas.openxmlformats.org/officeDocument/2006/relationships/hyperlink" Target="http://www.planningportal.co.uk/info/200135/approved_documents/66/part_d_-_toxic_substances" TargetMode="External"/><Relationship Id="rId9" Type="http://schemas.openxmlformats.org/officeDocument/2006/relationships/hyperlink" Target="http://www.planningportal.co.uk/info/200135/approved_documents/72/part_j_-_combustion_appliances_and_fuel_storage_systems" TargetMode="External"/><Relationship Id="rId14" Type="http://schemas.openxmlformats.org/officeDocument/2006/relationships/hyperlink" Target="http://www.planningportal.co.uk/info/200135/approved_documents/82/part_p_-_electrical_safet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47"/>
  <sheetViews>
    <sheetView tabSelected="1" workbookViewId="0">
      <selection activeCell="I9" sqref="I9"/>
    </sheetView>
  </sheetViews>
  <sheetFormatPr defaultRowHeight="14.4"/>
  <cols>
    <col min="1" max="1" width="8.88671875" style="69"/>
    <col min="2" max="2" width="20.109375" style="69" customWidth="1"/>
    <col min="3" max="3" width="64" style="69" customWidth="1"/>
    <col min="4" max="4" width="3" style="69" customWidth="1"/>
    <col min="5" max="5" width="3.5546875" style="69" customWidth="1"/>
    <col min="6" max="6" width="36.6640625" style="69" customWidth="1"/>
    <col min="7" max="7" width="41.33203125" style="69" customWidth="1"/>
    <col min="8" max="16384" width="8.88671875" style="69"/>
  </cols>
  <sheetData>
    <row r="3" spans="2:7" ht="24" customHeight="1">
      <c r="C3" s="125" t="s">
        <v>235</v>
      </c>
      <c r="D3" s="125"/>
      <c r="E3" s="125"/>
      <c r="F3" s="125"/>
      <c r="G3" s="125"/>
    </row>
    <row r="4" spans="2:7" ht="15" customHeight="1">
      <c r="C4" s="126" t="s">
        <v>262</v>
      </c>
      <c r="D4" s="126"/>
      <c r="E4" s="126"/>
      <c r="F4" s="126"/>
      <c r="G4" s="126"/>
    </row>
    <row r="5" spans="2:7" ht="15" customHeight="1">
      <c r="C5" s="126" t="s">
        <v>234</v>
      </c>
      <c r="D5" s="126"/>
      <c r="E5" s="126"/>
      <c r="F5" s="126"/>
      <c r="G5" s="126"/>
    </row>
    <row r="7" spans="2:7">
      <c r="F7" s="70"/>
    </row>
    <row r="8" spans="2:7" ht="36" customHeight="1">
      <c r="B8" s="127" t="s">
        <v>107</v>
      </c>
      <c r="C8" s="127"/>
      <c r="F8" s="128" t="s">
        <v>195</v>
      </c>
      <c r="G8" s="128"/>
    </row>
    <row r="9" spans="2:7" ht="28.2" customHeight="1">
      <c r="B9" s="61" t="s">
        <v>108</v>
      </c>
      <c r="C9" s="62" t="s">
        <v>221</v>
      </c>
      <c r="F9" s="118" t="s">
        <v>225</v>
      </c>
      <c r="G9" s="118"/>
    </row>
    <row r="10" spans="2:7" ht="20.25" customHeight="1">
      <c r="B10" s="61" t="s">
        <v>109</v>
      </c>
      <c r="C10" s="62" t="s">
        <v>207</v>
      </c>
      <c r="F10" s="129" t="s">
        <v>189</v>
      </c>
      <c r="G10" s="129"/>
    </row>
    <row r="11" spans="2:7" ht="48" customHeight="1">
      <c r="B11" s="61" t="s">
        <v>160</v>
      </c>
      <c r="C11" s="62" t="s">
        <v>199</v>
      </c>
      <c r="F11" s="129" t="s">
        <v>200</v>
      </c>
      <c r="G11" s="129"/>
    </row>
    <row r="12" spans="2:7">
      <c r="B12" s="61"/>
      <c r="C12" s="62"/>
      <c r="F12" s="129" t="s">
        <v>190</v>
      </c>
      <c r="G12" s="129"/>
    </row>
    <row r="13" spans="2:7" ht="31.5" customHeight="1">
      <c r="B13" s="117" t="s">
        <v>110</v>
      </c>
      <c r="C13" s="130" t="s">
        <v>193</v>
      </c>
      <c r="F13" s="129" t="s">
        <v>191</v>
      </c>
      <c r="G13" s="129"/>
    </row>
    <row r="14" spans="2:7" ht="68.25" customHeight="1">
      <c r="B14" s="117"/>
      <c r="C14" s="131"/>
      <c r="F14" s="129" t="s">
        <v>192</v>
      </c>
      <c r="G14" s="129"/>
    </row>
    <row r="15" spans="2:7">
      <c r="B15" s="117"/>
      <c r="C15" s="132"/>
      <c r="F15" s="60"/>
      <c r="G15" s="60"/>
    </row>
    <row r="16" spans="2:7">
      <c r="B16" s="61" t="s">
        <v>111</v>
      </c>
      <c r="C16" s="62" t="s">
        <v>194</v>
      </c>
      <c r="F16" s="60"/>
      <c r="G16" s="60"/>
    </row>
    <row r="17" spans="2:7" ht="24" customHeight="1">
      <c r="B17" s="117" t="s">
        <v>112</v>
      </c>
      <c r="C17" s="120" t="s">
        <v>196</v>
      </c>
      <c r="F17" s="118" t="s">
        <v>171</v>
      </c>
      <c r="G17" s="118"/>
    </row>
    <row r="18" spans="2:7">
      <c r="B18" s="117"/>
      <c r="C18" s="121"/>
      <c r="F18" s="63" t="s">
        <v>168</v>
      </c>
      <c r="G18" s="63" t="s">
        <v>169</v>
      </c>
    </row>
    <row r="19" spans="2:7">
      <c r="B19" s="117"/>
      <c r="C19" s="122"/>
      <c r="F19" s="64"/>
      <c r="G19" s="65"/>
    </row>
    <row r="20" spans="2:7" ht="36" customHeight="1">
      <c r="B20" s="117" t="s">
        <v>113</v>
      </c>
      <c r="C20" s="123" t="s">
        <v>197</v>
      </c>
      <c r="F20" s="98" t="s">
        <v>170</v>
      </c>
      <c r="G20" s="97" t="s">
        <v>223</v>
      </c>
    </row>
    <row r="21" spans="2:7" ht="15.6">
      <c r="B21" s="117"/>
      <c r="C21" s="124"/>
      <c r="F21" s="98" t="s">
        <v>124</v>
      </c>
      <c r="G21" s="97" t="s">
        <v>224</v>
      </c>
    </row>
    <row r="22" spans="2:7" ht="15.6">
      <c r="B22" s="61" t="s">
        <v>114</v>
      </c>
      <c r="C22" s="62" t="s">
        <v>115</v>
      </c>
      <c r="F22" s="98" t="s">
        <v>163</v>
      </c>
      <c r="G22" s="97" t="s">
        <v>224</v>
      </c>
    </row>
    <row r="23" spans="2:7" ht="15.75" customHeight="1">
      <c r="B23" s="61" t="s">
        <v>116</v>
      </c>
      <c r="C23" s="62" t="s">
        <v>155</v>
      </c>
      <c r="F23" s="98" t="s">
        <v>164</v>
      </c>
      <c r="G23" s="97" t="s">
        <v>224</v>
      </c>
    </row>
    <row r="24" spans="2:7" ht="15.6">
      <c r="B24" s="61" t="s">
        <v>19</v>
      </c>
      <c r="C24" s="62" t="s">
        <v>152</v>
      </c>
      <c r="F24" s="98" t="s">
        <v>165</v>
      </c>
      <c r="G24" s="97" t="s">
        <v>224</v>
      </c>
    </row>
    <row r="25" spans="2:7" ht="15.6">
      <c r="B25" s="61" t="s">
        <v>117</v>
      </c>
      <c r="C25" s="62" t="s">
        <v>155</v>
      </c>
      <c r="F25" s="98" t="s">
        <v>166</v>
      </c>
      <c r="G25" s="97" t="s">
        <v>224</v>
      </c>
    </row>
    <row r="26" spans="2:7" ht="15.6">
      <c r="B26" s="61" t="s">
        <v>118</v>
      </c>
      <c r="C26" s="62" t="s">
        <v>158</v>
      </c>
      <c r="F26" s="98" t="s">
        <v>167</v>
      </c>
      <c r="G26" s="97" t="s">
        <v>224</v>
      </c>
    </row>
    <row r="27" spans="2:7" ht="36" customHeight="1">
      <c r="B27" s="117" t="s">
        <v>119</v>
      </c>
      <c r="C27" s="120" t="s">
        <v>222</v>
      </c>
      <c r="F27" s="60"/>
      <c r="G27" s="60"/>
    </row>
    <row r="28" spans="2:7" ht="37.200000000000003" customHeight="1">
      <c r="B28" s="117"/>
      <c r="C28" s="121"/>
      <c r="F28" s="66" t="s">
        <v>130</v>
      </c>
      <c r="G28" s="67"/>
    </row>
    <row r="29" spans="2:7" ht="36.75" customHeight="1">
      <c r="B29" s="117"/>
      <c r="C29" s="121"/>
      <c r="F29" s="119" t="s">
        <v>131</v>
      </c>
      <c r="G29" s="119"/>
    </row>
    <row r="30" spans="2:7">
      <c r="B30" s="117"/>
      <c r="C30" s="122"/>
      <c r="F30" s="118" t="s">
        <v>149</v>
      </c>
      <c r="G30" s="118"/>
    </row>
    <row r="31" spans="2:7" ht="24">
      <c r="B31" s="117" t="s">
        <v>202</v>
      </c>
      <c r="C31" s="62" t="s">
        <v>201</v>
      </c>
      <c r="F31" s="68" t="s">
        <v>132</v>
      </c>
      <c r="G31" s="60"/>
    </row>
    <row r="32" spans="2:7">
      <c r="B32" s="117"/>
      <c r="C32" s="62"/>
      <c r="F32" s="68" t="s">
        <v>133</v>
      </c>
      <c r="G32" s="60"/>
    </row>
    <row r="33" spans="2:7">
      <c r="B33" s="117"/>
      <c r="C33" s="62"/>
      <c r="F33" s="68" t="s">
        <v>134</v>
      </c>
      <c r="G33" s="60"/>
    </row>
    <row r="34" spans="2:7">
      <c r="B34" s="61" t="s">
        <v>187</v>
      </c>
      <c r="C34" s="62" t="s">
        <v>198</v>
      </c>
      <c r="F34" s="68" t="s">
        <v>135</v>
      </c>
      <c r="G34" s="60"/>
    </row>
    <row r="35" spans="2:7">
      <c r="B35" s="116" t="s">
        <v>188</v>
      </c>
      <c r="C35" s="62" t="s">
        <v>199</v>
      </c>
      <c r="F35" s="68" t="s">
        <v>136</v>
      </c>
      <c r="G35" s="60"/>
    </row>
    <row r="36" spans="2:7">
      <c r="B36" s="116"/>
      <c r="C36" s="62" t="s">
        <v>199</v>
      </c>
      <c r="F36" s="68" t="s">
        <v>137</v>
      </c>
      <c r="G36" s="60"/>
    </row>
    <row r="37" spans="2:7">
      <c r="B37" s="116"/>
      <c r="C37" s="62" t="s">
        <v>199</v>
      </c>
      <c r="F37" s="68" t="s">
        <v>138</v>
      </c>
      <c r="G37" s="60"/>
    </row>
    <row r="38" spans="2:7">
      <c r="B38" s="116"/>
      <c r="C38" s="62" t="s">
        <v>199</v>
      </c>
      <c r="F38" s="68" t="s">
        <v>139</v>
      </c>
      <c r="G38" s="60"/>
    </row>
    <row r="39" spans="2:7">
      <c r="B39" s="116"/>
      <c r="C39" s="62" t="s">
        <v>199</v>
      </c>
      <c r="F39" s="68" t="s">
        <v>140</v>
      </c>
      <c r="G39" s="60"/>
    </row>
    <row r="40" spans="2:7">
      <c r="B40" s="116"/>
      <c r="C40" s="62" t="s">
        <v>199</v>
      </c>
      <c r="F40" s="68" t="s">
        <v>141</v>
      </c>
      <c r="G40" s="60"/>
    </row>
    <row r="41" spans="2:7">
      <c r="B41" s="116"/>
      <c r="C41" s="62" t="s">
        <v>199</v>
      </c>
      <c r="F41" s="68" t="s">
        <v>142</v>
      </c>
      <c r="G41" s="60"/>
    </row>
    <row r="42" spans="2:7">
      <c r="B42" s="61" t="s">
        <v>120</v>
      </c>
      <c r="C42" s="62" t="s">
        <v>121</v>
      </c>
      <c r="F42" s="68" t="s">
        <v>143</v>
      </c>
      <c r="G42" s="60"/>
    </row>
    <row r="43" spans="2:7">
      <c r="F43" s="68" t="s">
        <v>144</v>
      </c>
      <c r="G43" s="60"/>
    </row>
    <row r="44" spans="2:7">
      <c r="F44" s="68" t="s">
        <v>145</v>
      </c>
      <c r="G44" s="60"/>
    </row>
    <row r="45" spans="2:7">
      <c r="F45" s="68" t="s">
        <v>146</v>
      </c>
      <c r="G45" s="60"/>
    </row>
    <row r="46" spans="2:7">
      <c r="F46" s="68" t="s">
        <v>147</v>
      </c>
      <c r="G46" s="60"/>
    </row>
    <row r="47" spans="2:7">
      <c r="F47" s="68" t="s">
        <v>148</v>
      </c>
      <c r="G47" s="60"/>
    </row>
  </sheetData>
  <mergeCells count="24">
    <mergeCell ref="C3:G3"/>
    <mergeCell ref="C4:G4"/>
    <mergeCell ref="C5:G5"/>
    <mergeCell ref="B8:C8"/>
    <mergeCell ref="B13:B15"/>
    <mergeCell ref="F8:G8"/>
    <mergeCell ref="F10:G10"/>
    <mergeCell ref="F11:G11"/>
    <mergeCell ref="F12:G12"/>
    <mergeCell ref="F13:G13"/>
    <mergeCell ref="F9:G9"/>
    <mergeCell ref="F14:G14"/>
    <mergeCell ref="C13:C15"/>
    <mergeCell ref="B35:B41"/>
    <mergeCell ref="B27:B30"/>
    <mergeCell ref="B31:B33"/>
    <mergeCell ref="F17:G17"/>
    <mergeCell ref="F29:G29"/>
    <mergeCell ref="F30:G30"/>
    <mergeCell ref="B17:B19"/>
    <mergeCell ref="B20:B21"/>
    <mergeCell ref="C17:C19"/>
    <mergeCell ref="C20:C21"/>
    <mergeCell ref="C27:C30"/>
  </mergeCells>
  <hyperlinks>
    <hyperlink ref="F31" r:id="rId1" display="http://www.planningportal.co.uk/info/200135/approved_documents/62/part_a_-_structure"/>
    <hyperlink ref="F32" r:id="rId2" display="http://www.planningportal.co.uk/info/200135/approved_documents/63/part_b_-_fire_safety"/>
    <hyperlink ref="F33" r:id="rId3" display="http://www.planningportal.co.uk/info/200135/approved_documents/65/part_c_-_site_preparation_and_resistance_to_contaminates_and_moisture"/>
    <hyperlink ref="F34" r:id="rId4" display="http://www.planningportal.co.uk/info/200135/approved_documents/66/part_d_-_toxic_substances"/>
    <hyperlink ref="F35" r:id="rId5" display="http://www.planningportal.co.uk/info/200135/approved_documents/67/part_e_-_resistance_to_the_passage_of_sound"/>
    <hyperlink ref="F36" r:id="rId6" display="http://www.planningportal.co.uk/info/200135/approved_documents/68/part_f_-_ventilation"/>
    <hyperlink ref="F37" r:id="rId7" display="http://www.planningportal.co.uk/info/200135/approved_documents/69/part_g_-_sanitation_hot_water_safety_and_water_efficiency"/>
    <hyperlink ref="F38" r:id="rId8" display="http://www.planningportal.co.uk/info/200135/approved_documents/71/part_h_-_drainage_and_waste_disposal"/>
    <hyperlink ref="F39" r:id="rId9" display="http://www.planningportal.co.uk/info/200135/approved_documents/72/part_j_-_combustion_appliances_and_fuel_storage_systems"/>
    <hyperlink ref="F40" r:id="rId10" display="http://www.planningportal.co.uk/info/200135/approved_documents/73/part_k_-_protection_from_falling_collision_and_impact"/>
    <hyperlink ref="F41" r:id="rId11" display="http://www.planningportal.co.uk/info/200135/approved_documents/74/part_l_-_conservation_of_fuel_and_power"/>
    <hyperlink ref="F42" r:id="rId12" display="http://www.planningportal.co.uk/info/200135/approved_documents/80/part_m_-_access_to_and_use_of_buildings"/>
    <hyperlink ref="F43" r:id="rId13" display="http://www.planningportal.co.uk/info/200135/approved_documents/81/part_n_-_glazing_safety_withdrawn"/>
    <hyperlink ref="F44" r:id="rId14" display="http://www.planningportal.co.uk/info/200135/approved_documents/82/part_p_-_electrical_safety"/>
    <hyperlink ref="F45" r:id="rId15" display="http://www.planningportal.co.uk/info/200135/approved_documents/83/part_q_-_security"/>
    <hyperlink ref="F46" r:id="rId16" display="https://www.planningportal.co.uk/info/200128/building_control/124/part_r_-_electronic_communications"/>
    <hyperlink ref="F47" r:id="rId17" display="http://www.planningportal.co.uk/info/200135/approved_documents/84/regulation_7_-_materials_and_workmanship"/>
  </hyperlinks>
  <pageMargins left="0.7" right="0.7" top="0.75" bottom="0.75" header="0.3" footer="0.3"/>
  <pageSetup paperSize="9" scale="69" fitToHeight="0" orientation="landscape" r:id="rId18"/>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D29"/>
  <sheetViews>
    <sheetView topLeftCell="A3" zoomScale="85" zoomScaleNormal="85" workbookViewId="0">
      <selection activeCell="B31" sqref="B31"/>
    </sheetView>
  </sheetViews>
  <sheetFormatPr defaultRowHeight="14.4"/>
  <cols>
    <col min="2" max="2" width="24.44140625" customWidth="1"/>
    <col min="3" max="3" width="46" customWidth="1"/>
    <col min="4" max="4" width="7" customWidth="1"/>
    <col min="5" max="5" width="8.109375" customWidth="1"/>
  </cols>
  <sheetData>
    <row r="8" spans="2:4" ht="17.399999999999999">
      <c r="B8" s="26" t="s">
        <v>150</v>
      </c>
    </row>
    <row r="9" spans="2:4" ht="17.25" customHeight="1" thickBot="1"/>
    <row r="10" spans="2:4" ht="16.5" customHeight="1" thickBot="1">
      <c r="B10" s="133" t="s">
        <v>122</v>
      </c>
      <c r="C10" s="134"/>
      <c r="D10" s="28"/>
    </row>
    <row r="11" spans="2:4" ht="15" thickBot="1">
      <c r="B11" s="23" t="s">
        <v>123</v>
      </c>
      <c r="C11" s="30"/>
      <c r="D11" s="27"/>
    </row>
    <row r="12" spans="2:4" ht="15" thickBot="1">
      <c r="B12" s="23" t="s">
        <v>129</v>
      </c>
      <c r="C12" s="24"/>
      <c r="D12" s="27"/>
    </row>
    <row r="13" spans="2:4" ht="15.75" customHeight="1" thickBot="1">
      <c r="B13" s="23" t="s">
        <v>124</v>
      </c>
      <c r="C13" s="29"/>
      <c r="D13" s="27"/>
    </row>
    <row r="14" spans="2:4" ht="15.75" customHeight="1" thickBot="1">
      <c r="B14" s="23" t="s">
        <v>125</v>
      </c>
      <c r="C14" s="24"/>
      <c r="D14" s="27"/>
    </row>
    <row r="15" spans="2:4" ht="15" thickBot="1">
      <c r="B15" s="23" t="s">
        <v>126</v>
      </c>
      <c r="C15" s="24"/>
      <c r="D15" s="27"/>
    </row>
    <row r="16" spans="2:4" ht="15" thickBot="1">
      <c r="B16" s="23" t="s">
        <v>127</v>
      </c>
      <c r="C16" s="24"/>
      <c r="D16" s="27"/>
    </row>
    <row r="17" spans="2:4" ht="15" thickBot="1">
      <c r="B17" s="23" t="s">
        <v>128</v>
      </c>
      <c r="C17" s="24"/>
      <c r="D17" s="27"/>
    </row>
    <row r="19" spans="2:4">
      <c r="B19" s="25"/>
    </row>
    <row r="23" spans="2:4" ht="16.5" customHeight="1"/>
    <row r="24" spans="2:4" ht="15" customHeight="1"/>
    <row r="25" spans="2:4" ht="15.75" customHeight="1"/>
    <row r="29" spans="2:4">
      <c r="B29" s="25"/>
    </row>
  </sheetData>
  <mergeCells count="1">
    <mergeCell ref="B10:C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workbookViewId="0">
      <selection activeCell="N23" sqref="N23"/>
    </sheetView>
  </sheetViews>
  <sheetFormatPr defaultColWidth="9.109375" defaultRowHeight="14.4"/>
  <cols>
    <col min="1" max="16384" width="9.109375" style="3"/>
  </cols>
  <sheetData>
    <row r="1" spans="2:13">
      <c r="C1" s="1"/>
      <c r="F1" s="44"/>
      <c r="G1" s="44"/>
    </row>
    <row r="2" spans="2:13">
      <c r="C2" s="1"/>
      <c r="F2" s="44"/>
      <c r="G2" s="44"/>
    </row>
    <row r="3" spans="2:13" ht="15" thickBot="1"/>
    <row r="4" spans="2:13" ht="24" thickBot="1">
      <c r="C4" s="135" t="str">
        <f>'Job Outline'!C3:G3</f>
        <v xml:space="preserve">Example Project (DN549770) 23 Frame Street </v>
      </c>
      <c r="D4" s="136"/>
      <c r="E4" s="136"/>
      <c r="F4" s="136"/>
      <c r="G4" s="136"/>
      <c r="H4" s="136"/>
      <c r="I4" s="136"/>
      <c r="J4" s="136"/>
      <c r="K4" s="136"/>
      <c r="L4" s="136"/>
      <c r="M4" s="137"/>
    </row>
    <row r="5" spans="2:13">
      <c r="C5" s="138" t="str">
        <f>'Job Outline'!C4:G4</f>
        <v>Project expected duration: 40 weeks</v>
      </c>
      <c r="D5" s="139"/>
      <c r="E5" s="139"/>
      <c r="F5" s="139"/>
      <c r="G5" s="139"/>
      <c r="H5" s="139"/>
      <c r="I5" s="139"/>
      <c r="J5" s="139"/>
      <c r="K5" s="139"/>
      <c r="L5" s="139"/>
      <c r="M5" s="140"/>
    </row>
    <row r="6" spans="2:13" ht="15" thickBot="1">
      <c r="C6" s="141" t="str">
        <f>'Job Outline'!C5:G5</f>
        <v xml:space="preserve">To be returned with tender docs </v>
      </c>
      <c r="D6" s="142"/>
      <c r="E6" s="142"/>
      <c r="F6" s="142"/>
      <c r="G6" s="142"/>
      <c r="H6" s="142"/>
      <c r="I6" s="142"/>
      <c r="J6" s="142"/>
      <c r="K6" s="142"/>
      <c r="L6" s="142"/>
      <c r="M6" s="143"/>
    </row>
    <row r="7" spans="2:13">
      <c r="E7" s="1"/>
      <c r="F7" s="2"/>
      <c r="G7" s="2"/>
      <c r="H7" s="1"/>
    </row>
    <row r="8" spans="2:13">
      <c r="B8" s="3" t="s">
        <v>5</v>
      </c>
      <c r="C8" s="1"/>
      <c r="E8" s="1"/>
      <c r="F8" s="2"/>
      <c r="G8" s="2"/>
      <c r="H8" s="1"/>
    </row>
    <row r="9" spans="2:13">
      <c r="B9" s="3" t="s">
        <v>254</v>
      </c>
      <c r="C9" s="1"/>
      <c r="E9" s="1"/>
      <c r="F9" s="2"/>
      <c r="G9" s="2"/>
      <c r="H9" s="1"/>
    </row>
    <row r="10" spans="2:13">
      <c r="B10" s="3" t="s">
        <v>186</v>
      </c>
      <c r="C10" s="1"/>
      <c r="E10" s="1"/>
      <c r="F10" s="2"/>
      <c r="G10" s="2"/>
      <c r="H10" s="1"/>
    </row>
    <row r="11" spans="2:13">
      <c r="B11" s="3" t="s">
        <v>172</v>
      </c>
      <c r="C11" s="1"/>
      <c r="E11" s="1"/>
      <c r="F11" s="2"/>
      <c r="G11" s="2"/>
      <c r="H11" s="1"/>
    </row>
    <row r="12" spans="2:13">
      <c r="B12" s="3" t="s">
        <v>6</v>
      </c>
      <c r="C12" s="1"/>
      <c r="E12" s="1"/>
      <c r="F12" s="2"/>
      <c r="G12" s="2"/>
      <c r="H12" s="1"/>
    </row>
    <row r="13" spans="2:13">
      <c r="B13" s="3" t="s">
        <v>38</v>
      </c>
      <c r="C13" s="1"/>
      <c r="E13" s="1"/>
      <c r="F13" s="2"/>
      <c r="G13" s="2"/>
      <c r="H13" s="1"/>
    </row>
    <row r="14" spans="2:13">
      <c r="B14" s="21" t="s">
        <v>39</v>
      </c>
      <c r="C14" s="1"/>
      <c r="E14" s="1"/>
      <c r="F14" s="2"/>
      <c r="G14" s="2"/>
      <c r="H14" s="1"/>
    </row>
    <row r="15" spans="2:13">
      <c r="B15" s="21" t="s">
        <v>173</v>
      </c>
      <c r="C15" s="1"/>
      <c r="E15" s="1"/>
      <c r="F15" s="2"/>
      <c r="G15" s="2"/>
      <c r="H15" s="1"/>
    </row>
    <row r="16" spans="2:13">
      <c r="B16" s="3" t="s">
        <v>0</v>
      </c>
      <c r="C16" s="1"/>
      <c r="E16" s="1"/>
      <c r="F16" s="2"/>
      <c r="G16" s="2"/>
      <c r="H16" s="1"/>
    </row>
    <row r="17" spans="2:15">
      <c r="B17" s="3" t="s">
        <v>1</v>
      </c>
      <c r="C17" s="1"/>
      <c r="F17" s="44"/>
      <c r="G17" s="44"/>
    </row>
    <row r="18" spans="2:15">
      <c r="B18" s="3" t="s">
        <v>7</v>
      </c>
      <c r="C18" s="1"/>
      <c r="F18" s="44"/>
      <c r="G18" s="44"/>
    </row>
    <row r="19" spans="2:15">
      <c r="B19" s="3" t="s">
        <v>2</v>
      </c>
      <c r="F19" s="44"/>
      <c r="G19" s="44"/>
    </row>
    <row r="20" spans="2:15">
      <c r="B20" s="3" t="s">
        <v>3</v>
      </c>
      <c r="F20" s="44"/>
      <c r="G20" s="44"/>
    </row>
    <row r="21" spans="2:15" ht="44.25" customHeight="1">
      <c r="B21" s="144" t="s">
        <v>40</v>
      </c>
      <c r="C21" s="144"/>
      <c r="D21" s="144"/>
      <c r="E21" s="144"/>
      <c r="F21" s="144"/>
      <c r="G21" s="144"/>
      <c r="H21" s="144"/>
      <c r="I21" s="144"/>
      <c r="J21" s="144"/>
      <c r="K21" s="144"/>
      <c r="L21" s="144"/>
      <c r="M21" s="144"/>
      <c r="N21" s="144"/>
      <c r="O21" s="144"/>
    </row>
    <row r="22" spans="2:15">
      <c r="B22" s="3" t="s">
        <v>4</v>
      </c>
    </row>
    <row r="23" spans="2:15" ht="45" customHeight="1">
      <c r="B23" s="144" t="s">
        <v>28</v>
      </c>
      <c r="C23" s="144"/>
      <c r="D23" s="144"/>
      <c r="E23" s="144"/>
      <c r="F23" s="144"/>
      <c r="G23" s="144"/>
      <c r="H23" s="144"/>
      <c r="I23" s="144"/>
      <c r="J23" s="144"/>
      <c r="K23" s="144"/>
      <c r="L23" s="144"/>
      <c r="M23" s="144"/>
    </row>
    <row r="25" spans="2:15">
      <c r="B25" s="1" t="s">
        <v>42</v>
      </c>
    </row>
    <row r="26" spans="2:15">
      <c r="B26" s="3" t="s">
        <v>43</v>
      </c>
    </row>
    <row r="27" spans="2:15">
      <c r="B27" s="3" t="s">
        <v>44</v>
      </c>
    </row>
    <row r="28" spans="2:15">
      <c r="B28" s="3" t="s">
        <v>45</v>
      </c>
    </row>
    <row r="29" spans="2:15">
      <c r="B29" s="3" t="s">
        <v>46</v>
      </c>
    </row>
    <row r="30" spans="2:15">
      <c r="B30" s="3" t="s">
        <v>47</v>
      </c>
    </row>
    <row r="31" spans="2:15">
      <c r="B31" s="3" t="s">
        <v>48</v>
      </c>
    </row>
    <row r="32" spans="2:15">
      <c r="B32" s="3" t="s">
        <v>49</v>
      </c>
    </row>
    <row r="33" spans="2:2">
      <c r="B33" s="3" t="s">
        <v>50</v>
      </c>
    </row>
    <row r="34" spans="2:2">
      <c r="B34" s="3" t="s">
        <v>51</v>
      </c>
    </row>
    <row r="35" spans="2:2">
      <c r="B35" s="3" t="s">
        <v>52</v>
      </c>
    </row>
    <row r="36" spans="2:2">
      <c r="B36" s="3" t="s">
        <v>54</v>
      </c>
    </row>
    <row r="37" spans="2:2">
      <c r="B37" s="3" t="s">
        <v>53</v>
      </c>
    </row>
    <row r="38" spans="2:2">
      <c r="B38" s="3" t="s">
        <v>174</v>
      </c>
    </row>
    <row r="39" spans="2:2">
      <c r="B39" s="3" t="s">
        <v>53</v>
      </c>
    </row>
    <row r="40" spans="2:2">
      <c r="B40" s="3" t="s">
        <v>55</v>
      </c>
    </row>
    <row r="41" spans="2:2">
      <c r="B41" s="3" t="s">
        <v>56</v>
      </c>
    </row>
    <row r="42" spans="2:2">
      <c r="B42" s="3" t="s">
        <v>57</v>
      </c>
    </row>
    <row r="43" spans="2:2">
      <c r="B43" s="3" t="s">
        <v>71</v>
      </c>
    </row>
    <row r="44" spans="2:2">
      <c r="B44" s="3" t="s">
        <v>58</v>
      </c>
    </row>
    <row r="45" spans="2:2">
      <c r="B45" s="3" t="s">
        <v>59</v>
      </c>
    </row>
    <row r="46" spans="2:2">
      <c r="B46" s="3" t="s">
        <v>60</v>
      </c>
    </row>
    <row r="47" spans="2:2">
      <c r="B47" s="3" t="s">
        <v>61</v>
      </c>
    </row>
    <row r="48" spans="2:2">
      <c r="B48" s="3" t="s">
        <v>62</v>
      </c>
    </row>
    <row r="49" spans="2:2">
      <c r="B49" s="3" t="s">
        <v>63</v>
      </c>
    </row>
    <row r="50" spans="2:2">
      <c r="B50" s="3" t="s">
        <v>64</v>
      </c>
    </row>
    <row r="51" spans="2:2">
      <c r="B51" s="3" t="s">
        <v>65</v>
      </c>
    </row>
    <row r="52" spans="2:2">
      <c r="B52" s="3" t="s">
        <v>66</v>
      </c>
    </row>
    <row r="53" spans="2:2">
      <c r="B53" s="3" t="s">
        <v>67</v>
      </c>
    </row>
    <row r="54" spans="2:2">
      <c r="B54" s="3" t="s">
        <v>68</v>
      </c>
    </row>
    <row r="55" spans="2:2">
      <c r="B55" s="3" t="s">
        <v>69</v>
      </c>
    </row>
    <row r="57" spans="2:2">
      <c r="B57" s="3" t="s">
        <v>70</v>
      </c>
    </row>
  </sheetData>
  <mergeCells count="5">
    <mergeCell ref="C4:M4"/>
    <mergeCell ref="C5:M5"/>
    <mergeCell ref="C6:M6"/>
    <mergeCell ref="B23:M23"/>
    <mergeCell ref="B21:O21"/>
  </mergeCells>
  <pageMargins left="0.7" right="0.7" top="0.75" bottom="0.75" header="0.3" footer="0.3"/>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7"/>
  <sheetViews>
    <sheetView zoomScale="85" zoomScaleNormal="85" workbookViewId="0">
      <selection activeCell="I13" sqref="I13"/>
    </sheetView>
  </sheetViews>
  <sheetFormatPr defaultRowHeight="14.4"/>
  <cols>
    <col min="1" max="1" width="9.109375" customWidth="1"/>
    <col min="2" max="2" width="24.21875" customWidth="1"/>
    <col min="3" max="3" width="34.6640625" bestFit="1" customWidth="1"/>
    <col min="4" max="4" width="16.44140625" customWidth="1"/>
    <col min="6" max="7" width="8.88671875" hidden="1" customWidth="1"/>
  </cols>
  <sheetData>
    <row r="2" spans="2:4" ht="15" thickBot="1"/>
    <row r="3" spans="2:4" ht="24" thickBot="1">
      <c r="B3" s="145" t="s">
        <v>159</v>
      </c>
      <c r="C3" s="146"/>
      <c r="D3" s="147"/>
    </row>
    <row r="4" spans="2:4">
      <c r="B4" s="3" t="s">
        <v>30</v>
      </c>
    </row>
    <row r="5" spans="2:4" ht="15" thickBot="1"/>
    <row r="6" spans="2:4" ht="18.600000000000001" thickBot="1">
      <c r="B6" s="150" t="s">
        <v>226</v>
      </c>
      <c r="C6" s="151"/>
      <c r="D6" s="152"/>
    </row>
    <row r="7" spans="2:4" ht="18">
      <c r="B7" s="14" t="s">
        <v>27</v>
      </c>
      <c r="C7" s="15" t="s">
        <v>8</v>
      </c>
      <c r="D7" s="16" t="s">
        <v>9</v>
      </c>
    </row>
    <row r="8" spans="2:4">
      <c r="B8" s="17"/>
      <c r="C8" s="13"/>
      <c r="D8" s="18"/>
    </row>
    <row r="9" spans="2:4">
      <c r="B9" s="17">
        <v>1</v>
      </c>
      <c r="C9" s="12" t="s">
        <v>25</v>
      </c>
      <c r="D9" s="22">
        <f>'Surveys &amp; Reports'!F16</f>
        <v>0</v>
      </c>
    </row>
    <row r="10" spans="2:4">
      <c r="B10" s="17">
        <v>2</v>
      </c>
      <c r="C10" s="12" t="s">
        <v>10</v>
      </c>
      <c r="D10" s="22">
        <f>Preliminaries!F37</f>
        <v>0</v>
      </c>
    </row>
    <row r="11" spans="2:4" ht="15" thickBot="1">
      <c r="B11" s="17">
        <v>3</v>
      </c>
      <c r="C11" s="12" t="s">
        <v>151</v>
      </c>
      <c r="D11" s="22">
        <f>'Schedule of Works'!D37</f>
        <v>8000</v>
      </c>
    </row>
    <row r="12" spans="2:4" ht="18.600000000000001" thickBot="1">
      <c r="B12" s="148" t="s">
        <v>156</v>
      </c>
      <c r="C12" s="149"/>
      <c r="D12" s="31">
        <f>SUM(D8:D11)</f>
        <v>8000</v>
      </c>
    </row>
    <row r="14" spans="2:4" ht="15" thickBot="1">
      <c r="B14" s="48"/>
    </row>
    <row r="15" spans="2:4" ht="41.4" customHeight="1" thickBot="1">
      <c r="B15" s="153" t="s">
        <v>239</v>
      </c>
      <c r="C15" s="151"/>
      <c r="D15" s="152"/>
    </row>
    <row r="16" spans="2:4" ht="54.6" thickBot="1">
      <c r="B16" s="14" t="s">
        <v>185</v>
      </c>
      <c r="C16" s="14" t="s">
        <v>238</v>
      </c>
      <c r="D16" s="107" t="s">
        <v>236</v>
      </c>
    </row>
    <row r="17" spans="2:7">
      <c r="B17" s="39" t="s">
        <v>175</v>
      </c>
      <c r="C17" s="104">
        <v>0</v>
      </c>
      <c r="D17" s="51"/>
      <c r="F17">
        <f>IF(C17&gt;0,1,0)</f>
        <v>0</v>
      </c>
      <c r="G17" t="s">
        <v>240</v>
      </c>
    </row>
    <row r="18" spans="2:7">
      <c r="B18" s="114" t="s">
        <v>176</v>
      </c>
      <c r="C18" s="105">
        <v>0</v>
      </c>
      <c r="D18" s="49"/>
      <c r="F18">
        <f t="shared" ref="F18:F26" si="0">IF(C18&gt;0,1,0)</f>
        <v>0</v>
      </c>
      <c r="G18" t="s">
        <v>241</v>
      </c>
    </row>
    <row r="19" spans="2:7">
      <c r="B19" s="40" t="s">
        <v>177</v>
      </c>
      <c r="C19" s="105">
        <v>0</v>
      </c>
      <c r="D19" s="49"/>
      <c r="F19">
        <f t="shared" si="0"/>
        <v>0</v>
      </c>
    </row>
    <row r="20" spans="2:7">
      <c r="B20" s="40" t="s">
        <v>178</v>
      </c>
      <c r="C20" s="105">
        <v>0</v>
      </c>
      <c r="D20" s="49"/>
      <c r="F20">
        <f t="shared" si="0"/>
        <v>0</v>
      </c>
    </row>
    <row r="21" spans="2:7">
      <c r="B21" s="40" t="s">
        <v>179</v>
      </c>
      <c r="C21" s="105">
        <v>0</v>
      </c>
      <c r="D21" s="49"/>
      <c r="F21">
        <f t="shared" si="0"/>
        <v>0</v>
      </c>
    </row>
    <row r="22" spans="2:7">
      <c r="B22" s="40" t="s">
        <v>180</v>
      </c>
      <c r="C22" s="105">
        <v>0</v>
      </c>
      <c r="D22" s="49"/>
      <c r="F22">
        <f t="shared" si="0"/>
        <v>0</v>
      </c>
    </row>
    <row r="23" spans="2:7">
      <c r="B23" s="40" t="s">
        <v>181</v>
      </c>
      <c r="C23" s="105">
        <v>0</v>
      </c>
      <c r="D23" s="49"/>
      <c r="F23">
        <f t="shared" si="0"/>
        <v>0</v>
      </c>
    </row>
    <row r="24" spans="2:7">
      <c r="B24" s="40" t="s">
        <v>182</v>
      </c>
      <c r="C24" s="105">
        <v>0</v>
      </c>
      <c r="D24" s="49"/>
      <c r="F24">
        <f t="shared" si="0"/>
        <v>0</v>
      </c>
    </row>
    <row r="25" spans="2:7">
      <c r="B25" s="40" t="s">
        <v>183</v>
      </c>
      <c r="C25" s="105">
        <v>0</v>
      </c>
      <c r="D25" s="49"/>
      <c r="F25">
        <f t="shared" si="0"/>
        <v>0</v>
      </c>
    </row>
    <row r="26" spans="2:7" ht="15" thickBot="1">
      <c r="B26" s="41" t="s">
        <v>184</v>
      </c>
      <c r="C26" s="106">
        <v>0</v>
      </c>
      <c r="D26" s="50"/>
      <c r="F26">
        <f t="shared" si="0"/>
        <v>0</v>
      </c>
    </row>
    <row r="27" spans="2:7" ht="18.600000000000001" thickBot="1">
      <c r="B27" s="109" t="s">
        <v>237</v>
      </c>
      <c r="C27" s="110" t="str">
        <f>IF(SUM(F17:F26)&lt;10,"Incomplete","Complete")</f>
        <v>Incomplete</v>
      </c>
      <c r="D27" s="111"/>
    </row>
  </sheetData>
  <mergeCells count="4">
    <mergeCell ref="B3:D3"/>
    <mergeCell ref="B12:C12"/>
    <mergeCell ref="B6:D6"/>
    <mergeCell ref="B15:D15"/>
  </mergeCells>
  <dataValidations count="1">
    <dataValidation type="list" allowBlank="1" showInputMessage="1" showErrorMessage="1" sqref="D17:D26">
      <formula1>$G$17:$G$18</formula1>
    </dataValidation>
  </dataValidations>
  <pageMargins left="0.7" right="0.7" top="0.75" bottom="0.75" header="0.3" footer="0.3"/>
  <pageSetup paperSize="9" scale="60"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18"/>
  <sheetViews>
    <sheetView workbookViewId="0">
      <selection activeCell="E27" sqref="E27"/>
    </sheetView>
  </sheetViews>
  <sheetFormatPr defaultRowHeight="14.4"/>
  <cols>
    <col min="1" max="2" width="3.109375" customWidth="1"/>
    <col min="3" max="3" width="7.33203125" customWidth="1"/>
    <col min="4" max="4" width="35.109375" customWidth="1"/>
    <col min="5" max="5" width="18" bestFit="1" customWidth="1"/>
  </cols>
  <sheetData>
    <row r="1" spans="3:6" ht="15" thickBot="1"/>
    <row r="2" spans="3:6" ht="24" thickBot="1">
      <c r="C2" s="145" t="s">
        <v>25</v>
      </c>
      <c r="D2" s="146"/>
      <c r="E2" s="146"/>
      <c r="F2" s="147"/>
    </row>
    <row r="3" spans="3:6">
      <c r="C3" s="3" t="s">
        <v>29</v>
      </c>
    </row>
    <row r="4" spans="3:6">
      <c r="C4" t="s">
        <v>162</v>
      </c>
    </row>
    <row r="5" spans="3:6" ht="15" thickBot="1">
      <c r="D5" s="11"/>
    </row>
    <row r="6" spans="3:6" ht="19.5" customHeight="1">
      <c r="C6" s="14" t="s">
        <v>27</v>
      </c>
      <c r="D6" s="15" t="s">
        <v>8</v>
      </c>
      <c r="E6" s="42" t="s">
        <v>161</v>
      </c>
      <c r="F6" s="16" t="s">
        <v>9</v>
      </c>
    </row>
    <row r="7" spans="3:6">
      <c r="C7" s="17"/>
      <c r="D7" s="43"/>
      <c r="E7" s="20" t="s">
        <v>37</v>
      </c>
      <c r="F7" s="33"/>
    </row>
    <row r="8" spans="3:6">
      <c r="C8" s="17">
        <v>1</v>
      </c>
      <c r="D8" s="12" t="s">
        <v>203</v>
      </c>
      <c r="E8" s="54" t="s">
        <v>35</v>
      </c>
      <c r="F8" s="38">
        <v>0</v>
      </c>
    </row>
    <row r="9" spans="3:6">
      <c r="C9" s="17">
        <v>2</v>
      </c>
      <c r="D9" s="12" t="s">
        <v>204</v>
      </c>
      <c r="E9" s="54" t="s">
        <v>35</v>
      </c>
      <c r="F9" s="38">
        <v>0</v>
      </c>
    </row>
    <row r="10" spans="3:6" ht="28.8">
      <c r="C10" s="35">
        <v>3</v>
      </c>
      <c r="D10" s="115" t="s">
        <v>255</v>
      </c>
      <c r="E10" s="54" t="s">
        <v>35</v>
      </c>
      <c r="F10" s="38">
        <v>0</v>
      </c>
    </row>
    <row r="11" spans="3:6">
      <c r="C11" s="17">
        <v>4</v>
      </c>
      <c r="D11" s="12" t="s">
        <v>22</v>
      </c>
      <c r="E11" s="54" t="s">
        <v>35</v>
      </c>
      <c r="F11" s="38">
        <v>0</v>
      </c>
    </row>
    <row r="12" spans="3:6">
      <c r="C12" s="35">
        <v>5</v>
      </c>
      <c r="D12" s="36" t="s">
        <v>23</v>
      </c>
      <c r="E12" s="54" t="s">
        <v>35</v>
      </c>
      <c r="F12" s="38">
        <v>0</v>
      </c>
    </row>
    <row r="13" spans="3:6">
      <c r="C13" s="35">
        <v>6</v>
      </c>
      <c r="D13" s="36" t="s">
        <v>205</v>
      </c>
      <c r="E13" s="54" t="s">
        <v>35</v>
      </c>
      <c r="F13" s="38">
        <v>0</v>
      </c>
    </row>
    <row r="14" spans="3:6">
      <c r="C14" s="35">
        <v>7</v>
      </c>
      <c r="D14" s="36" t="s">
        <v>206</v>
      </c>
      <c r="E14" s="54" t="s">
        <v>35</v>
      </c>
      <c r="F14" s="38">
        <v>0</v>
      </c>
    </row>
    <row r="15" spans="3:6" ht="15" thickBot="1">
      <c r="C15" s="99">
        <v>8</v>
      </c>
      <c r="D15" s="100" t="s">
        <v>157</v>
      </c>
      <c r="E15" s="101" t="s">
        <v>35</v>
      </c>
      <c r="F15" s="102">
        <v>0</v>
      </c>
    </row>
    <row r="16" spans="3:6" ht="18.600000000000001" thickBot="1">
      <c r="C16" s="148" t="s">
        <v>26</v>
      </c>
      <c r="D16" s="149"/>
      <c r="E16" s="149"/>
      <c r="F16" s="103">
        <f>SUM(F8:F15)</f>
        <v>0</v>
      </c>
    </row>
    <row r="18" spans="4:4">
      <c r="D18" s="34"/>
    </row>
  </sheetData>
  <mergeCells count="2">
    <mergeCell ref="C16:E16"/>
    <mergeCell ref="C2:F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H37"/>
  <sheetViews>
    <sheetView zoomScale="70" zoomScaleNormal="70" workbookViewId="0">
      <selection activeCell="L35" sqref="L35"/>
    </sheetView>
  </sheetViews>
  <sheetFormatPr defaultRowHeight="14.4"/>
  <cols>
    <col min="3" max="3" width="28.109375" bestFit="1" customWidth="1"/>
    <col min="4" max="4" width="33.44140625" customWidth="1"/>
    <col min="5" max="5" width="18" bestFit="1" customWidth="1"/>
    <col min="6" max="6" width="9.44140625" bestFit="1" customWidth="1"/>
  </cols>
  <sheetData>
    <row r="1" spans="3:8" ht="15" thickBot="1"/>
    <row r="2" spans="3:8" ht="24" thickBot="1">
      <c r="C2" s="145" t="s">
        <v>10</v>
      </c>
      <c r="D2" s="146"/>
      <c r="E2" s="146"/>
      <c r="F2" s="147"/>
    </row>
    <row r="3" spans="3:8">
      <c r="C3" s="3" t="s">
        <v>31</v>
      </c>
      <c r="H3" s="19" t="s">
        <v>35</v>
      </c>
    </row>
    <row r="4" spans="3:8">
      <c r="C4" s="3"/>
      <c r="H4" s="19" t="s">
        <v>36</v>
      </c>
    </row>
    <row r="6" spans="3:8">
      <c r="C6" s="11"/>
    </row>
    <row r="7" spans="3:8" ht="18">
      <c r="C7" s="52" t="s">
        <v>27</v>
      </c>
      <c r="D7" s="53" t="s">
        <v>8</v>
      </c>
      <c r="E7" s="52" t="s">
        <v>34</v>
      </c>
      <c r="F7" s="52" t="s">
        <v>9</v>
      </c>
    </row>
    <row r="8" spans="3:8">
      <c r="C8" s="43"/>
      <c r="D8" s="43"/>
      <c r="E8" s="54" t="s">
        <v>37</v>
      </c>
      <c r="F8" s="55"/>
    </row>
    <row r="9" spans="3:8">
      <c r="C9" s="43">
        <v>1</v>
      </c>
      <c r="D9" s="56" t="s">
        <v>14</v>
      </c>
      <c r="E9" s="54" t="s">
        <v>35</v>
      </c>
      <c r="F9" s="57"/>
    </row>
    <row r="10" spans="3:8">
      <c r="C10" s="43">
        <v>2</v>
      </c>
      <c r="D10" s="58" t="s">
        <v>72</v>
      </c>
      <c r="E10" s="54" t="s">
        <v>35</v>
      </c>
      <c r="F10" s="57"/>
    </row>
    <row r="11" spans="3:8">
      <c r="C11" s="43">
        <v>3</v>
      </c>
      <c r="D11" s="58" t="s">
        <v>73</v>
      </c>
      <c r="E11" s="54" t="s">
        <v>35</v>
      </c>
      <c r="F11" s="57"/>
    </row>
    <row r="12" spans="3:8">
      <c r="C12" s="43">
        <v>4</v>
      </c>
      <c r="D12" s="58" t="s">
        <v>74</v>
      </c>
      <c r="E12" s="54" t="s">
        <v>35</v>
      </c>
      <c r="F12" s="57"/>
    </row>
    <row r="13" spans="3:8">
      <c r="C13" s="43">
        <v>5</v>
      </c>
      <c r="D13" s="58" t="s">
        <v>75</v>
      </c>
      <c r="E13" s="54" t="s">
        <v>35</v>
      </c>
      <c r="F13" s="57"/>
    </row>
    <row r="14" spans="3:8">
      <c r="C14" s="43">
        <v>6</v>
      </c>
      <c r="D14" s="58" t="s">
        <v>76</v>
      </c>
      <c r="E14" s="54" t="s">
        <v>35</v>
      </c>
      <c r="F14" s="57"/>
    </row>
    <row r="15" spans="3:8">
      <c r="C15" s="43">
        <v>7</v>
      </c>
      <c r="D15" s="58" t="s">
        <v>79</v>
      </c>
      <c r="E15" s="54" t="s">
        <v>35</v>
      </c>
      <c r="F15" s="57"/>
    </row>
    <row r="16" spans="3:8">
      <c r="C16" s="43">
        <v>8</v>
      </c>
      <c r="D16" s="56" t="s">
        <v>80</v>
      </c>
      <c r="E16" s="54" t="s">
        <v>35</v>
      </c>
      <c r="F16" s="57"/>
    </row>
    <row r="17" spans="3:7">
      <c r="C17" s="43">
        <v>9</v>
      </c>
      <c r="D17" s="56" t="s">
        <v>32</v>
      </c>
      <c r="E17" s="54" t="s">
        <v>35</v>
      </c>
      <c r="F17" s="55"/>
    </row>
    <row r="18" spans="3:7">
      <c r="C18" s="43">
        <v>10</v>
      </c>
      <c r="D18" s="59" t="s">
        <v>15</v>
      </c>
      <c r="E18" s="54" t="s">
        <v>35</v>
      </c>
      <c r="F18" s="55"/>
    </row>
    <row r="19" spans="3:7">
      <c r="C19" s="43">
        <v>11</v>
      </c>
      <c r="D19" s="59" t="s">
        <v>78</v>
      </c>
      <c r="E19" s="54" t="s">
        <v>35</v>
      </c>
      <c r="F19" s="55"/>
    </row>
    <row r="20" spans="3:7">
      <c r="C20" s="43">
        <v>12</v>
      </c>
      <c r="D20" s="59" t="s">
        <v>81</v>
      </c>
      <c r="E20" s="54" t="s">
        <v>35</v>
      </c>
      <c r="F20" s="55"/>
    </row>
    <row r="21" spans="3:7">
      <c r="C21" s="43">
        <v>13</v>
      </c>
      <c r="D21" s="59" t="s">
        <v>33</v>
      </c>
      <c r="E21" s="54" t="s">
        <v>35</v>
      </c>
      <c r="F21" s="55"/>
    </row>
    <row r="22" spans="3:7">
      <c r="C22" s="43">
        <v>14</v>
      </c>
      <c r="D22" s="59" t="s">
        <v>16</v>
      </c>
      <c r="E22" s="54" t="s">
        <v>35</v>
      </c>
      <c r="F22" s="55"/>
    </row>
    <row r="23" spans="3:7">
      <c r="C23" s="43">
        <v>15</v>
      </c>
      <c r="D23" s="59" t="s">
        <v>17</v>
      </c>
      <c r="E23" s="54" t="s">
        <v>35</v>
      </c>
      <c r="F23" s="55">
        <v>0</v>
      </c>
      <c r="G23" t="s">
        <v>261</v>
      </c>
    </row>
    <row r="24" spans="3:7">
      <c r="C24" s="43">
        <v>16</v>
      </c>
      <c r="D24" s="59" t="s">
        <v>18</v>
      </c>
      <c r="E24" s="54" t="s">
        <v>35</v>
      </c>
      <c r="F24" s="55"/>
    </row>
    <row r="25" spans="3:7">
      <c r="C25" s="43">
        <v>17</v>
      </c>
      <c r="D25" s="59" t="s">
        <v>19</v>
      </c>
      <c r="E25" s="54" t="s">
        <v>35</v>
      </c>
      <c r="F25" s="55"/>
    </row>
    <row r="26" spans="3:7">
      <c r="C26" s="43">
        <v>18</v>
      </c>
      <c r="D26" s="59" t="s">
        <v>20</v>
      </c>
      <c r="E26" s="54" t="s">
        <v>35</v>
      </c>
      <c r="F26" s="55"/>
    </row>
    <row r="27" spans="3:7">
      <c r="C27" s="43">
        <v>19</v>
      </c>
      <c r="D27" s="59" t="s">
        <v>21</v>
      </c>
      <c r="E27" s="54" t="s">
        <v>35</v>
      </c>
      <c r="F27" s="55"/>
    </row>
    <row r="28" spans="3:7">
      <c r="C28" s="43">
        <v>20</v>
      </c>
      <c r="D28" s="59" t="s">
        <v>77</v>
      </c>
      <c r="E28" s="54" t="s">
        <v>35</v>
      </c>
      <c r="F28" s="55"/>
    </row>
    <row r="29" spans="3:7">
      <c r="C29" s="43">
        <v>21</v>
      </c>
      <c r="D29" s="59" t="s">
        <v>82</v>
      </c>
      <c r="E29" s="54" t="s">
        <v>35</v>
      </c>
      <c r="F29" s="55"/>
    </row>
    <row r="30" spans="3:7">
      <c r="C30" s="43">
        <v>22</v>
      </c>
      <c r="D30" s="59" t="s">
        <v>83</v>
      </c>
      <c r="E30" s="54" t="s">
        <v>35</v>
      </c>
      <c r="F30" s="55"/>
    </row>
    <row r="31" spans="3:7">
      <c r="C31" s="43">
        <v>23</v>
      </c>
      <c r="D31" s="59" t="s">
        <v>84</v>
      </c>
      <c r="E31" s="54" t="s">
        <v>35</v>
      </c>
      <c r="F31" s="55"/>
    </row>
    <row r="32" spans="3:7">
      <c r="C32" s="43">
        <v>24</v>
      </c>
      <c r="D32" s="59" t="s">
        <v>85</v>
      </c>
      <c r="E32" s="54" t="s">
        <v>35</v>
      </c>
      <c r="F32" s="55"/>
    </row>
    <row r="33" spans="3:7">
      <c r="C33" s="43">
        <v>25</v>
      </c>
      <c r="D33" s="59" t="s">
        <v>86</v>
      </c>
      <c r="E33" s="54" t="s">
        <v>35</v>
      </c>
      <c r="F33" s="55">
        <v>0</v>
      </c>
      <c r="G33" t="s">
        <v>261</v>
      </c>
    </row>
    <row r="34" spans="3:7">
      <c r="C34" s="43"/>
      <c r="D34" s="59"/>
      <c r="E34" s="54"/>
      <c r="F34" s="55"/>
    </row>
    <row r="35" spans="3:7">
      <c r="C35" s="43"/>
      <c r="D35" s="59" t="s">
        <v>24</v>
      </c>
      <c r="E35" s="45"/>
      <c r="F35" s="55"/>
    </row>
    <row r="36" spans="3:7">
      <c r="C36" s="43"/>
      <c r="D36" s="59" t="s">
        <v>24</v>
      </c>
      <c r="E36" s="45"/>
      <c r="F36" s="55"/>
    </row>
    <row r="37" spans="3:7" ht="18.600000000000001" thickBot="1">
      <c r="C37" s="154" t="s">
        <v>26</v>
      </c>
      <c r="D37" s="155"/>
      <c r="E37" s="155"/>
      <c r="F37" s="37">
        <f>SUM(F8:F36)</f>
        <v>0</v>
      </c>
    </row>
  </sheetData>
  <mergeCells count="2">
    <mergeCell ref="C37:E37"/>
    <mergeCell ref="C2:F2"/>
  </mergeCells>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opLeftCell="B1" zoomScale="85" zoomScaleNormal="85" workbookViewId="0">
      <pane ySplit="6" topLeftCell="A7" activePane="bottomLeft" state="frozen"/>
      <selection pane="bottomLeft" activeCell="C46" sqref="C46"/>
    </sheetView>
  </sheetViews>
  <sheetFormatPr defaultRowHeight="14.4"/>
  <cols>
    <col min="1" max="1" width="16.33203125" hidden="1" customWidth="1"/>
    <col min="2" max="2" width="44.109375" style="4" customWidth="1"/>
    <col min="3" max="3" width="98.6640625" customWidth="1"/>
    <col min="4" max="4" width="10.6640625" customWidth="1"/>
    <col min="5" max="5" width="12.5546875" style="5" bestFit="1" customWidth="1"/>
    <col min="6" max="7" width="9.109375" style="5"/>
  </cols>
  <sheetData>
    <row r="1" spans="1:7" ht="24" thickBot="1">
      <c r="C1" s="145" t="s">
        <v>151</v>
      </c>
      <c r="D1" s="147"/>
      <c r="E1" s="7"/>
      <c r="F1"/>
      <c r="G1"/>
    </row>
    <row r="2" spans="1:7">
      <c r="B2" s="113"/>
      <c r="E2" s="7"/>
      <c r="F2"/>
      <c r="G2"/>
    </row>
    <row r="3" spans="1:7">
      <c r="B3" s="8"/>
      <c r="C3" s="9"/>
      <c r="F3"/>
      <c r="G3"/>
    </row>
    <row r="4" spans="1:7">
      <c r="A4" s="46"/>
      <c r="B4" s="88"/>
      <c r="C4" s="89"/>
      <c r="D4" s="90"/>
      <c r="E4"/>
      <c r="F4"/>
      <c r="G4"/>
    </row>
    <row r="5" spans="1:7" ht="28.8">
      <c r="A5" s="47" t="s">
        <v>41</v>
      </c>
      <c r="B5" s="88" t="s">
        <v>12</v>
      </c>
      <c r="C5" s="91" t="s">
        <v>8</v>
      </c>
      <c r="D5" s="90" t="s">
        <v>26</v>
      </c>
      <c r="E5"/>
      <c r="F5"/>
      <c r="G5"/>
    </row>
    <row r="6" spans="1:7">
      <c r="A6" s="47"/>
      <c r="B6" s="108"/>
      <c r="C6" s="89"/>
      <c r="D6" s="92"/>
      <c r="E6"/>
      <c r="F6"/>
      <c r="G6"/>
    </row>
    <row r="7" spans="1:7" ht="28.8">
      <c r="B7" s="85" t="s">
        <v>99</v>
      </c>
      <c r="C7" s="86" t="s">
        <v>243</v>
      </c>
      <c r="D7" s="87"/>
      <c r="E7"/>
      <c r="F7"/>
      <c r="G7"/>
    </row>
    <row r="8" spans="1:7" ht="57.6">
      <c r="B8" s="71" t="s">
        <v>100</v>
      </c>
      <c r="C8" s="72" t="s">
        <v>242</v>
      </c>
      <c r="D8" s="32"/>
      <c r="E8"/>
      <c r="F8"/>
      <c r="G8"/>
    </row>
    <row r="9" spans="1:7">
      <c r="B9" s="71" t="s">
        <v>106</v>
      </c>
      <c r="C9" s="73" t="s">
        <v>208</v>
      </c>
      <c r="D9" s="32"/>
      <c r="E9"/>
      <c r="F9"/>
      <c r="G9"/>
    </row>
    <row r="10" spans="1:7">
      <c r="B10" s="71" t="s">
        <v>101</v>
      </c>
      <c r="C10" s="74" t="s">
        <v>256</v>
      </c>
      <c r="D10" s="112">
        <v>8000</v>
      </c>
      <c r="E10" t="s">
        <v>257</v>
      </c>
      <c r="F10"/>
      <c r="G10"/>
    </row>
    <row r="11" spans="1:7" ht="28.8">
      <c r="B11" s="71" t="s">
        <v>209</v>
      </c>
      <c r="C11" s="75" t="s">
        <v>233</v>
      </c>
      <c r="D11" s="32"/>
      <c r="G11"/>
    </row>
    <row r="12" spans="1:7">
      <c r="B12" s="71" t="s">
        <v>102</v>
      </c>
      <c r="C12" s="74" t="s">
        <v>227</v>
      </c>
      <c r="D12" s="32"/>
      <c r="G12"/>
    </row>
    <row r="13" spans="1:7" ht="28.8">
      <c r="B13" s="71" t="s">
        <v>103</v>
      </c>
      <c r="C13" s="75" t="s">
        <v>228</v>
      </c>
      <c r="D13" s="32"/>
      <c r="E13"/>
      <c r="F13"/>
      <c r="G13"/>
    </row>
    <row r="14" spans="1:7" ht="43.2">
      <c r="B14" s="71" t="s">
        <v>210</v>
      </c>
      <c r="C14" s="75" t="s">
        <v>244</v>
      </c>
      <c r="D14" s="32"/>
      <c r="E14"/>
      <c r="F14"/>
      <c r="G14"/>
    </row>
    <row r="15" spans="1:7" ht="43.2">
      <c r="B15" s="71" t="s">
        <v>104</v>
      </c>
      <c r="C15" s="75" t="s">
        <v>245</v>
      </c>
      <c r="D15" s="32"/>
      <c r="E15"/>
      <c r="F15"/>
      <c r="G15"/>
    </row>
    <row r="16" spans="1:7" ht="28.8">
      <c r="B16" s="71" t="s">
        <v>105</v>
      </c>
      <c r="C16" s="76" t="s">
        <v>246</v>
      </c>
      <c r="D16" s="32"/>
      <c r="E16"/>
      <c r="F16"/>
      <c r="G16"/>
    </row>
    <row r="17" spans="2:7" ht="28.8">
      <c r="B17" s="77" t="s">
        <v>87</v>
      </c>
      <c r="C17" s="72" t="s">
        <v>211</v>
      </c>
      <c r="D17" s="32"/>
      <c r="E17"/>
      <c r="F17"/>
      <c r="G17"/>
    </row>
    <row r="18" spans="2:7" ht="43.2">
      <c r="B18" s="71" t="s">
        <v>88</v>
      </c>
      <c r="C18" s="72" t="s">
        <v>247</v>
      </c>
      <c r="D18" s="32"/>
      <c r="E18"/>
      <c r="F18"/>
      <c r="G18"/>
    </row>
    <row r="19" spans="2:7" ht="28.8">
      <c r="B19" s="74" t="s">
        <v>89</v>
      </c>
      <c r="C19" s="78" t="s">
        <v>250</v>
      </c>
      <c r="D19" s="32"/>
      <c r="E19"/>
      <c r="F19"/>
      <c r="G19"/>
    </row>
    <row r="20" spans="2:7">
      <c r="B20" s="71" t="s">
        <v>90</v>
      </c>
      <c r="C20" s="73" t="s">
        <v>248</v>
      </c>
      <c r="D20" s="32"/>
      <c r="E20"/>
      <c r="F20"/>
      <c r="G20"/>
    </row>
    <row r="21" spans="2:7" ht="28.8">
      <c r="B21" s="71" t="s">
        <v>11</v>
      </c>
      <c r="C21" s="72" t="s">
        <v>249</v>
      </c>
      <c r="D21" s="32"/>
      <c r="E21"/>
      <c r="F21"/>
      <c r="G21"/>
    </row>
    <row r="22" spans="2:7" ht="72">
      <c r="B22" s="71" t="s">
        <v>212</v>
      </c>
      <c r="C22" s="79" t="s">
        <v>251</v>
      </c>
      <c r="D22" s="32"/>
      <c r="E22"/>
      <c r="F22"/>
      <c r="G22"/>
    </row>
    <row r="23" spans="2:7" ht="43.2">
      <c r="B23" s="71" t="s">
        <v>91</v>
      </c>
      <c r="C23" s="80" t="s">
        <v>213</v>
      </c>
      <c r="D23" s="32"/>
      <c r="E23"/>
      <c r="F23"/>
      <c r="G23"/>
    </row>
    <row r="24" spans="2:7" ht="28.8">
      <c r="B24" s="71" t="s">
        <v>92</v>
      </c>
      <c r="C24" s="75" t="s">
        <v>214</v>
      </c>
      <c r="D24" s="32"/>
      <c r="E24"/>
      <c r="F24"/>
      <c r="G24"/>
    </row>
    <row r="25" spans="2:7" ht="28.8">
      <c r="B25" s="71" t="s">
        <v>93</v>
      </c>
      <c r="C25" s="81" t="s">
        <v>231</v>
      </c>
      <c r="D25" s="32"/>
      <c r="E25"/>
      <c r="F25"/>
      <c r="G25"/>
    </row>
    <row r="26" spans="2:7" ht="72">
      <c r="B26" s="71" t="s">
        <v>215</v>
      </c>
      <c r="C26" s="81" t="s">
        <v>232</v>
      </c>
      <c r="D26" s="32"/>
      <c r="E26"/>
      <c r="F26"/>
      <c r="G26"/>
    </row>
    <row r="27" spans="2:7" ht="43.2">
      <c r="B27" s="71" t="s">
        <v>94</v>
      </c>
      <c r="C27" s="76" t="s">
        <v>230</v>
      </c>
      <c r="D27" s="32"/>
      <c r="E27"/>
      <c r="F27"/>
      <c r="G27"/>
    </row>
    <row r="28" spans="2:7" ht="100.8">
      <c r="B28" s="71" t="s">
        <v>216</v>
      </c>
      <c r="C28" s="82" t="s">
        <v>260</v>
      </c>
      <c r="D28" s="32"/>
      <c r="E28"/>
      <c r="F28"/>
      <c r="G28"/>
    </row>
    <row r="29" spans="2:7" ht="43.2">
      <c r="B29" s="71" t="s">
        <v>95</v>
      </c>
      <c r="C29" s="83" t="s">
        <v>217</v>
      </c>
      <c r="D29" s="32"/>
      <c r="E29"/>
      <c r="F29"/>
      <c r="G29"/>
    </row>
    <row r="30" spans="2:7" ht="57.6">
      <c r="B30" s="71" t="s">
        <v>96</v>
      </c>
      <c r="C30" s="83" t="s">
        <v>253</v>
      </c>
      <c r="D30" s="32"/>
      <c r="E30"/>
      <c r="F30"/>
      <c r="G30"/>
    </row>
    <row r="31" spans="2:7" ht="57.6">
      <c r="B31" s="72" t="s">
        <v>218</v>
      </c>
      <c r="C31" s="81" t="s">
        <v>252</v>
      </c>
      <c r="D31" s="32"/>
      <c r="E31"/>
      <c r="F31"/>
      <c r="G31"/>
    </row>
    <row r="32" spans="2:7" ht="43.2">
      <c r="B32" s="71" t="s">
        <v>97</v>
      </c>
      <c r="C32" s="82" t="s">
        <v>258</v>
      </c>
      <c r="D32" s="32"/>
      <c r="E32"/>
      <c r="F32"/>
      <c r="G32"/>
    </row>
    <row r="33" spans="2:7" ht="43.2">
      <c r="B33" s="71" t="s">
        <v>98</v>
      </c>
      <c r="C33" s="82" t="s">
        <v>259</v>
      </c>
      <c r="D33" s="32"/>
      <c r="E33"/>
      <c r="F33"/>
      <c r="G33"/>
    </row>
    <row r="34" spans="2:7" ht="72">
      <c r="B34" s="71" t="s">
        <v>153</v>
      </c>
      <c r="C34" s="83" t="s">
        <v>229</v>
      </c>
      <c r="D34" s="32"/>
      <c r="E34"/>
      <c r="F34"/>
      <c r="G34"/>
    </row>
    <row r="35" spans="2:7" ht="29.4" thickBot="1">
      <c r="B35" s="74" t="s">
        <v>154</v>
      </c>
      <c r="C35" s="95" t="s">
        <v>219</v>
      </c>
      <c r="D35" s="32"/>
      <c r="E35"/>
      <c r="F35"/>
      <c r="G35"/>
    </row>
    <row r="36" spans="2:7" ht="15" thickBot="1">
      <c r="B36" s="93"/>
      <c r="C36" s="96" t="s">
        <v>220</v>
      </c>
      <c r="D36" s="94"/>
      <c r="E36"/>
      <c r="F36"/>
      <c r="G36"/>
    </row>
    <row r="37" spans="2:7" ht="15" thickBot="1">
      <c r="B37" s="1" t="s">
        <v>13</v>
      </c>
      <c r="C37" s="6"/>
      <c r="D37" s="84">
        <f>SUM(D7:D35)</f>
        <v>8000</v>
      </c>
      <c r="E37"/>
      <c r="F37"/>
      <c r="G37"/>
    </row>
    <row r="45" spans="2:7">
      <c r="B45"/>
      <c r="F45"/>
      <c r="G45"/>
    </row>
    <row r="46" spans="2:7">
      <c r="B46"/>
      <c r="C46" s="1"/>
      <c r="E46" s="10"/>
      <c r="F46"/>
      <c r="G46"/>
    </row>
  </sheetData>
  <mergeCells count="1">
    <mergeCell ref="C1:D1"/>
  </mergeCells>
  <pageMargins left="0.7" right="0.7" top="0.75" bottom="0.75" header="0.3" footer="0.3"/>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Job Outline</vt:lpstr>
      <vt:lpstr>Timetable &amp; Requirements</vt:lpstr>
      <vt:lpstr>Notes</vt:lpstr>
      <vt:lpstr>Final </vt:lpstr>
      <vt:lpstr>Surveys &amp; Reports</vt:lpstr>
      <vt:lpstr>Preliminaries</vt:lpstr>
      <vt:lpstr>Schedule of Works</vt:lpstr>
      <vt:lpstr>'Final '!Print_Area</vt:lpstr>
      <vt:lpstr>'Job Outline'!Print_Area</vt:lpstr>
      <vt:lpstr>Notes!Print_Area</vt:lpstr>
      <vt:lpstr>Preliminaries!Print_Area</vt:lpstr>
      <vt:lpstr>'Schedule of Works'!Print_Area</vt:lpstr>
      <vt:lpstr>'Surveys &amp; Reports'!Print_Area</vt:lpstr>
    </vt:vector>
  </TitlesOfParts>
  <Company>Blackpool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Trish Rimmer</dc:creator>
  <cp:lastModifiedBy>Trish Rimmer</cp:lastModifiedBy>
  <cp:lastPrinted>2017-08-29T15:38:13Z</cp:lastPrinted>
  <dcterms:created xsi:type="dcterms:W3CDTF">2017-02-21T13:19:42Z</dcterms:created>
  <dcterms:modified xsi:type="dcterms:W3CDTF">2021-07-16T08:19:56Z</dcterms:modified>
</cp:coreProperties>
</file>