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kent4-my.sharepoint.com/personal/elizabeth_noble_kent_fire-uk_org/Documents/Desktop/"/>
    </mc:Choice>
  </mc:AlternateContent>
  <xr:revisionPtr revIDLastSave="0" documentId="8_{8D0D25F6-5A7E-4EE3-9B30-A88CB8664602}" xr6:coauthVersionLast="47" xr6:coauthVersionMax="47" xr10:uidLastSave="{00000000-0000-0000-0000-000000000000}"/>
  <bookViews>
    <workbookView xWindow="-120" yWindow="-120" windowWidth="25440" windowHeight="15390" activeTab="1" xr2:uid="{00000000-000D-0000-FFFF-FFFF00000000}"/>
  </bookViews>
  <sheets>
    <sheet name="HOW WEIGHTINGS ARE APPLIED" sheetId="1" r:id="rId1"/>
    <sheet name="Evaluation Criteria"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3" l="1"/>
  <c r="E14" i="3"/>
  <c r="E13" i="3"/>
  <c r="E12" i="3"/>
  <c r="E11" i="3"/>
  <c r="E10" i="3"/>
  <c r="E22" i="3" l="1"/>
  <c r="E24" i="3"/>
  <c r="E32" i="3"/>
  <c r="E33" i="3"/>
  <c r="C36" i="3"/>
  <c r="E34" i="3" l="1"/>
  <c r="E27" i="3"/>
  <c r="E36" i="3" l="1"/>
  <c r="F4" i="3"/>
  <c r="F3" i="3"/>
  <c r="F5" i="3" l="1"/>
  <c r="E5" i="3"/>
</calcChain>
</file>

<file path=xl/sharedStrings.xml><?xml version="1.0" encoding="utf-8"?>
<sst xmlns="http://schemas.openxmlformats.org/spreadsheetml/2006/main" count="84" uniqueCount="56">
  <si>
    <t>How Weightings are Applied</t>
  </si>
  <si>
    <t>The purpose of weighting is to allocate a different level of importance to each criteria relative to the other criteria that the quotation is being assessed upon. The result of correctly weighting your assessment criteria is that the final evaluation will be effectively biased towards those elements that are more important and consequently the final result should better reflect the best value available from the quotation submissions received.</t>
  </si>
  <si>
    <t xml:space="preserve">The score that is allocated to each assessment criteria is on a 0 to 5 basis </t>
  </si>
  <si>
    <t>The weightings are applied on a "Total Score Available" basis.</t>
  </si>
  <si>
    <t>Therefore if you were to evaluate one of your criteria at a score of 2.5 then half of the available score will have been given and it is this figure that is multiplied by the weighting.</t>
  </si>
  <si>
    <t>Tenderer Name:</t>
  </si>
  <si>
    <t>Category</t>
  </si>
  <si>
    <t>Weighting</t>
  </si>
  <si>
    <t>Weighted Score</t>
  </si>
  <si>
    <t xml:space="preserve">Price </t>
  </si>
  <si>
    <t>Totals</t>
  </si>
  <si>
    <t>Individual Assessment Item</t>
  </si>
  <si>
    <t>Individual Weighting</t>
  </si>
  <si>
    <t>Score</t>
  </si>
  <si>
    <t>Requirement</t>
  </si>
  <si>
    <t>Appraiser's Comments</t>
  </si>
  <si>
    <t>Pass</t>
  </si>
  <si>
    <t>Requirements</t>
  </si>
  <si>
    <t>Pricing Evaluation</t>
  </si>
  <si>
    <t>Lowest bid will score 5, other bids will be scored on variation from the lowest e.g. Lowest bid/price x 5 = score</t>
  </si>
  <si>
    <t>SCORE</t>
  </si>
  <si>
    <t>Fail</t>
  </si>
  <si>
    <t>Quality</t>
  </si>
  <si>
    <t>Pass- Tenderer has confirmed and evidenced that the lead facilitator carrying out the training holds all of the listed accreditation and experience.
Fail - Tenderer has not confirmed or provided evidence that the lead facilitator holds all of the listed accreditation and experience and/ or the lead facilitator does not hold all three of the listed criteria.</t>
  </si>
  <si>
    <t>Course Cost per delegate for initial marine incident command training</t>
  </si>
  <si>
    <t>Course Cost per delegate for refresher course</t>
  </si>
  <si>
    <t>Quality Submission  - Pass or Fail</t>
  </si>
  <si>
    <t>Yes or No</t>
  </si>
  <si>
    <t>Bidder has confirmed that they can delivery training as detailed in attachment B = Yes
Bidder has not confirmed that they can delivery training as detailed in attachment B = No
Yes=Pass No=Fail</t>
  </si>
  <si>
    <t>Bidder has confirmed compliant and can meet this requirement  = Yes
 Bidder has not confirmed  compliant and cannot  meet this requirement = No
Yes= Pass
No = Fail</t>
  </si>
  <si>
    <r>
      <rPr>
        <b/>
        <sz val="10"/>
        <rFont val="Arial"/>
        <family val="2"/>
      </rPr>
      <t xml:space="preserve">Neurodiversity 
</t>
    </r>
    <r>
      <rPr>
        <sz val="10"/>
        <rFont val="Arial"/>
        <family val="2"/>
      </rPr>
      <t xml:space="preserve">To provide your policy, process or programme of support when delivering training to neuro-diverse students.
</t>
    </r>
  </si>
  <si>
    <t>Please confirm compliant and provide policy, process or programme  / Non-compliant no policy, process or programme provided Yes / No
Yes = Pass  No = Fail</t>
  </si>
  <si>
    <r>
      <t xml:space="preserve">Insurance 
</t>
    </r>
    <r>
      <rPr>
        <sz val="10"/>
        <rFont val="Arial"/>
        <family val="2"/>
      </rPr>
      <t>Professional Indemnity Insurance £1 million 
Employers’ liability Insurance £5 million
Public Liability Insurance £5 million 
In the event that the required insurance and minimum levels of cover are not held by the bidder at the time the Tender is submitted to the Authority, the bidder is required to provide a declaration that the necessary insurance (at the minimum levels described above) will be in place before the contract commences. Authority requires proof of insurance prior to a contract being awarded. Bidders to address schedule 22.0</t>
    </r>
    <r>
      <rPr>
        <b/>
        <sz val="10"/>
        <rFont val="Arial"/>
        <family val="2"/>
      </rPr>
      <t xml:space="preserve">
</t>
    </r>
  </si>
  <si>
    <t>Please confirm compliant and provide certificate  or declaration = Compliant Yes  
Non-compliant no certificate or declaration = Non compliant No 
Yes = Pass  No = Fail</t>
  </si>
  <si>
    <r>
      <rPr>
        <b/>
        <sz val="10"/>
        <rFont val="Arial"/>
        <family val="2"/>
      </rPr>
      <t xml:space="preserve">Capacity 
</t>
    </r>
    <r>
      <rPr>
        <sz val="10"/>
        <rFont val="Arial"/>
        <family val="2"/>
      </rPr>
      <t xml:space="preserve">
Bidder to confirm they have the capacity to run the training courses in line with the anticipated number of delegates provided at attachment B Specification. </t>
    </r>
  </si>
  <si>
    <r>
      <rPr>
        <b/>
        <sz val="10"/>
        <rFont val="Arial"/>
        <family val="2"/>
      </rPr>
      <t>Qualifications</t>
    </r>
    <r>
      <rPr>
        <sz val="10"/>
        <rFont val="Arial"/>
        <family val="2"/>
      </rPr>
      <t xml:space="preserve">
Bidders must ensure sufficiently trained personnel with the appropriate qualifications, skills and experience are provided to deliver the training.
Bidders must supply evidence that the lead facilitator has the following qualifications and experience:
•	Level 3 award in Education and Training  OR equivalent training qualification
•	A current, or recent (within the last 5 years) incident command qualification or held a maritime command position, within the last 5 years. 
</t>
    </r>
  </si>
  <si>
    <r>
      <t xml:space="preserve">Course Duration 
</t>
    </r>
    <r>
      <rPr>
        <sz val="10"/>
        <rFont val="Arial"/>
        <family val="2"/>
      </rPr>
      <t>Bidder to confirm the duration of the Marine Incident Command Training Course, this should include any pre-course learning</t>
    </r>
  </si>
  <si>
    <t xml:space="preserve">Page Limit </t>
  </si>
  <si>
    <t>N/A</t>
  </si>
  <si>
    <t xml:space="preserve">2 Sides of A4 </t>
  </si>
  <si>
    <t xml:space="preserve">N/A Pass/Fail </t>
  </si>
  <si>
    <r>
      <rPr>
        <b/>
        <sz val="10"/>
        <rFont val="Arial"/>
        <family val="2"/>
      </rPr>
      <t xml:space="preserve">Course Instructors 
</t>
    </r>
    <r>
      <rPr>
        <sz val="10"/>
        <rFont val="Arial"/>
        <family val="2"/>
      </rPr>
      <t xml:space="preserve">Bidders are required to provide evidence of how instructors are kept up to date with all developments within NOG relating to Marine Command   and their on-going relevant  CPD. Bidders responses must include examples of how instructors keep up to date with all developments within Marine NOG </t>
    </r>
  </si>
  <si>
    <r>
      <rPr>
        <b/>
        <sz val="10"/>
        <rFont val="Arial"/>
        <family val="2"/>
      </rPr>
      <t>Social Value</t>
    </r>
    <r>
      <rPr>
        <sz val="10"/>
        <rFont val="Arial"/>
        <family val="2"/>
      </rPr>
      <t xml:space="preserve">
You shall be required to support the Authority’s initiatives regarding ensuring compliance with the Social Value Act 2012 and in supporting the Authority’s commitment to social value by considering how economic, environmental or social well-being factors during delivery may be improved by what is being procured. 
The Authority’s Social Value Policy is attached herein at Appendix 6  It focusses on 5 Social Value  priorities (also known as Themes) that support the following Government initiatives;
1. Supporting COVID-19 recovery;
2. Tackling economic inequality;
3. Fighting climate change;
4. Equal Opportunity; 
5. Wellbeing
Bidders are therefore asked to demonstrate where your organisation is able to meet social value considerations as part of the wider impact on goods and services, giving specific details of what will be delivered in line with the Contract. 
Your response should identify: 
i)  Any specific Social Value contributions that you believe may be delivered during the period of the Contract that could benefit the Customers and communities of the Authorities as a direct consequence of being awarded a Contract, 
ii) Alternatively Bidders may cite examples and evidence of any Social Value priorities that may benefit the communities in the areas where the supplier is based, but only as a direct consequence of being awarded the contract.
iii)  Provide clearly articulated milestones for monitoring performance of Social Value initiatives agreed with the Authority.
Your response should focus on the following 5 Themes.  Specific examples of Social Value contributions should be supported, where possible, with actual examples of Social Value initiatives that you have successfully delivered with other Customers and detail the resultant benefits achieved. Examples should be realistic and achievable.  
• Theme 1 - Supporting COVID-19 recovery – examples to consider in your response could include reducing loneliness, helping with English language proficiency or encouraging social mixing among people of different backgrounds.
Theme 2 - Tackling economic inequality - examples to consider in your response could include what schemes and opportunities are available for apprenticeships, traineeships, higher apprenticeships;
• Theme 3 - Fighting climate change – examples to consider in your response could include working collaboratively to devise and deliver solutions to support local environment objectives and influencing behaviour to reduce waste and use resources more efficiently in the performance of the contract;
• Theme 4 - Equal Opportunity – examples to consider in your response could include inclusive and accessible recruitment practices, or providing training and education opportunities and  raising awareness and training staff employed in the supply chain about modern slavery;
• Theme 5 – Wellbeing – examples to consider in your response could include providing education that support the health and safety of local communities, supporting community lead initiatives and events or awareness campaigns and outreach activities;
Successful Bidders will be expected to work with the Authority to identify realistic Social Value initiatives during the term of the contract.
Bidders should therefore address at least one of the Theme’s  highlighted above, and provide evidence of how they intend to meet this requirement. 
</t>
    </r>
  </si>
  <si>
    <t xml:space="preserve">4 Sides of A4 </t>
  </si>
  <si>
    <t xml:space="preserve"> 
 5 - The Bidder's response demonstrates a clear understanding of Social Value methodology.  Details of realistic, relevant and achievable examples have been provided that may support two or more of the 5 themes as a direct consequence of being awarded the contract.  These are supported with actual examples of Social Value initiatives that they have successfully delivered with other Customers and detail the resultant benefit achieved. 
 4. The Bidder's response demonstrates a clear understanding of Social Value methodology.  Details of realistic, relevant and achievable examples have been provided that may support one of the 5 themes as a direct consequence of being awarded the contract.  This is supported with an actual example of Social Value initiatives that they have successfully delivered with other Customers and detail the resultant benefit achieved.
 2.  The Bidder's response demonstrates an understanding of Social Value methodology.  Details of realistic, relevant and achievable examples have been provided that may support at least one of the 5 themes as a direct consequence of being awarded the contract though these are not supported with actual examples of Social Value initiatives that they have successfully delivered with other Customers.  Lacks details of the resultant benefits achieved.
0 - No response or response is not relevant to the question and/or does not align to requirements, or response does not demonstrate an understanding of Social Value methodology and/or all details and examples cited are not realistic or relevant or achievable and/or all examples are not all as a direct consequence of being awarded the contract.
 </t>
  </si>
  <si>
    <t>5 - The response fully addresses the question and includes details of the methods the tenderer will use to assess delegates performance, which includes a scenario based assessment. The methods clearly link to each of the specified learning outcomes and can be clearly assessed to ensure they have been achieved. The response contains comprehensive relevant evidence.
3 - The response addresses most of the requirement and includes details of the methods the tenderer will use to assess delegates performance, which includes a scenario based assessment. The methods link to most of the specified learning outcomes and can be clearly assessed to ensure they have been achieved. The response contains some relevant evidence.
1 - Response does not include a scenario based assessment method and/ or fails to link the methods to the learning outcomes. 
0 - Nil response. Totally fails to address the points raised in the question and contains no supporting evidence.</t>
  </si>
  <si>
    <r>
      <rPr>
        <b/>
        <sz val="10"/>
        <rFont val="Arial"/>
        <family val="2"/>
      </rPr>
      <t xml:space="preserve">
Delivery of Training 
</t>
    </r>
    <r>
      <rPr>
        <sz val="10"/>
        <rFont val="Arial"/>
        <family val="2"/>
      </rPr>
      <t xml:space="preserve">
Bidder to confirm they can deliver training via an interactive virtual classroom with the option for face to face teaching  as detailed in attachment B Specification. 
</t>
    </r>
  </si>
  <si>
    <r>
      <t xml:space="preserve">Minimum and Maximum Delegates
</t>
    </r>
    <r>
      <rPr>
        <sz val="10"/>
        <rFont val="Arial"/>
        <family val="2"/>
      </rPr>
      <t>Bidder to confirm the minimum and maximum number of individuals that can be trained at any one time.
Bidders are responsible for ensuring that they fulfil their minimum number of delegates per course. In the event that the</t>
    </r>
    <r>
      <rPr>
        <sz val="10"/>
        <color rgb="FFFF0000"/>
        <rFont val="Arial"/>
        <family val="2"/>
      </rPr>
      <t xml:space="preserve"> </t>
    </r>
    <r>
      <rPr>
        <sz val="10"/>
        <rFont val="Arial"/>
        <family val="2"/>
      </rPr>
      <t>Bidder is unable to fulfil the minimum number required and takes the decision to go ahead with the course, the bidder must not increase the costs per delegate to cover their overheads.</t>
    </r>
  </si>
  <si>
    <t xml:space="preserve">  Bidder has confirmed and provided certification that the personal delivering training holds a level 3 award in education and training (or equivalent) and a current, or recent (within the last 5 years) incident command qualification or held a maritime command position, within the last 5 years.   = Yes
Bidder has not confirmed and or has not provided certification that the personal delivering training holds a level 3 award in education and training (or equivalent) and a current or recent (within the last 5 years) incident command qualification or held a maritime command position within the last 5 years  = No
Yes = Pass No = Fail
</t>
  </si>
  <si>
    <t xml:space="preserve">Bidder has provided details of the minimum and maximum number of delegates = Yes 
Bidder has not provided details of the minimum and maximum number of delegates = No 
Yes = Pass No= Fail </t>
  </si>
  <si>
    <t xml:space="preserve">Bidder has confirmed the duration of the Marine Incident Command Training Course = Yes 
Bidder has not confimred the duration of the Marine Incident Command Training Course = No 
Yes = Pass No= Fail </t>
  </si>
  <si>
    <r>
      <rPr>
        <b/>
        <sz val="10"/>
        <rFont val="Arial"/>
        <family val="2"/>
      </rPr>
      <t xml:space="preserve">Course Evaluation </t>
    </r>
    <r>
      <rPr>
        <sz val="10"/>
        <rFont val="Arial"/>
        <family val="2"/>
      </rPr>
      <t xml:space="preserve">
The Authority require the supplier to ensure that an element of the assessment to judge candidate’s performance is scenario based. Tenderers to confirm what methods will be used for the entire assessment to judge candidates performance and detail how these methods of assessment link to each of the specified learning outcomes to ensure they are achieved in accordance with industry and awarding body requirements and inline with the learning outcomes as detailed in appendix B Specification </t>
    </r>
  </si>
  <si>
    <r>
      <rPr>
        <b/>
        <sz val="10"/>
        <rFont val="Arial"/>
        <family val="2"/>
      </rPr>
      <t xml:space="preserve">Previous Experience </t>
    </r>
    <r>
      <rPr>
        <sz val="10"/>
        <rFont val="Arial"/>
        <family val="2"/>
      </rPr>
      <t xml:space="preserve">
Bidder must provide evidence of previous experience of the lead facilitator previously delivering an Initial Maritime Incident Command Training within a comparable organisation. The example should include details of how the facilitator ensured each of the core learning outcomes as as detalied in attachment B Sepcification were successfully achieved by delegates through the training. </t>
    </r>
  </si>
  <si>
    <r>
      <rPr>
        <b/>
        <sz val="10"/>
        <rFont val="Arial"/>
        <family val="2"/>
      </rPr>
      <t>Contract Management</t>
    </r>
    <r>
      <rPr>
        <sz val="10"/>
        <rFont val="Arial"/>
        <family val="2"/>
      </rPr>
      <t xml:space="preserve">
The Bidders must provide a point of contat for conract management.   The name of contact point/contract manager can be provided on award of contract.. The account manager is required to be available between 9am and 5pm, Monday to Friday and shall be responsible for: 
• the overall management of the Contract;
• managing and fostering customer relationships; and 
• managing and resolving issues raised.
The Authority may also require ad hoc meetings with the supplier which will either be virtual or face to face, these shall be agreed between the Authority and the supplier. The Authority will not be liable for the Supplier’s travel and subsistence expenses for attendance at these meetings.</t>
    </r>
  </si>
  <si>
    <t xml:space="preserve">5- The Bidders response provides clear evidence which details of how instructors are kept up to date with developments within NOG relating to Marine Command and their on-going relevant CPD, which includes examples of how instructors keep up to date with all developments within Marine NOG and Marine Industry developments 
3- The bidders response provides some evidence of how instructors are kept up to date with developments within Marine NOG  and Marine Industry developments but lacks examples/detail.  
2- The bidders response lacks provides little evidence of how instructors are kept up to date with developments within Marine NOG and Marine Industry developments the response also fails to provide relevant examples. 
0- Nill response. Totally fails to address the points raised in the question and contains no supporting evidence 
Minimum Score of 3 Required </t>
  </si>
  <si>
    <r>
      <t xml:space="preserve">5 - The response fully addresses the question and includes a relevant example of the lead facilitator previously delivering  the training for a similar organisation, clearly detailing the learning outcomes and how these were sucessfully achieved by delegates. The response contains relevant evidence to support the example of previous experience.
3 - The response addresses most of the requirement and includes an example of the lead facilitator previously delivering  the training for a similar organisation. The response confirms how the learning outcomes were successfully achieved by delegates. The response contains some relevant evidence.
1 - Response does not include an example from a comparible organisation and/ or does not confirm how the learning outcomes were achieved. 
0 - Nil response. Totally fails to address the points raised in the question and contains no supporting evidence.
</t>
    </r>
    <r>
      <rPr>
        <b/>
        <sz val="10"/>
        <rFont val="Arial"/>
        <family val="2"/>
      </rPr>
      <t>Minimum score of three</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</si>
</sst>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amily val="2"/>
    </font>
    <font>
      <b/>
      <sz val="16"/>
      <name val="Arial"/>
      <family val="2"/>
    </font>
    <font>
      <sz val="10"/>
      <name val="Arial"/>
      <family val="2"/>
    </font>
    <font>
      <b/>
      <sz val="18"/>
      <name val="Arial"/>
      <family val="2"/>
    </font>
    <font>
      <b/>
      <sz val="11"/>
      <name val="Arial"/>
      <family val="2"/>
    </font>
    <font>
      <b/>
      <sz val="20"/>
      <name val="Arial"/>
      <family val="2"/>
    </font>
    <font>
      <b/>
      <sz val="10"/>
      <name val="Arial"/>
      <family val="2"/>
    </font>
    <font>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s>
  <borders count="57">
    <border>
      <left/>
      <right/>
      <top/>
      <bottom/>
      <diagonal/>
    </border>
    <border>
      <left style="double">
        <color indexed="64"/>
      </left>
      <right style="thick">
        <color indexed="9"/>
      </right>
      <top style="double">
        <color indexed="64"/>
      </top>
      <bottom style="thick">
        <color indexed="9"/>
      </bottom>
      <diagonal/>
    </border>
    <border>
      <left style="thick">
        <color indexed="9"/>
      </left>
      <right style="thick">
        <color indexed="9"/>
      </right>
      <top style="double">
        <color indexed="64"/>
      </top>
      <bottom style="thick">
        <color indexed="9"/>
      </bottom>
      <diagonal/>
    </border>
    <border>
      <left style="thick">
        <color indexed="9"/>
      </left>
      <right style="double">
        <color indexed="64"/>
      </right>
      <top style="double">
        <color indexed="64"/>
      </top>
      <bottom style="thick">
        <color indexed="9"/>
      </bottom>
      <diagonal/>
    </border>
    <border>
      <left style="double">
        <color indexed="64"/>
      </left>
      <right/>
      <top style="thick">
        <color indexed="9"/>
      </top>
      <bottom style="thick">
        <color indexed="9"/>
      </bottom>
      <diagonal/>
    </border>
    <border>
      <left/>
      <right/>
      <top style="thick">
        <color indexed="9"/>
      </top>
      <bottom style="thick">
        <color indexed="9"/>
      </bottom>
      <diagonal/>
    </border>
    <border>
      <left/>
      <right style="double">
        <color indexed="64"/>
      </right>
      <top style="thick">
        <color indexed="9"/>
      </top>
      <bottom style="thick">
        <color indexed="9"/>
      </bottom>
      <diagonal/>
    </border>
    <border>
      <left style="double">
        <color indexed="64"/>
      </left>
      <right style="thin">
        <color indexed="9"/>
      </right>
      <top style="thick">
        <color indexed="9"/>
      </top>
      <bottom style="thin">
        <color indexed="9"/>
      </bottom>
      <diagonal/>
    </border>
    <border>
      <left style="thin">
        <color indexed="9"/>
      </left>
      <right style="thin">
        <color indexed="9"/>
      </right>
      <top style="thick">
        <color indexed="9"/>
      </top>
      <bottom style="thin">
        <color indexed="9"/>
      </bottom>
      <diagonal/>
    </border>
    <border>
      <left style="thin">
        <color indexed="9"/>
      </left>
      <right style="double">
        <color indexed="64"/>
      </right>
      <top style="thick">
        <color indexed="9"/>
      </top>
      <bottom style="thin">
        <color indexed="9"/>
      </bottom>
      <diagonal/>
    </border>
    <border>
      <left style="double">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double">
        <color indexed="64"/>
      </right>
      <top style="thin">
        <color indexed="9"/>
      </top>
      <bottom style="thin">
        <color indexed="9"/>
      </bottom>
      <diagonal/>
    </border>
    <border>
      <left style="double">
        <color indexed="64"/>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9"/>
      </left>
      <right style="double">
        <color indexed="64"/>
      </right>
      <top style="thin">
        <color indexed="9"/>
      </top>
      <bottom style="double">
        <color indexed="64"/>
      </bottom>
      <diagonal/>
    </border>
    <border>
      <left/>
      <right style="thin">
        <color indexed="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9"/>
      </right>
      <top style="double">
        <color indexed="64"/>
      </top>
      <bottom style="double">
        <color indexed="64"/>
      </bottom>
      <diagonal/>
    </border>
    <border>
      <left style="medium">
        <color indexed="9"/>
      </left>
      <right style="double">
        <color indexed="64"/>
      </right>
      <top style="double">
        <color indexed="64"/>
      </top>
      <bottom style="double">
        <color indexed="64"/>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right/>
      <top style="thin">
        <color indexed="9"/>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9"/>
      </right>
      <top/>
      <bottom style="medium">
        <color indexed="9"/>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9"/>
      </right>
      <top style="medium">
        <color indexed="9"/>
      </top>
      <bottom style="medium">
        <color indexed="9"/>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top style="thin">
        <color indexed="64"/>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top style="thin">
        <color indexed="9"/>
      </top>
      <bottom/>
      <diagonal/>
    </border>
    <border>
      <left style="medium">
        <color indexed="64"/>
      </left>
      <right/>
      <top style="thin">
        <color indexed="64"/>
      </top>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double">
        <color indexed="9"/>
      </left>
      <right style="double">
        <color indexed="9"/>
      </right>
      <top style="double">
        <color indexed="9"/>
      </top>
      <bottom/>
      <diagonal/>
    </border>
    <border>
      <left/>
      <right style="medium">
        <color indexed="9"/>
      </right>
      <top style="medium">
        <color indexed="9"/>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s>
  <cellStyleXfs count="2">
    <xf numFmtId="0" fontId="0" fillId="0" borderId="0"/>
    <xf numFmtId="0" fontId="2" fillId="0" borderId="0"/>
  </cellStyleXfs>
  <cellXfs count="122">
    <xf numFmtId="0" fontId="0" fillId="0" borderId="0" xfId="0"/>
    <xf numFmtId="0" fontId="0" fillId="2" borderId="0" xfId="0" applyFill="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applyAlignment="1">
      <alignment horizontal="center" vertical="center"/>
    </xf>
    <xf numFmtId="0" fontId="3" fillId="2" borderId="17" xfId="0" applyFont="1" applyFill="1" applyBorder="1" applyAlignment="1">
      <alignment horizontal="center" vertical="center"/>
    </xf>
    <xf numFmtId="2" fontId="1" fillId="0" borderId="21" xfId="0" applyNumberFormat="1"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24"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wrapText="1"/>
    </xf>
    <xf numFmtId="0" fontId="0" fillId="0" borderId="29" xfId="0" applyBorder="1" applyAlignment="1">
      <alignment horizontal="center" vertical="center"/>
    </xf>
    <xf numFmtId="0" fontId="1" fillId="0" borderId="24" xfId="0" applyFont="1" applyBorder="1" applyAlignment="1">
      <alignment horizontal="center" vertical="center"/>
    </xf>
    <xf numFmtId="0" fontId="0" fillId="3" borderId="32" xfId="0" applyFill="1" applyBorder="1" applyAlignment="1">
      <alignment horizontal="center" vertical="center"/>
    </xf>
    <xf numFmtId="0" fontId="0" fillId="0" borderId="34" xfId="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left"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6" fillId="6" borderId="31" xfId="0" applyFont="1" applyFill="1" applyBorder="1" applyAlignment="1">
      <alignment horizontal="center" vertical="center"/>
    </xf>
    <xf numFmtId="0" fontId="0" fillId="3" borderId="37" xfId="0"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6" fillId="7" borderId="36" xfId="0" applyFont="1" applyFill="1" applyBorder="1" applyAlignment="1">
      <alignment horizontal="center" vertical="center"/>
    </xf>
    <xf numFmtId="0" fontId="6" fillId="7" borderId="40" xfId="0" applyFont="1" applyFill="1" applyBorder="1" applyAlignment="1">
      <alignment horizontal="center" vertical="center"/>
    </xf>
    <xf numFmtId="0" fontId="0" fillId="7" borderId="40" xfId="0" applyFill="1"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6" fillId="7" borderId="35" xfId="0" applyFont="1" applyFill="1" applyBorder="1" applyAlignment="1">
      <alignment horizontal="center" vertical="center"/>
    </xf>
    <xf numFmtId="0" fontId="0" fillId="7" borderId="35" xfId="0" applyFill="1" applyBorder="1" applyAlignment="1">
      <alignment horizontal="center" vertical="center"/>
    </xf>
    <xf numFmtId="0" fontId="6" fillId="8" borderId="35" xfId="0" applyFont="1" applyFill="1" applyBorder="1" applyAlignment="1">
      <alignment horizontal="center" vertical="center"/>
    </xf>
    <xf numFmtId="0" fontId="0" fillId="0" borderId="35" xfId="0" applyBorder="1" applyAlignment="1">
      <alignment horizontal="center" vertical="center"/>
    </xf>
    <xf numFmtId="0" fontId="2" fillId="5" borderId="37" xfId="0" applyFont="1" applyFill="1" applyBorder="1" applyAlignment="1">
      <alignment horizontal="center" vertical="center" wrapText="1"/>
    </xf>
    <xf numFmtId="0" fontId="2" fillId="0" borderId="37" xfId="0" applyFont="1" applyBorder="1" applyAlignment="1">
      <alignment horizontal="center" vertical="center" wrapText="1"/>
    </xf>
    <xf numFmtId="0" fontId="6" fillId="0" borderId="38"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2" fontId="0" fillId="0" borderId="33" xfId="0" applyNumberFormat="1" applyBorder="1" applyAlignment="1">
      <alignment horizontal="center" vertical="center"/>
    </xf>
    <xf numFmtId="2" fontId="6" fillId="0" borderId="0" xfId="0" applyNumberFormat="1" applyFont="1" applyAlignment="1">
      <alignment horizontal="center" vertical="center"/>
    </xf>
    <xf numFmtId="0" fontId="2" fillId="0" borderId="37" xfId="0" applyFont="1" applyBorder="1" applyAlignment="1">
      <alignment horizontal="left" vertical="top" wrapText="1"/>
    </xf>
    <xf numFmtId="0" fontId="6" fillId="0" borderId="44"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0" borderId="49" xfId="0" applyFont="1" applyBorder="1" applyAlignment="1">
      <alignment horizontal="center" vertical="center" wrapText="1"/>
    </xf>
    <xf numFmtId="0" fontId="1" fillId="0" borderId="49" xfId="0" applyFont="1" applyBorder="1" applyAlignment="1">
      <alignment horizontal="center" vertical="center"/>
    </xf>
    <xf numFmtId="0" fontId="0" fillId="0" borderId="50" xfId="0"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center" vertical="center" wrapText="1"/>
    </xf>
    <xf numFmtId="0" fontId="0" fillId="3" borderId="53" xfId="0" applyFill="1" applyBorder="1" applyAlignment="1">
      <alignment horizontal="center" vertical="center"/>
    </xf>
    <xf numFmtId="0" fontId="6" fillId="2" borderId="18" xfId="0" applyFont="1" applyFill="1" applyBorder="1" applyAlignment="1">
      <alignment horizontal="center" vertical="center" wrapText="1"/>
    </xf>
    <xf numFmtId="2" fontId="6" fillId="2" borderId="51" xfId="0" applyNumberFormat="1" applyFont="1" applyFill="1" applyBorder="1" applyAlignment="1">
      <alignment horizontal="center" vertical="center"/>
    </xf>
    <xf numFmtId="0" fontId="4" fillId="0" borderId="20" xfId="0" applyFont="1" applyBorder="1" applyAlignment="1">
      <alignment horizontal="center" vertical="center" wrapText="1"/>
    </xf>
    <xf numFmtId="0" fontId="2" fillId="5" borderId="37" xfId="0" applyFont="1" applyFill="1" applyBorder="1" applyAlignment="1">
      <alignment horizontal="left" vertical="top" wrapText="1"/>
    </xf>
    <xf numFmtId="0" fontId="2" fillId="0" borderId="37" xfId="0" applyFont="1" applyBorder="1" applyAlignment="1">
      <alignment vertical="top" wrapText="1"/>
    </xf>
    <xf numFmtId="0" fontId="6" fillId="4" borderId="40" xfId="1" applyFont="1" applyFill="1" applyBorder="1" applyAlignment="1">
      <alignment vertical="center"/>
    </xf>
    <xf numFmtId="0" fontId="6" fillId="4" borderId="40" xfId="1" applyFont="1" applyFill="1" applyBorder="1" applyAlignment="1">
      <alignment horizontal="center" vertical="center"/>
    </xf>
    <xf numFmtId="0" fontId="2" fillId="4" borderId="40" xfId="1" applyFill="1" applyBorder="1" applyAlignment="1">
      <alignment vertical="center"/>
    </xf>
    <xf numFmtId="0" fontId="2" fillId="4" borderId="40" xfId="1" applyFill="1" applyBorder="1" applyAlignment="1">
      <alignment horizontal="center" vertical="center"/>
    </xf>
    <xf numFmtId="0" fontId="2" fillId="4" borderId="37" xfId="1" applyFill="1" applyBorder="1" applyAlignment="1">
      <alignment vertical="center"/>
    </xf>
    <xf numFmtId="0" fontId="2" fillId="4" borderId="31" xfId="1" applyFill="1" applyBorder="1" applyAlignment="1">
      <alignment vertical="center"/>
    </xf>
    <xf numFmtId="0" fontId="2" fillId="4" borderId="36" xfId="1" applyFill="1" applyBorder="1" applyAlignment="1">
      <alignment horizontal="center" vertical="center"/>
    </xf>
    <xf numFmtId="0" fontId="2" fillId="4" borderId="36" xfId="1" applyFill="1" applyBorder="1" applyAlignment="1">
      <alignment horizontal="center" vertical="center" wrapText="1"/>
    </xf>
    <xf numFmtId="0" fontId="2" fillId="4" borderId="37" xfId="1" applyFill="1" applyBorder="1" applyAlignment="1">
      <alignment horizontal="center" vertical="center"/>
    </xf>
    <xf numFmtId="0" fontId="2" fillId="4" borderId="31" xfId="1" applyFill="1" applyBorder="1" applyAlignment="1">
      <alignment horizontal="center" vertical="center"/>
    </xf>
    <xf numFmtId="0" fontId="2" fillId="0" borderId="37" xfId="1" applyBorder="1" applyAlignment="1">
      <alignment horizontal="center" vertical="center"/>
    </xf>
    <xf numFmtId="0" fontId="2" fillId="0" borderId="37" xfId="1" applyBorder="1" applyAlignment="1">
      <alignment horizontal="left" vertical="center" wrapText="1"/>
    </xf>
    <xf numFmtId="0" fontId="2" fillId="3" borderId="37" xfId="1" applyFill="1" applyBorder="1" applyAlignment="1">
      <alignment horizontal="center" vertical="center"/>
    </xf>
    <xf numFmtId="0" fontId="2" fillId="0" borderId="37" xfId="1" applyBorder="1" applyAlignment="1">
      <alignment horizontal="center" vertical="center" wrapText="1"/>
    </xf>
    <xf numFmtId="0" fontId="2" fillId="0" borderId="37" xfId="1" applyBorder="1" applyAlignment="1">
      <alignment vertical="center" wrapText="1"/>
    </xf>
    <xf numFmtId="0" fontId="2" fillId="0" borderId="55" xfId="0" applyFont="1" applyBorder="1" applyAlignment="1">
      <alignment horizontal="left" vertical="top" wrapText="1"/>
    </xf>
    <xf numFmtId="0" fontId="6" fillId="0" borderId="37" xfId="1" applyFont="1" applyBorder="1" applyAlignment="1">
      <alignment vertical="center" wrapText="1"/>
    </xf>
    <xf numFmtId="0" fontId="3" fillId="2" borderId="0" xfId="0" applyFont="1" applyFill="1" applyAlignment="1">
      <alignment horizontal="center" vertical="center"/>
    </xf>
    <xf numFmtId="0" fontId="0" fillId="2" borderId="56" xfId="0" applyFill="1" applyBorder="1" applyAlignment="1">
      <alignment horizontal="center" vertical="center" wrapText="1"/>
    </xf>
    <xf numFmtId="2" fontId="0" fillId="0" borderId="56" xfId="0" applyNumberFormat="1" applyBorder="1" applyAlignment="1">
      <alignment horizontal="center" vertical="center"/>
    </xf>
    <xf numFmtId="2" fontId="6" fillId="2" borderId="56" xfId="0" applyNumberFormat="1" applyFont="1" applyFill="1" applyBorder="1" applyAlignment="1">
      <alignment horizontal="center" vertical="center"/>
    </xf>
    <xf numFmtId="0" fontId="2" fillId="0" borderId="0" xfId="0" applyFont="1" applyAlignment="1">
      <alignment horizontal="center" vertical="center"/>
    </xf>
    <xf numFmtId="0" fontId="2" fillId="0" borderId="54" xfId="1" applyBorder="1" applyAlignment="1">
      <alignment vertical="center" wrapText="1"/>
    </xf>
    <xf numFmtId="2" fontId="6" fillId="0" borderId="37" xfId="0" applyNumberFormat="1" applyFont="1" applyBorder="1" applyAlignment="1">
      <alignment horizontal="center" vertical="center"/>
    </xf>
    <xf numFmtId="0" fontId="2" fillId="0" borderId="0" xfId="0" applyFont="1" applyAlignment="1">
      <alignment horizontal="left"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6" fillId="4" borderId="31" xfId="0" applyFont="1" applyFill="1" applyBorder="1" applyAlignment="1">
      <alignment horizontal="center" vertical="center"/>
    </xf>
    <xf numFmtId="0" fontId="6" fillId="4"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4" fillId="0" borderId="24" xfId="0" applyFont="1" applyBorder="1" applyAlignment="1">
      <alignment horizontal="center" vertical="center" wrapText="1"/>
    </xf>
    <xf numFmtId="0" fontId="2" fillId="0" borderId="30" xfId="0" applyFont="1" applyBorder="1" applyAlignment="1">
      <alignment horizontal="center" vertical="center"/>
    </xf>
    <xf numFmtId="0" fontId="0" fillId="0" borderId="31" xfId="0"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2" fillId="0" borderId="52" xfId="0" applyFont="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0" xfId="0" applyFont="1" applyAlignment="1">
      <alignment horizontal="center" vertical="center"/>
    </xf>
  </cellXfs>
  <cellStyles count="2">
    <cellStyle name="Normal" xfId="0" builtinId="0"/>
    <cellStyle name="Normal 3" xfId="1" xr:uid="{AB0CFB2A-2D9D-4864-B041-7AAE9BEDCE5C}"/>
  </cellStyles>
  <dxfs count="5">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workbookViewId="0">
      <selection activeCell="G21" sqref="G21"/>
    </sheetView>
  </sheetViews>
  <sheetFormatPr defaultRowHeight="14.25" x14ac:dyDescent="0.2"/>
  <cols>
    <col min="1" max="1" width="5.375" customWidth="1"/>
  </cols>
  <sheetData>
    <row r="1" spans="1:17" ht="15" thickBot="1" x14ac:dyDescent="0.25">
      <c r="A1" s="1"/>
      <c r="B1" s="1"/>
      <c r="C1" s="1"/>
      <c r="D1" s="1"/>
      <c r="E1" s="1"/>
      <c r="F1" s="1"/>
      <c r="G1" s="1"/>
      <c r="H1" s="1"/>
      <c r="I1" s="1"/>
      <c r="J1" s="1"/>
      <c r="K1" s="1"/>
      <c r="L1" s="1"/>
      <c r="M1" s="1"/>
      <c r="N1" s="1"/>
      <c r="O1" s="1"/>
      <c r="P1" s="1"/>
      <c r="Q1" s="1"/>
    </row>
    <row r="2" spans="1:17" ht="21.75" thickTop="1" thickBot="1" x14ac:dyDescent="0.35">
      <c r="A2" s="1"/>
      <c r="B2" s="95" t="s">
        <v>0</v>
      </c>
      <c r="C2" s="96"/>
      <c r="D2" s="96"/>
      <c r="E2" s="96"/>
      <c r="F2" s="96"/>
      <c r="G2" s="96"/>
      <c r="H2" s="96"/>
      <c r="I2" s="96"/>
      <c r="J2" s="96"/>
      <c r="K2" s="96"/>
      <c r="L2" s="96"/>
      <c r="M2" s="96"/>
      <c r="N2" s="96"/>
      <c r="O2" s="97"/>
      <c r="P2" s="1"/>
      <c r="Q2" s="1"/>
    </row>
    <row r="3" spans="1:17" ht="15.75" thickTop="1" thickBot="1" x14ac:dyDescent="0.25">
      <c r="A3" s="1"/>
      <c r="B3" s="98" t="s">
        <v>1</v>
      </c>
      <c r="C3" s="99"/>
      <c r="D3" s="99"/>
      <c r="E3" s="99"/>
      <c r="F3" s="99"/>
      <c r="G3" s="99"/>
      <c r="H3" s="99"/>
      <c r="I3" s="99"/>
      <c r="J3" s="99"/>
      <c r="K3" s="99"/>
      <c r="L3" s="99"/>
      <c r="M3" s="99"/>
      <c r="N3" s="99"/>
      <c r="O3" s="100"/>
      <c r="P3" s="1"/>
      <c r="Q3" s="1"/>
    </row>
    <row r="4" spans="1:17" ht="15" thickTop="1" x14ac:dyDescent="0.2">
      <c r="A4" s="1"/>
      <c r="B4" s="101" t="s">
        <v>2</v>
      </c>
      <c r="C4" s="102"/>
      <c r="D4" s="102"/>
      <c r="E4" s="102"/>
      <c r="F4" s="102"/>
      <c r="G4" s="102"/>
      <c r="H4" s="102"/>
      <c r="I4" s="102"/>
      <c r="J4" s="102"/>
      <c r="K4" s="102"/>
      <c r="L4" s="102"/>
      <c r="M4" s="102"/>
      <c r="N4" s="102"/>
      <c r="O4" s="103"/>
      <c r="P4" s="1"/>
      <c r="Q4" s="1"/>
    </row>
    <row r="5" spans="1:17" x14ac:dyDescent="0.2">
      <c r="A5" s="1"/>
      <c r="B5" s="2" t="s">
        <v>3</v>
      </c>
      <c r="C5" s="3"/>
      <c r="D5" s="3"/>
      <c r="E5" s="3"/>
      <c r="F5" s="3"/>
      <c r="G5" s="3"/>
      <c r="H5" s="3"/>
      <c r="I5" s="3"/>
      <c r="J5" s="3"/>
      <c r="K5" s="3"/>
      <c r="L5" s="3"/>
      <c r="M5" s="3"/>
      <c r="N5" s="3"/>
      <c r="O5" s="4"/>
      <c r="P5" s="1"/>
      <c r="Q5" s="1"/>
    </row>
    <row r="6" spans="1:17" x14ac:dyDescent="0.2">
      <c r="A6" s="1"/>
      <c r="B6" s="2"/>
      <c r="C6" s="3"/>
      <c r="D6" s="3"/>
      <c r="E6" s="3"/>
      <c r="F6" s="3"/>
      <c r="G6" s="3"/>
      <c r="H6" s="3"/>
      <c r="I6" s="3"/>
      <c r="J6" s="3"/>
      <c r="K6" s="3"/>
      <c r="L6" s="3"/>
      <c r="M6" s="3"/>
      <c r="N6" s="3"/>
      <c r="O6" s="4"/>
      <c r="P6" s="1"/>
      <c r="Q6" s="1"/>
    </row>
    <row r="7" spans="1:17" x14ac:dyDescent="0.2">
      <c r="A7" s="1"/>
      <c r="B7" s="104" t="s">
        <v>4</v>
      </c>
      <c r="C7" s="105"/>
      <c r="D7" s="105"/>
      <c r="E7" s="105"/>
      <c r="F7" s="105"/>
      <c r="G7" s="105"/>
      <c r="H7" s="105"/>
      <c r="I7" s="105"/>
      <c r="J7" s="105"/>
      <c r="K7" s="105"/>
      <c r="L7" s="105"/>
      <c r="M7" s="105"/>
      <c r="N7" s="105"/>
      <c r="O7" s="106"/>
      <c r="P7" s="1"/>
      <c r="Q7" s="1"/>
    </row>
    <row r="8" spans="1:17" x14ac:dyDescent="0.2">
      <c r="A8" s="1"/>
      <c r="B8" s="2"/>
      <c r="C8" s="3"/>
      <c r="D8" s="3"/>
      <c r="E8" s="3"/>
      <c r="F8" s="3"/>
      <c r="G8" s="3"/>
      <c r="H8" s="3"/>
      <c r="I8" s="3"/>
      <c r="J8" s="3"/>
      <c r="K8" s="3"/>
      <c r="L8" s="3"/>
      <c r="M8" s="3"/>
      <c r="N8" s="3"/>
      <c r="O8" s="4"/>
      <c r="P8" s="1"/>
      <c r="Q8" s="1"/>
    </row>
    <row r="9" spans="1:17" x14ac:dyDescent="0.2">
      <c r="A9" s="1"/>
      <c r="B9" s="2"/>
      <c r="C9" s="3"/>
      <c r="D9" s="3"/>
      <c r="E9" s="3"/>
      <c r="F9" s="3"/>
      <c r="G9" s="3"/>
      <c r="H9" s="3"/>
      <c r="I9" s="3"/>
      <c r="J9" s="3"/>
      <c r="K9" s="3"/>
      <c r="L9" s="3"/>
      <c r="M9" s="3"/>
      <c r="N9" s="3"/>
      <c r="O9" s="4"/>
      <c r="P9" s="1"/>
      <c r="Q9" s="1"/>
    </row>
    <row r="10" spans="1:17" ht="15" thickBot="1" x14ac:dyDescent="0.25">
      <c r="A10" s="1"/>
      <c r="B10" s="5"/>
      <c r="C10" s="6"/>
      <c r="D10" s="6"/>
      <c r="E10" s="6"/>
      <c r="F10" s="6"/>
      <c r="G10" s="6"/>
      <c r="H10" s="6"/>
      <c r="I10" s="6"/>
      <c r="J10" s="6"/>
      <c r="K10" s="6"/>
      <c r="L10" s="6"/>
      <c r="M10" s="6"/>
      <c r="N10" s="6"/>
      <c r="O10" s="7"/>
      <c r="P10" s="1"/>
      <c r="Q10" s="1"/>
    </row>
    <row r="11" spans="1:17" ht="15" thickTop="1" x14ac:dyDescent="0.2">
      <c r="A11" s="1"/>
      <c r="B11" s="1"/>
      <c r="C11" s="1"/>
      <c r="D11" s="1"/>
      <c r="E11" s="1"/>
      <c r="F11" s="1"/>
      <c r="G11" s="1"/>
      <c r="H11" s="1"/>
      <c r="I11" s="1"/>
      <c r="J11" s="1"/>
      <c r="K11" s="1"/>
      <c r="L11" s="1"/>
      <c r="M11" s="1"/>
      <c r="N11" s="1"/>
      <c r="O11" s="1"/>
      <c r="P11" s="1"/>
      <c r="Q11" s="1"/>
    </row>
    <row r="12" spans="1:17" x14ac:dyDescent="0.2">
      <c r="A12" s="1"/>
      <c r="B12" s="1"/>
      <c r="C12" s="1"/>
      <c r="D12" s="1"/>
      <c r="E12" s="1"/>
      <c r="F12" s="1"/>
      <c r="G12" s="1"/>
      <c r="H12" s="1"/>
      <c r="I12" s="1"/>
      <c r="J12" s="1"/>
      <c r="K12" s="1"/>
      <c r="L12" s="1"/>
      <c r="M12" s="1"/>
      <c r="N12" s="1"/>
      <c r="O12" s="1"/>
      <c r="P12" s="1"/>
      <c r="Q12" s="1"/>
    </row>
    <row r="13" spans="1:17" x14ac:dyDescent="0.2">
      <c r="A13" s="1"/>
      <c r="B13" s="1"/>
      <c r="C13" s="1"/>
      <c r="D13" s="1"/>
      <c r="E13" s="1"/>
      <c r="F13" s="1"/>
      <c r="G13" s="1"/>
      <c r="H13" s="1"/>
      <c r="I13" s="1"/>
      <c r="J13" s="1"/>
      <c r="K13" s="1"/>
      <c r="L13" s="1"/>
      <c r="M13" s="1"/>
      <c r="N13" s="1"/>
      <c r="O13" s="1"/>
      <c r="P13" s="1"/>
      <c r="Q13" s="1"/>
    </row>
    <row r="14" spans="1:17" x14ac:dyDescent="0.2">
      <c r="A14" s="1"/>
      <c r="B14" s="1"/>
      <c r="C14" s="1"/>
      <c r="D14" s="1"/>
      <c r="E14" s="1"/>
      <c r="F14" s="1"/>
      <c r="G14" s="1"/>
      <c r="H14" s="1"/>
      <c r="I14" s="1"/>
      <c r="J14" s="1"/>
      <c r="K14" s="1"/>
      <c r="L14" s="1"/>
      <c r="M14" s="1"/>
      <c r="N14" s="1"/>
      <c r="O14" s="1"/>
      <c r="P14" s="1"/>
      <c r="Q14" s="1"/>
    </row>
    <row r="15" spans="1:17" x14ac:dyDescent="0.2">
      <c r="A15" s="1"/>
      <c r="B15" s="1"/>
      <c r="C15" s="1"/>
      <c r="D15" s="1"/>
      <c r="E15" s="1"/>
      <c r="F15" s="1"/>
      <c r="G15" s="1"/>
      <c r="H15" s="1"/>
      <c r="I15" s="1"/>
      <c r="J15" s="1"/>
      <c r="K15" s="1"/>
      <c r="L15" s="1"/>
      <c r="M15" s="1"/>
      <c r="N15" s="1"/>
      <c r="O15" s="1"/>
      <c r="P15" s="1"/>
      <c r="Q15" s="1"/>
    </row>
    <row r="16" spans="1:17" x14ac:dyDescent="0.2">
      <c r="A16" s="1"/>
      <c r="B16" s="1"/>
      <c r="C16" s="1"/>
      <c r="D16" s="1"/>
      <c r="E16" s="1"/>
      <c r="F16" s="1"/>
      <c r="G16" s="1"/>
      <c r="H16" s="1"/>
      <c r="I16" s="1"/>
      <c r="J16" s="1"/>
      <c r="K16" s="1"/>
      <c r="L16" s="1"/>
      <c r="M16" s="1"/>
      <c r="N16" s="1"/>
      <c r="O16" s="1"/>
      <c r="P16" s="1"/>
      <c r="Q16" s="1"/>
    </row>
    <row r="17" spans="1:17" x14ac:dyDescent="0.2">
      <c r="A17" s="1"/>
      <c r="B17" s="1"/>
      <c r="C17" s="1"/>
      <c r="D17" s="1"/>
      <c r="E17" s="1"/>
      <c r="F17" s="1"/>
      <c r="G17" s="1"/>
      <c r="H17" s="1"/>
      <c r="I17" s="1"/>
      <c r="J17" s="1"/>
      <c r="K17" s="1"/>
      <c r="L17" s="1"/>
      <c r="M17" s="1"/>
      <c r="N17" s="1"/>
      <c r="O17" s="1"/>
      <c r="P17" s="1"/>
      <c r="Q17" s="1"/>
    </row>
    <row r="18" spans="1:17" x14ac:dyDescent="0.2">
      <c r="A18" s="1"/>
      <c r="B18" s="1"/>
      <c r="C18" s="1"/>
      <c r="D18" s="1"/>
      <c r="E18" s="1"/>
      <c r="F18" s="1"/>
      <c r="G18" s="1"/>
      <c r="H18" s="1"/>
      <c r="I18" s="1"/>
      <c r="J18" s="1"/>
      <c r="K18" s="1"/>
      <c r="L18" s="1"/>
      <c r="M18" s="1"/>
      <c r="N18" s="1"/>
      <c r="O18" s="1"/>
      <c r="P18" s="1"/>
      <c r="Q18" s="1"/>
    </row>
    <row r="19" spans="1:17" x14ac:dyDescent="0.2">
      <c r="A19" s="1"/>
      <c r="B19" s="1"/>
      <c r="C19" s="1"/>
      <c r="D19" s="1"/>
      <c r="E19" s="1"/>
      <c r="F19" s="1"/>
      <c r="G19" s="1"/>
      <c r="H19" s="1"/>
      <c r="I19" s="1"/>
      <c r="J19" s="1"/>
      <c r="K19" s="1"/>
      <c r="L19" s="1"/>
      <c r="M19" s="1"/>
      <c r="N19" s="1"/>
      <c r="O19" s="1"/>
      <c r="P19" s="1"/>
      <c r="Q19" s="1"/>
    </row>
    <row r="20" spans="1:17" x14ac:dyDescent="0.2">
      <c r="A20" s="1"/>
      <c r="B20" s="1"/>
      <c r="C20" s="1"/>
      <c r="D20" s="1"/>
      <c r="E20" s="1"/>
      <c r="F20" s="1"/>
      <c r="G20" s="1"/>
      <c r="H20" s="1"/>
      <c r="I20" s="1"/>
      <c r="J20" s="1"/>
      <c r="K20" s="1"/>
      <c r="L20" s="1"/>
      <c r="M20" s="1"/>
      <c r="N20" s="1"/>
      <c r="O20" s="1"/>
      <c r="P20" s="1"/>
      <c r="Q20" s="1"/>
    </row>
    <row r="21" spans="1:17" x14ac:dyDescent="0.2">
      <c r="A21" s="1"/>
      <c r="B21" s="1"/>
      <c r="C21" s="1"/>
      <c r="D21" s="1"/>
      <c r="E21" s="1"/>
      <c r="F21" s="1"/>
      <c r="G21" s="1"/>
      <c r="H21" s="1"/>
      <c r="I21" s="1"/>
      <c r="J21" s="1"/>
      <c r="K21" s="1"/>
      <c r="L21" s="1"/>
      <c r="M21" s="1"/>
      <c r="N21" s="1"/>
      <c r="O21" s="1"/>
      <c r="P21" s="1"/>
      <c r="Q21" s="1"/>
    </row>
    <row r="22" spans="1:17" x14ac:dyDescent="0.2">
      <c r="A22" s="1"/>
      <c r="B22" s="1"/>
      <c r="C22" s="1"/>
      <c r="D22" s="1"/>
      <c r="E22" s="1"/>
      <c r="F22" s="1"/>
      <c r="G22" s="1"/>
      <c r="H22" s="1"/>
      <c r="I22" s="1"/>
      <c r="J22" s="1"/>
      <c r="K22" s="1"/>
      <c r="L22" s="1"/>
      <c r="M22" s="1"/>
      <c r="N22" s="1"/>
      <c r="O22" s="1"/>
      <c r="P22" s="1"/>
      <c r="Q22" s="1"/>
    </row>
    <row r="23" spans="1:17" x14ac:dyDescent="0.2">
      <c r="A23" s="1"/>
      <c r="B23" s="1"/>
      <c r="C23" s="1"/>
      <c r="D23" s="1"/>
      <c r="E23" s="1"/>
      <c r="F23" s="1"/>
      <c r="G23" s="1"/>
      <c r="H23" s="1"/>
      <c r="I23" s="1"/>
      <c r="J23" s="1"/>
      <c r="K23" s="1"/>
      <c r="L23" s="1"/>
      <c r="M23" s="1"/>
      <c r="N23" s="1"/>
      <c r="O23" s="1"/>
      <c r="P23" s="1"/>
      <c r="Q23" s="1"/>
    </row>
    <row r="24" spans="1:17" x14ac:dyDescent="0.2">
      <c r="A24" s="1"/>
      <c r="B24" s="1"/>
      <c r="C24" s="1"/>
      <c r="D24" s="1"/>
      <c r="E24" s="1"/>
      <c r="F24" s="1"/>
      <c r="G24" s="1"/>
      <c r="H24" s="1"/>
      <c r="I24" s="1"/>
      <c r="J24" s="1"/>
      <c r="K24" s="1"/>
      <c r="L24" s="1"/>
      <c r="M24" s="1"/>
      <c r="N24" s="1"/>
      <c r="O24" s="1"/>
      <c r="P24" s="1"/>
      <c r="Q24" s="1"/>
    </row>
    <row r="25" spans="1:17" x14ac:dyDescent="0.2">
      <c r="A25" s="1"/>
      <c r="B25" s="1"/>
      <c r="C25" s="1"/>
      <c r="D25" s="1"/>
      <c r="E25" s="1"/>
      <c r="F25" s="1"/>
      <c r="G25" s="1"/>
      <c r="H25" s="1"/>
      <c r="I25" s="1"/>
      <c r="J25" s="1"/>
      <c r="K25" s="1"/>
      <c r="L25" s="1"/>
      <c r="M25" s="1"/>
      <c r="N25" s="1"/>
      <c r="O25" s="1"/>
      <c r="P25" s="1"/>
      <c r="Q25" s="1"/>
    </row>
    <row r="26" spans="1:17" x14ac:dyDescent="0.2">
      <c r="A26" s="1"/>
      <c r="B26" s="1"/>
      <c r="C26" s="1"/>
      <c r="D26" s="1"/>
      <c r="E26" s="1"/>
      <c r="F26" s="1"/>
      <c r="G26" s="1"/>
      <c r="H26" s="1"/>
      <c r="I26" s="1"/>
      <c r="J26" s="1"/>
      <c r="K26" s="1"/>
      <c r="L26" s="1"/>
      <c r="M26" s="1"/>
      <c r="N26" s="1"/>
      <c r="O26" s="1"/>
      <c r="P26" s="1"/>
      <c r="Q26" s="1"/>
    </row>
    <row r="27" spans="1:17" x14ac:dyDescent="0.2">
      <c r="A27" s="1"/>
      <c r="B27" s="1"/>
      <c r="C27" s="1"/>
      <c r="D27" s="1"/>
      <c r="E27" s="1"/>
      <c r="F27" s="1"/>
      <c r="G27" s="1"/>
      <c r="H27" s="1"/>
      <c r="I27" s="1"/>
      <c r="J27" s="1"/>
      <c r="K27" s="1"/>
      <c r="L27" s="1"/>
      <c r="M27" s="1"/>
      <c r="N27" s="1"/>
      <c r="O27" s="1"/>
      <c r="P27" s="1"/>
      <c r="Q27" s="1"/>
    </row>
    <row r="28" spans="1:17" x14ac:dyDescent="0.2">
      <c r="A28" s="1"/>
      <c r="B28" s="1"/>
      <c r="C28" s="1"/>
      <c r="D28" s="1"/>
      <c r="E28" s="1"/>
      <c r="F28" s="1"/>
      <c r="G28" s="1"/>
      <c r="H28" s="1"/>
      <c r="I28" s="1"/>
      <c r="J28" s="1"/>
      <c r="K28" s="1"/>
      <c r="L28" s="1"/>
      <c r="M28" s="1"/>
      <c r="N28" s="1"/>
      <c r="O28" s="1"/>
      <c r="P28" s="1"/>
      <c r="Q28" s="1"/>
    </row>
    <row r="29" spans="1:17" x14ac:dyDescent="0.2">
      <c r="A29" s="1"/>
      <c r="B29" s="1"/>
      <c r="C29" s="1"/>
      <c r="D29" s="1"/>
      <c r="E29" s="1"/>
      <c r="F29" s="1"/>
      <c r="G29" s="1"/>
      <c r="H29" s="1"/>
      <c r="I29" s="1"/>
      <c r="J29" s="1"/>
      <c r="K29" s="1"/>
      <c r="L29" s="1"/>
      <c r="M29" s="1"/>
      <c r="N29" s="1"/>
      <c r="O29" s="1"/>
      <c r="P29" s="1"/>
      <c r="Q29" s="1"/>
    </row>
    <row r="30" spans="1:17" x14ac:dyDescent="0.2">
      <c r="A30" s="1"/>
      <c r="B30" s="1"/>
      <c r="C30" s="1"/>
      <c r="D30" s="1"/>
      <c r="E30" s="1"/>
      <c r="F30" s="1"/>
      <c r="G30" s="1"/>
      <c r="H30" s="1"/>
      <c r="I30" s="1"/>
      <c r="J30" s="1"/>
      <c r="K30" s="1"/>
      <c r="L30" s="1"/>
      <c r="M30" s="1"/>
      <c r="N30" s="1"/>
      <c r="O30" s="1"/>
      <c r="P30" s="1"/>
      <c r="Q30" s="1"/>
    </row>
    <row r="31" spans="1:17" x14ac:dyDescent="0.2">
      <c r="A31" s="1"/>
      <c r="B31" s="1"/>
      <c r="C31" s="1"/>
      <c r="D31" s="1"/>
      <c r="E31" s="1"/>
      <c r="F31" s="1"/>
      <c r="G31" s="1"/>
      <c r="H31" s="1"/>
      <c r="I31" s="1"/>
      <c r="J31" s="1"/>
      <c r="K31" s="1"/>
      <c r="L31" s="1"/>
      <c r="M31" s="1"/>
      <c r="N31" s="1"/>
      <c r="O31" s="1"/>
      <c r="P31" s="1"/>
      <c r="Q31" s="1"/>
    </row>
    <row r="32" spans="1:17" x14ac:dyDescent="0.2">
      <c r="A32" s="1"/>
      <c r="B32" s="1"/>
      <c r="C32" s="1"/>
      <c r="D32" s="1"/>
      <c r="E32" s="1"/>
      <c r="F32" s="1"/>
      <c r="G32" s="1"/>
      <c r="H32" s="1"/>
      <c r="I32" s="1"/>
      <c r="J32" s="1"/>
      <c r="K32" s="1"/>
      <c r="L32" s="1"/>
      <c r="M32" s="1"/>
      <c r="N32" s="1"/>
      <c r="O32" s="1"/>
      <c r="P32" s="1"/>
      <c r="Q32" s="1"/>
    </row>
    <row r="33" spans="1:17" x14ac:dyDescent="0.2">
      <c r="A33" s="1"/>
      <c r="B33" s="1"/>
      <c r="C33" s="1"/>
      <c r="D33" s="1"/>
      <c r="E33" s="1"/>
      <c r="F33" s="1"/>
      <c r="G33" s="1"/>
      <c r="H33" s="1"/>
      <c r="I33" s="1"/>
      <c r="J33" s="1"/>
      <c r="K33" s="1"/>
      <c r="L33" s="1"/>
      <c r="M33" s="1"/>
      <c r="N33" s="1"/>
      <c r="O33" s="1"/>
      <c r="P33" s="1"/>
      <c r="Q33" s="1"/>
    </row>
  </sheetData>
  <mergeCells count="4">
    <mergeCell ref="B2:O2"/>
    <mergeCell ref="B3:O3"/>
    <mergeCell ref="B4:O4"/>
    <mergeCell ref="B7:O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
  <sheetViews>
    <sheetView tabSelected="1" zoomScaleNormal="100" workbookViewId="0">
      <selection activeCell="B16" sqref="B16"/>
    </sheetView>
  </sheetViews>
  <sheetFormatPr defaultColWidth="9" defaultRowHeight="14.25" outlineLevelRow="1" x14ac:dyDescent="0.2"/>
  <cols>
    <col min="1" max="1" width="7" style="42" customWidth="1"/>
    <col min="2" max="2" width="135.25" style="42" customWidth="1"/>
    <col min="3" max="3" width="19.25" style="42" customWidth="1"/>
    <col min="4" max="4" width="9" style="42"/>
    <col min="5" max="5" width="13.125" style="42" customWidth="1"/>
    <col min="6" max="6" width="64.125" style="42" customWidth="1"/>
    <col min="7" max="7" width="26.75" style="42" customWidth="1"/>
    <col min="8" max="8" width="51.375" style="42" customWidth="1"/>
    <col min="9" max="9" width="34.375" style="41" customWidth="1"/>
    <col min="10" max="11" width="9" style="42"/>
    <col min="12" max="12" width="13" style="42" customWidth="1"/>
    <col min="13" max="13" width="10.125" style="42" hidden="1" customWidth="1"/>
    <col min="14" max="14" width="8.875" style="42" hidden="1" customWidth="1"/>
    <col min="15" max="16384" width="9" style="42"/>
  </cols>
  <sheetData>
    <row r="1" spans="1:17" s="14" customFormat="1" ht="27.75" outlineLevel="1" thickTop="1" thickBot="1" x14ac:dyDescent="0.25">
      <c r="A1" s="8"/>
      <c r="B1" s="9" t="s">
        <v>5</v>
      </c>
      <c r="C1" s="109"/>
      <c r="D1" s="109"/>
      <c r="E1" s="109"/>
      <c r="F1" s="110"/>
      <c r="G1" s="87"/>
      <c r="H1" s="67"/>
      <c r="I1" s="10"/>
      <c r="J1" s="11"/>
      <c r="K1" s="11"/>
      <c r="L1" s="11"/>
      <c r="M1" s="11"/>
      <c r="N1" s="11"/>
      <c r="O1" s="12"/>
      <c r="P1" s="13"/>
      <c r="Q1" s="13"/>
    </row>
    <row r="2" spans="1:17" s="11" customFormat="1" ht="21" outlineLevel="1" thickBot="1" x14ac:dyDescent="0.25">
      <c r="A2" s="15"/>
      <c r="B2" s="111" t="s">
        <v>6</v>
      </c>
      <c r="C2" s="112"/>
      <c r="D2" s="112"/>
      <c r="E2" s="16" t="s">
        <v>7</v>
      </c>
      <c r="F2" s="17" t="s">
        <v>8</v>
      </c>
      <c r="G2" s="88"/>
      <c r="H2" s="18"/>
      <c r="I2" s="14"/>
      <c r="J2" s="14"/>
      <c r="K2" s="113"/>
      <c r="L2" s="113"/>
      <c r="M2" s="19"/>
      <c r="N2" s="14"/>
    </row>
    <row r="3" spans="1:17" s="11" customFormat="1" ht="15" outlineLevel="1" thickBot="1" x14ac:dyDescent="0.25">
      <c r="A3" s="15"/>
      <c r="B3" s="114" t="s">
        <v>9</v>
      </c>
      <c r="C3" s="115"/>
      <c r="D3" s="115"/>
      <c r="E3" s="20">
        <v>40</v>
      </c>
      <c r="F3" s="52">
        <f>E32</f>
        <v>0</v>
      </c>
      <c r="G3" s="89"/>
      <c r="H3" s="21"/>
    </row>
    <row r="4" spans="1:17" s="11" customFormat="1" ht="15" outlineLevel="1" thickBot="1" x14ac:dyDescent="0.25">
      <c r="A4" s="15"/>
      <c r="B4" s="116" t="s">
        <v>22</v>
      </c>
      <c r="C4" s="117"/>
      <c r="D4" s="118"/>
      <c r="E4" s="64">
        <v>60</v>
      </c>
      <c r="F4" s="52">
        <f>E27</f>
        <v>0</v>
      </c>
      <c r="G4" s="89"/>
      <c r="H4" s="21"/>
    </row>
    <row r="5" spans="1:17" s="57" customFormat="1" ht="21.75" outlineLevel="1" thickTop="1" thickBot="1" x14ac:dyDescent="0.25">
      <c r="A5" s="55"/>
      <c r="B5" s="119" t="s">
        <v>10</v>
      </c>
      <c r="C5" s="120"/>
      <c r="D5" s="120"/>
      <c r="E5" s="65">
        <f>SUM(E3:E4)</f>
        <v>100</v>
      </c>
      <c r="F5" s="66">
        <f>SUM(F3:F4)</f>
        <v>0</v>
      </c>
      <c r="G5" s="90"/>
      <c r="H5" s="56"/>
      <c r="J5" s="58"/>
      <c r="K5" s="59"/>
      <c r="L5" s="59"/>
      <c r="M5" s="60"/>
      <c r="N5" s="61"/>
    </row>
    <row r="6" spans="1:17" s="24" customFormat="1" ht="20.25" x14ac:dyDescent="0.2">
      <c r="A6" s="121"/>
      <c r="B6" s="121"/>
      <c r="C6" s="22"/>
      <c r="D6" s="22"/>
      <c r="E6" s="23"/>
      <c r="F6" s="53"/>
      <c r="G6" s="53"/>
      <c r="K6" s="25"/>
      <c r="L6" s="25"/>
      <c r="M6" s="26"/>
    </row>
    <row r="7" spans="1:17" s="24" customFormat="1" ht="20.25" x14ac:dyDescent="0.2">
      <c r="A7" s="22"/>
      <c r="B7" s="22"/>
      <c r="C7" s="22"/>
      <c r="D7" s="22"/>
      <c r="E7" s="23"/>
      <c r="F7" s="53"/>
      <c r="G7" s="53"/>
      <c r="K7" s="25"/>
      <c r="L7" s="25"/>
      <c r="M7" s="26"/>
    </row>
    <row r="8" spans="1:17" s="24" customFormat="1" ht="20.25" x14ac:dyDescent="0.2">
      <c r="A8" s="70" t="s">
        <v>26</v>
      </c>
      <c r="B8" s="70"/>
      <c r="C8" s="71"/>
      <c r="D8" s="72"/>
      <c r="E8" s="73"/>
      <c r="F8" s="74"/>
      <c r="G8" s="74"/>
      <c r="H8" s="74"/>
      <c r="I8" s="74"/>
      <c r="K8" s="25"/>
      <c r="L8" s="25"/>
      <c r="M8" s="26"/>
    </row>
    <row r="9" spans="1:17" s="24" customFormat="1" ht="20.25" x14ac:dyDescent="0.2">
      <c r="A9" s="75"/>
      <c r="B9" s="76" t="s">
        <v>11</v>
      </c>
      <c r="C9" s="77" t="s">
        <v>12</v>
      </c>
      <c r="D9" s="78" t="s">
        <v>13</v>
      </c>
      <c r="E9" s="79"/>
      <c r="F9" s="78" t="s">
        <v>14</v>
      </c>
      <c r="G9" s="78" t="s">
        <v>37</v>
      </c>
      <c r="H9" s="78"/>
      <c r="I9" s="78" t="s">
        <v>15</v>
      </c>
      <c r="K9" s="25"/>
      <c r="L9" s="25"/>
      <c r="M9" s="26"/>
    </row>
    <row r="10" spans="1:17" s="24" customFormat="1" ht="76.5" x14ac:dyDescent="0.2">
      <c r="A10" s="80">
        <v>1.1000000000000001</v>
      </c>
      <c r="B10" s="81" t="s">
        <v>46</v>
      </c>
      <c r="C10" s="80" t="s">
        <v>27</v>
      </c>
      <c r="D10" s="82"/>
      <c r="E10" s="80" t="str">
        <f>IF(D10="","",IF(D10="Yes","Pass","Fail"))</f>
        <v/>
      </c>
      <c r="F10" s="83" t="s">
        <v>28</v>
      </c>
      <c r="G10" s="83" t="s">
        <v>38</v>
      </c>
      <c r="H10" s="83"/>
      <c r="I10" s="84"/>
      <c r="K10" s="25"/>
      <c r="L10" s="25"/>
      <c r="M10" s="26"/>
    </row>
    <row r="11" spans="1:17" s="24" customFormat="1" ht="51" x14ac:dyDescent="0.2">
      <c r="A11" s="80">
        <v>1.2</v>
      </c>
      <c r="B11" s="81" t="s">
        <v>34</v>
      </c>
      <c r="C11" s="80" t="s">
        <v>27</v>
      </c>
      <c r="D11" s="82"/>
      <c r="E11" s="80" t="str">
        <f t="shared" ref="E11:E13" si="0">IF(D11="","",IF(D11="Yes","Pass","Fail"))</f>
        <v/>
      </c>
      <c r="F11" s="83" t="s">
        <v>29</v>
      </c>
      <c r="G11" s="83" t="s">
        <v>38</v>
      </c>
      <c r="H11" s="83"/>
      <c r="I11" s="84"/>
      <c r="K11" s="25"/>
      <c r="L11" s="25"/>
      <c r="M11" s="26"/>
    </row>
    <row r="12" spans="1:17" s="24" customFormat="1" ht="51" x14ac:dyDescent="0.2">
      <c r="A12" s="80">
        <v>1.3</v>
      </c>
      <c r="B12" s="81" t="s">
        <v>30</v>
      </c>
      <c r="C12" s="80" t="s">
        <v>27</v>
      </c>
      <c r="D12" s="82"/>
      <c r="E12" s="80" t="str">
        <f t="shared" si="0"/>
        <v/>
      </c>
      <c r="F12" s="83" t="s">
        <v>31</v>
      </c>
      <c r="G12" s="83" t="s">
        <v>38</v>
      </c>
      <c r="H12" s="83"/>
      <c r="I12" s="84"/>
      <c r="K12" s="25"/>
      <c r="L12" s="25"/>
      <c r="M12" s="26"/>
    </row>
    <row r="13" spans="1:17" s="24" customFormat="1" ht="140.25" x14ac:dyDescent="0.2">
      <c r="A13" s="80">
        <v>1.4</v>
      </c>
      <c r="B13" s="85" t="s">
        <v>35</v>
      </c>
      <c r="C13" s="80" t="s">
        <v>27</v>
      </c>
      <c r="D13" s="82"/>
      <c r="E13" s="80" t="str">
        <f t="shared" si="0"/>
        <v/>
      </c>
      <c r="F13" s="83" t="s">
        <v>48</v>
      </c>
      <c r="G13" s="83" t="s">
        <v>38</v>
      </c>
      <c r="H13" s="83"/>
      <c r="I13" s="84"/>
      <c r="K13" s="25"/>
      <c r="L13" s="25"/>
      <c r="M13" s="26"/>
    </row>
    <row r="14" spans="1:17" s="24" customFormat="1" ht="127.5" x14ac:dyDescent="0.2">
      <c r="A14" s="80">
        <v>1.5</v>
      </c>
      <c r="B14" s="86" t="s">
        <v>32</v>
      </c>
      <c r="C14" s="80" t="s">
        <v>27</v>
      </c>
      <c r="D14" s="82"/>
      <c r="E14" s="80" t="str">
        <f t="shared" ref="E14" si="1">IF(D14="","",IF(D14="Yes","Pass","Fail"))</f>
        <v/>
      </c>
      <c r="F14" s="83" t="s">
        <v>33</v>
      </c>
      <c r="G14" s="83" t="s">
        <v>38</v>
      </c>
      <c r="H14" s="83"/>
      <c r="I14" s="84"/>
      <c r="K14" s="25"/>
      <c r="L14" s="25"/>
      <c r="M14" s="26"/>
    </row>
    <row r="15" spans="1:17" s="24" customFormat="1" ht="63.75" x14ac:dyDescent="0.2">
      <c r="A15" s="80">
        <v>1.6</v>
      </c>
      <c r="B15" s="86" t="s">
        <v>47</v>
      </c>
      <c r="C15" s="80" t="s">
        <v>27</v>
      </c>
      <c r="D15" s="82"/>
      <c r="E15" s="80"/>
      <c r="F15" s="83" t="s">
        <v>49</v>
      </c>
      <c r="G15" s="83" t="s">
        <v>38</v>
      </c>
      <c r="H15" s="83"/>
      <c r="I15" s="84"/>
      <c r="K15" s="25"/>
      <c r="L15" s="25"/>
      <c r="M15" s="26"/>
    </row>
    <row r="16" spans="1:17" s="24" customFormat="1" ht="63.75" x14ac:dyDescent="0.2">
      <c r="A16" s="80">
        <v>1.7</v>
      </c>
      <c r="B16" s="86" t="s">
        <v>36</v>
      </c>
      <c r="C16" s="80" t="s">
        <v>27</v>
      </c>
      <c r="D16" s="82"/>
      <c r="E16" s="80"/>
      <c r="F16" s="83" t="s">
        <v>50</v>
      </c>
      <c r="G16" s="83" t="s">
        <v>38</v>
      </c>
      <c r="H16" s="83"/>
      <c r="I16" s="84"/>
      <c r="K16" s="25"/>
      <c r="L16" s="25"/>
      <c r="M16" s="26"/>
    </row>
    <row r="17" spans="1:16" s="24" customFormat="1" ht="20.25" x14ac:dyDescent="0.2">
      <c r="A17" s="22"/>
      <c r="B17" s="22"/>
      <c r="C17" s="22"/>
      <c r="D17" s="22"/>
      <c r="E17" s="23"/>
      <c r="F17" s="53"/>
      <c r="G17" s="53"/>
      <c r="K17" s="25"/>
      <c r="L17" s="25"/>
      <c r="M17" s="26"/>
    </row>
    <row r="18" spans="1:16" s="24" customFormat="1" ht="20.25" x14ac:dyDescent="0.2">
      <c r="A18" s="46"/>
      <c r="B18" s="62"/>
      <c r="C18" s="46"/>
      <c r="D18" s="46"/>
      <c r="E18" s="46"/>
      <c r="F18" s="63"/>
      <c r="G18" s="63"/>
      <c r="H18" s="46"/>
      <c r="K18" s="25"/>
      <c r="L18" s="25"/>
      <c r="M18" s="26" t="s">
        <v>21</v>
      </c>
      <c r="N18" s="24" t="s">
        <v>21</v>
      </c>
    </row>
    <row r="19" spans="1:16" s="24" customFormat="1" ht="20.25" x14ac:dyDescent="0.2">
      <c r="A19" s="107" t="s">
        <v>17</v>
      </c>
      <c r="B19" s="107"/>
      <c r="C19" s="27"/>
      <c r="D19" s="27"/>
      <c r="E19" s="27"/>
      <c r="F19" s="33"/>
      <c r="G19" s="33"/>
      <c r="H19" s="27"/>
      <c r="K19" s="25"/>
      <c r="L19" s="25"/>
      <c r="M19" s="26" t="s">
        <v>16</v>
      </c>
      <c r="N19" s="24" t="s">
        <v>16</v>
      </c>
    </row>
    <row r="20" spans="1:16" s="24" customFormat="1" ht="20.25" x14ac:dyDescent="0.2">
      <c r="A20" s="27"/>
      <c r="B20" s="32"/>
      <c r="C20" s="34"/>
      <c r="D20" s="27"/>
      <c r="E20" s="27"/>
      <c r="F20" s="33"/>
      <c r="G20" s="33"/>
      <c r="H20" s="27"/>
      <c r="K20" s="25"/>
      <c r="L20" s="25"/>
      <c r="M20" s="26"/>
    </row>
    <row r="21" spans="1:16" s="24" customFormat="1" ht="20.25" x14ac:dyDescent="0.2">
      <c r="A21" s="27"/>
      <c r="B21" s="28" t="s">
        <v>11</v>
      </c>
      <c r="C21" s="28" t="s">
        <v>12</v>
      </c>
      <c r="D21" s="29" t="s">
        <v>13</v>
      </c>
      <c r="E21" s="27"/>
      <c r="F21" s="29" t="s">
        <v>14</v>
      </c>
      <c r="G21" s="29" t="s">
        <v>37</v>
      </c>
      <c r="H21" s="29" t="s">
        <v>15</v>
      </c>
      <c r="K21" s="25"/>
      <c r="L21" s="25"/>
      <c r="M21" s="26"/>
    </row>
    <row r="22" spans="1:16" s="24" customFormat="1" ht="232.5" customHeight="1" x14ac:dyDescent="0.2">
      <c r="A22" s="30">
        <v>2.1</v>
      </c>
      <c r="B22" s="68" t="s">
        <v>52</v>
      </c>
      <c r="C22" s="29">
        <v>20</v>
      </c>
      <c r="D22" s="35">
        <v>0</v>
      </c>
      <c r="E22" s="29">
        <f>C22*D22</f>
        <v>0</v>
      </c>
      <c r="F22" s="54" t="s">
        <v>55</v>
      </c>
      <c r="G22" s="48" t="s">
        <v>39</v>
      </c>
      <c r="H22" s="29"/>
      <c r="K22" s="25"/>
      <c r="L22" s="25"/>
      <c r="M22" s="26"/>
    </row>
    <row r="23" spans="1:16" s="24" customFormat="1" ht="173.25" customHeight="1" x14ac:dyDescent="0.2">
      <c r="A23" s="30">
        <v>2.2000000000000002</v>
      </c>
      <c r="B23" s="68" t="s">
        <v>53</v>
      </c>
      <c r="C23" s="29" t="s">
        <v>38</v>
      </c>
      <c r="D23" s="35">
        <v>0</v>
      </c>
      <c r="E23" s="29"/>
      <c r="F23" s="31" t="s">
        <v>23</v>
      </c>
      <c r="G23" s="48" t="s">
        <v>40</v>
      </c>
      <c r="H23" s="29"/>
      <c r="K23" s="25"/>
      <c r="L23" s="25"/>
      <c r="M23" s="26"/>
    </row>
    <row r="24" spans="1:16" s="24" customFormat="1" ht="216.75" x14ac:dyDescent="0.2">
      <c r="A24" s="30">
        <v>2.2999999999999998</v>
      </c>
      <c r="B24" s="68" t="s">
        <v>51</v>
      </c>
      <c r="C24" s="29">
        <v>17</v>
      </c>
      <c r="D24" s="35">
        <v>0</v>
      </c>
      <c r="E24" s="29">
        <f>C24*D24</f>
        <v>0</v>
      </c>
      <c r="F24" s="69" t="s">
        <v>45</v>
      </c>
      <c r="G24" s="48" t="s">
        <v>39</v>
      </c>
      <c r="H24" s="29"/>
      <c r="K24" s="25"/>
      <c r="L24" s="25"/>
      <c r="M24" s="26"/>
    </row>
    <row r="25" spans="1:16" s="24" customFormat="1" ht="178.5" x14ac:dyDescent="0.2">
      <c r="A25" s="91">
        <v>2.4</v>
      </c>
      <c r="B25" s="68" t="s">
        <v>41</v>
      </c>
      <c r="C25" s="29">
        <v>20</v>
      </c>
      <c r="D25" s="35"/>
      <c r="E25" s="29"/>
      <c r="F25" s="94" t="s">
        <v>54</v>
      </c>
      <c r="G25" s="48" t="s">
        <v>39</v>
      </c>
      <c r="H25" s="29"/>
      <c r="K25" s="25"/>
      <c r="L25" s="25"/>
      <c r="M25" s="26"/>
    </row>
    <row r="26" spans="1:16" s="24" customFormat="1" ht="409.5" x14ac:dyDescent="0.2">
      <c r="A26" s="91">
        <v>2.5</v>
      </c>
      <c r="B26" s="68" t="s">
        <v>42</v>
      </c>
      <c r="C26" s="29">
        <v>3</v>
      </c>
      <c r="D26" s="35"/>
      <c r="E26" s="29"/>
      <c r="F26" s="92" t="s">
        <v>44</v>
      </c>
      <c r="G26" s="48" t="s">
        <v>43</v>
      </c>
      <c r="H26" s="29"/>
      <c r="K26" s="25"/>
      <c r="L26" s="25"/>
      <c r="M26" s="26"/>
    </row>
    <row r="27" spans="1:16" s="37" customFormat="1" ht="28.5" customHeight="1" x14ac:dyDescent="0.2">
      <c r="A27" s="22"/>
      <c r="B27" s="24"/>
      <c r="C27" s="22">
        <f>SUM(C22:C26)</f>
        <v>60</v>
      </c>
      <c r="D27" s="22"/>
      <c r="E27" s="23">
        <f>SUM(E22:E24)</f>
        <v>0</v>
      </c>
      <c r="F27" s="84"/>
      <c r="G27" s="93"/>
      <c r="H27" s="29"/>
      <c r="I27" s="8"/>
      <c r="J27" s="36"/>
      <c r="K27" s="36"/>
      <c r="L27" s="36"/>
      <c r="M27" s="36"/>
      <c r="N27" s="36"/>
      <c r="O27" s="36"/>
      <c r="P27" s="36"/>
    </row>
    <row r="28" spans="1:16" x14ac:dyDescent="0.2">
      <c r="A28" s="38"/>
      <c r="B28" s="39"/>
      <c r="C28" s="39"/>
      <c r="D28" s="40"/>
      <c r="E28" s="39"/>
      <c r="F28" s="40"/>
      <c r="G28" s="40"/>
      <c r="H28" s="40"/>
    </row>
    <row r="29" spans="1:16" x14ac:dyDescent="0.2">
      <c r="A29" s="108" t="s">
        <v>18</v>
      </c>
      <c r="B29" s="108"/>
      <c r="C29" s="43"/>
      <c r="D29" s="44"/>
      <c r="E29" s="44"/>
      <c r="F29" s="44"/>
      <c r="G29" s="44"/>
      <c r="H29" s="44"/>
    </row>
    <row r="30" spans="1:16" x14ac:dyDescent="0.2">
      <c r="A30" s="22"/>
      <c r="B30" s="24"/>
      <c r="C30" s="45">
        <v>60</v>
      </c>
      <c r="D30" s="46"/>
      <c r="E30" s="46"/>
      <c r="F30" s="46"/>
      <c r="G30" s="46"/>
      <c r="H30" s="46"/>
    </row>
    <row r="31" spans="1:16" x14ac:dyDescent="0.2">
      <c r="A31" s="29"/>
      <c r="B31" s="29"/>
      <c r="C31" s="29" t="s">
        <v>12</v>
      </c>
      <c r="D31" s="29" t="s">
        <v>13</v>
      </c>
      <c r="E31" s="29"/>
      <c r="F31" s="29" t="s">
        <v>14</v>
      </c>
      <c r="G31" s="29"/>
      <c r="H31" s="29" t="s">
        <v>15</v>
      </c>
    </row>
    <row r="32" spans="1:16" ht="25.5" x14ac:dyDescent="0.2">
      <c r="A32" s="30"/>
      <c r="B32" s="47" t="s">
        <v>24</v>
      </c>
      <c r="C32" s="29">
        <v>20</v>
      </c>
      <c r="D32" s="35">
        <v>0</v>
      </c>
      <c r="E32" s="29">
        <f>C32*D32</f>
        <v>0</v>
      </c>
      <c r="F32" s="48" t="s">
        <v>19</v>
      </c>
      <c r="G32" s="48"/>
      <c r="H32" s="48"/>
    </row>
    <row r="33" spans="1:9" ht="25.5" x14ac:dyDescent="0.2">
      <c r="A33" s="30"/>
      <c r="B33" s="47" t="s">
        <v>25</v>
      </c>
      <c r="C33" s="29">
        <v>20</v>
      </c>
      <c r="D33" s="35">
        <v>0</v>
      </c>
      <c r="E33" s="29">
        <f>C33*D33</f>
        <v>0</v>
      </c>
      <c r="F33" s="48" t="s">
        <v>19</v>
      </c>
      <c r="G33" s="48"/>
      <c r="H33" s="48"/>
    </row>
    <row r="34" spans="1:9" x14ac:dyDescent="0.2">
      <c r="A34" s="8"/>
      <c r="B34" s="36"/>
      <c r="C34" s="36"/>
      <c r="D34" s="36"/>
      <c r="E34" s="49">
        <f>SUM(E32:E33)</f>
        <v>0</v>
      </c>
      <c r="F34" s="36"/>
      <c r="G34" s="36"/>
      <c r="H34" s="36"/>
      <c r="I34" s="42"/>
    </row>
    <row r="35" spans="1:9" x14ac:dyDescent="0.2">
      <c r="A35" s="50"/>
      <c r="B35" s="51"/>
      <c r="C35" s="51"/>
      <c r="D35" s="51"/>
      <c r="E35" s="51"/>
      <c r="F35" s="51"/>
      <c r="G35" s="51"/>
      <c r="H35" s="51"/>
    </row>
    <row r="36" spans="1:9" x14ac:dyDescent="0.2">
      <c r="A36" s="8"/>
      <c r="B36" s="49"/>
      <c r="C36" s="49">
        <f>SUM(C32:C35)</f>
        <v>40</v>
      </c>
      <c r="D36" s="49" t="s">
        <v>20</v>
      </c>
      <c r="E36" s="49">
        <f>E34+E27</f>
        <v>0</v>
      </c>
      <c r="F36" s="36"/>
      <c r="G36" s="36"/>
      <c r="H36" s="36"/>
    </row>
  </sheetData>
  <mergeCells count="9">
    <mergeCell ref="A19:B19"/>
    <mergeCell ref="A29:B29"/>
    <mergeCell ref="C1:F1"/>
    <mergeCell ref="B2:D2"/>
    <mergeCell ref="K2:L2"/>
    <mergeCell ref="B3:D3"/>
    <mergeCell ref="B4:D4"/>
    <mergeCell ref="B5:D5"/>
    <mergeCell ref="A6:B6"/>
  </mergeCells>
  <conditionalFormatting sqref="E18:E20">
    <cfRule type="cellIs" dxfId="4" priority="25" operator="equal">
      <formula>"Fail"</formula>
    </cfRule>
    <cfRule type="cellIs" dxfId="3" priority="26" operator="equal">
      <formula>"OK"</formula>
    </cfRule>
    <cfRule type="containsText" priority="27" operator="containsText" text="Pass">
      <formula>NOT(ISERROR(SEARCH("Pass",E18)))</formula>
    </cfRule>
  </conditionalFormatting>
  <conditionalFormatting sqref="E23">
    <cfRule type="cellIs" dxfId="2" priority="17" operator="equal">
      <formula>"Fail"</formula>
    </cfRule>
    <cfRule type="cellIs" dxfId="1" priority="18" operator="equal">
      <formula>"OK"</formula>
    </cfRule>
    <cfRule type="cellIs" dxfId="0" priority="19" operator="equal">
      <formula>"Pass"</formula>
    </cfRule>
    <cfRule type="containsText" priority="20" operator="containsText" text="Pass">
      <formula>NOT(ISERROR(SEARCH("Pass",E23)))</formula>
    </cfRule>
  </conditionalFormatting>
  <dataValidations count="1">
    <dataValidation type="list" allowBlank="1" showInputMessage="1" showErrorMessage="1" sqref="D18:D20" xr:uid="{00000000-0002-0000-0100-000000000000}">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46056a27bb9416b9ac32f4b200d3f27 xmlns="2af71e38-fe70-4097-bbb8-72989deb4741">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05a9c98b-ee8a-4b33-953b-73bea11f2bd1</TermId>
        </TermInfo>
      </Terms>
    </a46056a27bb9416b9ac32f4b200d3f27>
    <a7743c9e1e9a4e7ca777be1df24c99df xmlns="2af71e38-fe70-4097-bbb8-72989deb4741">
      <Terms xmlns="http://schemas.microsoft.com/office/infopath/2007/PartnerControls"/>
    </a7743c9e1e9a4e7ca777be1df24c99df>
    <TaxCatchAll xmlns="2af71e38-fe70-4097-bbb8-72989deb4741">
      <Value>23</Value>
      <Value>2271</Value>
      <Value>2</Value>
    </TaxCatchAll>
    <j51c23674cd84d90b22b4b5a1bc3820e xmlns="2af71e38-fe70-4097-bbb8-72989deb4741">
      <Terms xmlns="http://schemas.microsoft.com/office/infopath/2007/PartnerControls"/>
    </j51c23674cd84d90b22b4b5a1bc3820e>
    <k6e42ca3fdd54d62bdf82a48d2fc5ba0 xmlns="2af71e38-fe70-4097-bbb8-72989deb4741">
      <Terms xmlns="http://schemas.microsoft.com/office/infopath/2007/PartnerControls">
        <TermInfo xmlns="http://schemas.microsoft.com/office/infopath/2007/PartnerControls">
          <TermName xmlns="http://schemas.microsoft.com/office/infopath/2007/PartnerControls">ITT</TermName>
          <TermId xmlns="http://schemas.microsoft.com/office/infopath/2007/PartnerControls">a2f41698-74b9-40fd-8329-615b2813d04d</TermId>
        </TermInfo>
      </Terms>
    </k6e42ca3fdd54d62bdf82a48d2fc5ba0>
    <a1ca9fd273384e8e8cfc022a7a5aa811 xmlns="2af71e38-fe70-4097-bbb8-72989deb4741">
      <Terms xmlns="http://schemas.microsoft.com/office/infopath/2007/PartnerControls"/>
    </a1ca9fd273384e8e8cfc022a7a5aa811>
    <n6603ac1c9044e60a1737ee171683471 xmlns="2af71e38-fe70-4097-bbb8-72989deb4741">
      <Terms xmlns="http://schemas.microsoft.com/office/infopath/2007/PartnerControls">
        <TermInfo xmlns="http://schemas.microsoft.com/office/infopath/2007/PartnerControls">
          <TermName xmlns="http://schemas.microsoft.com/office/infopath/2007/PartnerControls">C19090 Advanced and Strategic Incident Command Training</TermName>
          <TermId xmlns="http://schemas.microsoft.com/office/infopath/2007/PartnerControls">9c8ed4af-04b5-4f64-a315-2061a7b63531</TermId>
        </TermInfo>
      </Terms>
    </n6603ac1c9044e60a1737ee171683471>
    <SharedWithUsers xmlns="2af71e38-fe70-4097-bbb8-72989deb4741">
      <UserInfo>
        <DisplayName>Kerr, Joe</DisplayName>
        <AccountId>202</AccountId>
        <AccountType/>
      </UserInfo>
      <UserInfo>
        <DisplayName>Ledger, James</DisplayName>
        <AccountId>200</AccountId>
        <AccountType/>
      </UserInfo>
    </SharedWithUsers>
    <lcf76f155ced4ddcb4097134ff3c332f xmlns="34c60a35-5409-46a1-ba20-ff2fa8be18e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46B0394DBFA14B96C24987B8C4768D" ma:contentTypeVersion="15" ma:contentTypeDescription="Create a new document." ma:contentTypeScope="" ma:versionID="1813fd303ecd9cd1f2220461bd8c5ec3">
  <xsd:schema xmlns:xsd="http://www.w3.org/2001/XMLSchema" xmlns:xs="http://www.w3.org/2001/XMLSchema" xmlns:p="http://schemas.microsoft.com/office/2006/metadata/properties" xmlns:ns2="34c60a35-5409-46a1-ba20-ff2fa8be18e3" xmlns:ns3="2af71e38-fe70-4097-bbb8-72989deb4741" targetNamespace="http://schemas.microsoft.com/office/2006/metadata/properties" ma:root="true" ma:fieldsID="3ad34562c2e6af9a90023fe3082f82eb" ns2:_="" ns3:_="">
    <xsd:import namespace="34c60a35-5409-46a1-ba20-ff2fa8be18e3"/>
    <xsd:import namespace="2af71e38-fe70-4097-bbb8-72989deb4741"/>
    <xsd:element name="properties">
      <xsd:complexType>
        <xsd:sequence>
          <xsd:element name="documentManagement">
            <xsd:complexType>
              <xsd:all>
                <xsd:element ref="ns2:MediaServiceMetadata" minOccurs="0"/>
                <xsd:element ref="ns2:MediaServiceFastMetadata" minOccurs="0"/>
                <xsd:element ref="ns3:n6603ac1c9044e60a1737ee171683471" minOccurs="0"/>
                <xsd:element ref="ns3:TaxCatchAll" minOccurs="0"/>
                <xsd:element ref="ns3:TaxCatchAllLabel" minOccurs="0"/>
                <xsd:element ref="ns3:k6e42ca3fdd54d62bdf82a48d2fc5ba0" minOccurs="0"/>
                <xsd:element ref="ns3:a1ca9fd273384e8e8cfc022a7a5aa811" minOccurs="0"/>
                <xsd:element ref="ns3:j51c23674cd84d90b22b4b5a1bc3820e" minOccurs="0"/>
                <xsd:element ref="ns3:a7743c9e1e9a4e7ca777be1df24c99df" minOccurs="0"/>
                <xsd:element ref="ns3:a46056a27bb9416b9ac32f4b200d3f27"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c60a35-5409-46a1-ba20-ff2fa8be18e3"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273cd7ea-5514-489e-98f0-acd0d6f7a540" ma:termSetId="09814cd3-568e-fe90-9814-8d621ff8fb84" ma:anchorId="fba54fb3-c3e1-fe81-a776-ca4b69148c4d" ma:open="true" ma:isKeyword="false">
      <xsd:complexType>
        <xsd:sequence>
          <xsd:element ref="pc:Terms" minOccurs="0" maxOccurs="1"/>
        </xsd:sequence>
      </xsd:complex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element name="MediaServiceSearchProperties" ma:index="3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f71e38-fe70-4097-bbb8-72989deb4741" elementFormDefault="qualified">
    <xsd:import namespace="http://schemas.microsoft.com/office/2006/documentManagement/types"/>
    <xsd:import namespace="http://schemas.microsoft.com/office/infopath/2007/PartnerControls"/>
    <xsd:element name="n6603ac1c9044e60a1737ee171683471" ma:index="11" nillable="true" ma:taxonomy="true" ma:internalName="n6603ac1c9044e60a1737ee171683471" ma:taxonomyFieldName="Contract_x0020_Ref" ma:displayName="Contract Ref" ma:default="" ma:fieldId="{76603ac1-c904-4e60-a173-7ee171683471}" ma:sspId="273cd7ea-5514-489e-98f0-acd0d6f7a540" ma:termSetId="20ca9643-d7d0-44a7-814a-5c20a7246331"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4743eac-d1e6-4499-a025-93c411fa6fe7}" ma:internalName="TaxCatchAll" ma:showField="CatchAllData" ma:web="2af71e38-fe70-4097-bbb8-72989deb4741">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4743eac-d1e6-4499-a025-93c411fa6fe7}" ma:internalName="TaxCatchAllLabel" ma:readOnly="true" ma:showField="CatchAllDataLabel" ma:web="2af71e38-fe70-4097-bbb8-72989deb4741">
      <xsd:complexType>
        <xsd:complexContent>
          <xsd:extension base="dms:MultiChoiceLookup">
            <xsd:sequence>
              <xsd:element name="Value" type="dms:Lookup" maxOccurs="unbounded" minOccurs="0" nillable="true"/>
            </xsd:sequence>
          </xsd:extension>
        </xsd:complexContent>
      </xsd:complexType>
    </xsd:element>
    <xsd:element name="k6e42ca3fdd54d62bdf82a48d2fc5ba0" ma:index="15" nillable="true" ma:taxonomy="true" ma:internalName="k6e42ca3fdd54d62bdf82a48d2fc5ba0" ma:taxonomyFieldName="DocumentType" ma:displayName="DocumentType" ma:default="" ma:fieldId="{46e42ca3-fdd5-4d62-bdf8-2a48d2fc5ba0}" ma:sspId="273cd7ea-5514-489e-98f0-acd0d6f7a540" ma:termSetId="876672e5-7801-41e6-9b1c-4b1b7dc67ea9" ma:anchorId="00000000-0000-0000-0000-000000000000" ma:open="false" ma:isKeyword="false">
      <xsd:complexType>
        <xsd:sequence>
          <xsd:element ref="pc:Terms" minOccurs="0" maxOccurs="1"/>
        </xsd:sequence>
      </xsd:complexType>
    </xsd:element>
    <xsd:element name="a1ca9fd273384e8e8cfc022a7a5aa811" ma:index="17" nillable="true" ma:taxonomy="true" ma:internalName="a1ca9fd273384e8e8cfc022a7a5aa811" ma:taxonomyFieldName="RelatedTopics" ma:displayName="RelatedTopics" ma:default="" ma:fieldId="{a1ca9fd2-7338-4e8e-8cfc-022a7a5aa811}" ma:taxonomyMulti="true" ma:sspId="273cd7ea-5514-489e-98f0-acd0d6f7a540" ma:termSetId="7dd3e761-923b-47fc-9eff-d3d1c4ad3dbe" ma:anchorId="00000000-0000-0000-0000-000000000000" ma:open="false" ma:isKeyword="false">
      <xsd:complexType>
        <xsd:sequence>
          <xsd:element ref="pc:Terms" minOccurs="0" maxOccurs="1"/>
        </xsd:sequence>
      </xsd:complexType>
    </xsd:element>
    <xsd:element name="j51c23674cd84d90b22b4b5a1bc3820e" ma:index="19" nillable="true" ma:taxonomy="true" ma:internalName="j51c23674cd84d90b22b4b5a1bc3820e" ma:taxonomyFieldName="Subtopic" ma:displayName="Subtopic" ma:default="" ma:fieldId="{351c2367-4cd8-4d90-b22b-4b5a1bc3820e}" ma:sspId="273cd7ea-5514-489e-98f0-acd0d6f7a540" ma:termSetId="3a887887-6ae1-4805-bb60-3c316d2f1f3f" ma:anchorId="00000000-0000-0000-0000-000000000000" ma:open="false" ma:isKeyword="false">
      <xsd:complexType>
        <xsd:sequence>
          <xsd:element ref="pc:Terms" minOccurs="0" maxOccurs="1"/>
        </xsd:sequence>
      </xsd:complexType>
    </xsd:element>
    <xsd:element name="a7743c9e1e9a4e7ca777be1df24c99df" ma:index="21" nillable="true" ma:taxonomy="true" ma:internalName="a7743c9e1e9a4e7ca777be1df24c99df" ma:taxonomyFieldName="Supplier" ma:displayName="Supplier" ma:default="" ma:fieldId="{a7743c9e-1e9a-4e7c-a777-be1df24c99df}" ma:sspId="273cd7ea-5514-489e-98f0-acd0d6f7a540" ma:termSetId="41aaed3f-6112-46b7-8d6e-07916dac2929" ma:anchorId="00000000-0000-0000-0000-000000000000" ma:open="false" ma:isKeyword="false">
      <xsd:complexType>
        <xsd:sequence>
          <xsd:element ref="pc:Terms" minOccurs="0" maxOccurs="1"/>
        </xsd:sequence>
      </xsd:complexType>
    </xsd:element>
    <xsd:element name="a46056a27bb9416b9ac32f4b200d3f27" ma:index="23" nillable="true" ma:taxonomy="true" ma:internalName="a46056a27bb9416b9ac32f4b200d3f27" ma:taxonomyFieldName="Topic" ma:displayName="Topic" ma:default="" ma:fieldId="{a46056a2-7bb9-416b-9ac3-2f4b200d3f27}" ma:sspId="273cd7ea-5514-489e-98f0-acd0d6f7a540" ma:termSetId="7dd3e761-923b-47fc-9eff-d3d1c4ad3dbe" ma:anchorId="00000000-0000-0000-0000-000000000000" ma:open="fals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00FD53-941F-41EE-A6D9-BFB6158F6BBF}">
  <ds:schemaRef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2af71e38-fe70-4097-bbb8-72989deb4741"/>
    <ds:schemaRef ds:uri="34c60a35-5409-46a1-ba20-ff2fa8be18e3"/>
    <ds:schemaRef ds:uri="http://schemas.microsoft.com/office/2006/metadata/properties"/>
  </ds:schemaRefs>
</ds:datastoreItem>
</file>

<file path=customXml/itemProps2.xml><?xml version="1.0" encoding="utf-8"?>
<ds:datastoreItem xmlns:ds="http://schemas.openxmlformats.org/officeDocument/2006/customXml" ds:itemID="{6AFFC169-0AF1-43C1-BD2A-9CEC9AEA82D1}">
  <ds:schemaRefs>
    <ds:schemaRef ds:uri="http://schemas.microsoft.com/sharepoint/v3/contenttype/forms"/>
  </ds:schemaRefs>
</ds:datastoreItem>
</file>

<file path=customXml/itemProps3.xml><?xml version="1.0" encoding="utf-8"?>
<ds:datastoreItem xmlns:ds="http://schemas.openxmlformats.org/officeDocument/2006/customXml" ds:itemID="{C3842E93-AC14-460F-82AB-9C63F2ADE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c60a35-5409-46a1-ba20-ff2fa8be18e3"/>
    <ds:schemaRef ds:uri="2af71e38-fe70-4097-bbb8-72989deb4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WEIGHTINGS ARE APPLIED</vt:lpstr>
      <vt:lpstr>Evaluation Criteria</vt:lpstr>
    </vt:vector>
  </TitlesOfParts>
  <Company>Kent Fire and Rescue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C18090</dc:title>
  <dc:creator>Rudd, Gemma</dc:creator>
  <cp:lastModifiedBy>Noble, Elizabeth</cp:lastModifiedBy>
  <dcterms:created xsi:type="dcterms:W3CDTF">2019-07-10T14:47:48Z</dcterms:created>
  <dcterms:modified xsi:type="dcterms:W3CDTF">2024-03-26T16:44:08Z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0x0101009346B0394DBFA14B96C24987B8C4768D</vt:lpwstr>
  </property>
  <property fmtid="{D5CDD505-2E9C-101B-9397-08002B2CF9AE}" pid="3" name="Topic">
    <vt:lpwstr>2;#Procurement|05a9c98b-ee8a-4b33-953b-73bea11f2bd1</vt:lpwstr>
  </property>
  <property fmtid="{D5CDD505-2E9C-101B-9397-08002B2CF9AE}" pid="4" name="DocumentType">
    <vt:lpwstr>23;#ITT|a2f41698-74b9-40fd-8329-615b2813d04d</vt:lpwstr>
  </property>
  <property fmtid="{D5CDD505-2E9C-101B-9397-08002B2CF9AE}" pid="5" name="Subtopic">
    <vt:lpwstr/>
  </property>
  <property fmtid="{D5CDD505-2E9C-101B-9397-08002B2CF9AE}" pid="6" name="Contract Ref">
    <vt:lpwstr>2271;#C19090 Advanced and Strategic Incident Command Training|9c8ed4af-04b5-4f64-a315-2061a7b63531</vt:lpwstr>
  </property>
  <property fmtid="{D5CDD505-2E9C-101B-9397-08002B2CF9AE}" pid="7" name="RelatedTopics">
    <vt:lpwstr/>
  </property>
  <property fmtid="{D5CDD505-2E9C-101B-9397-08002B2CF9AE}" pid="8" name="Supplier">
    <vt:lpwstr/>
  </property>
  <property fmtid="{D5CDD505-2E9C-101B-9397-08002B2CF9AE}" pid="9" name="k6e42ca3fdd54d62bdf82a48d2fc5ba0">
    <vt:lpwstr>ITT|a2f41698-74b9-40fd-8329-615b2813d04d</vt:lpwstr>
  </property>
  <property fmtid="{D5CDD505-2E9C-101B-9397-08002B2CF9AE}" pid="10" name="a1ca9fd273384e8e8cfc022a7a5aa811">
    <vt:lpwstr/>
  </property>
  <property fmtid="{D5CDD505-2E9C-101B-9397-08002B2CF9AE}" pid="11" name="n6603ac1c9044e60a1737ee171683471">
    <vt:lpwstr>C19090 Advanced and Strategic Incident Command Training|9c8ed4af-04b5-4f64-a315-2061a7b63531</vt:lpwstr>
  </property>
  <property fmtid="{D5CDD505-2E9C-101B-9397-08002B2CF9AE}" pid="12" name="DocumentSetDescription">
    <vt:lpwstr/>
  </property>
  <property fmtid="{D5CDD505-2E9C-101B-9397-08002B2CF9AE}" pid="13" name="TaxCatchAll">
    <vt:lpwstr>23;#ITT|a2f41698-74b9-40fd-8329-615b2813d04d;#2271;#C19090 Advanced and Strategic Incident Command Training|9c8ed4af-04b5-4f64-a315-2061a7b63531;#2;#Procurement|05a9c98b-ee8a-4b33-953b-73bea11f2bd1</vt:lpwstr>
  </property>
  <property fmtid="{D5CDD505-2E9C-101B-9397-08002B2CF9AE}" pid="14" name="a46056a27bb9416b9ac32f4b200d3f27">
    <vt:lpwstr>Procurement|05a9c98b-ee8a-4b33-953b-73bea11f2bd1</vt:lpwstr>
  </property>
  <property fmtid="{D5CDD505-2E9C-101B-9397-08002B2CF9AE}" pid="15" name="j51c23674cd84d90b22b4b5a1bc3820e">
    <vt:lpwstr/>
  </property>
  <property fmtid="{D5CDD505-2E9C-101B-9397-08002B2CF9AE}" pid="16" name="a7743c9e1e9a4e7ca777be1df24c99df">
    <vt:lpwstr/>
  </property>
  <property fmtid="{D5CDD505-2E9C-101B-9397-08002B2CF9AE}" pid="17" name="MediaServiceImageTags">
    <vt:lpwstr/>
  </property>
</Properties>
</file>