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rocurement\Contracts and Tenders\Term renewable contracts\HIGHWAYS\Highways Minor Works\2022 - Surface Treatment and Road Markings\Tender Docs\Draft\"/>
    </mc:Choice>
  </mc:AlternateContent>
  <bookViews>
    <workbookView xWindow="0" yWindow="0" windowWidth="28800" windowHeight="12228" activeTab="1"/>
  </bookViews>
  <sheets>
    <sheet name="Instructions" sheetId="3" r:id="rId1"/>
    <sheet name="Pricing Schedule" sheetId="2" r:id="rId2"/>
  </sheets>
  <calcPr calcId="162913"/>
</workbook>
</file>

<file path=xl/calcChain.xml><?xml version="1.0" encoding="utf-8"?>
<calcChain xmlns="http://schemas.openxmlformats.org/spreadsheetml/2006/main">
  <c r="F108" i="2" l="1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01" i="2"/>
  <c r="F102" i="2"/>
  <c r="F103" i="2"/>
  <c r="F104" i="2"/>
  <c r="F105" i="2"/>
  <c r="F106" i="2"/>
  <c r="F107" i="2"/>
  <c r="F98" i="2"/>
  <c r="F99" i="2"/>
  <c r="F100" i="2"/>
  <c r="F91" i="2"/>
  <c r="F92" i="2"/>
  <c r="F93" i="2"/>
  <c r="F94" i="2"/>
  <c r="F95" i="2"/>
  <c r="F96" i="2"/>
  <c r="F97" i="2"/>
  <c r="F85" i="2"/>
  <c r="F86" i="2"/>
  <c r="F87" i="2"/>
  <c r="F88" i="2"/>
  <c r="F89" i="2"/>
  <c r="F90" i="2"/>
  <c r="F81" i="2"/>
  <c r="F82" i="2"/>
  <c r="F83" i="2"/>
  <c r="F84" i="2"/>
  <c r="F80" i="2"/>
  <c r="F68" i="2"/>
  <c r="F69" i="2"/>
  <c r="F70" i="2"/>
  <c r="F71" i="2"/>
  <c r="F72" i="2"/>
  <c r="F73" i="2"/>
  <c r="F74" i="2"/>
  <c r="F58" i="2"/>
  <c r="F59" i="2"/>
  <c r="F60" i="2"/>
  <c r="F61" i="2"/>
  <c r="F62" i="2"/>
  <c r="F63" i="2"/>
  <c r="F64" i="2"/>
  <c r="F65" i="2"/>
  <c r="F66" i="2"/>
  <c r="F67" i="2"/>
  <c r="F48" i="2"/>
  <c r="F49" i="2"/>
  <c r="F50" i="2"/>
  <c r="F51" i="2"/>
  <c r="F52" i="2"/>
  <c r="F53" i="2"/>
  <c r="F54" i="2"/>
  <c r="F55" i="2"/>
  <c r="F56" i="2"/>
  <c r="F57" i="2"/>
  <c r="F39" i="2"/>
  <c r="F40" i="2"/>
  <c r="F41" i="2"/>
  <c r="F42" i="2"/>
  <c r="F43" i="2"/>
  <c r="F44" i="2"/>
  <c r="F45" i="2"/>
  <c r="F46" i="2"/>
  <c r="F47" i="2"/>
  <c r="F38" i="2"/>
  <c r="F37" i="2"/>
  <c r="F36" i="2"/>
  <c r="F35" i="2"/>
  <c r="F34" i="2"/>
  <c r="F33" i="2"/>
  <c r="F27" i="2"/>
  <c r="F26" i="2"/>
  <c r="F25" i="2"/>
  <c r="F24" i="2"/>
  <c r="F23" i="2"/>
  <c r="F22" i="2"/>
  <c r="F12" i="2"/>
  <c r="F13" i="2"/>
  <c r="F14" i="2"/>
  <c r="F15" i="2"/>
  <c r="F11" i="2"/>
  <c r="D295" i="2" l="1"/>
  <c r="D273" i="2"/>
  <c r="D76" i="2"/>
  <c r="D29" i="2"/>
  <c r="D17" i="2"/>
  <c r="C29" i="3" l="1"/>
  <c r="F295" i="2"/>
  <c r="D29" i="3" s="1"/>
  <c r="C28" i="3"/>
  <c r="F273" i="2"/>
  <c r="D28" i="3" s="1"/>
  <c r="C27" i="3"/>
  <c r="F76" i="2"/>
  <c r="D27" i="3" s="1"/>
  <c r="F29" i="2"/>
  <c r="D26" i="3" s="1"/>
  <c r="F17" i="2"/>
  <c r="D25" i="3" s="1"/>
  <c r="C26" i="3"/>
  <c r="C25" i="3"/>
</calcChain>
</file>

<file path=xl/sharedStrings.xml><?xml version="1.0" encoding="utf-8"?>
<sst xmlns="http://schemas.openxmlformats.org/spreadsheetml/2006/main" count="434" uniqueCount="246">
  <si>
    <t>NR</t>
  </si>
  <si>
    <t>ITEM DESCRIPTION</t>
  </si>
  <si>
    <t>UNIT</t>
  </si>
  <si>
    <t>RATE</t>
  </si>
  <si>
    <t>TRAFFIC SAFETY AND MANAGEMENT</t>
  </si>
  <si>
    <t>Dual Carriageway Lane closure</t>
  </si>
  <si>
    <t>item</t>
  </si>
  <si>
    <t>Temporary 2 / 3 / 4 way traffic signals</t>
  </si>
  <si>
    <t xml:space="preserve">item </t>
  </si>
  <si>
    <t>Switching off / on permanent traffic signals</t>
  </si>
  <si>
    <t>Switching off / on permanent pedstrian controlled crossing</t>
  </si>
  <si>
    <t xml:space="preserve">Total </t>
  </si>
  <si>
    <t>TRAFFIC SIGNS AND ROAD MARKINGS</t>
  </si>
  <si>
    <t>REMOVAL OF ROAD MARKINGS</t>
  </si>
  <si>
    <t>shift</t>
  </si>
  <si>
    <t>TEMPORARY 'BLACK OUT' ROAD MARKINGS</t>
  </si>
  <si>
    <t>Temporary 'black out' 50 mm wide white thermoplastic line</t>
  </si>
  <si>
    <t>m</t>
  </si>
  <si>
    <t>Temporary 'black out' 100 mm wide white thermoplastic line</t>
  </si>
  <si>
    <t>Temporary 'black out' 150 mm wide white thermoplastic line</t>
  </si>
  <si>
    <t>Temporary 'black out' 200 mm wide white thermoplastic line</t>
  </si>
  <si>
    <t>Temporary 'black out' 300 mm wide white thermoplastic line</t>
  </si>
  <si>
    <t>Temporary 'black out' 400 mm wide white thermoplastic line</t>
  </si>
  <si>
    <t>Temporary 'black out' 500 mm wide white thermoplastic line</t>
  </si>
  <si>
    <t>no</t>
  </si>
  <si>
    <t xml:space="preserve">Temporary 'black out' solid area in white thermoplastic </t>
  </si>
  <si>
    <t>m2</t>
  </si>
  <si>
    <t>Temporary 'black out' 50 mm wide yellow thermoplastic line</t>
  </si>
  <si>
    <t>Temporary 'black out' 100 mm wide yellow thermoplastic line</t>
  </si>
  <si>
    <t>Temporary 'black out' 150 mm wide yellow thermoplastic line</t>
  </si>
  <si>
    <t>Temporary 'black out' 200 mm wide yellow thermoplastic line</t>
  </si>
  <si>
    <t>Temporary 'black out' 300 mm wide yellow thermoplastic line</t>
  </si>
  <si>
    <t>Temporary 'black out' 100 mm wide white thermoplastic line 100mm long</t>
  </si>
  <si>
    <t>Temporary 'black out' letters in white thermoplastic 280 mm high</t>
  </si>
  <si>
    <t>Temporary 'black out' letters in white thermoplastic 350 mm high</t>
  </si>
  <si>
    <t>Temporary 'black out' letters in white thermoplastic 700 mm high</t>
  </si>
  <si>
    <t>Temporary 'black out' letters in white thermoplastic 1035 mm high</t>
  </si>
  <si>
    <t>Temporary 'black out' letters in white thermoplastic 1600 mm high</t>
  </si>
  <si>
    <t>Temporary 'black out' letters in yellow thermoplastic 350 mm high</t>
  </si>
  <si>
    <t xml:space="preserve">Temporary 'black out' letters in yellow thermoplastic 700 mm high </t>
  </si>
  <si>
    <t>Temporary 'black out' letters in yellow thermoplastic 1600 mm high</t>
  </si>
  <si>
    <t xml:space="preserve">Temporary 'black out' 100 mm wide yellow chlorinated rubber paint 250mm long </t>
  </si>
  <si>
    <t>Temporary 'black out' arrow in white thermoplastic 1000 mm high - straight ahead</t>
  </si>
  <si>
    <t xml:space="preserve">Temporary 'Black Out' Road Markings </t>
  </si>
  <si>
    <t xml:space="preserve">Temporary 'black out' arrow in white thermoplastic 1000 mm high - turning </t>
  </si>
  <si>
    <t xml:space="preserve">Temporary 'black out' arrow in white thermoplastic 2000 mm high - straight ahead </t>
  </si>
  <si>
    <t xml:space="preserve">Temporary 'black out' arrow in white thermoplastic 2000 mm high turning </t>
  </si>
  <si>
    <t>Temporary 'black out' arrow in white thermoplastic 3025 mm high roundabout arrow</t>
  </si>
  <si>
    <t xml:space="preserve">Temporary 'black out' arrow in white thermoplastic 4000 mm high striaght ahead </t>
  </si>
  <si>
    <t xml:space="preserve">Temporary 'black out' arrow in white thermoplastic 4000 mm high turning </t>
  </si>
  <si>
    <t xml:space="preserve">Temporary 'black out' arrow in white thermoplastic 4000 mm high double headed </t>
  </si>
  <si>
    <t xml:space="preserve">Temporary 'black out' arrow in white thermoplastic 6000 mm high kicker </t>
  </si>
  <si>
    <t>Temporary 'black out' arrow in white thermoplastic 6000 mm high striaght ahead</t>
  </si>
  <si>
    <t xml:space="preserve">Temporary 'black out' arrow in white thermoplastic 6000 mm high turning </t>
  </si>
  <si>
    <t>Temporary 'black out' arrow in white thermoplastic 6000 mm high double headed</t>
  </si>
  <si>
    <t xml:space="preserve">Temporary 'black out' give way triangle in white thermoplastic 3750 mm high </t>
  </si>
  <si>
    <t xml:space="preserve">Temporary 'black out' cycles in white thermoplastic 1215 mm high </t>
  </si>
  <si>
    <t>Temporary 'black out' give way triangle in white thermoplastic 1780 mm high</t>
  </si>
  <si>
    <t>Temporary 'black out' solid triangle in white thermoplastic 600 mm high 600 wide</t>
  </si>
  <si>
    <t>ROAD MARKINGS</t>
  </si>
  <si>
    <t>-</t>
  </si>
  <si>
    <t>Continuous line in white thermoplastic screed with applied solid glass beads 300mm wide to Diag 1001</t>
  </si>
  <si>
    <t>Continuous line in white thermoplastic screed with applied solid glass beads 100mm wide to Diag 1001.1</t>
  </si>
  <si>
    <t>Continuous line in white thermoplastic screed with applied solid glass beads 300mm wide to Diag 1001.2A or 1001.2B</t>
  </si>
  <si>
    <t>Continuous line in white thermoplastic screed with applied solid glass beads 150mm wide to Diag 1001.3</t>
  </si>
  <si>
    <t>Intermittent line in white thermoplastic screed with applied solid glass beads 100mm wide with 2000mm long line and 150mm gap to Diag 1001.3,1001.4</t>
  </si>
  <si>
    <t>Intermittent line in white thermoplastic screed with applied solid glass beads 200mm wide with 500mm long line and 500mm gap to Diag 1001.5</t>
  </si>
  <si>
    <t>Solid area in white thermoplastic screed with applied solid glass beads to Diag 1001.4</t>
  </si>
  <si>
    <t>Intermittent line in white thermoplastic screed with applied solid glass beads 200mm wide with 600mm long line and 300mm gap to Diag 1003A</t>
  </si>
  <si>
    <t>Intermittent line in white thermoplastic screed 100mm wide with 300mm long line and 150mm gap to Diag 1003B</t>
  </si>
  <si>
    <t>Intermittent line in white thermoplastic screed with applied solid glass beads 200mm wide with 1000mm long line and 1000mm gap to Diag 1003.1</t>
  </si>
  <si>
    <t>Intermittent line in white thermoplastic screed with applied solid glass beads 500mm wide with 700mm long line and 300mm gap to Diag 1003.3</t>
  </si>
  <si>
    <t>Arrow in white thermoplastic screed with applied solid glass beads 3025mm long curved to Diag 1003.4</t>
  </si>
  <si>
    <t>Arrow in white thermoplastic screed with applied solid glass beads with 4450mm long curved to Diag 1003.4</t>
  </si>
  <si>
    <t>Solid area in white thermoplastic screed with applied solid glass beads to Diag 1003.4</t>
  </si>
  <si>
    <t>Intermittent line in white thermoplastic screed with applied solid glass beads 100mm wide with 6000mm long line and 3000mm gap to Diag 1004.1</t>
  </si>
  <si>
    <t>Intermittent line in white thermoplastic screed with applied solid glass beads 100mm wide with 1000mm long line and 5000mm gap to Diag 1005</t>
  </si>
  <si>
    <t>Intermittent line in white thermoplastic screed with applied solid glass</t>
  </si>
  <si>
    <t xml:space="preserve">Arrow in white thermoplastic screed with applied solid glass beads </t>
  </si>
  <si>
    <t>Continuous line in yellow thermoplastic screed 100mm wide to Diag 1017</t>
  </si>
  <si>
    <t xml:space="preserve">Letters in white thermoplastic screed with applied solid glass beads </t>
  </si>
  <si>
    <t xml:space="preserve">Continuous line in white thermoplastic screed with applied solid glass </t>
  </si>
  <si>
    <t>beads 100mm wide to Diag 1026.1</t>
  </si>
  <si>
    <t>Intermittent line in yellow thermoplastic screed 50mm wide with 600mm</t>
  </si>
  <si>
    <t>long line and 1200mm gap to Diag 1028.5</t>
  </si>
  <si>
    <t>Letters in yellow thermoplastic screed 500mm high to Diag 1028.5 (TAXIS)</t>
  </si>
  <si>
    <t>beads 50mm wide with 600mm long line and 1200mm gap to Diag 1028.6</t>
  </si>
  <si>
    <t>280mm high to Diag 1029</t>
  </si>
  <si>
    <t xml:space="preserve">Arrows in white thermoplastic screed with applied solid glass beads </t>
  </si>
  <si>
    <t>6000mm long (straight) to Diag 1035</t>
  </si>
  <si>
    <t>6000mm long (turning) to Diag 1035</t>
  </si>
  <si>
    <t>1600mm high to Diag 1035</t>
  </si>
  <si>
    <t>6000mm long (turning) to Diag 1036.1 or 1037.1</t>
  </si>
  <si>
    <t>1600mm long to Diag 1036.1, 1036.2 or 1037.1</t>
  </si>
  <si>
    <t>6000mm long (straight) to Diag 1036.2</t>
  </si>
  <si>
    <t>6000mm long (straight) to Diag 1038</t>
  </si>
  <si>
    <t>6000mm long (turning) to Diag 1038</t>
  </si>
  <si>
    <t>6000mm long (double headed) to Diag 1038</t>
  </si>
  <si>
    <t>3025mm long curved to Diag 1038.1</t>
  </si>
  <si>
    <t>4450mm long curved to Diag 1038.1</t>
  </si>
  <si>
    <t>16000mm long (double headed) to Diag 1039</t>
  </si>
  <si>
    <t xml:space="preserve">Ancillary line in white thermoplastic screed with applied solid glass </t>
  </si>
  <si>
    <t>beads 150mm wide in hatched areas to Diag 1040 or 1040.4</t>
  </si>
  <si>
    <t>beads 100mm wide with 4000mm long line and 2000mm gap to Diag 1041</t>
  </si>
  <si>
    <t>Ancillary line in white thermoplastic screed with applied solid glass</t>
  </si>
  <si>
    <t>beads 150mm wide in hatched areas to Diag 1041</t>
  </si>
  <si>
    <t>Continuous line in yellow thermoplastic screed 200mm wide to Diag 1043</t>
  </si>
  <si>
    <t>Ancillary line in yellow thermoplastic screed 150mm wide to Diag 1043</t>
  </si>
  <si>
    <t>Letters in white thermoplastic screed with applied solid glass beads</t>
  </si>
  <si>
    <t>1600mm high to Diag 1046 (NO ENTRY)</t>
  </si>
  <si>
    <t>1600mm high to Diag 1048, 1048.1, 1048.2, 1048.3 or 1048.4</t>
  </si>
  <si>
    <t>Continuous line in white thermoplastic screed with applied solid glass</t>
  </si>
  <si>
    <t>beads 250mm wide to Diag 1049A</t>
  </si>
  <si>
    <t>beads 150mm wide to Diag 1049B</t>
  </si>
  <si>
    <t>to Diag 1055.1</t>
  </si>
  <si>
    <t>Aluminium road studs 100mm wide and 100mm long and 250/715mm gap</t>
  </si>
  <si>
    <t>beads 100mm wide with 100mm long line &amp; 250/715mm gap to Diag 1055.1</t>
  </si>
  <si>
    <t xml:space="preserve">Circles in yellow thermoplastic screed 100mm diameter at 1500mm c/s to </t>
  </si>
  <si>
    <t xml:space="preserve">Diag 1066 </t>
  </si>
  <si>
    <t xml:space="preserve">Symbols in white thermoplastic screed with applied solid glass beads </t>
  </si>
  <si>
    <t>1215 high to Diag 1057 (cycles)</t>
  </si>
  <si>
    <t>1780 high to Diag 1057 (cycles)</t>
  </si>
  <si>
    <t>705mm high to Diag 1058 (END)</t>
  </si>
  <si>
    <t>1035mm high to Diag 1058 (END)</t>
  </si>
  <si>
    <t>Min value per site visit</t>
  </si>
  <si>
    <t>% increase for restricted hours ( 09.30  - 15.30  only)</t>
  </si>
  <si>
    <t>% inrease for nightime working ( 18.30  - 07.30 )</t>
  </si>
  <si>
    <t>% increase for Saturday working (00.01  - 23.59 )</t>
  </si>
  <si>
    <t>% increase for Sunday working (00.01  - 23.59 )</t>
  </si>
  <si>
    <t>% increase for Bank Holiday working.</t>
  </si>
  <si>
    <r>
      <t xml:space="preserve">% increase for responding within </t>
    </r>
    <r>
      <rPr>
        <b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Working Days</t>
    </r>
  </si>
  <si>
    <r>
      <t xml:space="preserve">% increase for responding within </t>
    </r>
    <r>
      <rPr>
        <b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Working Days</t>
    </r>
  </si>
  <si>
    <r>
      <t xml:space="preserve">% increase for responding within </t>
    </r>
    <r>
      <rPr>
        <b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 xml:space="preserve"> Working Days</t>
    </r>
  </si>
  <si>
    <t>2000mm long (straight) to Diag 1059</t>
  </si>
  <si>
    <t>2000mm long (turning) to Diag 1059</t>
  </si>
  <si>
    <t>Roundals in white thermoplastic screed with applied solid glass beads</t>
  </si>
  <si>
    <t>4300mm x 1500mm to Diag 1065</t>
  </si>
  <si>
    <t xml:space="preserve">Roundals in white thermoplastic screed with applied solid glass beads </t>
  </si>
  <si>
    <t>7500mm x 1500mm to Diag 1065</t>
  </si>
  <si>
    <t>Numbers in white thermoplastic screed with applied solid glass beads</t>
  </si>
  <si>
    <t>1600mm high to Diag 1065</t>
  </si>
  <si>
    <t xml:space="preserve">Numbers in white thermoplastic screed with applied solid glass beads </t>
  </si>
  <si>
    <t>2800mm high to Diag 1065</t>
  </si>
  <si>
    <t>Ancillary line in yellow thermoplastic screed 100mm dia. To Diag 1066</t>
  </si>
  <si>
    <t>Continuous line in yellow thermoplastic screed 300mm wide to Diag 1067</t>
  </si>
  <si>
    <t>Solid area in white thermoplastic screed with applied solid glass beads</t>
  </si>
  <si>
    <t>To form Islands</t>
  </si>
  <si>
    <t xml:space="preserve">% increase on each item for bond coat on brick paving / concrete surfaces </t>
  </si>
  <si>
    <t xml:space="preserve">Provide and maintain Traffic safety and Management for the duration of the </t>
  </si>
  <si>
    <t xml:space="preserve">works in compliance with Chapter 8 of the Traffic Signs Manual. </t>
  </si>
  <si>
    <t xml:space="preserve">Road Markings </t>
  </si>
  <si>
    <t>Extra Over for :</t>
  </si>
  <si>
    <t>Works to roads with a speed limit of 70 MPH</t>
  </si>
  <si>
    <t>Temporary 'black out' letters in white thermoplastic 750 mm high</t>
  </si>
  <si>
    <t>Temporary 'black out' letters in white thermoplastic 500 mm high</t>
  </si>
  <si>
    <t>Temporary 'black out' letters in yellow thermoplastic 500 mm high</t>
  </si>
  <si>
    <t>Continuous line in white thermoplastic screed with applied solid glass beads 200mm wide to Diag 1001</t>
  </si>
  <si>
    <t>Pricing Schedule</t>
  </si>
  <si>
    <t xml:space="preserve">* If all information is not submitted, your submission may be classed as a fail.  </t>
  </si>
  <si>
    <t>* The rates and prices inserted by the Contractor in the Pricing Schedules will be inclusive of ALL disbursements and exclusive</t>
  </si>
  <si>
    <t>* All prices are rates are to be in pounds sterling, to two decimal places.</t>
  </si>
  <si>
    <t>* All prices to include materials and delivery to site unless otherwise stated</t>
  </si>
  <si>
    <t>* All prices to include site protection, signage etc</t>
  </si>
  <si>
    <t>* The current volumes, quantities or usages are a guide only and can be subject to alteration</t>
  </si>
  <si>
    <t>* The Council will not be liable for any costs / prices not identified in your submission.</t>
  </si>
  <si>
    <t>Name of Organisation:</t>
  </si>
  <si>
    <t>Name of Person Completing:</t>
  </si>
  <si>
    <t>Description</t>
  </si>
  <si>
    <t>Detail</t>
  </si>
  <si>
    <t xml:space="preserve">* Please complete all the pale yellow cells even if it is only for information. </t>
  </si>
  <si>
    <t>Provision of Road Surface Markings in Blackpool (DN602028)</t>
  </si>
  <si>
    <t xml:space="preserve">* All prices to include all small tools and plant that a competent contractor would need to complete the works </t>
  </si>
  <si>
    <t>* The prices should be valid for the first 24 months of the contract.</t>
  </si>
  <si>
    <t xml:space="preserve">Pricing Schedule </t>
  </si>
  <si>
    <t>Pricing Summary Table (Carried Forward from Pricing Schedule Sheet)</t>
  </si>
  <si>
    <t>Sum Total</t>
  </si>
  <si>
    <t>Weighted Total 
(for Evaluation)</t>
  </si>
  <si>
    <t xml:space="preserve">Traffic Safety and Management </t>
  </si>
  <si>
    <t>TRAFFIC SAFETY &amp; MANAGEMENT</t>
  </si>
  <si>
    <t>Removal of Road Markings</t>
  </si>
  <si>
    <t>EXTRA - OVER RATES</t>
  </si>
  <si>
    <t>Extra Over Rates</t>
  </si>
  <si>
    <t>Total For Evaluation</t>
  </si>
  <si>
    <t>Continuous line in red thermoplastic screed 100mm wide to Diag 1017.1</t>
  </si>
  <si>
    <t>Continuous line in red thermoplastic screed 50mm wide to Diag 1017.1</t>
  </si>
  <si>
    <t>Continuous line in red thermoplastic screed 100mm wide to Diag 1018.2</t>
  </si>
  <si>
    <t>Continuous line in red thermoplastic screed 50mm wide to Diag 1018.2</t>
  </si>
  <si>
    <t xml:space="preserve">of VAT.  This will include any travel and accomodation (if relevant), postage, permits and courier costs. </t>
  </si>
  <si>
    <t>Continuous line in red thermoplastic screed 200mm wide to Diag 1025.1</t>
  </si>
  <si>
    <t>Continuous line in red thermoplastic screed 100mm wide (double red line) to Diag 1025.1</t>
  </si>
  <si>
    <t>Continuous line in red thermoplastic screed 50mm wide (double red line) to Diag 1025.1</t>
  </si>
  <si>
    <t>Continuous line in red thermoplastic screed 100mm wide (single red line) to Diag 1025.1</t>
  </si>
  <si>
    <t>Continuous line in red thermoplastic screed 50mm wide (single red line) to Diag 1025.1</t>
  </si>
  <si>
    <t>Intermittent line in red thermoplastic screed 50mm wide with 600mm long line and variable gap to Diag 1028.4</t>
  </si>
  <si>
    <t>Continuous line in red thermoplastic screed 50mm wide to Diag 1028.4</t>
  </si>
  <si>
    <t>Letters in red thermoplastic screed 350mm – 700mm high to Diag 1028.4</t>
  </si>
  <si>
    <t>Continuous line in red thermoplastic screed 100mm wide (double red line) to Diag 1028.5</t>
  </si>
  <si>
    <t>Continuous line in red thermoplastic screed 50mm wide (double red line) to Diag 1028.5</t>
  </si>
  <si>
    <t>Continuous line in red thermoplastic screed 100mm wide (single red line) to Diag 1028.5</t>
  </si>
  <si>
    <t>Continuous line in red thermoplastic screed 50mm wide (single red line) to Diag 1028.5</t>
  </si>
  <si>
    <t>Intermittent line in red thermoplastic screed 50mm wide with 600mm long line and variable gap to Diag 1028.6</t>
  </si>
  <si>
    <t>Continuous line in red thermoplastic screed 50mm wide to Diag 1028.6</t>
  </si>
  <si>
    <t>Continuous line in red thermoplastic screed 100mm wide (double red line) to Diag 1028.6</t>
  </si>
  <si>
    <t>Continuous line in red thermoplastic screed 50mm wide (double red line) to Diag 1028.6</t>
  </si>
  <si>
    <t>Continuous line in red thermoplastic screed 100mm wide (single red line) to Diag 1028.6</t>
  </si>
  <si>
    <t>Continuous line in red thermoplastic screed 50mm wide (single red line) to Diag 1028.6</t>
  </si>
  <si>
    <t>Intermittent line in white thermoplastic screed 50mm wide with 600mm long line and variable gap to Diag 1028.4</t>
  </si>
  <si>
    <t>Continuous line in white thermoplastic screed 50mm wide to Diag 1028.4</t>
  </si>
  <si>
    <t>Continuous line in yellow thermoplastic screed 100mm wide to Diag 1018.1</t>
  </si>
  <si>
    <t>beads 100mm wide with 4000mm long line and 2000mm gap to Diag 1040 or 1040.4</t>
  </si>
  <si>
    <t>Continuous line in yellow thermoplastic screed 150mm wide to Diag 1027.1</t>
  </si>
  <si>
    <t>Letters in yellow thermoplastic screed 700mm high to Diag 1027.1 (SCHOOL KEEP CLEAR)</t>
  </si>
  <si>
    <t xml:space="preserve">* Please complete ALL of the required fields.  These are shaded pale yellow in the table on the next sheet </t>
  </si>
  <si>
    <t>* Any questions surrounding the pricing schedule must be raised via The Chest.</t>
  </si>
  <si>
    <t>Intermittent line in white thermoplastic screed with applied solid glass beads 200mm wide 600mm mark to Diag 1001.3, 1001.4</t>
  </si>
  <si>
    <t>Letters in white thermoplastic screed with applied solid glass beads  500mm high to Diag 1028.4</t>
  </si>
  <si>
    <t>Letters in white thermoplastic screed with applied solid glass beads  350mm high to Diag 1028.4</t>
  </si>
  <si>
    <t>Letters in white thermoplastic screed with applied solid glass beads  700mm high to Diag 1028.4</t>
  </si>
  <si>
    <t>Letters in white thermoplastic screed  350mm high to Diag 1028.4</t>
  </si>
  <si>
    <t>Letters in white thermoplastic screed 500mm high to Diag 1028.4</t>
  </si>
  <si>
    <t>Letters in white thermoplastic screed 700mm high to Diag 1028.4</t>
  </si>
  <si>
    <t>Number</t>
  </si>
  <si>
    <t>no (per letter)</t>
  </si>
  <si>
    <t>TOTAL FOR THE PURPOSES OF EVALUATION</t>
  </si>
  <si>
    <t>Removal of road markings by water jetting (No. of shifts)  'inc of sweeper  Monday - Friday 08.00 - 18.00</t>
  </si>
  <si>
    <t>Removal of road markings by water jetting (No. of shifts) 'inc of sweeper  Monday - Friday 18.00 - 08.00</t>
  </si>
  <si>
    <t>Removal of road markings by water jetting (No. of shifts) 'inc of sweeper  Saturday 08.00 - 18.00</t>
  </si>
  <si>
    <t>Removal of road markings by water jetting (No. of shifts) 'inc of sweeper  Saturday 18.00 - 08.00</t>
  </si>
  <si>
    <t>Removal of road markings by water jetting (No. of shifts) 'inc of sweeper  Sunday 08.00 - 18.00</t>
  </si>
  <si>
    <t>Removal of road markings by water jetting (No. of shifts) 'inc of sweeper  Sunday 18.00 - 08.00</t>
  </si>
  <si>
    <t>Intermittent line in white thermoplastic screed with applied glass beads 150mm wide with 4000mm long line and 2000mm gap to Diag 1004</t>
  </si>
  <si>
    <t>Intermittent line in white thermoplastic screed with applied solid glass beads 100mm wide with 600mm long line and 300mm gap to Diag 1009A</t>
  </si>
  <si>
    <t>Intermittent line in white thermoplastic screed with applied solid glass beads 100mm wide with 300mm long line and 150mm gap to Diag 1009B</t>
  </si>
  <si>
    <t>Intermittent line in white thermoplastic screed with applied solid glass  beads 100mm wide with 1000mm long line and 1000mm gap to Diag 1010</t>
  </si>
  <si>
    <t>Arrow in white thermoplastic screed with applied solid glass beads  6000mm long curved to Diag 1014</t>
  </si>
  <si>
    <t>Continuous line in yellow thermoplastic screed 200mm wide to Diag 1025.1, 1028.5, 1028.6</t>
  </si>
  <si>
    <t>Letters in white thermoplastic screed with applied solid glass beads 280mm high to Diag 1029  (LOOK LEFT/RIGHT)</t>
  </si>
  <si>
    <t>Kerb marking in yellow road marking paint 100mm wide 250mm long to Diag 1019</t>
  </si>
  <si>
    <t>Kerb marking in yellow road marking paint 100mm wide 250mm long to Diag 1020.1</t>
  </si>
  <si>
    <t>Triangle in white thermoplastic screed with applied solid glass beads 3750mm long to Diag 1023A</t>
  </si>
  <si>
    <t>Triangle in white thermoplastic screed with applied solid glass beads  1875mm long to Diag 1023B</t>
  </si>
  <si>
    <t>Letters in white thermoplastic screed with applied solid glass beads 1600mm long to Diag 1024 (SLOW)</t>
  </si>
  <si>
    <t>Letters in yellow thermoplastic screed 1600mm high to Diag 1025.1 (BUS STOP)</t>
  </si>
  <si>
    <t>Intermittent line in yellow thermoplastic screed 100mm wide with 1000m long line and 1000mm gap to Diag 1025.1</t>
  </si>
  <si>
    <t>Letters in white thermoplastic screed with applied solid glass beads 1600mm high to Diag 1026 (KEEP CLEAR)</t>
  </si>
  <si>
    <t>Continuous line in white thermoplastic screed with applied solid glass beads 100mm wide to Diag 1026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</si>
</sst>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£&quot;* #,##0.00_-;\-&quot;£&quot;* #,##0.00_-;_-&quot;£&quot;* &quot;-&quot;??_-;_-@_-"/>
    <numFmt numFmtId="164" formatCode="&quot;£&quot;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4" fontId="6" fillId="0" borderId="0" applyFont="0" applyFill="0" applyBorder="0" applyAlignment="0" applyProtection="0"/>
  </cellStyleXfs>
  <cellXfs count="113">
    <xf numFmtId="0" fontId="0" fillId="0" borderId="0" xfId="0"/>
    <xf numFmtId="2" fontId="3" fillId="0" borderId="5" xfId="1" applyNumberFormat="1" applyFont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2" fontId="3" fillId="2" borderId="5" xfId="1" applyNumberFormat="1" applyFont="1" applyFill="1" applyBorder="1" applyAlignment="1">
      <alignment horizontal="center" vertical="center"/>
    </xf>
    <xf numFmtId="0" fontId="3" fillId="2" borderId="4" xfId="1" quotePrefix="1" applyFont="1" applyFill="1" applyBorder="1" applyAlignment="1">
      <alignment horizontal="center" vertical="center"/>
    </xf>
    <xf numFmtId="0" fontId="2" fillId="2" borderId="4" xfId="1" quotePrefix="1" applyFont="1" applyFill="1" applyBorder="1" applyAlignment="1">
      <alignment horizontal="center" vertical="center"/>
    </xf>
    <xf numFmtId="0" fontId="3" fillId="0" borderId="5" xfId="1" quotePrefix="1" applyFont="1" applyBorder="1" applyAlignment="1">
      <alignment vertical="center"/>
    </xf>
    <xf numFmtId="0" fontId="2" fillId="0" borderId="5" xfId="1" quotePrefix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3" fillId="0" borderId="5" xfId="1" quotePrefix="1" applyFont="1" applyBorder="1" applyAlignment="1">
      <alignment vertical="center" wrapText="1"/>
    </xf>
    <xf numFmtId="0" fontId="3" fillId="0" borderId="5" xfId="1" quotePrefix="1" applyFont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/>
    </xf>
    <xf numFmtId="0" fontId="3" fillId="0" borderId="0" xfId="1" quotePrefix="1" applyFont="1" applyBorder="1" applyAlignment="1">
      <alignment vertical="center"/>
    </xf>
    <xf numFmtId="0" fontId="3" fillId="0" borderId="0" xfId="1" quotePrefix="1" applyFont="1" applyBorder="1" applyAlignment="1">
      <alignment horizontal="center" vertical="center"/>
    </xf>
    <xf numFmtId="2" fontId="3" fillId="0" borderId="0" xfId="1" applyNumberFormat="1" applyFont="1" applyBorder="1" applyAlignment="1">
      <alignment horizontal="center" vertical="center"/>
    </xf>
    <xf numFmtId="0" fontId="2" fillId="0" borderId="0" xfId="1" quotePrefix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2" fontId="3" fillId="0" borderId="5" xfId="1" applyNumberFormat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left" vertical="center"/>
    </xf>
    <xf numFmtId="0" fontId="2" fillId="2" borderId="4" xfId="1" quotePrefix="1" applyFont="1" applyFill="1" applyBorder="1" applyAlignment="1">
      <alignment vertical="center"/>
    </xf>
    <xf numFmtId="0" fontId="3" fillId="2" borderId="5" xfId="1" applyFont="1" applyFill="1" applyBorder="1" applyAlignment="1">
      <alignment horizontal="center" vertical="center"/>
    </xf>
    <xf numFmtId="0" fontId="2" fillId="2" borderId="5" xfId="1" quotePrefix="1" applyFont="1" applyFill="1" applyBorder="1" applyAlignment="1">
      <alignment vertical="center"/>
    </xf>
    <xf numFmtId="0" fontId="3" fillId="2" borderId="5" xfId="1" quotePrefix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2" fillId="0" borderId="5" xfId="1" quotePrefix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7" xfId="1" quotePrefix="1" applyFont="1" applyBorder="1" applyAlignment="1">
      <alignment vertical="center"/>
    </xf>
    <xf numFmtId="0" fontId="2" fillId="0" borderId="5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164" fontId="10" fillId="0" borderId="0" xfId="0" applyNumberFormat="1" applyFont="1"/>
    <xf numFmtId="0" fontId="8" fillId="0" borderId="0" xfId="0" applyFont="1"/>
    <xf numFmtId="164" fontId="0" fillId="0" borderId="0" xfId="0" applyNumberFormat="1"/>
    <xf numFmtId="0" fontId="11" fillId="0" borderId="0" xfId="0" applyFont="1" applyAlignment="1">
      <alignment horizontal="left" vertical="center"/>
    </xf>
    <xf numFmtId="164" fontId="8" fillId="0" borderId="0" xfId="0" applyNumberFormat="1" applyFont="1"/>
    <xf numFmtId="0" fontId="0" fillId="0" borderId="0" xfId="0" applyFont="1"/>
    <xf numFmtId="164" fontId="0" fillId="0" borderId="0" xfId="0" applyNumberFormat="1" applyBorder="1"/>
    <xf numFmtId="0" fontId="8" fillId="0" borderId="4" xfId="0" applyFont="1" applyBorder="1"/>
    <xf numFmtId="0" fontId="8" fillId="0" borderId="0" xfId="0" applyFont="1" applyBorder="1"/>
    <xf numFmtId="0" fontId="7" fillId="4" borderId="4" xfId="0" applyFont="1" applyFill="1" applyBorder="1"/>
    <xf numFmtId="164" fontId="7" fillId="4" borderId="4" xfId="0" applyNumberFormat="1" applyFont="1" applyFill="1" applyBorder="1" applyAlignment="1">
      <alignment horizontal="center"/>
    </xf>
    <xf numFmtId="0" fontId="0" fillId="0" borderId="4" xfId="0" applyBorder="1"/>
    <xf numFmtId="0" fontId="8" fillId="3" borderId="4" xfId="0" applyFont="1" applyFill="1" applyBorder="1"/>
    <xf numFmtId="164" fontId="8" fillId="3" borderId="4" xfId="0" applyNumberFormat="1" applyFont="1" applyFill="1" applyBorder="1"/>
    <xf numFmtId="0" fontId="8" fillId="0" borderId="0" xfId="0" applyFont="1" applyFill="1" applyBorder="1"/>
    <xf numFmtId="164" fontId="8" fillId="0" borderId="0" xfId="0" applyNumberFormat="1" applyFont="1" applyFill="1" applyBorder="1"/>
    <xf numFmtId="0" fontId="0" fillId="0" borderId="0" xfId="0" applyFill="1"/>
    <xf numFmtId="0" fontId="11" fillId="0" borderId="0" xfId="0" applyFont="1"/>
    <xf numFmtId="0" fontId="8" fillId="6" borderId="4" xfId="0" applyFont="1" applyFill="1" applyBorder="1"/>
    <xf numFmtId="164" fontId="7" fillId="4" borderId="4" xfId="0" applyNumberFormat="1" applyFont="1" applyFill="1" applyBorder="1" applyAlignment="1">
      <alignment horizontal="center" wrapText="1"/>
    </xf>
    <xf numFmtId="44" fontId="0" fillId="5" borderId="4" xfId="2" applyFont="1" applyFill="1" applyBorder="1" applyAlignment="1">
      <alignment horizontal="center"/>
    </xf>
    <xf numFmtId="2" fontId="3" fillId="2" borderId="4" xfId="1" applyNumberFormat="1" applyFont="1" applyFill="1" applyBorder="1" applyAlignment="1">
      <alignment horizontal="center" vertical="center"/>
    </xf>
    <xf numFmtId="0" fontId="3" fillId="5" borderId="6" xfId="1" applyFont="1" applyFill="1" applyBorder="1" applyAlignment="1">
      <alignment horizontal="center" vertical="center"/>
    </xf>
    <xf numFmtId="0" fontId="2" fillId="5" borderId="6" xfId="1" quotePrefix="1" applyFont="1" applyFill="1" applyBorder="1" applyAlignment="1">
      <alignment horizontal="right" vertical="center"/>
    </xf>
    <xf numFmtId="0" fontId="2" fillId="5" borderId="6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2" fillId="5" borderId="4" xfId="1" quotePrefix="1" applyFont="1" applyFill="1" applyBorder="1" applyAlignment="1">
      <alignment horizontal="right" vertical="center"/>
    </xf>
    <xf numFmtId="0" fontId="2" fillId="5" borderId="4" xfId="1" applyFont="1" applyFill="1" applyBorder="1" applyAlignment="1">
      <alignment horizontal="center" vertical="center"/>
    </xf>
    <xf numFmtId="0" fontId="3" fillId="5" borderId="4" xfId="1" quotePrefix="1" applyFont="1" applyFill="1" applyBorder="1" applyAlignment="1">
      <alignment horizontal="center" vertical="center"/>
    </xf>
    <xf numFmtId="0" fontId="2" fillId="5" borderId="4" xfId="1" quotePrefix="1" applyFont="1" applyFill="1" applyBorder="1" applyAlignment="1">
      <alignment horizontal="center" vertical="center"/>
    </xf>
    <xf numFmtId="2" fontId="2" fillId="5" borderId="4" xfId="1" applyNumberFormat="1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164" fontId="13" fillId="0" borderId="0" xfId="0" applyNumberFormat="1" applyFont="1"/>
    <xf numFmtId="164" fontId="0" fillId="0" borderId="0" xfId="0" applyNumberFormat="1" applyFill="1"/>
    <xf numFmtId="0" fontId="3" fillId="0" borderId="5" xfId="1" applyFont="1" applyBorder="1" applyAlignment="1">
      <alignment horizontal="center" vertical="center"/>
    </xf>
    <xf numFmtId="2" fontId="3" fillId="3" borderId="5" xfId="1" applyNumberFormat="1" applyFont="1" applyFill="1" applyBorder="1" applyAlignment="1">
      <alignment horizontal="center" vertical="center"/>
    </xf>
    <xf numFmtId="0" fontId="3" fillId="0" borderId="5" xfId="1" quotePrefix="1" applyFont="1" applyBorder="1" applyAlignment="1">
      <alignment horizontal="center" vertical="center"/>
    </xf>
    <xf numFmtId="0" fontId="3" fillId="0" borderId="5" xfId="1" quotePrefix="1" applyFont="1" applyBorder="1" applyAlignment="1">
      <alignment horizontal="center" vertical="center" wrapText="1"/>
    </xf>
    <xf numFmtId="0" fontId="2" fillId="2" borderId="2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horizontal="left" vertical="center"/>
    </xf>
    <xf numFmtId="0" fontId="5" fillId="0" borderId="0" xfId="0" applyFont="1"/>
    <xf numFmtId="0" fontId="5" fillId="0" borderId="5" xfId="0" applyFont="1" applyBorder="1"/>
    <xf numFmtId="0" fontId="5" fillId="0" borderId="5" xfId="0" applyFont="1" applyFill="1" applyBorder="1"/>
    <xf numFmtId="0" fontId="5" fillId="0" borderId="0" xfId="0" applyFont="1" applyFill="1"/>
    <xf numFmtId="0" fontId="3" fillId="0" borderId="0" xfId="0" applyFont="1" applyAlignment="1">
      <alignment vertical="center"/>
    </xf>
    <xf numFmtId="0" fontId="3" fillId="0" borderId="7" xfId="0" quotePrefix="1" applyFont="1" applyFill="1" applyBorder="1" applyAlignment="1">
      <alignment vertical="center"/>
    </xf>
    <xf numFmtId="0" fontId="3" fillId="0" borderId="7" xfId="0" quotePrefix="1" applyFont="1" applyFill="1" applyBorder="1" applyAlignment="1">
      <alignment horizontal="center" vertical="center"/>
    </xf>
    <xf numFmtId="0" fontId="3" fillId="0" borderId="5" xfId="1" quotePrefix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quotePrefix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/>
    </xf>
    <xf numFmtId="2" fontId="2" fillId="0" borderId="3" xfId="1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3" fillId="0" borderId="5" xfId="1" quotePrefix="1" applyFont="1" applyFill="1" applyBorder="1" applyAlignment="1">
      <alignment vertical="center"/>
    </xf>
    <xf numFmtId="0" fontId="3" fillId="0" borderId="5" xfId="1" quotePrefix="1" applyFont="1" applyFill="1" applyBorder="1" applyAlignment="1">
      <alignment horizontal="center" vertical="center"/>
    </xf>
    <xf numFmtId="0" fontId="3" fillId="0" borderId="5" xfId="1" quotePrefix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2" fontId="2" fillId="2" borderId="4" xfId="1" applyNumberFormat="1" applyFont="1" applyFill="1" applyBorder="1" applyAlignment="1">
      <alignment horizontal="center" vertical="center" wrapText="1"/>
    </xf>
    <xf numFmtId="44" fontId="3" fillId="3" borderId="5" xfId="2" applyFont="1" applyFill="1" applyBorder="1" applyAlignment="1">
      <alignment horizontal="center" vertical="center"/>
    </xf>
    <xf numFmtId="44" fontId="3" fillId="7" borderId="5" xfId="2" applyFont="1" applyFill="1" applyBorder="1" applyAlignment="1">
      <alignment horizontal="center" vertical="center"/>
    </xf>
    <xf numFmtId="44" fontId="2" fillId="2" borderId="3" xfId="2" applyFont="1" applyFill="1" applyBorder="1" applyAlignment="1">
      <alignment horizontal="left" vertical="center"/>
    </xf>
    <xf numFmtId="44" fontId="2" fillId="2" borderId="4" xfId="2" applyFont="1" applyFill="1" applyBorder="1" applyAlignment="1">
      <alignment horizontal="center" vertical="center"/>
    </xf>
    <xf numFmtId="44" fontId="3" fillId="2" borderId="5" xfId="2" applyFont="1" applyFill="1" applyBorder="1" applyAlignment="1">
      <alignment horizontal="center" vertical="center"/>
    </xf>
    <xf numFmtId="44" fontId="3" fillId="0" borderId="5" xfId="2" applyFont="1" applyBorder="1" applyAlignment="1">
      <alignment horizontal="center" vertical="center"/>
    </xf>
    <xf numFmtId="44" fontId="3" fillId="0" borderId="5" xfId="2" applyFont="1" applyFill="1" applyBorder="1" applyAlignment="1">
      <alignment horizontal="center" vertical="center"/>
    </xf>
    <xf numFmtId="44" fontId="2" fillId="5" borderId="6" xfId="2" applyFont="1" applyFill="1" applyBorder="1" applyAlignment="1">
      <alignment horizontal="center" vertical="center"/>
    </xf>
    <xf numFmtId="44" fontId="2" fillId="0" borderId="3" xfId="2" applyFont="1" applyFill="1" applyBorder="1" applyAlignment="1">
      <alignment horizontal="center" vertical="center"/>
    </xf>
    <xf numFmtId="44" fontId="3" fillId="2" borderId="4" xfId="2" applyFont="1" applyFill="1" applyBorder="1" applyAlignment="1">
      <alignment horizontal="center" vertical="center"/>
    </xf>
    <xf numFmtId="44" fontId="2" fillId="5" borderId="4" xfId="2" applyFont="1" applyFill="1" applyBorder="1" applyAlignment="1">
      <alignment horizontal="center" vertical="center"/>
    </xf>
    <xf numFmtId="44" fontId="5" fillId="0" borderId="5" xfId="2" applyFont="1" applyFill="1" applyBorder="1"/>
    <xf numFmtId="44" fontId="3" fillId="2" borderId="4" xfId="2" quotePrefix="1" applyFont="1" applyFill="1" applyBorder="1" applyAlignment="1">
      <alignment horizontal="center" vertical="center"/>
    </xf>
    <xf numFmtId="44" fontId="3" fillId="0" borderId="0" xfId="2" applyFont="1" applyBorder="1" applyAlignment="1">
      <alignment horizontal="center" vertical="center"/>
    </xf>
    <xf numFmtId="44" fontId="5" fillId="0" borderId="0" xfId="2" applyFont="1"/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930088</xdr:colOff>
      <xdr:row>2</xdr:row>
      <xdr:rowOff>64433</xdr:rowOff>
    </xdr:from>
    <xdr:to>
      <xdr:col>4</xdr:col>
      <xdr:colOff>245165</xdr:colOff>
      <xdr:row>3</xdr:row>
      <xdr:rowOff>4481</xdr:rowOff>
    </xdr:to>
    <xdr:pic>
      <xdr:nvPicPr>
        <xdr:cNvPr id="2" name="Picture 1" descr="getdocum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0708" y="453053"/>
          <a:ext cx="5395837" cy="892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1"/>
  <sheetViews>
    <sheetView zoomScale="130" zoomScaleNormal="130" workbookViewId="0">
      <selection activeCell="F13" sqref="F13"/>
    </sheetView>
  </sheetViews>
  <sheetFormatPr defaultRowHeight="14.4" x14ac:dyDescent="0.3"/>
  <cols>
    <col min="2" max="2" width="7.88671875" customWidth="1"/>
    <col min="3" max="3" width="65.77734375" customWidth="1"/>
    <col min="4" max="4" width="18" customWidth="1"/>
    <col min="5" max="5" width="16" style="35" customWidth="1"/>
    <col min="6" max="6" width="22.33203125" style="35" customWidth="1"/>
  </cols>
  <sheetData>
    <row r="1" spans="2:6" s="32" customFormat="1" ht="23.4" x14ac:dyDescent="0.45">
      <c r="B1" s="50" t="s">
        <v>157</v>
      </c>
      <c r="E1" s="33"/>
      <c r="F1" s="33"/>
    </row>
    <row r="2" spans="2:6" s="32" customFormat="1" ht="12.6" customHeight="1" x14ac:dyDescent="0.35">
      <c r="B2" s="31"/>
      <c r="E2" s="33"/>
      <c r="F2" s="33"/>
    </row>
    <row r="3" spans="2:6" ht="75" customHeight="1" x14ac:dyDescent="0.3">
      <c r="B3" s="96"/>
      <c r="C3" s="96"/>
      <c r="D3" s="96"/>
      <c r="E3" s="96"/>
      <c r="F3" s="96"/>
    </row>
    <row r="4" spans="2:6" ht="21.75" customHeight="1" x14ac:dyDescent="0.3">
      <c r="B4" s="34"/>
    </row>
    <row r="5" spans="2:6" s="34" customFormat="1" ht="23.4" x14ac:dyDescent="0.3">
      <c r="B5" s="36" t="s">
        <v>170</v>
      </c>
      <c r="E5" s="37"/>
      <c r="F5" s="37"/>
    </row>
    <row r="6" spans="2:6" s="34" customFormat="1" x14ac:dyDescent="0.3">
      <c r="B6" t="s">
        <v>212</v>
      </c>
      <c r="E6" s="37"/>
      <c r="F6" s="37"/>
    </row>
    <row r="7" spans="2:6" s="34" customFormat="1" x14ac:dyDescent="0.3">
      <c r="B7" s="38" t="s">
        <v>169</v>
      </c>
      <c r="E7" s="37"/>
      <c r="F7" s="37"/>
    </row>
    <row r="8" spans="2:6" s="34" customFormat="1" x14ac:dyDescent="0.3">
      <c r="B8" t="s">
        <v>158</v>
      </c>
      <c r="E8" s="37"/>
      <c r="F8" s="37"/>
    </row>
    <row r="9" spans="2:6" s="34" customFormat="1" x14ac:dyDescent="0.3">
      <c r="B9" t="s">
        <v>159</v>
      </c>
      <c r="E9" s="37"/>
      <c r="F9" s="37"/>
    </row>
    <row r="10" spans="2:6" s="65" customFormat="1" x14ac:dyDescent="0.3">
      <c r="B10" s="64" t="s">
        <v>187</v>
      </c>
      <c r="E10" s="66"/>
      <c r="F10" s="66"/>
    </row>
    <row r="11" spans="2:6" x14ac:dyDescent="0.3">
      <c r="B11" t="s">
        <v>160</v>
      </c>
    </row>
    <row r="12" spans="2:6" x14ac:dyDescent="0.3">
      <c r="B12" t="s">
        <v>161</v>
      </c>
    </row>
    <row r="13" spans="2:6" s="49" customFormat="1" x14ac:dyDescent="0.3">
      <c r="B13" s="49" t="s">
        <v>171</v>
      </c>
      <c r="E13" s="67"/>
      <c r="F13" s="67"/>
    </row>
    <row r="14" spans="2:6" s="49" customFormat="1" x14ac:dyDescent="0.3">
      <c r="B14" s="49" t="s">
        <v>162</v>
      </c>
      <c r="E14" s="67"/>
      <c r="F14" s="67"/>
    </row>
    <row r="15" spans="2:6" x14ac:dyDescent="0.3">
      <c r="B15" t="s">
        <v>163</v>
      </c>
    </row>
    <row r="16" spans="2:6" x14ac:dyDescent="0.3">
      <c r="B16" t="s">
        <v>164</v>
      </c>
    </row>
    <row r="17" spans="2:7" s="49" customFormat="1" x14ac:dyDescent="0.3">
      <c r="B17" s="49" t="s">
        <v>172</v>
      </c>
      <c r="E17" s="67"/>
      <c r="F17" s="67"/>
    </row>
    <row r="18" spans="2:7" s="49" customFormat="1" x14ac:dyDescent="0.3">
      <c r="B18" s="49" t="s">
        <v>213</v>
      </c>
      <c r="E18" s="67"/>
      <c r="F18" s="67"/>
    </row>
    <row r="19" spans="2:7" x14ac:dyDescent="0.3">
      <c r="E19" s="39"/>
      <c r="G19" s="34"/>
    </row>
    <row r="20" spans="2:7" x14ac:dyDescent="0.3">
      <c r="C20" s="40" t="s">
        <v>165</v>
      </c>
      <c r="D20" s="51"/>
      <c r="E20" s="39"/>
      <c r="F20" s="39"/>
      <c r="G20" s="34"/>
    </row>
    <row r="21" spans="2:7" x14ac:dyDescent="0.3">
      <c r="C21" s="40" t="s">
        <v>166</v>
      </c>
      <c r="D21" s="51"/>
      <c r="E21" s="39"/>
      <c r="F21" s="39"/>
      <c r="G21" s="34"/>
    </row>
    <row r="22" spans="2:7" x14ac:dyDescent="0.3">
      <c r="C22" s="41"/>
      <c r="D22" s="41"/>
      <c r="E22" s="39"/>
      <c r="F22" s="39"/>
      <c r="G22" s="34"/>
    </row>
    <row r="23" spans="2:7" x14ac:dyDescent="0.3">
      <c r="B23" s="34" t="s">
        <v>174</v>
      </c>
      <c r="G23" s="34"/>
    </row>
    <row r="24" spans="2:7" ht="28.8" x14ac:dyDescent="0.3">
      <c r="B24" s="42" t="s">
        <v>167</v>
      </c>
      <c r="C24" s="42" t="s">
        <v>168</v>
      </c>
      <c r="D24" s="43" t="s">
        <v>175</v>
      </c>
      <c r="E24" s="52" t="s">
        <v>176</v>
      </c>
      <c r="F24"/>
    </row>
    <row r="25" spans="2:7" x14ac:dyDescent="0.3">
      <c r="B25" s="44"/>
      <c r="C25" s="44" t="str">
        <f>'Pricing Schedule'!B17</f>
        <v xml:space="preserve">Traffic Safety and Management </v>
      </c>
      <c r="D25" s="53">
        <f>'Pricing Schedule'!F17</f>
        <v>0</v>
      </c>
      <c r="E25" s="53"/>
      <c r="F25"/>
    </row>
    <row r="26" spans="2:7" x14ac:dyDescent="0.3">
      <c r="B26" s="44"/>
      <c r="C26" s="44" t="str">
        <f>'Pricing Schedule'!B29</f>
        <v>Removal of Road Markings</v>
      </c>
      <c r="D26" s="53">
        <f>'Pricing Schedule'!F29</f>
        <v>0</v>
      </c>
      <c r="E26" s="53"/>
      <c r="F26"/>
    </row>
    <row r="27" spans="2:7" x14ac:dyDescent="0.3">
      <c r="B27" s="44"/>
      <c r="C27" s="44" t="str">
        <f>'Pricing Schedule'!B76</f>
        <v xml:space="preserve">Temporary 'Black Out' Road Markings </v>
      </c>
      <c r="D27" s="53">
        <f>'Pricing Schedule'!F76</f>
        <v>0</v>
      </c>
      <c r="E27" s="53"/>
      <c r="F27"/>
    </row>
    <row r="28" spans="2:7" x14ac:dyDescent="0.3">
      <c r="B28" s="44"/>
      <c r="C28" s="44" t="str">
        <f>'Pricing Schedule'!B273</f>
        <v xml:space="preserve">Road Markings </v>
      </c>
      <c r="D28" s="53">
        <f>'Pricing Schedule'!F273</f>
        <v>0</v>
      </c>
      <c r="E28" s="53"/>
      <c r="F28"/>
    </row>
    <row r="29" spans="2:7" x14ac:dyDescent="0.3">
      <c r="B29" s="44"/>
      <c r="C29" s="44" t="str">
        <f>'Pricing Schedule'!B295</f>
        <v>Extra Over Rates</v>
      </c>
      <c r="D29" s="53">
        <f>'Pricing Schedule'!F295</f>
        <v>0</v>
      </c>
      <c r="E29" s="53"/>
      <c r="F29"/>
    </row>
    <row r="30" spans="2:7" x14ac:dyDescent="0.3">
      <c r="B30" s="45"/>
      <c r="C30" s="45" t="s">
        <v>182</v>
      </c>
      <c r="D30" s="46"/>
      <c r="E30" s="46"/>
      <c r="F30"/>
    </row>
    <row r="31" spans="2:7" s="49" customFormat="1" x14ac:dyDescent="0.3">
      <c r="B31" s="47"/>
      <c r="C31" s="47"/>
      <c r="D31" s="47"/>
      <c r="E31" s="48"/>
      <c r="F31" s="48"/>
    </row>
  </sheetData>
  <mergeCells count="1">
    <mergeCell ref="B3:F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4"/>
  <sheetViews>
    <sheetView tabSelected="1" topLeftCell="A127" zoomScale="130" zoomScaleNormal="130" zoomScaleSheetLayoutView="80" workbookViewId="0">
      <selection activeCell="J143" sqref="J143"/>
    </sheetView>
  </sheetViews>
  <sheetFormatPr defaultRowHeight="13.8" x14ac:dyDescent="0.3"/>
  <cols>
    <col min="1" max="1" width="3.77734375" style="75" customWidth="1"/>
    <col min="2" max="2" width="91.88671875" style="75" bestFit="1" customWidth="1"/>
    <col min="3" max="3" width="11.77734375" style="85" customWidth="1"/>
    <col min="4" max="4" width="11.77734375" style="112" customWidth="1"/>
    <col min="5" max="5" width="11.77734375" style="85" customWidth="1"/>
    <col min="6" max="6" width="11.77734375" style="75" customWidth="1"/>
    <col min="7" max="16384" width="8.88671875" style="78"/>
  </cols>
  <sheetData>
    <row r="1" spans="1:6" s="78" customFormat="1" x14ac:dyDescent="0.3">
      <c r="A1" s="72" t="s">
        <v>173</v>
      </c>
      <c r="B1" s="73"/>
      <c r="C1" s="83"/>
      <c r="D1" s="100"/>
      <c r="E1" s="83"/>
      <c r="F1" s="74"/>
    </row>
    <row r="2" spans="1:6" s="78" customFormat="1" ht="69" x14ac:dyDescent="0.3">
      <c r="A2" s="3" t="s">
        <v>0</v>
      </c>
      <c r="B2" s="20" t="s">
        <v>1</v>
      </c>
      <c r="C2" s="3" t="s">
        <v>2</v>
      </c>
      <c r="D2" s="101" t="s">
        <v>3</v>
      </c>
      <c r="E2" s="3" t="s">
        <v>221</v>
      </c>
      <c r="F2" s="97" t="s">
        <v>223</v>
      </c>
    </row>
    <row r="3" spans="1:6" s="78" customFormat="1" x14ac:dyDescent="0.3">
      <c r="A3" s="24"/>
      <c r="B3" s="23" t="s">
        <v>178</v>
      </c>
      <c r="C3" s="22"/>
      <c r="D3" s="102"/>
      <c r="E3" s="22"/>
      <c r="F3" s="4"/>
    </row>
    <row r="4" spans="1:6" s="78" customFormat="1" x14ac:dyDescent="0.3">
      <c r="A4" s="68"/>
      <c r="B4" s="9"/>
      <c r="C4" s="68"/>
      <c r="D4" s="103"/>
      <c r="E4" s="68"/>
      <c r="F4" s="1"/>
    </row>
    <row r="5" spans="1:6" s="78" customFormat="1" x14ac:dyDescent="0.3">
      <c r="A5" s="68"/>
      <c r="B5" s="8" t="s">
        <v>4</v>
      </c>
      <c r="C5" s="68"/>
      <c r="D5" s="103"/>
      <c r="E5" s="68"/>
      <c r="F5" s="1"/>
    </row>
    <row r="6" spans="1:6" s="78" customFormat="1" x14ac:dyDescent="0.3">
      <c r="A6" s="68"/>
      <c r="B6" s="9"/>
      <c r="C6" s="68"/>
      <c r="D6" s="103"/>
      <c r="E6" s="68"/>
      <c r="F6" s="1"/>
    </row>
    <row r="7" spans="1:6" s="78" customFormat="1" x14ac:dyDescent="0.3">
      <c r="A7" s="70"/>
      <c r="B7" s="7" t="s">
        <v>148</v>
      </c>
      <c r="C7" s="70"/>
      <c r="D7" s="103"/>
      <c r="E7" s="70"/>
      <c r="F7" s="1"/>
    </row>
    <row r="8" spans="1:6" s="78" customFormat="1" x14ac:dyDescent="0.3">
      <c r="A8" s="68"/>
      <c r="B8" s="7" t="s">
        <v>149</v>
      </c>
      <c r="C8" s="68"/>
      <c r="D8" s="103"/>
      <c r="E8" s="68"/>
      <c r="F8" s="1"/>
    </row>
    <row r="9" spans="1:6" s="78" customFormat="1" x14ac:dyDescent="0.3">
      <c r="A9" s="68"/>
      <c r="B9" s="7" t="s">
        <v>151</v>
      </c>
      <c r="C9" s="68"/>
      <c r="D9" s="103"/>
      <c r="E9" s="68"/>
      <c r="F9" s="1"/>
    </row>
    <row r="10" spans="1:6" s="78" customFormat="1" x14ac:dyDescent="0.3">
      <c r="A10" s="68"/>
      <c r="B10" s="7"/>
      <c r="C10" s="68"/>
      <c r="D10" s="103"/>
      <c r="E10" s="68"/>
      <c r="F10" s="1"/>
    </row>
    <row r="11" spans="1:6" s="78" customFormat="1" x14ac:dyDescent="0.3">
      <c r="A11" s="68"/>
      <c r="B11" s="7" t="s">
        <v>5</v>
      </c>
      <c r="C11" s="68" t="s">
        <v>6</v>
      </c>
      <c r="D11" s="98"/>
      <c r="E11" s="68">
        <v>1</v>
      </c>
      <c r="F11" s="99">
        <f>D11*E11</f>
        <v>0</v>
      </c>
    </row>
    <row r="12" spans="1:6" s="78" customFormat="1" x14ac:dyDescent="0.3">
      <c r="A12" s="68"/>
      <c r="B12" s="7" t="s">
        <v>7</v>
      </c>
      <c r="C12" s="68" t="s">
        <v>8</v>
      </c>
      <c r="D12" s="98"/>
      <c r="E12" s="68">
        <v>1</v>
      </c>
      <c r="F12" s="99">
        <f t="shared" ref="F12:F15" si="0">D12*E12</f>
        <v>0</v>
      </c>
    </row>
    <row r="13" spans="1:6" s="78" customFormat="1" x14ac:dyDescent="0.3">
      <c r="A13" s="68"/>
      <c r="B13" s="7" t="s">
        <v>9</v>
      </c>
      <c r="C13" s="68" t="s">
        <v>6</v>
      </c>
      <c r="D13" s="98"/>
      <c r="E13" s="68">
        <v>1</v>
      </c>
      <c r="F13" s="99">
        <f t="shared" si="0"/>
        <v>0</v>
      </c>
    </row>
    <row r="14" spans="1:6" s="78" customFormat="1" x14ac:dyDescent="0.3">
      <c r="A14" s="68"/>
      <c r="B14" s="7" t="s">
        <v>10</v>
      </c>
      <c r="C14" s="68" t="s">
        <v>6</v>
      </c>
      <c r="D14" s="98"/>
      <c r="E14" s="68">
        <v>1</v>
      </c>
      <c r="F14" s="99">
        <f t="shared" si="0"/>
        <v>0</v>
      </c>
    </row>
    <row r="15" spans="1:6" s="78" customFormat="1" x14ac:dyDescent="0.3">
      <c r="A15" s="68"/>
      <c r="B15" s="86" t="s">
        <v>152</v>
      </c>
      <c r="C15" s="87" t="s">
        <v>6</v>
      </c>
      <c r="D15" s="98"/>
      <c r="E15" s="87">
        <v>1</v>
      </c>
      <c r="F15" s="99">
        <f t="shared" si="0"/>
        <v>0</v>
      </c>
    </row>
    <row r="16" spans="1:6" s="78" customFormat="1" x14ac:dyDescent="0.3">
      <c r="A16" s="68"/>
      <c r="B16" s="7"/>
      <c r="C16" s="68"/>
      <c r="D16" s="104"/>
      <c r="E16" s="68"/>
      <c r="F16" s="19"/>
    </row>
    <row r="17" spans="1:6" s="78" customFormat="1" x14ac:dyDescent="0.3">
      <c r="A17" s="55"/>
      <c r="B17" s="56" t="s">
        <v>177</v>
      </c>
      <c r="C17" s="57" t="s">
        <v>11</v>
      </c>
      <c r="D17" s="105">
        <f>SUM(D11:D15)</f>
        <v>0</v>
      </c>
      <c r="E17" s="57"/>
      <c r="F17" s="57">
        <f>SUM(F11:F15)</f>
        <v>0</v>
      </c>
    </row>
    <row r="18" spans="1:6" s="78" customFormat="1" x14ac:dyDescent="0.3">
      <c r="A18" s="88"/>
      <c r="B18" s="89"/>
      <c r="C18" s="90"/>
      <c r="D18" s="106"/>
      <c r="E18" s="90"/>
      <c r="F18" s="91"/>
    </row>
    <row r="19" spans="1:6" s="78" customFormat="1" x14ac:dyDescent="0.3">
      <c r="A19" s="6"/>
      <c r="B19" s="21" t="s">
        <v>12</v>
      </c>
      <c r="C19" s="3" t="s">
        <v>2</v>
      </c>
      <c r="D19" s="107"/>
      <c r="E19" s="3"/>
      <c r="F19" s="54"/>
    </row>
    <row r="20" spans="1:6" s="78" customFormat="1" x14ac:dyDescent="0.3">
      <c r="A20" s="6"/>
      <c r="B20" s="21" t="s">
        <v>13</v>
      </c>
      <c r="C20" s="3"/>
      <c r="D20" s="107"/>
      <c r="E20" s="3"/>
      <c r="F20" s="54"/>
    </row>
    <row r="21" spans="1:6" s="78" customFormat="1" x14ac:dyDescent="0.3">
      <c r="A21" s="68"/>
      <c r="B21" s="9"/>
      <c r="C21" s="68"/>
      <c r="D21" s="104"/>
      <c r="E21" s="68"/>
      <c r="F21" s="19"/>
    </row>
    <row r="22" spans="1:6" s="78" customFormat="1" x14ac:dyDescent="0.3">
      <c r="A22" s="70"/>
      <c r="B22" s="7" t="s">
        <v>224</v>
      </c>
      <c r="C22" s="70" t="s">
        <v>14</v>
      </c>
      <c r="D22" s="98"/>
      <c r="E22" s="70">
        <v>1</v>
      </c>
      <c r="F22" s="99">
        <f>D22*E22</f>
        <v>0</v>
      </c>
    </row>
    <row r="23" spans="1:6" s="78" customFormat="1" x14ac:dyDescent="0.3">
      <c r="A23" s="70"/>
      <c r="B23" s="7" t="s">
        <v>225</v>
      </c>
      <c r="C23" s="70" t="s">
        <v>14</v>
      </c>
      <c r="D23" s="98"/>
      <c r="E23" s="70">
        <v>0</v>
      </c>
      <c r="F23" s="99">
        <f t="shared" ref="F23:F27" si="1">D23*E23</f>
        <v>0</v>
      </c>
    </row>
    <row r="24" spans="1:6" s="78" customFormat="1" x14ac:dyDescent="0.3">
      <c r="A24" s="70"/>
      <c r="B24" s="7" t="s">
        <v>226</v>
      </c>
      <c r="C24" s="70" t="s">
        <v>14</v>
      </c>
      <c r="D24" s="98"/>
      <c r="E24" s="70">
        <v>0</v>
      </c>
      <c r="F24" s="99">
        <f t="shared" si="1"/>
        <v>0</v>
      </c>
    </row>
    <row r="25" spans="1:6" s="78" customFormat="1" x14ac:dyDescent="0.3">
      <c r="A25" s="70"/>
      <c r="B25" s="7" t="s">
        <v>227</v>
      </c>
      <c r="C25" s="70" t="s">
        <v>14</v>
      </c>
      <c r="D25" s="98"/>
      <c r="E25" s="70">
        <v>0</v>
      </c>
      <c r="F25" s="99">
        <f t="shared" si="1"/>
        <v>0</v>
      </c>
    </row>
    <row r="26" spans="1:6" s="78" customFormat="1" x14ac:dyDescent="0.3">
      <c r="A26" s="70"/>
      <c r="B26" s="7" t="s">
        <v>228</v>
      </c>
      <c r="C26" s="70" t="s">
        <v>14</v>
      </c>
      <c r="D26" s="98"/>
      <c r="E26" s="70">
        <v>0</v>
      </c>
      <c r="F26" s="99">
        <f t="shared" si="1"/>
        <v>0</v>
      </c>
    </row>
    <row r="27" spans="1:6" s="78" customFormat="1" x14ac:dyDescent="0.3">
      <c r="A27" s="70"/>
      <c r="B27" s="7" t="s">
        <v>229</v>
      </c>
      <c r="C27" s="70" t="s">
        <v>14</v>
      </c>
      <c r="D27" s="98"/>
      <c r="E27" s="70">
        <v>0</v>
      </c>
      <c r="F27" s="99">
        <f t="shared" si="1"/>
        <v>0</v>
      </c>
    </row>
    <row r="28" spans="1:6" s="78" customFormat="1" x14ac:dyDescent="0.3">
      <c r="A28" s="70"/>
      <c r="B28" s="7"/>
      <c r="C28" s="70"/>
      <c r="D28" s="104"/>
      <c r="E28" s="70"/>
      <c r="F28" s="19"/>
    </row>
    <row r="29" spans="1:6" s="78" customFormat="1" x14ac:dyDescent="0.3">
      <c r="A29" s="58"/>
      <c r="B29" s="59" t="s">
        <v>179</v>
      </c>
      <c r="C29" s="60" t="s">
        <v>11</v>
      </c>
      <c r="D29" s="108">
        <f>SUM(D22:D27)</f>
        <v>0</v>
      </c>
      <c r="E29" s="60"/>
      <c r="F29" s="60">
        <f>SUM(F22:F27)</f>
        <v>0</v>
      </c>
    </row>
    <row r="30" spans="1:6" s="78" customFormat="1" x14ac:dyDescent="0.3">
      <c r="A30" s="77"/>
      <c r="B30" s="77"/>
      <c r="C30" s="92"/>
      <c r="D30" s="109"/>
      <c r="E30" s="92"/>
      <c r="F30" s="77"/>
    </row>
    <row r="31" spans="1:6" s="78" customFormat="1" x14ac:dyDescent="0.3">
      <c r="A31" s="6"/>
      <c r="B31" s="21" t="s">
        <v>15</v>
      </c>
      <c r="C31" s="3" t="s">
        <v>2</v>
      </c>
      <c r="D31" s="107"/>
      <c r="E31" s="3"/>
      <c r="F31" s="54"/>
    </row>
    <row r="32" spans="1:6" s="78" customFormat="1" x14ac:dyDescent="0.3">
      <c r="A32" s="70"/>
      <c r="B32" s="7"/>
      <c r="C32" s="70"/>
      <c r="D32" s="104"/>
      <c r="E32" s="70"/>
      <c r="F32" s="19"/>
    </row>
    <row r="33" spans="1:6" s="78" customFormat="1" x14ac:dyDescent="0.3">
      <c r="A33" s="70"/>
      <c r="B33" s="7" t="s">
        <v>16</v>
      </c>
      <c r="C33" s="70" t="s">
        <v>17</v>
      </c>
      <c r="D33" s="98"/>
      <c r="E33" s="70">
        <v>1</v>
      </c>
      <c r="F33" s="99">
        <f>D33*E33</f>
        <v>0</v>
      </c>
    </row>
    <row r="34" spans="1:6" s="78" customFormat="1" x14ac:dyDescent="0.3">
      <c r="A34" s="70"/>
      <c r="B34" s="7" t="s">
        <v>18</v>
      </c>
      <c r="C34" s="70" t="s">
        <v>17</v>
      </c>
      <c r="D34" s="98"/>
      <c r="E34" s="70">
        <v>1</v>
      </c>
      <c r="F34" s="99">
        <f t="shared" ref="F34:F74" si="2">D34*E34</f>
        <v>0</v>
      </c>
    </row>
    <row r="35" spans="1:6" s="78" customFormat="1" x14ac:dyDescent="0.3">
      <c r="A35" s="70"/>
      <c r="B35" s="7" t="s">
        <v>19</v>
      </c>
      <c r="C35" s="70" t="s">
        <v>17</v>
      </c>
      <c r="D35" s="98"/>
      <c r="E35" s="70">
        <v>1</v>
      </c>
      <c r="F35" s="99">
        <f t="shared" si="2"/>
        <v>0</v>
      </c>
    </row>
    <row r="36" spans="1:6" s="78" customFormat="1" x14ac:dyDescent="0.3">
      <c r="A36" s="70"/>
      <c r="B36" s="7" t="s">
        <v>20</v>
      </c>
      <c r="C36" s="70" t="s">
        <v>17</v>
      </c>
      <c r="D36" s="98"/>
      <c r="E36" s="70">
        <v>1</v>
      </c>
      <c r="F36" s="99">
        <f t="shared" si="2"/>
        <v>0</v>
      </c>
    </row>
    <row r="37" spans="1:6" s="78" customFormat="1" x14ac:dyDescent="0.3">
      <c r="A37" s="70"/>
      <c r="B37" s="7" t="s">
        <v>21</v>
      </c>
      <c r="C37" s="70" t="s">
        <v>17</v>
      </c>
      <c r="D37" s="98"/>
      <c r="E37" s="70">
        <v>1</v>
      </c>
      <c r="F37" s="99">
        <f t="shared" si="2"/>
        <v>0</v>
      </c>
    </row>
    <row r="38" spans="1:6" s="78" customFormat="1" x14ac:dyDescent="0.3">
      <c r="A38" s="70"/>
      <c r="B38" s="7" t="s">
        <v>22</v>
      </c>
      <c r="C38" s="70" t="s">
        <v>17</v>
      </c>
      <c r="D38" s="98"/>
      <c r="E38" s="70">
        <v>1</v>
      </c>
      <c r="F38" s="99">
        <f t="shared" si="2"/>
        <v>0</v>
      </c>
    </row>
    <row r="39" spans="1:6" s="78" customFormat="1" x14ac:dyDescent="0.3">
      <c r="A39" s="70"/>
      <c r="B39" s="7" t="s">
        <v>23</v>
      </c>
      <c r="C39" s="70" t="s">
        <v>17</v>
      </c>
      <c r="D39" s="98"/>
      <c r="E39" s="70">
        <v>1</v>
      </c>
      <c r="F39" s="99">
        <f t="shared" si="2"/>
        <v>0</v>
      </c>
    </row>
    <row r="40" spans="1:6" s="78" customFormat="1" x14ac:dyDescent="0.3">
      <c r="A40" s="70"/>
      <c r="B40" s="7" t="s">
        <v>32</v>
      </c>
      <c r="C40" s="70" t="s">
        <v>24</v>
      </c>
      <c r="D40" s="98"/>
      <c r="E40" s="70">
        <v>1</v>
      </c>
      <c r="F40" s="99">
        <f t="shared" si="2"/>
        <v>0</v>
      </c>
    </row>
    <row r="41" spans="1:6" s="78" customFormat="1" x14ac:dyDescent="0.3">
      <c r="A41" s="70"/>
      <c r="B41" s="7" t="s">
        <v>25</v>
      </c>
      <c r="C41" s="70" t="s">
        <v>26</v>
      </c>
      <c r="D41" s="98"/>
      <c r="E41" s="70">
        <v>1</v>
      </c>
      <c r="F41" s="99">
        <f t="shared" si="2"/>
        <v>0</v>
      </c>
    </row>
    <row r="42" spans="1:6" s="78" customFormat="1" x14ac:dyDescent="0.3">
      <c r="A42" s="70"/>
      <c r="B42" s="7" t="s">
        <v>27</v>
      </c>
      <c r="C42" s="70" t="s">
        <v>17</v>
      </c>
      <c r="D42" s="98"/>
      <c r="E42" s="70">
        <v>1</v>
      </c>
      <c r="F42" s="99">
        <f t="shared" si="2"/>
        <v>0</v>
      </c>
    </row>
    <row r="43" spans="1:6" s="78" customFormat="1" x14ac:dyDescent="0.3">
      <c r="A43" s="70"/>
      <c r="B43" s="7" t="s">
        <v>28</v>
      </c>
      <c r="C43" s="70" t="s">
        <v>17</v>
      </c>
      <c r="D43" s="98"/>
      <c r="E43" s="70">
        <v>1</v>
      </c>
      <c r="F43" s="99">
        <f t="shared" si="2"/>
        <v>0</v>
      </c>
    </row>
    <row r="44" spans="1:6" s="78" customFormat="1" x14ac:dyDescent="0.3">
      <c r="A44" s="70"/>
      <c r="B44" s="7" t="s">
        <v>29</v>
      </c>
      <c r="C44" s="70" t="s">
        <v>17</v>
      </c>
      <c r="D44" s="98"/>
      <c r="E44" s="70">
        <v>1</v>
      </c>
      <c r="F44" s="99">
        <f t="shared" si="2"/>
        <v>0</v>
      </c>
    </row>
    <row r="45" spans="1:6" s="78" customFormat="1" x14ac:dyDescent="0.3">
      <c r="A45" s="70"/>
      <c r="B45" s="7" t="s">
        <v>30</v>
      </c>
      <c r="C45" s="70" t="s">
        <v>17</v>
      </c>
      <c r="D45" s="98"/>
      <c r="E45" s="70">
        <v>1</v>
      </c>
      <c r="F45" s="99">
        <f t="shared" si="2"/>
        <v>0</v>
      </c>
    </row>
    <row r="46" spans="1:6" s="78" customFormat="1" x14ac:dyDescent="0.3">
      <c r="A46" s="70"/>
      <c r="B46" s="7" t="s">
        <v>31</v>
      </c>
      <c r="C46" s="70" t="s">
        <v>17</v>
      </c>
      <c r="D46" s="98"/>
      <c r="E46" s="70">
        <v>1</v>
      </c>
      <c r="F46" s="99">
        <f t="shared" si="2"/>
        <v>0</v>
      </c>
    </row>
    <row r="47" spans="1:6" s="78" customFormat="1" x14ac:dyDescent="0.3">
      <c r="A47" s="70"/>
      <c r="B47" s="10" t="s">
        <v>41</v>
      </c>
      <c r="C47" s="70" t="s">
        <v>24</v>
      </c>
      <c r="D47" s="98"/>
      <c r="E47" s="70">
        <v>1</v>
      </c>
      <c r="F47" s="99">
        <f t="shared" si="2"/>
        <v>0</v>
      </c>
    </row>
    <row r="48" spans="1:6" s="78" customFormat="1" x14ac:dyDescent="0.3">
      <c r="A48" s="70"/>
      <c r="B48" s="7" t="s">
        <v>33</v>
      </c>
      <c r="C48" s="70" t="s">
        <v>24</v>
      </c>
      <c r="D48" s="98"/>
      <c r="E48" s="70">
        <v>1</v>
      </c>
      <c r="F48" s="99">
        <f t="shared" si="2"/>
        <v>0</v>
      </c>
    </row>
    <row r="49" spans="1:6" s="78" customFormat="1" x14ac:dyDescent="0.3">
      <c r="A49" s="70"/>
      <c r="B49" s="7" t="s">
        <v>34</v>
      </c>
      <c r="C49" s="70" t="s">
        <v>24</v>
      </c>
      <c r="D49" s="98"/>
      <c r="E49" s="70">
        <v>1</v>
      </c>
      <c r="F49" s="99">
        <f t="shared" si="2"/>
        <v>0</v>
      </c>
    </row>
    <row r="50" spans="1:6" s="78" customFormat="1" x14ac:dyDescent="0.3">
      <c r="A50" s="70"/>
      <c r="B50" s="80" t="s">
        <v>154</v>
      </c>
      <c r="C50" s="81" t="s">
        <v>24</v>
      </c>
      <c r="D50" s="98"/>
      <c r="E50" s="70">
        <v>1</v>
      </c>
      <c r="F50" s="99">
        <f t="shared" si="2"/>
        <v>0</v>
      </c>
    </row>
    <row r="51" spans="1:6" s="78" customFormat="1" x14ac:dyDescent="0.3">
      <c r="A51" s="70"/>
      <c r="B51" s="7" t="s">
        <v>35</v>
      </c>
      <c r="C51" s="70" t="s">
        <v>24</v>
      </c>
      <c r="D51" s="98"/>
      <c r="E51" s="70">
        <v>1</v>
      </c>
      <c r="F51" s="99">
        <f t="shared" si="2"/>
        <v>0</v>
      </c>
    </row>
    <row r="52" spans="1:6" s="78" customFormat="1" x14ac:dyDescent="0.3">
      <c r="A52" s="70"/>
      <c r="B52" s="7" t="s">
        <v>153</v>
      </c>
      <c r="C52" s="70" t="s">
        <v>24</v>
      </c>
      <c r="D52" s="98"/>
      <c r="E52" s="70">
        <v>1</v>
      </c>
      <c r="F52" s="99">
        <f t="shared" si="2"/>
        <v>0</v>
      </c>
    </row>
    <row r="53" spans="1:6" s="78" customFormat="1" x14ac:dyDescent="0.3">
      <c r="A53" s="70"/>
      <c r="B53" s="7" t="s">
        <v>36</v>
      </c>
      <c r="C53" s="70" t="s">
        <v>24</v>
      </c>
      <c r="D53" s="98"/>
      <c r="E53" s="70">
        <v>1</v>
      </c>
      <c r="F53" s="99">
        <f t="shared" si="2"/>
        <v>0</v>
      </c>
    </row>
    <row r="54" spans="1:6" s="78" customFormat="1" x14ac:dyDescent="0.3">
      <c r="A54" s="70"/>
      <c r="B54" s="7" t="s">
        <v>37</v>
      </c>
      <c r="C54" s="70" t="s">
        <v>24</v>
      </c>
      <c r="D54" s="98"/>
      <c r="E54" s="70">
        <v>1</v>
      </c>
      <c r="F54" s="99">
        <f t="shared" si="2"/>
        <v>0</v>
      </c>
    </row>
    <row r="55" spans="1:6" s="78" customFormat="1" x14ac:dyDescent="0.3">
      <c r="A55" s="70"/>
      <c r="B55" s="7" t="s">
        <v>38</v>
      </c>
      <c r="C55" s="70" t="s">
        <v>24</v>
      </c>
      <c r="D55" s="98"/>
      <c r="E55" s="70">
        <v>1</v>
      </c>
      <c r="F55" s="99">
        <f t="shared" si="2"/>
        <v>0</v>
      </c>
    </row>
    <row r="56" spans="1:6" s="78" customFormat="1" x14ac:dyDescent="0.3">
      <c r="A56" s="70"/>
      <c r="B56" s="80" t="s">
        <v>155</v>
      </c>
      <c r="C56" s="81" t="s">
        <v>24</v>
      </c>
      <c r="D56" s="98"/>
      <c r="E56" s="70">
        <v>1</v>
      </c>
      <c r="F56" s="99">
        <f t="shared" si="2"/>
        <v>0</v>
      </c>
    </row>
    <row r="57" spans="1:6" s="78" customFormat="1" x14ac:dyDescent="0.3">
      <c r="A57" s="70"/>
      <c r="B57" s="7" t="s">
        <v>39</v>
      </c>
      <c r="C57" s="70" t="s">
        <v>24</v>
      </c>
      <c r="D57" s="98"/>
      <c r="E57" s="70">
        <v>1</v>
      </c>
      <c r="F57" s="99">
        <f t="shared" si="2"/>
        <v>0</v>
      </c>
    </row>
    <row r="58" spans="1:6" s="78" customFormat="1" x14ac:dyDescent="0.3">
      <c r="A58" s="70"/>
      <c r="B58" s="7" t="s">
        <v>40</v>
      </c>
      <c r="C58" s="70" t="s">
        <v>24</v>
      </c>
      <c r="D58" s="98"/>
      <c r="E58" s="70">
        <v>1</v>
      </c>
      <c r="F58" s="99">
        <f t="shared" si="2"/>
        <v>0</v>
      </c>
    </row>
    <row r="59" spans="1:6" s="78" customFormat="1" x14ac:dyDescent="0.3">
      <c r="A59" s="70"/>
      <c r="B59" s="10" t="s">
        <v>42</v>
      </c>
      <c r="C59" s="70" t="s">
        <v>24</v>
      </c>
      <c r="D59" s="98"/>
      <c r="E59" s="70">
        <v>1</v>
      </c>
      <c r="F59" s="99">
        <f t="shared" si="2"/>
        <v>0</v>
      </c>
    </row>
    <row r="60" spans="1:6" s="78" customFormat="1" x14ac:dyDescent="0.3">
      <c r="A60" s="70"/>
      <c r="B60" s="7" t="s">
        <v>44</v>
      </c>
      <c r="C60" s="70" t="s">
        <v>24</v>
      </c>
      <c r="D60" s="98"/>
      <c r="E60" s="70">
        <v>1</v>
      </c>
      <c r="F60" s="99">
        <f t="shared" si="2"/>
        <v>0</v>
      </c>
    </row>
    <row r="61" spans="1:6" s="78" customFormat="1" x14ac:dyDescent="0.3">
      <c r="A61" s="70"/>
      <c r="B61" s="10" t="s">
        <v>45</v>
      </c>
      <c r="C61" s="70" t="s">
        <v>24</v>
      </c>
      <c r="D61" s="98"/>
      <c r="E61" s="70">
        <v>1</v>
      </c>
      <c r="F61" s="99">
        <f t="shared" si="2"/>
        <v>0</v>
      </c>
    </row>
    <row r="62" spans="1:6" s="78" customFormat="1" x14ac:dyDescent="0.3">
      <c r="A62" s="70"/>
      <c r="B62" s="10" t="s">
        <v>46</v>
      </c>
      <c r="C62" s="70" t="s">
        <v>24</v>
      </c>
      <c r="D62" s="98"/>
      <c r="E62" s="70">
        <v>1</v>
      </c>
      <c r="F62" s="99">
        <f t="shared" si="2"/>
        <v>0</v>
      </c>
    </row>
    <row r="63" spans="1:6" s="78" customFormat="1" x14ac:dyDescent="0.3">
      <c r="A63" s="70"/>
      <c r="B63" s="10" t="s">
        <v>47</v>
      </c>
      <c r="C63" s="70" t="s">
        <v>24</v>
      </c>
      <c r="D63" s="98"/>
      <c r="E63" s="70">
        <v>1</v>
      </c>
      <c r="F63" s="99">
        <f t="shared" si="2"/>
        <v>0</v>
      </c>
    </row>
    <row r="64" spans="1:6" s="78" customFormat="1" x14ac:dyDescent="0.3">
      <c r="A64" s="70"/>
      <c r="B64" s="10" t="s">
        <v>48</v>
      </c>
      <c r="C64" s="70" t="s">
        <v>24</v>
      </c>
      <c r="D64" s="98"/>
      <c r="E64" s="70">
        <v>1</v>
      </c>
      <c r="F64" s="99">
        <f t="shared" si="2"/>
        <v>0</v>
      </c>
    </row>
    <row r="65" spans="1:6" s="78" customFormat="1" x14ac:dyDescent="0.3">
      <c r="A65" s="70"/>
      <c r="B65" s="7" t="s">
        <v>49</v>
      </c>
      <c r="C65" s="70" t="s">
        <v>24</v>
      </c>
      <c r="D65" s="98"/>
      <c r="E65" s="70">
        <v>1</v>
      </c>
      <c r="F65" s="99">
        <f t="shared" si="2"/>
        <v>0</v>
      </c>
    </row>
    <row r="66" spans="1:6" s="78" customFormat="1" x14ac:dyDescent="0.3">
      <c r="A66" s="70"/>
      <c r="B66" s="10" t="s">
        <v>50</v>
      </c>
      <c r="C66" s="70" t="s">
        <v>24</v>
      </c>
      <c r="D66" s="98"/>
      <c r="E66" s="70">
        <v>1</v>
      </c>
      <c r="F66" s="99">
        <f t="shared" si="2"/>
        <v>0</v>
      </c>
    </row>
    <row r="67" spans="1:6" s="78" customFormat="1" x14ac:dyDescent="0.3">
      <c r="A67" s="70"/>
      <c r="B67" s="7" t="s">
        <v>51</v>
      </c>
      <c r="C67" s="70" t="s">
        <v>24</v>
      </c>
      <c r="D67" s="98"/>
      <c r="E67" s="70">
        <v>1</v>
      </c>
      <c r="F67" s="99">
        <f t="shared" si="2"/>
        <v>0</v>
      </c>
    </row>
    <row r="68" spans="1:6" s="78" customFormat="1" x14ac:dyDescent="0.3">
      <c r="A68" s="70"/>
      <c r="B68" s="10" t="s">
        <v>52</v>
      </c>
      <c r="C68" s="70" t="s">
        <v>24</v>
      </c>
      <c r="D68" s="98"/>
      <c r="E68" s="70">
        <v>1</v>
      </c>
      <c r="F68" s="99">
        <f t="shared" si="2"/>
        <v>0</v>
      </c>
    </row>
    <row r="69" spans="1:6" s="78" customFormat="1" x14ac:dyDescent="0.3">
      <c r="A69" s="70"/>
      <c r="B69" s="7" t="s">
        <v>53</v>
      </c>
      <c r="C69" s="70" t="s">
        <v>24</v>
      </c>
      <c r="D69" s="98"/>
      <c r="E69" s="70">
        <v>1</v>
      </c>
      <c r="F69" s="99">
        <f t="shared" si="2"/>
        <v>0</v>
      </c>
    </row>
    <row r="70" spans="1:6" s="78" customFormat="1" x14ac:dyDescent="0.3">
      <c r="A70" s="70"/>
      <c r="B70" s="10" t="s">
        <v>54</v>
      </c>
      <c r="C70" s="70" t="s">
        <v>24</v>
      </c>
      <c r="D70" s="98"/>
      <c r="E70" s="70">
        <v>1</v>
      </c>
      <c r="F70" s="99">
        <f t="shared" si="2"/>
        <v>0</v>
      </c>
    </row>
    <row r="71" spans="1:6" s="78" customFormat="1" x14ac:dyDescent="0.3">
      <c r="A71" s="70"/>
      <c r="B71" s="7" t="s">
        <v>55</v>
      </c>
      <c r="C71" s="70" t="s">
        <v>24</v>
      </c>
      <c r="D71" s="98"/>
      <c r="E71" s="70">
        <v>1</v>
      </c>
      <c r="F71" s="99">
        <f t="shared" si="2"/>
        <v>0</v>
      </c>
    </row>
    <row r="72" spans="1:6" s="78" customFormat="1" x14ac:dyDescent="0.3">
      <c r="A72" s="70"/>
      <c r="B72" s="7" t="s">
        <v>56</v>
      </c>
      <c r="C72" s="70" t="s">
        <v>24</v>
      </c>
      <c r="D72" s="98"/>
      <c r="E72" s="70">
        <v>1</v>
      </c>
      <c r="F72" s="99">
        <f t="shared" si="2"/>
        <v>0</v>
      </c>
    </row>
    <row r="73" spans="1:6" s="78" customFormat="1" x14ac:dyDescent="0.3">
      <c r="A73" s="70"/>
      <c r="B73" s="10" t="s">
        <v>57</v>
      </c>
      <c r="C73" s="70" t="s">
        <v>24</v>
      </c>
      <c r="D73" s="98"/>
      <c r="E73" s="70">
        <v>1</v>
      </c>
      <c r="F73" s="99">
        <f t="shared" si="2"/>
        <v>0</v>
      </c>
    </row>
    <row r="74" spans="1:6" s="78" customFormat="1" x14ac:dyDescent="0.3">
      <c r="A74" s="70"/>
      <c r="B74" s="10" t="s">
        <v>58</v>
      </c>
      <c r="C74" s="70" t="s">
        <v>24</v>
      </c>
      <c r="D74" s="98"/>
      <c r="E74" s="70">
        <v>1</v>
      </c>
      <c r="F74" s="99">
        <f t="shared" si="2"/>
        <v>0</v>
      </c>
    </row>
    <row r="75" spans="1:6" s="78" customFormat="1" x14ac:dyDescent="0.3">
      <c r="A75" s="70"/>
      <c r="B75" s="10"/>
      <c r="C75" s="70"/>
      <c r="D75" s="104"/>
      <c r="E75" s="70"/>
      <c r="F75" s="19"/>
    </row>
    <row r="76" spans="1:6" s="78" customFormat="1" x14ac:dyDescent="0.3">
      <c r="A76" s="61"/>
      <c r="B76" s="59" t="s">
        <v>43</v>
      </c>
      <c r="C76" s="62" t="s">
        <v>11</v>
      </c>
      <c r="D76" s="108">
        <f>SUM(D33:D74)</f>
        <v>0</v>
      </c>
      <c r="E76" s="62"/>
      <c r="F76" s="63">
        <f>SUM(F33:F74)</f>
        <v>0</v>
      </c>
    </row>
    <row r="77" spans="1:6" s="78" customFormat="1" x14ac:dyDescent="0.3">
      <c r="A77" s="76"/>
      <c r="B77" s="76"/>
      <c r="C77" s="84"/>
      <c r="D77" s="109"/>
      <c r="E77" s="84"/>
      <c r="F77" s="77"/>
    </row>
    <row r="78" spans="1:6" s="78" customFormat="1" x14ac:dyDescent="0.3">
      <c r="A78" s="2"/>
      <c r="B78" s="21" t="s">
        <v>59</v>
      </c>
      <c r="C78" s="2"/>
      <c r="D78" s="107"/>
      <c r="E78" s="2"/>
      <c r="F78" s="54"/>
    </row>
    <row r="79" spans="1:6" s="78" customFormat="1" x14ac:dyDescent="0.3">
      <c r="A79" s="25"/>
      <c r="B79" s="26"/>
      <c r="C79" s="25"/>
      <c r="D79" s="104"/>
      <c r="E79" s="25"/>
      <c r="F79" s="19"/>
    </row>
    <row r="80" spans="1:6" s="78" customFormat="1" x14ac:dyDescent="0.3">
      <c r="A80" s="25"/>
      <c r="B80" s="82" t="s">
        <v>156</v>
      </c>
      <c r="C80" s="25" t="s">
        <v>17</v>
      </c>
      <c r="D80" s="98"/>
      <c r="E80" s="70">
        <v>1</v>
      </c>
      <c r="F80" s="99">
        <f t="shared" ref="F80:F123" si="3">D80*E80</f>
        <v>0</v>
      </c>
    </row>
    <row r="81" spans="1:6" s="78" customFormat="1" x14ac:dyDescent="0.3">
      <c r="A81" s="70"/>
      <c r="B81" s="10" t="s">
        <v>61</v>
      </c>
      <c r="C81" s="70" t="s">
        <v>17</v>
      </c>
      <c r="D81" s="98"/>
      <c r="E81" s="70">
        <v>1</v>
      </c>
      <c r="F81" s="99">
        <f t="shared" si="3"/>
        <v>0</v>
      </c>
    </row>
    <row r="82" spans="1:6" s="78" customFormat="1" x14ac:dyDescent="0.3">
      <c r="A82" s="70"/>
      <c r="B82" s="10" t="s">
        <v>62</v>
      </c>
      <c r="C82" s="70" t="s">
        <v>17</v>
      </c>
      <c r="D82" s="98"/>
      <c r="E82" s="70">
        <v>1</v>
      </c>
      <c r="F82" s="99">
        <f t="shared" si="3"/>
        <v>0</v>
      </c>
    </row>
    <row r="83" spans="1:6" s="78" customFormat="1" ht="13.2" customHeight="1" x14ac:dyDescent="0.3">
      <c r="A83" s="68"/>
      <c r="B83" s="10" t="s">
        <v>63</v>
      </c>
      <c r="C83" s="70" t="s">
        <v>17</v>
      </c>
      <c r="D83" s="98"/>
      <c r="E83" s="70">
        <v>1</v>
      </c>
      <c r="F83" s="99">
        <f t="shared" si="3"/>
        <v>0</v>
      </c>
    </row>
    <row r="84" spans="1:6" s="78" customFormat="1" x14ac:dyDescent="0.3">
      <c r="A84" s="68"/>
      <c r="B84" s="10" t="s">
        <v>64</v>
      </c>
      <c r="C84" s="70" t="s">
        <v>17</v>
      </c>
      <c r="D84" s="98"/>
      <c r="E84" s="70">
        <v>1</v>
      </c>
      <c r="F84" s="99">
        <f t="shared" si="3"/>
        <v>0</v>
      </c>
    </row>
    <row r="85" spans="1:6" s="78" customFormat="1" ht="27.6" x14ac:dyDescent="0.3">
      <c r="A85" s="68"/>
      <c r="B85" s="10" t="s">
        <v>65</v>
      </c>
      <c r="C85" s="70" t="s">
        <v>17</v>
      </c>
      <c r="D85" s="98"/>
      <c r="E85" s="70">
        <v>50</v>
      </c>
      <c r="F85" s="99">
        <f t="shared" si="3"/>
        <v>0</v>
      </c>
    </row>
    <row r="86" spans="1:6" s="78" customFormat="1" ht="27.6" x14ac:dyDescent="0.3">
      <c r="A86" s="68"/>
      <c r="B86" s="11" t="s">
        <v>214</v>
      </c>
      <c r="C86" s="70" t="s">
        <v>17</v>
      </c>
      <c r="D86" s="98"/>
      <c r="E86" s="70">
        <v>1</v>
      </c>
      <c r="F86" s="99">
        <f t="shared" si="3"/>
        <v>0</v>
      </c>
    </row>
    <row r="87" spans="1:6" s="78" customFormat="1" ht="27.6" x14ac:dyDescent="0.3">
      <c r="A87" s="68"/>
      <c r="B87" s="10" t="s">
        <v>66</v>
      </c>
      <c r="C87" s="70" t="s">
        <v>17</v>
      </c>
      <c r="D87" s="98"/>
      <c r="E87" s="70">
        <v>1</v>
      </c>
      <c r="F87" s="99">
        <f t="shared" si="3"/>
        <v>0</v>
      </c>
    </row>
    <row r="88" spans="1:6" s="78" customFormat="1" x14ac:dyDescent="0.3">
      <c r="A88" s="68"/>
      <c r="B88" s="10" t="s">
        <v>67</v>
      </c>
      <c r="C88" s="70" t="s">
        <v>26</v>
      </c>
      <c r="D88" s="98"/>
      <c r="E88" s="70">
        <v>1</v>
      </c>
      <c r="F88" s="99">
        <f t="shared" si="3"/>
        <v>0</v>
      </c>
    </row>
    <row r="89" spans="1:6" s="78" customFormat="1" ht="27.6" x14ac:dyDescent="0.3">
      <c r="A89" s="70"/>
      <c r="B89" s="10" t="s">
        <v>68</v>
      </c>
      <c r="C89" s="70" t="s">
        <v>17</v>
      </c>
      <c r="D89" s="98"/>
      <c r="E89" s="70">
        <v>200</v>
      </c>
      <c r="F89" s="99">
        <f t="shared" si="3"/>
        <v>0</v>
      </c>
    </row>
    <row r="90" spans="1:6" s="78" customFormat="1" x14ac:dyDescent="0.3">
      <c r="A90" s="68"/>
      <c r="B90" s="10" t="s">
        <v>69</v>
      </c>
      <c r="C90" s="70" t="s">
        <v>17</v>
      </c>
      <c r="D90" s="98"/>
      <c r="E90" s="70">
        <v>1</v>
      </c>
      <c r="F90" s="99">
        <f t="shared" si="3"/>
        <v>0</v>
      </c>
    </row>
    <row r="91" spans="1:6" s="78" customFormat="1" ht="27.6" x14ac:dyDescent="0.3">
      <c r="A91" s="70"/>
      <c r="B91" s="10" t="s">
        <v>70</v>
      </c>
      <c r="C91" s="70" t="s">
        <v>17</v>
      </c>
      <c r="D91" s="98"/>
      <c r="E91" s="70">
        <v>1</v>
      </c>
      <c r="F91" s="99">
        <f t="shared" si="3"/>
        <v>0</v>
      </c>
    </row>
    <row r="92" spans="1:6" s="78" customFormat="1" ht="27.6" x14ac:dyDescent="0.3">
      <c r="A92" s="70"/>
      <c r="B92" s="10" t="s">
        <v>71</v>
      </c>
      <c r="C92" s="70" t="s">
        <v>17</v>
      </c>
      <c r="D92" s="98"/>
      <c r="E92" s="70">
        <v>1</v>
      </c>
      <c r="F92" s="99">
        <f t="shared" si="3"/>
        <v>0</v>
      </c>
    </row>
    <row r="93" spans="1:6" s="78" customFormat="1" x14ac:dyDescent="0.3">
      <c r="A93" s="70"/>
      <c r="B93" s="10" t="s">
        <v>72</v>
      </c>
      <c r="C93" s="70" t="s">
        <v>24</v>
      </c>
      <c r="D93" s="98"/>
      <c r="E93" s="70">
        <v>1</v>
      </c>
      <c r="F93" s="99">
        <f t="shared" si="3"/>
        <v>0</v>
      </c>
    </row>
    <row r="94" spans="1:6" s="78" customFormat="1" x14ac:dyDescent="0.3">
      <c r="A94" s="68"/>
      <c r="B94" s="10" t="s">
        <v>73</v>
      </c>
      <c r="C94" s="70" t="s">
        <v>24</v>
      </c>
      <c r="D94" s="98"/>
      <c r="E94" s="70">
        <v>1</v>
      </c>
      <c r="F94" s="99">
        <f t="shared" si="3"/>
        <v>0</v>
      </c>
    </row>
    <row r="95" spans="1:6" s="78" customFormat="1" x14ac:dyDescent="0.3">
      <c r="A95" s="68"/>
      <c r="B95" s="10" t="s">
        <v>74</v>
      </c>
      <c r="C95" s="70" t="s">
        <v>26</v>
      </c>
      <c r="D95" s="98"/>
      <c r="E95" s="70">
        <v>1</v>
      </c>
      <c r="F95" s="99">
        <f t="shared" si="3"/>
        <v>0</v>
      </c>
    </row>
    <row r="96" spans="1:6" s="78" customFormat="1" x14ac:dyDescent="0.3">
      <c r="A96" s="68"/>
      <c r="B96" s="80" t="s">
        <v>230</v>
      </c>
      <c r="C96" s="81" t="s">
        <v>17</v>
      </c>
      <c r="D96" s="98"/>
      <c r="E96" s="81">
        <v>500</v>
      </c>
      <c r="F96" s="99">
        <f t="shared" si="3"/>
        <v>0</v>
      </c>
    </row>
    <row r="97" spans="1:6" s="78" customFormat="1" ht="27.6" x14ac:dyDescent="0.3">
      <c r="A97" s="68"/>
      <c r="B97" s="10" t="s">
        <v>75</v>
      </c>
      <c r="C97" s="70" t="s">
        <v>17</v>
      </c>
      <c r="D97" s="98"/>
      <c r="E97" s="70">
        <v>1</v>
      </c>
      <c r="F97" s="99">
        <f t="shared" si="3"/>
        <v>0</v>
      </c>
    </row>
    <row r="98" spans="1:6" s="78" customFormat="1" ht="27.6" x14ac:dyDescent="0.3">
      <c r="A98" s="70"/>
      <c r="B98" s="10" t="s">
        <v>76</v>
      </c>
      <c r="C98" s="68" t="s">
        <v>17</v>
      </c>
      <c r="D98" s="98"/>
      <c r="E98" s="70">
        <v>1</v>
      </c>
      <c r="F98" s="99">
        <f t="shared" si="3"/>
        <v>0</v>
      </c>
    </row>
    <row r="99" spans="1:6" s="78" customFormat="1" x14ac:dyDescent="0.3">
      <c r="A99" s="68"/>
      <c r="B99" s="7" t="s">
        <v>231</v>
      </c>
      <c r="C99" s="70" t="s">
        <v>17</v>
      </c>
      <c r="D99" s="98"/>
      <c r="E99" s="70">
        <v>200</v>
      </c>
      <c r="F99" s="99">
        <f t="shared" si="3"/>
        <v>0</v>
      </c>
    </row>
    <row r="100" spans="1:6" s="78" customFormat="1" x14ac:dyDescent="0.3">
      <c r="A100" s="68"/>
      <c r="B100" s="7" t="s">
        <v>232</v>
      </c>
      <c r="C100" s="70" t="s">
        <v>17</v>
      </c>
      <c r="D100" s="98"/>
      <c r="E100" s="70">
        <v>1</v>
      </c>
      <c r="F100" s="99">
        <f t="shared" si="3"/>
        <v>0</v>
      </c>
    </row>
    <row r="101" spans="1:6" s="78" customFormat="1" x14ac:dyDescent="0.3">
      <c r="A101" s="68"/>
      <c r="B101" s="7" t="s">
        <v>233</v>
      </c>
      <c r="C101" s="70" t="s">
        <v>17</v>
      </c>
      <c r="D101" s="98"/>
      <c r="E101" s="70">
        <v>1</v>
      </c>
      <c r="F101" s="99">
        <f t="shared" si="3"/>
        <v>0</v>
      </c>
    </row>
    <row r="102" spans="1:6" s="78" customFormat="1" x14ac:dyDescent="0.3">
      <c r="A102" s="68"/>
      <c r="B102" s="7" t="s">
        <v>234</v>
      </c>
      <c r="C102" s="70" t="s">
        <v>24</v>
      </c>
      <c r="D102" s="98"/>
      <c r="E102" s="70">
        <v>1</v>
      </c>
      <c r="F102" s="99">
        <f t="shared" si="3"/>
        <v>0</v>
      </c>
    </row>
    <row r="103" spans="1:6" s="78" customFormat="1" x14ac:dyDescent="0.3">
      <c r="A103" s="68"/>
      <c r="B103" s="7" t="s">
        <v>79</v>
      </c>
      <c r="C103" s="70" t="s">
        <v>17</v>
      </c>
      <c r="D103" s="98"/>
      <c r="E103" s="70">
        <v>5000</v>
      </c>
      <c r="F103" s="99">
        <f t="shared" si="3"/>
        <v>0</v>
      </c>
    </row>
    <row r="104" spans="1:6" s="78" customFormat="1" x14ac:dyDescent="0.3">
      <c r="A104" s="68"/>
      <c r="B104" s="79" t="s">
        <v>183</v>
      </c>
      <c r="C104" s="70" t="s">
        <v>17</v>
      </c>
      <c r="D104" s="98"/>
      <c r="E104" s="70">
        <v>1</v>
      </c>
      <c r="F104" s="99">
        <f t="shared" si="3"/>
        <v>0</v>
      </c>
    </row>
    <row r="105" spans="1:6" s="78" customFormat="1" x14ac:dyDescent="0.3">
      <c r="A105" s="68"/>
      <c r="B105" s="79" t="s">
        <v>184</v>
      </c>
      <c r="C105" s="70" t="s">
        <v>17</v>
      </c>
      <c r="D105" s="98"/>
      <c r="E105" s="70">
        <v>1</v>
      </c>
      <c r="F105" s="99">
        <f t="shared" si="3"/>
        <v>0</v>
      </c>
    </row>
    <row r="106" spans="1:6" s="78" customFormat="1" x14ac:dyDescent="0.3">
      <c r="A106" s="70"/>
      <c r="B106" s="7" t="s">
        <v>208</v>
      </c>
      <c r="C106" s="70" t="s">
        <v>17</v>
      </c>
      <c r="D106" s="98"/>
      <c r="E106" s="70">
        <v>5000</v>
      </c>
      <c r="F106" s="99">
        <f t="shared" si="3"/>
        <v>0</v>
      </c>
    </row>
    <row r="107" spans="1:6" s="78" customFormat="1" x14ac:dyDescent="0.3">
      <c r="A107" s="68"/>
      <c r="B107" s="79" t="s">
        <v>185</v>
      </c>
      <c r="C107" s="70" t="s">
        <v>17</v>
      </c>
      <c r="D107" s="98"/>
      <c r="E107" s="70">
        <v>1</v>
      </c>
      <c r="F107" s="99">
        <f t="shared" si="3"/>
        <v>0</v>
      </c>
    </row>
    <row r="108" spans="1:6" s="78" customFormat="1" x14ac:dyDescent="0.3">
      <c r="A108" s="68"/>
      <c r="B108" s="79" t="s">
        <v>186</v>
      </c>
      <c r="C108" s="70" t="s">
        <v>17</v>
      </c>
      <c r="D108" s="98"/>
      <c r="E108" s="70">
        <v>1</v>
      </c>
      <c r="F108" s="99">
        <f t="shared" si="3"/>
        <v>0</v>
      </c>
    </row>
    <row r="109" spans="1:6" s="78" customFormat="1" x14ac:dyDescent="0.3">
      <c r="A109" s="70"/>
      <c r="B109" s="7" t="s">
        <v>237</v>
      </c>
      <c r="C109" s="70" t="s">
        <v>24</v>
      </c>
      <c r="D109" s="98"/>
      <c r="E109" s="70">
        <v>1</v>
      </c>
      <c r="F109" s="99">
        <f t="shared" si="3"/>
        <v>0</v>
      </c>
    </row>
    <row r="110" spans="1:6" s="78" customFormat="1" x14ac:dyDescent="0.3">
      <c r="A110" s="68"/>
      <c r="B110" s="7" t="s">
        <v>238</v>
      </c>
      <c r="C110" s="70" t="s">
        <v>24</v>
      </c>
      <c r="D110" s="98"/>
      <c r="E110" s="70">
        <v>1000</v>
      </c>
      <c r="F110" s="99">
        <f t="shared" si="3"/>
        <v>0</v>
      </c>
    </row>
    <row r="111" spans="1:6" s="78" customFormat="1" x14ac:dyDescent="0.3">
      <c r="A111" s="68"/>
      <c r="B111" s="7" t="s">
        <v>239</v>
      </c>
      <c r="C111" s="70" t="s">
        <v>24</v>
      </c>
      <c r="D111" s="98"/>
      <c r="E111" s="70">
        <v>1</v>
      </c>
      <c r="F111" s="99">
        <f t="shared" si="3"/>
        <v>0</v>
      </c>
    </row>
    <row r="112" spans="1:6" s="78" customFormat="1" x14ac:dyDescent="0.3">
      <c r="A112" s="68"/>
      <c r="B112" s="7" t="s">
        <v>240</v>
      </c>
      <c r="C112" s="70" t="s">
        <v>24</v>
      </c>
      <c r="D112" s="98"/>
      <c r="E112" s="70">
        <v>1</v>
      </c>
      <c r="F112" s="99">
        <f t="shared" si="3"/>
        <v>0</v>
      </c>
    </row>
    <row r="113" spans="1:6" s="78" customFormat="1" x14ac:dyDescent="0.3">
      <c r="A113" s="68"/>
      <c r="B113" s="7" t="s">
        <v>241</v>
      </c>
      <c r="C113" s="70" t="s">
        <v>24</v>
      </c>
      <c r="D113" s="98"/>
      <c r="E113" s="70">
        <v>3</v>
      </c>
      <c r="F113" s="99">
        <f t="shared" si="3"/>
        <v>0</v>
      </c>
    </row>
    <row r="114" spans="1:6" s="78" customFormat="1" x14ac:dyDescent="0.3">
      <c r="A114" s="27"/>
      <c r="B114" s="28" t="s">
        <v>242</v>
      </c>
      <c r="C114" s="70" t="s">
        <v>24</v>
      </c>
      <c r="D114" s="98"/>
      <c r="E114" s="70">
        <v>25</v>
      </c>
      <c r="F114" s="99">
        <f t="shared" si="3"/>
        <v>0</v>
      </c>
    </row>
    <row r="115" spans="1:6" s="78" customFormat="1" x14ac:dyDescent="0.3">
      <c r="A115" s="68"/>
      <c r="B115" s="7" t="s">
        <v>243</v>
      </c>
      <c r="C115" s="70" t="s">
        <v>17</v>
      </c>
      <c r="D115" s="98"/>
      <c r="E115" s="70">
        <v>300</v>
      </c>
      <c r="F115" s="99">
        <f t="shared" si="3"/>
        <v>0</v>
      </c>
    </row>
    <row r="116" spans="1:6" s="78" customFormat="1" x14ac:dyDescent="0.3">
      <c r="A116" s="70"/>
      <c r="B116" s="79" t="s">
        <v>188</v>
      </c>
      <c r="C116" s="70" t="s">
        <v>17</v>
      </c>
      <c r="D116" s="98"/>
      <c r="E116" s="70">
        <v>1</v>
      </c>
      <c r="F116" s="99">
        <f t="shared" si="3"/>
        <v>0</v>
      </c>
    </row>
    <row r="117" spans="1:6" s="78" customFormat="1" x14ac:dyDescent="0.3">
      <c r="A117" s="70"/>
      <c r="B117" s="79" t="s">
        <v>189</v>
      </c>
      <c r="C117" s="70" t="s">
        <v>17</v>
      </c>
      <c r="D117" s="98"/>
      <c r="E117" s="70">
        <v>1</v>
      </c>
      <c r="F117" s="99">
        <f t="shared" si="3"/>
        <v>0</v>
      </c>
    </row>
    <row r="118" spans="1:6" s="78" customFormat="1" x14ac:dyDescent="0.3">
      <c r="A118" s="70"/>
      <c r="B118" s="79" t="s">
        <v>190</v>
      </c>
      <c r="C118" s="70" t="s">
        <v>17</v>
      </c>
      <c r="D118" s="98"/>
      <c r="E118" s="70">
        <v>1</v>
      </c>
      <c r="F118" s="99">
        <f t="shared" si="3"/>
        <v>0</v>
      </c>
    </row>
    <row r="119" spans="1:6" s="78" customFormat="1" x14ac:dyDescent="0.3">
      <c r="A119" s="70"/>
      <c r="B119" s="79" t="s">
        <v>191</v>
      </c>
      <c r="C119" s="70" t="s">
        <v>17</v>
      </c>
      <c r="D119" s="98"/>
      <c r="E119" s="70">
        <v>1</v>
      </c>
      <c r="F119" s="99">
        <f t="shared" si="3"/>
        <v>0</v>
      </c>
    </row>
    <row r="120" spans="1:6" s="78" customFormat="1" x14ac:dyDescent="0.3">
      <c r="A120" s="70"/>
      <c r="B120" s="79" t="s">
        <v>192</v>
      </c>
      <c r="C120" s="70" t="s">
        <v>17</v>
      </c>
      <c r="D120" s="98"/>
      <c r="E120" s="70">
        <v>1</v>
      </c>
      <c r="F120" s="99">
        <f t="shared" si="3"/>
        <v>0</v>
      </c>
    </row>
    <row r="121" spans="1:6" s="78" customFormat="1" x14ac:dyDescent="0.3">
      <c r="A121" s="70"/>
      <c r="B121" s="79" t="s">
        <v>193</v>
      </c>
      <c r="C121" s="70" t="s">
        <v>17</v>
      </c>
      <c r="D121" s="98"/>
      <c r="E121" s="70">
        <v>1</v>
      </c>
      <c r="F121" s="99">
        <f t="shared" si="3"/>
        <v>0</v>
      </c>
    </row>
    <row r="122" spans="1:6" s="78" customFormat="1" x14ac:dyDescent="0.3">
      <c r="A122" s="68"/>
      <c r="B122" s="7" t="s">
        <v>235</v>
      </c>
      <c r="C122" s="70" t="s">
        <v>17</v>
      </c>
      <c r="D122" s="98"/>
      <c r="E122" s="70">
        <v>1</v>
      </c>
      <c r="F122" s="99">
        <f t="shared" si="3"/>
        <v>0</v>
      </c>
    </row>
    <row r="123" spans="1:6" s="78" customFormat="1" x14ac:dyDescent="0.3">
      <c r="A123" s="68"/>
      <c r="B123" s="7" t="s">
        <v>244</v>
      </c>
      <c r="C123" s="70" t="s">
        <v>24</v>
      </c>
      <c r="D123" s="98"/>
      <c r="E123" s="70">
        <v>1</v>
      </c>
      <c r="F123" s="99">
        <f t="shared" si="3"/>
        <v>0</v>
      </c>
    </row>
    <row r="124" spans="1:6" s="78" customFormat="1" x14ac:dyDescent="0.3">
      <c r="A124" s="68"/>
      <c r="B124" s="7" t="s">
        <v>245</v>
      </c>
      <c r="C124" s="71" t="s">
        <v>17</v>
      </c>
      <c r="D124" s="98"/>
      <c r="E124" s="71">
        <v>1</v>
      </c>
      <c r="F124" s="69"/>
    </row>
    <row r="125" spans="1:6" s="78" customFormat="1" x14ac:dyDescent="0.3">
      <c r="A125" s="68"/>
      <c r="B125" s="7" t="s">
        <v>81</v>
      </c>
      <c r="C125" s="70" t="s">
        <v>17</v>
      </c>
      <c r="D125" s="98"/>
      <c r="E125" s="70">
        <v>1</v>
      </c>
      <c r="F125" s="69"/>
    </row>
    <row r="126" spans="1:6" s="78" customFormat="1" x14ac:dyDescent="0.3">
      <c r="A126" s="68"/>
      <c r="B126" s="7" t="s">
        <v>82</v>
      </c>
      <c r="C126" s="70"/>
      <c r="D126" s="98"/>
      <c r="E126" s="70"/>
      <c r="F126" s="69"/>
    </row>
    <row r="127" spans="1:6" s="78" customFormat="1" x14ac:dyDescent="0.3">
      <c r="A127" s="70"/>
      <c r="B127" s="7"/>
      <c r="C127" s="68"/>
      <c r="D127" s="104"/>
      <c r="E127" s="68"/>
      <c r="F127" s="19"/>
    </row>
    <row r="128" spans="1:6" s="78" customFormat="1" x14ac:dyDescent="0.3">
      <c r="A128" s="68"/>
      <c r="B128" s="7" t="s">
        <v>210</v>
      </c>
      <c r="C128" s="70" t="s">
        <v>17</v>
      </c>
      <c r="D128" s="98"/>
      <c r="E128" s="70">
        <v>25</v>
      </c>
      <c r="F128" s="69"/>
    </row>
    <row r="129" spans="1:6" s="78" customFormat="1" x14ac:dyDescent="0.3">
      <c r="A129" s="68"/>
      <c r="B129" s="7" t="s">
        <v>211</v>
      </c>
      <c r="C129" s="70" t="s">
        <v>24</v>
      </c>
      <c r="D129" s="98"/>
      <c r="E129" s="70">
        <v>2</v>
      </c>
      <c r="F129" s="69"/>
    </row>
    <row r="130" spans="1:6" s="78" customFormat="1" x14ac:dyDescent="0.3">
      <c r="A130" s="68"/>
      <c r="B130" s="9"/>
      <c r="C130" s="68"/>
      <c r="D130" s="104"/>
      <c r="E130" s="68"/>
      <c r="F130" s="19"/>
    </row>
    <row r="131" spans="1:6" s="78" customFormat="1" x14ac:dyDescent="0.3">
      <c r="A131" s="68"/>
      <c r="B131" s="7" t="s">
        <v>83</v>
      </c>
      <c r="C131" s="70" t="s">
        <v>17</v>
      </c>
      <c r="D131" s="98"/>
      <c r="E131" s="70">
        <v>1</v>
      </c>
      <c r="F131" s="69"/>
    </row>
    <row r="132" spans="1:6" s="78" customFormat="1" x14ac:dyDescent="0.3">
      <c r="A132" s="25"/>
      <c r="B132" s="9" t="s">
        <v>84</v>
      </c>
      <c r="C132" s="70"/>
      <c r="D132" s="98"/>
      <c r="E132" s="70"/>
      <c r="F132" s="69"/>
    </row>
    <row r="133" spans="1:6" s="78" customFormat="1" x14ac:dyDescent="0.3">
      <c r="A133" s="68"/>
      <c r="B133" s="9"/>
      <c r="C133" s="68"/>
      <c r="D133" s="104"/>
      <c r="E133" s="68"/>
      <c r="F133" s="19"/>
    </row>
    <row r="134" spans="1:6" s="78" customFormat="1" x14ac:dyDescent="0.3">
      <c r="A134" s="68"/>
      <c r="B134" s="7" t="s">
        <v>85</v>
      </c>
      <c r="C134" s="70" t="s">
        <v>24</v>
      </c>
      <c r="D134" s="98"/>
      <c r="E134" s="70">
        <v>1</v>
      </c>
      <c r="F134" s="69"/>
    </row>
    <row r="135" spans="1:6" s="78" customFormat="1" x14ac:dyDescent="0.3">
      <c r="A135" s="68"/>
      <c r="B135" s="9"/>
      <c r="C135" s="68"/>
      <c r="D135" s="104"/>
      <c r="E135" s="68"/>
      <c r="F135" s="19"/>
    </row>
    <row r="136" spans="1:6" s="78" customFormat="1" x14ac:dyDescent="0.3">
      <c r="A136" s="70"/>
      <c r="B136" s="7" t="s">
        <v>77</v>
      </c>
      <c r="C136" s="71" t="s">
        <v>17</v>
      </c>
      <c r="D136" s="98"/>
      <c r="E136" s="70">
        <v>1</v>
      </c>
      <c r="F136" s="69"/>
    </row>
    <row r="137" spans="1:6" s="78" customFormat="1" x14ac:dyDescent="0.3">
      <c r="A137" s="68"/>
      <c r="B137" s="7" t="s">
        <v>86</v>
      </c>
      <c r="C137" s="71"/>
      <c r="D137" s="98"/>
      <c r="E137" s="71"/>
      <c r="F137" s="69"/>
    </row>
    <row r="138" spans="1:6" s="78" customFormat="1" x14ac:dyDescent="0.3">
      <c r="A138" s="68"/>
      <c r="B138" s="7"/>
      <c r="C138" s="68"/>
      <c r="D138" s="104"/>
      <c r="E138" s="68"/>
      <c r="F138" s="19"/>
    </row>
    <row r="139" spans="1:6" s="78" customFormat="1" x14ac:dyDescent="0.3">
      <c r="A139" s="94"/>
      <c r="B139" s="93" t="s">
        <v>216</v>
      </c>
      <c r="C139" s="95" t="s">
        <v>24</v>
      </c>
      <c r="D139" s="98"/>
      <c r="E139" s="95">
        <v>300</v>
      </c>
      <c r="F139" s="69"/>
    </row>
    <row r="140" spans="1:6" s="78" customFormat="1" x14ac:dyDescent="0.3">
      <c r="A140" s="94"/>
      <c r="B140" s="93" t="s">
        <v>215</v>
      </c>
      <c r="C140" s="95" t="s">
        <v>24</v>
      </c>
      <c r="D140" s="98"/>
      <c r="E140" s="95">
        <v>300</v>
      </c>
      <c r="F140" s="69"/>
    </row>
    <row r="141" spans="1:6" s="78" customFormat="1" x14ac:dyDescent="0.3">
      <c r="A141" s="94"/>
      <c r="B141" s="93" t="s">
        <v>217</v>
      </c>
      <c r="C141" s="95" t="s">
        <v>24</v>
      </c>
      <c r="D141" s="98"/>
      <c r="E141" s="95">
        <v>300</v>
      </c>
      <c r="F141" s="69"/>
    </row>
    <row r="142" spans="1:6" s="78" customFormat="1" x14ac:dyDescent="0.3">
      <c r="A142" s="70"/>
      <c r="B142" s="79" t="s">
        <v>194</v>
      </c>
      <c r="C142" s="70" t="s">
        <v>17</v>
      </c>
      <c r="D142" s="98"/>
      <c r="E142" s="70">
        <v>1</v>
      </c>
      <c r="F142" s="69"/>
    </row>
    <row r="143" spans="1:6" s="78" customFormat="1" x14ac:dyDescent="0.3">
      <c r="A143" s="70"/>
      <c r="B143" s="79" t="s">
        <v>195</v>
      </c>
      <c r="C143" s="70" t="s">
        <v>24</v>
      </c>
      <c r="D143" s="98"/>
      <c r="E143" s="70">
        <v>1</v>
      </c>
      <c r="F143" s="69"/>
    </row>
    <row r="144" spans="1:6" s="78" customFormat="1" x14ac:dyDescent="0.3">
      <c r="A144" s="70"/>
      <c r="B144" s="79" t="s">
        <v>206</v>
      </c>
      <c r="C144" s="70" t="s">
        <v>17</v>
      </c>
      <c r="D144" s="98"/>
      <c r="E144" s="70">
        <v>5000</v>
      </c>
      <c r="F144" s="69"/>
    </row>
    <row r="145" spans="1:6" s="78" customFormat="1" x14ac:dyDescent="0.3">
      <c r="A145" s="70"/>
      <c r="B145" s="79" t="s">
        <v>207</v>
      </c>
      <c r="C145" s="70" t="s">
        <v>17</v>
      </c>
      <c r="D145" s="98"/>
      <c r="E145" s="70">
        <v>1</v>
      </c>
      <c r="F145" s="69"/>
    </row>
    <row r="146" spans="1:6" s="78" customFormat="1" x14ac:dyDescent="0.3">
      <c r="A146" s="94"/>
      <c r="B146" s="93" t="s">
        <v>218</v>
      </c>
      <c r="C146" s="95" t="s">
        <v>24</v>
      </c>
      <c r="D146" s="98"/>
      <c r="E146" s="95">
        <v>300</v>
      </c>
      <c r="F146" s="69"/>
    </row>
    <row r="147" spans="1:6" s="78" customFormat="1" x14ac:dyDescent="0.3">
      <c r="A147" s="94"/>
      <c r="B147" s="93" t="s">
        <v>219</v>
      </c>
      <c r="C147" s="95" t="s">
        <v>24</v>
      </c>
      <c r="D147" s="98"/>
      <c r="E147" s="95">
        <v>300</v>
      </c>
      <c r="F147" s="69"/>
    </row>
    <row r="148" spans="1:6" s="78" customFormat="1" x14ac:dyDescent="0.3">
      <c r="A148" s="94"/>
      <c r="B148" s="93" t="s">
        <v>220</v>
      </c>
      <c r="C148" s="95" t="s">
        <v>24</v>
      </c>
      <c r="D148" s="98"/>
      <c r="E148" s="95">
        <v>300</v>
      </c>
      <c r="F148" s="69"/>
    </row>
    <row r="149" spans="1:6" s="78" customFormat="1" x14ac:dyDescent="0.3">
      <c r="A149" s="70"/>
      <c r="B149" s="79" t="s">
        <v>196</v>
      </c>
      <c r="C149" s="70" t="s">
        <v>17</v>
      </c>
      <c r="D149" s="98"/>
      <c r="E149" s="70">
        <v>2</v>
      </c>
      <c r="F149" s="69"/>
    </row>
    <row r="150" spans="1:6" s="78" customFormat="1" x14ac:dyDescent="0.3">
      <c r="A150" s="70"/>
      <c r="B150" s="79" t="s">
        <v>197</v>
      </c>
      <c r="C150" s="70" t="s">
        <v>17</v>
      </c>
      <c r="D150" s="98"/>
      <c r="E150" s="70">
        <v>1</v>
      </c>
      <c r="F150" s="69"/>
    </row>
    <row r="151" spans="1:6" s="78" customFormat="1" x14ac:dyDescent="0.3">
      <c r="A151" s="70"/>
      <c r="B151" s="79" t="s">
        <v>198</v>
      </c>
      <c r="C151" s="70" t="s">
        <v>17</v>
      </c>
      <c r="D151" s="98"/>
      <c r="E151" s="70">
        <v>1</v>
      </c>
      <c r="F151" s="69"/>
    </row>
    <row r="152" spans="1:6" s="78" customFormat="1" x14ac:dyDescent="0.3">
      <c r="A152" s="70"/>
      <c r="B152" s="79" t="s">
        <v>199</v>
      </c>
      <c r="C152" s="70" t="s">
        <v>17</v>
      </c>
      <c r="D152" s="98"/>
      <c r="E152" s="70">
        <v>1</v>
      </c>
      <c r="F152" s="69"/>
    </row>
    <row r="153" spans="1:6" s="78" customFormat="1" x14ac:dyDescent="0.3">
      <c r="A153" s="70"/>
      <c r="B153" s="79" t="s">
        <v>200</v>
      </c>
      <c r="C153" s="70" t="s">
        <v>17</v>
      </c>
      <c r="D153" s="98"/>
      <c r="E153" s="70">
        <v>1</v>
      </c>
      <c r="F153" s="69"/>
    </row>
    <row r="154" spans="1:6" s="78" customFormat="1" x14ac:dyDescent="0.3">
      <c r="A154" s="70"/>
      <c r="B154" s="79" t="s">
        <v>201</v>
      </c>
      <c r="C154" s="70" t="s">
        <v>17</v>
      </c>
      <c r="D154" s="98"/>
      <c r="E154" s="70">
        <v>1</v>
      </c>
      <c r="F154" s="69"/>
    </row>
    <row r="155" spans="1:6" s="78" customFormat="1" x14ac:dyDescent="0.3">
      <c r="A155" s="70"/>
      <c r="B155" s="79" t="s">
        <v>202</v>
      </c>
      <c r="C155" s="70" t="s">
        <v>17</v>
      </c>
      <c r="D155" s="98"/>
      <c r="E155" s="70">
        <v>1</v>
      </c>
      <c r="F155" s="69"/>
    </row>
    <row r="156" spans="1:6" s="78" customFormat="1" x14ac:dyDescent="0.3">
      <c r="A156" s="70"/>
      <c r="B156" s="79" t="s">
        <v>203</v>
      </c>
      <c r="C156" s="70" t="s">
        <v>17</v>
      </c>
      <c r="D156" s="98"/>
      <c r="E156" s="70">
        <v>1</v>
      </c>
      <c r="F156" s="69"/>
    </row>
    <row r="157" spans="1:6" s="78" customFormat="1" x14ac:dyDescent="0.3">
      <c r="A157" s="70"/>
      <c r="B157" s="79" t="s">
        <v>204</v>
      </c>
      <c r="C157" s="70" t="s">
        <v>17</v>
      </c>
      <c r="D157" s="98"/>
      <c r="E157" s="70">
        <v>1</v>
      </c>
      <c r="F157" s="69"/>
    </row>
    <row r="158" spans="1:6" s="78" customFormat="1" x14ac:dyDescent="0.3">
      <c r="A158" s="70"/>
      <c r="B158" s="79" t="s">
        <v>205</v>
      </c>
      <c r="C158" s="70" t="s">
        <v>17</v>
      </c>
      <c r="D158" s="98"/>
      <c r="E158" s="70">
        <v>1</v>
      </c>
      <c r="F158" s="69"/>
    </row>
    <row r="159" spans="1:6" s="78" customFormat="1" x14ac:dyDescent="0.3">
      <c r="A159" s="68"/>
      <c r="B159" s="7" t="s">
        <v>236</v>
      </c>
      <c r="C159" s="70" t="s">
        <v>222</v>
      </c>
      <c r="D159" s="98"/>
      <c r="E159" s="70">
        <v>25</v>
      </c>
      <c r="F159" s="69"/>
    </row>
    <row r="160" spans="1:6" s="78" customFormat="1" x14ac:dyDescent="0.3">
      <c r="A160" s="68"/>
      <c r="B160" s="7" t="s">
        <v>88</v>
      </c>
      <c r="C160" s="70" t="s">
        <v>24</v>
      </c>
      <c r="D160" s="98"/>
      <c r="E160" s="70">
        <v>1</v>
      </c>
      <c r="F160" s="69"/>
    </row>
    <row r="161" spans="1:6" s="78" customFormat="1" x14ac:dyDescent="0.3">
      <c r="A161" s="68"/>
      <c r="B161" s="9" t="s">
        <v>87</v>
      </c>
      <c r="C161" s="70"/>
      <c r="D161" s="98"/>
      <c r="E161" s="70"/>
      <c r="F161" s="69"/>
    </row>
    <row r="162" spans="1:6" s="78" customFormat="1" x14ac:dyDescent="0.3">
      <c r="A162" s="68"/>
      <c r="B162" s="7"/>
      <c r="C162" s="68"/>
      <c r="D162" s="104"/>
      <c r="E162" s="68"/>
      <c r="F162" s="19"/>
    </row>
    <row r="163" spans="1:6" s="78" customFormat="1" x14ac:dyDescent="0.3">
      <c r="A163" s="68"/>
      <c r="B163" s="7" t="s">
        <v>78</v>
      </c>
      <c r="C163" s="71" t="s">
        <v>24</v>
      </c>
      <c r="D163" s="98"/>
      <c r="E163" s="70">
        <v>1</v>
      </c>
      <c r="F163" s="69"/>
    </row>
    <row r="164" spans="1:6" s="78" customFormat="1" x14ac:dyDescent="0.3">
      <c r="A164" s="68"/>
      <c r="B164" s="7" t="s">
        <v>89</v>
      </c>
      <c r="C164" s="71"/>
      <c r="D164" s="98"/>
      <c r="E164" s="71"/>
      <c r="F164" s="69"/>
    </row>
    <row r="165" spans="1:6" s="78" customFormat="1" x14ac:dyDescent="0.3">
      <c r="A165" s="68"/>
      <c r="B165" s="7"/>
      <c r="C165" s="68"/>
      <c r="D165" s="104"/>
      <c r="E165" s="68"/>
      <c r="F165" s="19"/>
    </row>
    <row r="166" spans="1:6" s="78" customFormat="1" x14ac:dyDescent="0.3">
      <c r="A166" s="68"/>
      <c r="B166" s="7" t="s">
        <v>78</v>
      </c>
      <c r="C166" s="70" t="s">
        <v>24</v>
      </c>
      <c r="D166" s="98"/>
      <c r="E166" s="70">
        <v>1</v>
      </c>
      <c r="F166" s="69"/>
    </row>
    <row r="167" spans="1:6" s="78" customFormat="1" x14ac:dyDescent="0.3">
      <c r="A167" s="68"/>
      <c r="B167" s="7" t="s">
        <v>90</v>
      </c>
      <c r="C167" s="70"/>
      <c r="D167" s="98"/>
      <c r="E167" s="70"/>
      <c r="F167" s="69"/>
    </row>
    <row r="168" spans="1:6" s="78" customFormat="1" x14ac:dyDescent="0.3">
      <c r="A168" s="68"/>
      <c r="B168" s="7"/>
      <c r="C168" s="68"/>
      <c r="D168" s="104"/>
      <c r="E168" s="68"/>
      <c r="F168" s="19"/>
    </row>
    <row r="169" spans="1:6" s="78" customFormat="1" x14ac:dyDescent="0.3">
      <c r="A169" s="68"/>
      <c r="B169" s="7" t="s">
        <v>80</v>
      </c>
      <c r="C169" s="70" t="s">
        <v>24</v>
      </c>
      <c r="D169" s="98"/>
      <c r="E169" s="70">
        <v>100</v>
      </c>
      <c r="F169" s="69"/>
    </row>
    <row r="170" spans="1:6" s="78" customFormat="1" x14ac:dyDescent="0.3">
      <c r="A170" s="68"/>
      <c r="B170" s="7" t="s">
        <v>91</v>
      </c>
      <c r="C170" s="70"/>
      <c r="D170" s="98"/>
      <c r="E170" s="70"/>
      <c r="F170" s="69"/>
    </row>
    <row r="171" spans="1:6" s="78" customFormat="1" x14ac:dyDescent="0.3">
      <c r="A171" s="68"/>
      <c r="B171" s="7"/>
      <c r="C171" s="68"/>
      <c r="D171" s="104"/>
      <c r="E171" s="68"/>
      <c r="F171" s="19"/>
    </row>
    <row r="172" spans="1:6" s="78" customFormat="1" x14ac:dyDescent="0.3">
      <c r="A172" s="68"/>
      <c r="B172" s="7" t="s">
        <v>78</v>
      </c>
      <c r="C172" s="70" t="s">
        <v>24</v>
      </c>
      <c r="D172" s="98"/>
      <c r="E172" s="70">
        <v>10</v>
      </c>
      <c r="F172" s="69"/>
    </row>
    <row r="173" spans="1:6" s="78" customFormat="1" x14ac:dyDescent="0.3">
      <c r="A173" s="68"/>
      <c r="B173" s="7" t="s">
        <v>92</v>
      </c>
      <c r="C173" s="70"/>
      <c r="D173" s="98"/>
      <c r="E173" s="70"/>
      <c r="F173" s="69"/>
    </row>
    <row r="174" spans="1:6" s="78" customFormat="1" x14ac:dyDescent="0.3">
      <c r="A174" s="68"/>
      <c r="B174" s="7"/>
      <c r="C174" s="68"/>
      <c r="D174" s="104"/>
      <c r="E174" s="68"/>
      <c r="F174" s="19"/>
    </row>
    <row r="175" spans="1:6" s="78" customFormat="1" x14ac:dyDescent="0.3">
      <c r="A175" s="29"/>
      <c r="B175" s="7" t="s">
        <v>80</v>
      </c>
      <c r="C175" s="70" t="s">
        <v>24</v>
      </c>
      <c r="D175" s="98"/>
      <c r="E175" s="70">
        <v>1</v>
      </c>
      <c r="F175" s="69"/>
    </row>
    <row r="176" spans="1:6" s="78" customFormat="1" x14ac:dyDescent="0.3">
      <c r="A176" s="25"/>
      <c r="B176" s="7" t="s">
        <v>93</v>
      </c>
      <c r="C176" s="70"/>
      <c r="D176" s="98"/>
      <c r="E176" s="70"/>
      <c r="F176" s="69"/>
    </row>
    <row r="177" spans="1:6" s="78" customFormat="1" x14ac:dyDescent="0.3">
      <c r="A177" s="68"/>
      <c r="B177" s="7"/>
      <c r="C177" s="68"/>
      <c r="D177" s="104"/>
      <c r="E177" s="68"/>
      <c r="F177" s="19"/>
    </row>
    <row r="178" spans="1:6" s="78" customFormat="1" x14ac:dyDescent="0.3">
      <c r="A178" s="68"/>
      <c r="B178" s="7" t="s">
        <v>78</v>
      </c>
      <c r="C178" s="70" t="s">
        <v>24</v>
      </c>
      <c r="D178" s="98"/>
      <c r="E178" s="70">
        <v>1</v>
      </c>
      <c r="F178" s="69"/>
    </row>
    <row r="179" spans="1:6" s="78" customFormat="1" x14ac:dyDescent="0.3">
      <c r="A179" s="68"/>
      <c r="B179" s="7" t="s">
        <v>94</v>
      </c>
      <c r="C179" s="70"/>
      <c r="D179" s="98"/>
      <c r="E179" s="70"/>
      <c r="F179" s="69"/>
    </row>
    <row r="180" spans="1:6" s="78" customFormat="1" x14ac:dyDescent="0.3">
      <c r="A180" s="68"/>
      <c r="B180" s="7"/>
      <c r="C180" s="68"/>
      <c r="D180" s="104"/>
      <c r="E180" s="68"/>
      <c r="F180" s="19"/>
    </row>
    <row r="181" spans="1:6" s="78" customFormat="1" x14ac:dyDescent="0.3">
      <c r="A181" s="68"/>
      <c r="B181" s="7" t="s">
        <v>78</v>
      </c>
      <c r="C181" s="70" t="s">
        <v>24</v>
      </c>
      <c r="D181" s="98"/>
      <c r="E181" s="70">
        <v>1</v>
      </c>
      <c r="F181" s="69"/>
    </row>
    <row r="182" spans="1:6" s="78" customFormat="1" x14ac:dyDescent="0.3">
      <c r="A182" s="68"/>
      <c r="B182" s="7" t="s">
        <v>95</v>
      </c>
      <c r="C182" s="70"/>
      <c r="D182" s="98"/>
      <c r="E182" s="70"/>
      <c r="F182" s="69"/>
    </row>
    <row r="183" spans="1:6" s="78" customFormat="1" x14ac:dyDescent="0.3">
      <c r="A183" s="68"/>
      <c r="B183" s="7"/>
      <c r="C183" s="68"/>
      <c r="D183" s="104"/>
      <c r="E183" s="68"/>
      <c r="F183" s="19"/>
    </row>
    <row r="184" spans="1:6" s="78" customFormat="1" x14ac:dyDescent="0.3">
      <c r="A184" s="68"/>
      <c r="B184" s="7" t="s">
        <v>78</v>
      </c>
      <c r="C184" s="70" t="s">
        <v>24</v>
      </c>
      <c r="D184" s="98"/>
      <c r="E184" s="70">
        <v>1</v>
      </c>
      <c r="F184" s="69"/>
    </row>
    <row r="185" spans="1:6" s="78" customFormat="1" x14ac:dyDescent="0.3">
      <c r="A185" s="68"/>
      <c r="B185" s="7" t="s">
        <v>96</v>
      </c>
      <c r="C185" s="70"/>
      <c r="D185" s="98"/>
      <c r="E185" s="70"/>
      <c r="F185" s="69"/>
    </row>
    <row r="186" spans="1:6" s="78" customFormat="1" x14ac:dyDescent="0.3">
      <c r="A186" s="68"/>
      <c r="B186" s="7"/>
      <c r="C186" s="68"/>
      <c r="D186" s="104"/>
      <c r="E186" s="68"/>
      <c r="F186" s="19"/>
    </row>
    <row r="187" spans="1:6" s="78" customFormat="1" x14ac:dyDescent="0.3">
      <c r="A187" s="68"/>
      <c r="B187" s="7" t="s">
        <v>78</v>
      </c>
      <c r="C187" s="70" t="s">
        <v>24</v>
      </c>
      <c r="D187" s="98"/>
      <c r="E187" s="70">
        <v>1</v>
      </c>
      <c r="F187" s="69"/>
    </row>
    <row r="188" spans="1:6" s="78" customFormat="1" x14ac:dyDescent="0.3">
      <c r="A188" s="68"/>
      <c r="B188" s="7" t="s">
        <v>97</v>
      </c>
      <c r="C188" s="70"/>
      <c r="D188" s="98"/>
      <c r="E188" s="70"/>
      <c r="F188" s="69"/>
    </row>
    <row r="189" spans="1:6" s="78" customFormat="1" x14ac:dyDescent="0.3">
      <c r="A189" s="68"/>
      <c r="B189" s="7"/>
      <c r="C189" s="68"/>
      <c r="D189" s="104"/>
      <c r="E189" s="68"/>
      <c r="F189" s="19"/>
    </row>
    <row r="190" spans="1:6" s="78" customFormat="1" x14ac:dyDescent="0.3">
      <c r="A190" s="68"/>
      <c r="B190" s="7" t="s">
        <v>78</v>
      </c>
      <c r="C190" s="70" t="s">
        <v>24</v>
      </c>
      <c r="D190" s="98"/>
      <c r="E190" s="70">
        <v>1</v>
      </c>
      <c r="F190" s="69"/>
    </row>
    <row r="191" spans="1:6" s="78" customFormat="1" x14ac:dyDescent="0.3">
      <c r="A191" s="68"/>
      <c r="B191" s="7" t="s">
        <v>98</v>
      </c>
      <c r="C191" s="70"/>
      <c r="D191" s="98"/>
      <c r="E191" s="70"/>
      <c r="F191" s="69"/>
    </row>
    <row r="192" spans="1:6" s="78" customFormat="1" x14ac:dyDescent="0.3">
      <c r="A192" s="68"/>
      <c r="B192" s="9"/>
      <c r="C192" s="68"/>
      <c r="D192" s="104"/>
      <c r="E192" s="68"/>
      <c r="F192" s="19"/>
    </row>
    <row r="193" spans="1:6" s="78" customFormat="1" x14ac:dyDescent="0.3">
      <c r="A193" s="68"/>
      <c r="B193" s="7" t="s">
        <v>78</v>
      </c>
      <c r="C193" s="70" t="s">
        <v>24</v>
      </c>
      <c r="D193" s="98"/>
      <c r="E193" s="70">
        <v>1</v>
      </c>
      <c r="F193" s="69"/>
    </row>
    <row r="194" spans="1:6" s="78" customFormat="1" x14ac:dyDescent="0.3">
      <c r="A194" s="68"/>
      <c r="B194" s="7" t="s">
        <v>99</v>
      </c>
      <c r="C194" s="70"/>
      <c r="D194" s="98"/>
      <c r="E194" s="70"/>
      <c r="F194" s="69"/>
    </row>
    <row r="195" spans="1:6" s="78" customFormat="1" x14ac:dyDescent="0.3">
      <c r="A195" s="68"/>
      <c r="B195" s="26"/>
      <c r="C195" s="25"/>
      <c r="D195" s="104"/>
      <c r="E195" s="25"/>
      <c r="F195" s="19"/>
    </row>
    <row r="196" spans="1:6" s="78" customFormat="1" x14ac:dyDescent="0.3">
      <c r="A196" s="68"/>
      <c r="B196" s="7" t="s">
        <v>78</v>
      </c>
      <c r="C196" s="70" t="s">
        <v>24</v>
      </c>
      <c r="D196" s="98"/>
      <c r="E196" s="70">
        <v>1</v>
      </c>
      <c r="F196" s="69"/>
    </row>
    <row r="197" spans="1:6" s="78" customFormat="1" x14ac:dyDescent="0.3">
      <c r="A197" s="68"/>
      <c r="B197" s="7" t="s">
        <v>100</v>
      </c>
      <c r="C197" s="70"/>
      <c r="D197" s="98"/>
      <c r="E197" s="70"/>
      <c r="F197" s="69"/>
    </row>
    <row r="198" spans="1:6" s="78" customFormat="1" x14ac:dyDescent="0.3">
      <c r="A198" s="68"/>
      <c r="B198" s="76"/>
      <c r="C198" s="84"/>
      <c r="D198" s="109"/>
      <c r="E198" s="84"/>
      <c r="F198" s="77"/>
    </row>
    <row r="199" spans="1:6" s="78" customFormat="1" x14ac:dyDescent="0.3">
      <c r="A199" s="68"/>
      <c r="B199" s="7" t="s">
        <v>77</v>
      </c>
      <c r="C199" s="70" t="s">
        <v>17</v>
      </c>
      <c r="D199" s="98"/>
      <c r="E199" s="70">
        <v>200</v>
      </c>
      <c r="F199" s="69"/>
    </row>
    <row r="200" spans="1:6" s="78" customFormat="1" x14ac:dyDescent="0.3">
      <c r="A200" s="25"/>
      <c r="B200" s="7" t="s">
        <v>209</v>
      </c>
      <c r="C200" s="70"/>
      <c r="D200" s="98"/>
      <c r="E200" s="70"/>
      <c r="F200" s="69"/>
    </row>
    <row r="201" spans="1:6" s="78" customFormat="1" x14ac:dyDescent="0.3">
      <c r="A201" s="68"/>
      <c r="B201" s="9"/>
      <c r="C201" s="68"/>
      <c r="D201" s="104"/>
      <c r="E201" s="68"/>
      <c r="F201" s="19"/>
    </row>
    <row r="202" spans="1:6" s="78" customFormat="1" x14ac:dyDescent="0.3">
      <c r="A202" s="76"/>
      <c r="B202" s="7" t="s">
        <v>101</v>
      </c>
      <c r="C202" s="71" t="s">
        <v>17</v>
      </c>
      <c r="D202" s="98"/>
      <c r="E202" s="70">
        <v>1</v>
      </c>
      <c r="F202" s="69"/>
    </row>
    <row r="203" spans="1:6" s="78" customFormat="1" x14ac:dyDescent="0.3">
      <c r="A203" s="68"/>
      <c r="B203" s="7" t="s">
        <v>102</v>
      </c>
      <c r="C203" s="71"/>
      <c r="D203" s="98"/>
      <c r="E203" s="71"/>
      <c r="F203" s="69"/>
    </row>
    <row r="204" spans="1:6" s="78" customFormat="1" x14ac:dyDescent="0.3">
      <c r="A204" s="68"/>
      <c r="B204" s="7"/>
      <c r="C204" s="68"/>
      <c r="D204" s="104"/>
      <c r="E204" s="68"/>
      <c r="F204" s="19"/>
    </row>
    <row r="205" spans="1:6" s="78" customFormat="1" x14ac:dyDescent="0.3">
      <c r="A205" s="68"/>
      <c r="B205" s="7" t="s">
        <v>77</v>
      </c>
      <c r="C205" s="70" t="s">
        <v>17</v>
      </c>
      <c r="D205" s="98"/>
      <c r="E205" s="70">
        <v>1</v>
      </c>
      <c r="F205" s="69"/>
    </row>
    <row r="206" spans="1:6" s="78" customFormat="1" x14ac:dyDescent="0.3">
      <c r="A206" s="68"/>
      <c r="B206" s="7" t="s">
        <v>103</v>
      </c>
      <c r="C206" s="70"/>
      <c r="D206" s="98"/>
      <c r="E206" s="70"/>
      <c r="F206" s="69"/>
    </row>
    <row r="207" spans="1:6" s="78" customFormat="1" x14ac:dyDescent="0.3">
      <c r="A207" s="70"/>
      <c r="B207" s="9"/>
      <c r="C207" s="68"/>
      <c r="D207" s="104"/>
      <c r="E207" s="68"/>
      <c r="F207" s="19"/>
    </row>
    <row r="208" spans="1:6" s="78" customFormat="1" x14ac:dyDescent="0.3">
      <c r="A208" s="68"/>
      <c r="B208" s="7" t="s">
        <v>104</v>
      </c>
      <c r="C208" s="70" t="s">
        <v>17</v>
      </c>
      <c r="D208" s="98"/>
      <c r="E208" s="70">
        <v>1</v>
      </c>
      <c r="F208" s="69"/>
    </row>
    <row r="209" spans="1:6" s="78" customFormat="1" x14ac:dyDescent="0.3">
      <c r="A209" s="68"/>
      <c r="B209" s="7" t="s">
        <v>105</v>
      </c>
      <c r="C209" s="70"/>
      <c r="D209" s="98"/>
      <c r="E209" s="70"/>
      <c r="F209" s="69"/>
    </row>
    <row r="210" spans="1:6" s="78" customFormat="1" x14ac:dyDescent="0.3">
      <c r="A210" s="68"/>
      <c r="B210" s="7"/>
      <c r="C210" s="68"/>
      <c r="D210" s="104"/>
      <c r="E210" s="68"/>
      <c r="F210" s="19"/>
    </row>
    <row r="211" spans="1:6" s="78" customFormat="1" x14ac:dyDescent="0.3">
      <c r="A211" s="68"/>
      <c r="B211" s="7" t="s">
        <v>106</v>
      </c>
      <c r="C211" s="70" t="s">
        <v>17</v>
      </c>
      <c r="D211" s="98"/>
      <c r="E211" s="70">
        <v>50</v>
      </c>
      <c r="F211" s="69"/>
    </row>
    <row r="212" spans="1:6" s="78" customFormat="1" x14ac:dyDescent="0.3">
      <c r="A212" s="68"/>
      <c r="B212" s="7"/>
      <c r="C212" s="68"/>
      <c r="D212" s="104"/>
      <c r="E212" s="68"/>
      <c r="F212" s="19"/>
    </row>
    <row r="213" spans="1:6" s="78" customFormat="1" x14ac:dyDescent="0.3">
      <c r="A213" s="68"/>
      <c r="B213" s="7" t="s">
        <v>107</v>
      </c>
      <c r="C213" s="70" t="s">
        <v>17</v>
      </c>
      <c r="D213" s="98"/>
      <c r="E213" s="70">
        <v>1</v>
      </c>
      <c r="F213" s="69"/>
    </row>
    <row r="214" spans="1:6" s="78" customFormat="1" x14ac:dyDescent="0.3">
      <c r="A214" s="68"/>
      <c r="B214" s="7"/>
      <c r="C214" s="68"/>
      <c r="D214" s="104"/>
      <c r="E214" s="68"/>
      <c r="F214" s="19"/>
    </row>
    <row r="215" spans="1:6" s="78" customFormat="1" x14ac:dyDescent="0.3">
      <c r="A215" s="68"/>
      <c r="B215" s="7" t="s">
        <v>108</v>
      </c>
      <c r="C215" s="70" t="s">
        <v>24</v>
      </c>
      <c r="D215" s="98"/>
      <c r="E215" s="70">
        <v>1</v>
      </c>
      <c r="F215" s="69"/>
    </row>
    <row r="216" spans="1:6" s="78" customFormat="1" x14ac:dyDescent="0.3">
      <c r="A216" s="68"/>
      <c r="B216" s="7" t="s">
        <v>109</v>
      </c>
      <c r="C216" s="70"/>
      <c r="D216" s="98"/>
      <c r="E216" s="70"/>
      <c r="F216" s="69"/>
    </row>
    <row r="217" spans="1:6" s="78" customFormat="1" x14ac:dyDescent="0.3">
      <c r="A217" s="68"/>
      <c r="B217" s="7"/>
      <c r="C217" s="68"/>
      <c r="D217" s="104"/>
      <c r="E217" s="68"/>
      <c r="F217" s="19"/>
    </row>
    <row r="218" spans="1:6" s="78" customFormat="1" x14ac:dyDescent="0.3">
      <c r="A218" s="68"/>
      <c r="B218" s="7" t="s">
        <v>108</v>
      </c>
      <c r="C218" s="70" t="s">
        <v>24</v>
      </c>
      <c r="D218" s="98"/>
      <c r="E218" s="70">
        <v>150</v>
      </c>
      <c r="F218" s="69"/>
    </row>
    <row r="219" spans="1:6" s="78" customFormat="1" x14ac:dyDescent="0.3">
      <c r="A219" s="68"/>
      <c r="B219" s="7" t="s">
        <v>110</v>
      </c>
      <c r="C219" s="70"/>
      <c r="D219" s="98"/>
      <c r="E219" s="70"/>
      <c r="F219" s="69"/>
    </row>
    <row r="220" spans="1:6" s="78" customFormat="1" x14ac:dyDescent="0.3">
      <c r="A220" s="70"/>
      <c r="B220" s="7"/>
      <c r="C220" s="68"/>
      <c r="D220" s="104"/>
      <c r="E220" s="68"/>
      <c r="F220" s="19"/>
    </row>
    <row r="221" spans="1:6" s="78" customFormat="1" x14ac:dyDescent="0.3">
      <c r="A221" s="68"/>
      <c r="B221" s="7" t="s">
        <v>111</v>
      </c>
      <c r="C221" s="70" t="s">
        <v>17</v>
      </c>
      <c r="D221" s="98"/>
      <c r="E221" s="70">
        <v>1</v>
      </c>
      <c r="F221" s="69"/>
    </row>
    <row r="222" spans="1:6" s="78" customFormat="1" x14ac:dyDescent="0.3">
      <c r="A222" s="68"/>
      <c r="B222" s="7" t="s">
        <v>112</v>
      </c>
      <c r="C222" s="70"/>
      <c r="D222" s="98"/>
      <c r="E222" s="70"/>
      <c r="F222" s="69"/>
    </row>
    <row r="223" spans="1:6" s="78" customFormat="1" x14ac:dyDescent="0.3">
      <c r="A223" s="68"/>
      <c r="B223" s="7"/>
      <c r="C223" s="68"/>
      <c r="D223" s="104"/>
      <c r="E223" s="68"/>
      <c r="F223" s="19"/>
    </row>
    <row r="224" spans="1:6" s="78" customFormat="1" x14ac:dyDescent="0.3">
      <c r="A224" s="68"/>
      <c r="B224" s="7" t="s">
        <v>111</v>
      </c>
      <c r="C224" s="70" t="s">
        <v>17</v>
      </c>
      <c r="D224" s="98"/>
      <c r="E224" s="70">
        <v>1</v>
      </c>
      <c r="F224" s="69"/>
    </row>
    <row r="225" spans="1:6" s="78" customFormat="1" x14ac:dyDescent="0.3">
      <c r="A225" s="68"/>
      <c r="B225" s="7" t="s">
        <v>113</v>
      </c>
      <c r="C225" s="70"/>
      <c r="D225" s="98"/>
      <c r="E225" s="70"/>
      <c r="F225" s="69"/>
    </row>
    <row r="226" spans="1:6" s="78" customFormat="1" x14ac:dyDescent="0.3">
      <c r="A226" s="68"/>
      <c r="B226" s="7"/>
      <c r="C226" s="68"/>
      <c r="D226" s="104"/>
      <c r="E226" s="68"/>
      <c r="F226" s="19"/>
    </row>
    <row r="227" spans="1:6" s="78" customFormat="1" x14ac:dyDescent="0.3">
      <c r="A227" s="30"/>
      <c r="B227" s="7" t="s">
        <v>115</v>
      </c>
      <c r="C227" s="68" t="s">
        <v>24</v>
      </c>
      <c r="D227" s="98"/>
      <c r="E227" s="68">
        <v>1</v>
      </c>
      <c r="F227" s="69"/>
    </row>
    <row r="228" spans="1:6" s="78" customFormat="1" x14ac:dyDescent="0.3">
      <c r="A228" s="30"/>
      <c r="B228" s="7" t="s">
        <v>114</v>
      </c>
      <c r="C228" s="68"/>
      <c r="D228" s="98"/>
      <c r="E228" s="68"/>
      <c r="F228" s="69"/>
    </row>
    <row r="229" spans="1:6" s="78" customFormat="1" x14ac:dyDescent="0.3">
      <c r="A229" s="68"/>
      <c r="B229" s="7"/>
      <c r="C229" s="68"/>
      <c r="D229" s="104"/>
      <c r="E229" s="68"/>
      <c r="F229" s="19"/>
    </row>
    <row r="230" spans="1:6" s="78" customFormat="1" x14ac:dyDescent="0.3">
      <c r="A230" s="68"/>
      <c r="B230" s="7" t="s">
        <v>77</v>
      </c>
      <c r="C230" s="70" t="s">
        <v>24</v>
      </c>
      <c r="D230" s="98"/>
      <c r="E230" s="70">
        <v>1</v>
      </c>
      <c r="F230" s="69"/>
    </row>
    <row r="231" spans="1:6" s="78" customFormat="1" x14ac:dyDescent="0.3">
      <c r="A231" s="68"/>
      <c r="B231" s="7" t="s">
        <v>116</v>
      </c>
      <c r="C231" s="70"/>
      <c r="D231" s="98"/>
      <c r="E231" s="70"/>
      <c r="F231" s="69"/>
    </row>
    <row r="232" spans="1:6" s="78" customFormat="1" x14ac:dyDescent="0.3">
      <c r="A232" s="68"/>
      <c r="B232" s="7"/>
      <c r="C232" s="68"/>
      <c r="D232" s="104"/>
      <c r="E232" s="68"/>
      <c r="F232" s="19"/>
    </row>
    <row r="233" spans="1:6" s="78" customFormat="1" x14ac:dyDescent="0.3">
      <c r="A233" s="68"/>
      <c r="B233" s="7" t="s">
        <v>117</v>
      </c>
      <c r="C233" s="70" t="s">
        <v>24</v>
      </c>
      <c r="D233" s="98"/>
      <c r="E233" s="70">
        <v>1</v>
      </c>
      <c r="F233" s="69"/>
    </row>
    <row r="234" spans="1:6" s="78" customFormat="1" x14ac:dyDescent="0.3">
      <c r="A234" s="68"/>
      <c r="B234" s="7" t="s">
        <v>118</v>
      </c>
      <c r="C234" s="70"/>
      <c r="D234" s="98"/>
      <c r="E234" s="70"/>
      <c r="F234" s="69"/>
    </row>
    <row r="235" spans="1:6" s="78" customFormat="1" x14ac:dyDescent="0.3">
      <c r="A235" s="70"/>
      <c r="B235" s="9"/>
      <c r="C235" s="68"/>
      <c r="D235" s="104"/>
      <c r="E235" s="68"/>
      <c r="F235" s="19"/>
    </row>
    <row r="236" spans="1:6" s="78" customFormat="1" x14ac:dyDescent="0.3">
      <c r="A236" s="68"/>
      <c r="B236" s="7" t="s">
        <v>119</v>
      </c>
      <c r="C236" s="70" t="s">
        <v>24</v>
      </c>
      <c r="D236" s="98"/>
      <c r="E236" s="70">
        <v>1</v>
      </c>
      <c r="F236" s="69"/>
    </row>
    <row r="237" spans="1:6" s="78" customFormat="1" x14ac:dyDescent="0.3">
      <c r="A237" s="68"/>
      <c r="B237" s="7" t="s">
        <v>120</v>
      </c>
      <c r="C237" s="70"/>
      <c r="D237" s="98"/>
      <c r="E237" s="70"/>
      <c r="F237" s="69"/>
    </row>
    <row r="238" spans="1:6" s="78" customFormat="1" x14ac:dyDescent="0.3">
      <c r="A238" s="68"/>
      <c r="B238" s="7"/>
      <c r="C238" s="68"/>
      <c r="D238" s="104"/>
      <c r="E238" s="68"/>
      <c r="F238" s="19"/>
    </row>
    <row r="239" spans="1:6" s="78" customFormat="1" x14ac:dyDescent="0.3">
      <c r="A239" s="68"/>
      <c r="B239" s="7" t="s">
        <v>119</v>
      </c>
      <c r="C239" s="70" t="s">
        <v>24</v>
      </c>
      <c r="D239" s="98"/>
      <c r="E239" s="70">
        <v>1</v>
      </c>
      <c r="F239" s="69"/>
    </row>
    <row r="240" spans="1:6" s="78" customFormat="1" x14ac:dyDescent="0.3">
      <c r="A240" s="68"/>
      <c r="B240" s="7" t="s">
        <v>121</v>
      </c>
      <c r="C240" s="70"/>
      <c r="D240" s="98"/>
      <c r="E240" s="70"/>
      <c r="F240" s="69"/>
    </row>
    <row r="241" spans="1:6" s="78" customFormat="1" x14ac:dyDescent="0.3">
      <c r="A241" s="70"/>
      <c r="B241" s="9"/>
      <c r="C241" s="68"/>
      <c r="D241" s="104"/>
      <c r="E241" s="68"/>
      <c r="F241" s="19"/>
    </row>
    <row r="242" spans="1:6" s="78" customFormat="1" x14ac:dyDescent="0.3">
      <c r="A242" s="68"/>
      <c r="B242" s="7" t="s">
        <v>80</v>
      </c>
      <c r="C242" s="70" t="s">
        <v>24</v>
      </c>
      <c r="D242" s="98"/>
      <c r="E242" s="70">
        <v>1</v>
      </c>
      <c r="F242" s="69"/>
    </row>
    <row r="243" spans="1:6" s="78" customFormat="1" x14ac:dyDescent="0.3">
      <c r="A243" s="68"/>
      <c r="B243" s="7" t="s">
        <v>122</v>
      </c>
      <c r="C243" s="70"/>
      <c r="D243" s="98"/>
      <c r="E243" s="70"/>
      <c r="F243" s="69"/>
    </row>
    <row r="244" spans="1:6" s="78" customFormat="1" x14ac:dyDescent="0.3">
      <c r="A244" s="68"/>
      <c r="B244" s="8"/>
      <c r="C244" s="68"/>
      <c r="D244" s="104"/>
      <c r="E244" s="68"/>
      <c r="F244" s="19"/>
    </row>
    <row r="245" spans="1:6" s="78" customFormat="1" x14ac:dyDescent="0.3">
      <c r="A245" s="68"/>
      <c r="B245" s="7" t="s">
        <v>80</v>
      </c>
      <c r="C245" s="70" t="s">
        <v>222</v>
      </c>
      <c r="D245" s="98"/>
      <c r="E245" s="70">
        <v>3</v>
      </c>
      <c r="F245" s="69"/>
    </row>
    <row r="246" spans="1:6" s="78" customFormat="1" x14ac:dyDescent="0.3">
      <c r="A246" s="68"/>
      <c r="B246" s="7" t="s">
        <v>123</v>
      </c>
      <c r="C246" s="70"/>
      <c r="D246" s="98"/>
      <c r="E246" s="70"/>
      <c r="F246" s="69"/>
    </row>
    <row r="247" spans="1:6" s="78" customFormat="1" x14ac:dyDescent="0.3">
      <c r="A247" s="68"/>
      <c r="B247" s="26"/>
      <c r="C247" s="25"/>
      <c r="D247" s="104"/>
      <c r="E247" s="25"/>
      <c r="F247" s="19"/>
    </row>
    <row r="248" spans="1:6" s="78" customFormat="1" x14ac:dyDescent="0.3">
      <c r="A248" s="68"/>
      <c r="B248" s="7" t="s">
        <v>78</v>
      </c>
      <c r="C248" s="70" t="s">
        <v>24</v>
      </c>
      <c r="D248" s="98"/>
      <c r="E248" s="70">
        <v>1</v>
      </c>
      <c r="F248" s="69"/>
    </row>
    <row r="249" spans="1:6" s="78" customFormat="1" x14ac:dyDescent="0.3">
      <c r="A249" s="68"/>
      <c r="B249" s="7" t="s">
        <v>133</v>
      </c>
      <c r="C249" s="70"/>
      <c r="D249" s="98"/>
      <c r="E249" s="70"/>
      <c r="F249" s="69"/>
    </row>
    <row r="250" spans="1:6" s="78" customFormat="1" x14ac:dyDescent="0.3">
      <c r="A250" s="68"/>
      <c r="B250" s="76"/>
      <c r="C250" s="84"/>
      <c r="D250" s="109"/>
      <c r="E250" s="84"/>
      <c r="F250" s="77"/>
    </row>
    <row r="251" spans="1:6" s="78" customFormat="1" x14ac:dyDescent="0.3">
      <c r="A251" s="68"/>
      <c r="B251" s="7" t="s">
        <v>78</v>
      </c>
      <c r="C251" s="70" t="s">
        <v>24</v>
      </c>
      <c r="D251" s="98"/>
      <c r="E251" s="70">
        <v>1</v>
      </c>
      <c r="F251" s="69"/>
    </row>
    <row r="252" spans="1:6" s="78" customFormat="1" x14ac:dyDescent="0.3">
      <c r="A252" s="25"/>
      <c r="B252" s="7" t="s">
        <v>134</v>
      </c>
      <c r="C252" s="70"/>
      <c r="D252" s="98"/>
      <c r="E252" s="70"/>
      <c r="F252" s="69"/>
    </row>
    <row r="253" spans="1:6" s="78" customFormat="1" x14ac:dyDescent="0.3">
      <c r="A253" s="68"/>
      <c r="B253" s="8"/>
      <c r="C253" s="68"/>
      <c r="D253" s="104"/>
      <c r="E253" s="68"/>
      <c r="F253" s="19"/>
    </row>
    <row r="254" spans="1:6" s="78" customFormat="1" x14ac:dyDescent="0.3">
      <c r="A254" s="68"/>
      <c r="B254" s="7" t="s">
        <v>135</v>
      </c>
      <c r="C254" s="68" t="s">
        <v>24</v>
      </c>
      <c r="D254" s="98"/>
      <c r="E254" s="68">
        <v>1</v>
      </c>
      <c r="F254" s="69"/>
    </row>
    <row r="255" spans="1:6" s="78" customFormat="1" x14ac:dyDescent="0.3">
      <c r="A255" s="76"/>
      <c r="B255" s="7" t="s">
        <v>136</v>
      </c>
      <c r="C255" s="68"/>
      <c r="D255" s="98"/>
      <c r="E255" s="68"/>
      <c r="F255" s="69"/>
    </row>
    <row r="256" spans="1:6" s="78" customFormat="1" x14ac:dyDescent="0.3">
      <c r="A256" s="68" t="s">
        <v>60</v>
      </c>
      <c r="B256" s="7"/>
      <c r="C256" s="68"/>
      <c r="D256" s="104"/>
      <c r="E256" s="68"/>
      <c r="F256" s="19"/>
    </row>
    <row r="257" spans="1:6" s="78" customFormat="1" x14ac:dyDescent="0.3">
      <c r="A257" s="68"/>
      <c r="B257" s="7" t="s">
        <v>137</v>
      </c>
      <c r="C257" s="68" t="s">
        <v>24</v>
      </c>
      <c r="D257" s="98"/>
      <c r="E257" s="68">
        <v>1</v>
      </c>
      <c r="F257" s="69"/>
    </row>
    <row r="258" spans="1:6" s="78" customFormat="1" x14ac:dyDescent="0.3">
      <c r="A258" s="68"/>
      <c r="B258" s="7" t="s">
        <v>138</v>
      </c>
      <c r="C258" s="68"/>
      <c r="D258" s="98"/>
      <c r="E258" s="68"/>
      <c r="F258" s="69"/>
    </row>
    <row r="259" spans="1:6" s="78" customFormat="1" x14ac:dyDescent="0.3">
      <c r="A259" s="68" t="s">
        <v>60</v>
      </c>
      <c r="B259" s="7"/>
      <c r="C259" s="68"/>
      <c r="D259" s="104"/>
      <c r="E259" s="68"/>
      <c r="F259" s="19"/>
    </row>
    <row r="260" spans="1:6" s="78" customFormat="1" x14ac:dyDescent="0.3">
      <c r="A260" s="68"/>
      <c r="B260" s="7" t="s">
        <v>139</v>
      </c>
      <c r="C260" s="68" t="s">
        <v>24</v>
      </c>
      <c r="D260" s="98"/>
      <c r="E260" s="68">
        <v>1</v>
      </c>
      <c r="F260" s="69"/>
    </row>
    <row r="261" spans="1:6" s="78" customFormat="1" x14ac:dyDescent="0.3">
      <c r="A261" s="68"/>
      <c r="B261" s="7" t="s">
        <v>140</v>
      </c>
      <c r="C261" s="68"/>
      <c r="D261" s="98"/>
      <c r="E261" s="68"/>
      <c r="F261" s="69"/>
    </row>
    <row r="262" spans="1:6" s="78" customFormat="1" x14ac:dyDescent="0.3">
      <c r="A262" s="68" t="s">
        <v>60</v>
      </c>
      <c r="B262" s="7"/>
      <c r="C262" s="68"/>
      <c r="D262" s="104"/>
      <c r="E262" s="68"/>
      <c r="F262" s="19"/>
    </row>
    <row r="263" spans="1:6" s="78" customFormat="1" x14ac:dyDescent="0.3">
      <c r="A263" s="68"/>
      <c r="B263" s="7" t="s">
        <v>141</v>
      </c>
      <c r="C263" s="68" t="s">
        <v>24</v>
      </c>
      <c r="D263" s="98"/>
      <c r="E263" s="68">
        <v>1</v>
      </c>
      <c r="F263" s="69"/>
    </row>
    <row r="264" spans="1:6" s="78" customFormat="1" x14ac:dyDescent="0.3">
      <c r="A264" s="68"/>
      <c r="B264" s="7" t="s">
        <v>142</v>
      </c>
      <c r="C264" s="68"/>
      <c r="D264" s="98"/>
      <c r="E264" s="68"/>
      <c r="F264" s="69"/>
    </row>
    <row r="265" spans="1:6" s="78" customFormat="1" x14ac:dyDescent="0.3">
      <c r="A265" s="68" t="s">
        <v>60</v>
      </c>
      <c r="B265" s="7"/>
      <c r="C265" s="68"/>
      <c r="D265" s="104"/>
      <c r="E265" s="68"/>
      <c r="F265" s="19"/>
    </row>
    <row r="266" spans="1:6" s="78" customFormat="1" x14ac:dyDescent="0.3">
      <c r="A266" s="68"/>
      <c r="B266" s="7" t="s">
        <v>143</v>
      </c>
      <c r="C266" s="70" t="s">
        <v>17</v>
      </c>
      <c r="D266" s="98"/>
      <c r="E266" s="70">
        <v>1</v>
      </c>
      <c r="F266" s="69"/>
    </row>
    <row r="267" spans="1:6" s="78" customFormat="1" x14ac:dyDescent="0.3">
      <c r="A267" s="68"/>
      <c r="B267" s="8"/>
      <c r="C267" s="68"/>
      <c r="D267" s="104"/>
      <c r="E267" s="68"/>
      <c r="F267" s="19"/>
    </row>
    <row r="268" spans="1:6" s="78" customFormat="1" x14ac:dyDescent="0.3">
      <c r="A268" s="68" t="s">
        <v>60</v>
      </c>
      <c r="B268" s="7" t="s">
        <v>144</v>
      </c>
      <c r="C268" s="70" t="s">
        <v>17</v>
      </c>
      <c r="D268" s="98"/>
      <c r="E268" s="70">
        <v>1</v>
      </c>
      <c r="F268" s="69"/>
    </row>
    <row r="269" spans="1:6" s="78" customFormat="1" x14ac:dyDescent="0.3">
      <c r="A269" s="68"/>
      <c r="B269" s="8"/>
      <c r="C269" s="68"/>
      <c r="D269" s="104"/>
      <c r="E269" s="68"/>
      <c r="F269" s="19"/>
    </row>
    <row r="270" spans="1:6" s="78" customFormat="1" x14ac:dyDescent="0.3">
      <c r="A270" s="68"/>
      <c r="B270" s="7" t="s">
        <v>145</v>
      </c>
      <c r="C270" s="70" t="s">
        <v>26</v>
      </c>
      <c r="D270" s="98"/>
      <c r="E270" s="70">
        <v>1</v>
      </c>
      <c r="F270" s="69"/>
    </row>
    <row r="271" spans="1:6" s="78" customFormat="1" x14ac:dyDescent="0.3">
      <c r="A271" s="68" t="s">
        <v>60</v>
      </c>
      <c r="B271" s="7" t="s">
        <v>146</v>
      </c>
      <c r="C271" s="70"/>
      <c r="D271" s="98"/>
      <c r="E271" s="70"/>
      <c r="F271" s="69"/>
    </row>
    <row r="272" spans="1:6" s="78" customFormat="1" x14ac:dyDescent="0.3">
      <c r="A272" s="68"/>
      <c r="B272" s="7"/>
      <c r="C272" s="68"/>
      <c r="D272" s="104"/>
      <c r="E272" s="68"/>
      <c r="F272" s="19"/>
    </row>
    <row r="273" spans="1:6" s="78" customFormat="1" x14ac:dyDescent="0.3">
      <c r="A273" s="61"/>
      <c r="B273" s="59" t="s">
        <v>150</v>
      </c>
      <c r="C273" s="62" t="s">
        <v>11</v>
      </c>
      <c r="D273" s="108">
        <f>SUM(D80:D272)</f>
        <v>0</v>
      </c>
      <c r="E273" s="62"/>
      <c r="F273" s="63">
        <f>SUM(F80:F272)</f>
        <v>0</v>
      </c>
    </row>
    <row r="274" spans="1:6" s="78" customFormat="1" x14ac:dyDescent="0.3">
      <c r="A274" s="6"/>
      <c r="B274" s="21" t="s">
        <v>180</v>
      </c>
      <c r="C274" s="2"/>
      <c r="D274" s="110"/>
      <c r="E274" s="2"/>
      <c r="F274" s="5"/>
    </row>
    <row r="275" spans="1:6" s="78" customFormat="1" x14ac:dyDescent="0.3">
      <c r="A275" s="68"/>
      <c r="B275" s="18"/>
      <c r="C275" s="68"/>
      <c r="D275" s="104"/>
      <c r="E275" s="68"/>
      <c r="F275" s="19"/>
    </row>
    <row r="276" spans="1:6" s="78" customFormat="1" x14ac:dyDescent="0.3">
      <c r="A276" s="68"/>
      <c r="B276" s="9" t="s">
        <v>147</v>
      </c>
      <c r="C276" s="68"/>
      <c r="D276" s="98"/>
      <c r="E276" s="68"/>
      <c r="F276" s="69"/>
    </row>
    <row r="277" spans="1:6" s="78" customFormat="1" x14ac:dyDescent="0.3">
      <c r="A277" s="68"/>
      <c r="B277" s="9"/>
      <c r="C277" s="68"/>
      <c r="D277" s="104"/>
      <c r="E277" s="68"/>
      <c r="F277" s="19"/>
    </row>
    <row r="278" spans="1:6" s="78" customFormat="1" x14ac:dyDescent="0.3">
      <c r="A278" s="68"/>
      <c r="B278" s="9" t="s">
        <v>124</v>
      </c>
      <c r="C278" s="68"/>
      <c r="D278" s="98"/>
      <c r="E278" s="68"/>
      <c r="F278" s="69"/>
    </row>
    <row r="279" spans="1:6" s="78" customFormat="1" x14ac:dyDescent="0.3">
      <c r="A279" s="68"/>
      <c r="B279" s="9"/>
      <c r="C279" s="68"/>
      <c r="D279" s="104"/>
      <c r="E279" s="68"/>
      <c r="F279" s="19"/>
    </row>
    <row r="280" spans="1:6" s="78" customFormat="1" x14ac:dyDescent="0.3">
      <c r="A280" s="68"/>
      <c r="B280" s="9" t="s">
        <v>125</v>
      </c>
      <c r="C280" s="68"/>
      <c r="D280" s="98"/>
      <c r="E280" s="68"/>
      <c r="F280" s="69"/>
    </row>
    <row r="281" spans="1:6" s="78" customFormat="1" x14ac:dyDescent="0.3">
      <c r="A281" s="68"/>
      <c r="B281" s="9"/>
      <c r="C281" s="68"/>
      <c r="D281" s="104"/>
      <c r="E281" s="68"/>
      <c r="F281" s="19"/>
    </row>
    <row r="282" spans="1:6" s="78" customFormat="1" x14ac:dyDescent="0.3">
      <c r="A282" s="68"/>
      <c r="B282" s="9" t="s">
        <v>126</v>
      </c>
      <c r="C282" s="68"/>
      <c r="D282" s="98"/>
      <c r="E282" s="68"/>
      <c r="F282" s="69"/>
    </row>
    <row r="283" spans="1:6" s="78" customFormat="1" x14ac:dyDescent="0.3">
      <c r="A283" s="68"/>
      <c r="B283" s="9"/>
      <c r="C283" s="68"/>
      <c r="D283" s="104"/>
      <c r="E283" s="68"/>
      <c r="F283" s="19"/>
    </row>
    <row r="284" spans="1:6" s="78" customFormat="1" x14ac:dyDescent="0.3">
      <c r="A284" s="68"/>
      <c r="B284" s="9" t="s">
        <v>127</v>
      </c>
      <c r="C284" s="68"/>
      <c r="D284" s="98"/>
      <c r="E284" s="68"/>
      <c r="F284" s="69"/>
    </row>
    <row r="285" spans="1:6" s="78" customFormat="1" x14ac:dyDescent="0.3">
      <c r="A285" s="68"/>
      <c r="B285" s="9"/>
      <c r="C285" s="68"/>
      <c r="D285" s="104"/>
      <c r="E285" s="68"/>
      <c r="F285" s="19"/>
    </row>
    <row r="286" spans="1:6" s="78" customFormat="1" x14ac:dyDescent="0.3">
      <c r="A286" s="68"/>
      <c r="B286" s="9" t="s">
        <v>128</v>
      </c>
      <c r="C286" s="68"/>
      <c r="D286" s="98"/>
      <c r="E286" s="68"/>
      <c r="F286" s="69"/>
    </row>
    <row r="287" spans="1:6" s="78" customFormat="1" x14ac:dyDescent="0.3">
      <c r="A287" s="68"/>
      <c r="B287" s="9"/>
      <c r="C287" s="68"/>
      <c r="D287" s="104"/>
      <c r="E287" s="68"/>
      <c r="F287" s="19"/>
    </row>
    <row r="288" spans="1:6" s="78" customFormat="1" x14ac:dyDescent="0.3">
      <c r="A288" s="68"/>
      <c r="B288" s="9" t="s">
        <v>129</v>
      </c>
      <c r="C288" s="68"/>
      <c r="D288" s="98"/>
      <c r="E288" s="68"/>
      <c r="F288" s="69"/>
    </row>
    <row r="289" spans="1:6" s="78" customFormat="1" x14ac:dyDescent="0.3">
      <c r="A289" s="68"/>
      <c r="B289" s="9"/>
      <c r="C289" s="68"/>
      <c r="D289" s="104"/>
      <c r="E289" s="68"/>
      <c r="F289" s="19"/>
    </row>
    <row r="290" spans="1:6" s="78" customFormat="1" x14ac:dyDescent="0.3">
      <c r="A290" s="68"/>
      <c r="B290" s="9" t="s">
        <v>130</v>
      </c>
      <c r="C290" s="68"/>
      <c r="D290" s="98"/>
      <c r="E290" s="68"/>
      <c r="F290" s="69"/>
    </row>
    <row r="291" spans="1:6" s="78" customFormat="1" x14ac:dyDescent="0.3">
      <c r="A291" s="68"/>
      <c r="B291" s="7"/>
      <c r="C291" s="68"/>
      <c r="D291" s="104"/>
      <c r="E291" s="68"/>
      <c r="F291" s="19"/>
    </row>
    <row r="292" spans="1:6" s="78" customFormat="1" x14ac:dyDescent="0.3">
      <c r="A292" s="68"/>
      <c r="B292" s="9" t="s">
        <v>131</v>
      </c>
      <c r="C292" s="68"/>
      <c r="D292" s="98"/>
      <c r="E292" s="68"/>
      <c r="F292" s="69"/>
    </row>
    <row r="293" spans="1:6" s="78" customFormat="1" x14ac:dyDescent="0.3">
      <c r="A293" s="68"/>
      <c r="B293" s="9"/>
      <c r="C293" s="70"/>
      <c r="D293" s="104"/>
      <c r="E293" s="70"/>
      <c r="F293" s="19"/>
    </row>
    <row r="294" spans="1:6" s="78" customFormat="1" x14ac:dyDescent="0.3">
      <c r="A294" s="68"/>
      <c r="B294" s="9" t="s">
        <v>132</v>
      </c>
      <c r="C294" s="68"/>
      <c r="D294" s="98"/>
      <c r="E294" s="68"/>
      <c r="F294" s="69"/>
    </row>
    <row r="295" spans="1:6" s="78" customFormat="1" x14ac:dyDescent="0.3">
      <c r="A295" s="61"/>
      <c r="B295" s="59" t="s">
        <v>181</v>
      </c>
      <c r="C295" s="62" t="s">
        <v>11</v>
      </c>
      <c r="D295" s="108">
        <f>SUM(D276:D294)</f>
        <v>0</v>
      </c>
      <c r="E295" s="62"/>
      <c r="F295" s="63">
        <f>SUM(F276:F294)</f>
        <v>0</v>
      </c>
    </row>
    <row r="296" spans="1:6" s="78" customFormat="1" x14ac:dyDescent="0.3">
      <c r="A296" s="14"/>
      <c r="B296" s="17"/>
      <c r="C296" s="14"/>
      <c r="D296" s="111"/>
      <c r="E296" s="14"/>
      <c r="F296" s="15"/>
    </row>
    <row r="297" spans="1:6" s="78" customFormat="1" x14ac:dyDescent="0.3">
      <c r="A297" s="14"/>
      <c r="B297" s="13"/>
      <c r="C297" s="12"/>
      <c r="D297" s="111"/>
      <c r="E297" s="12"/>
      <c r="F297" s="15"/>
    </row>
    <row r="298" spans="1:6" s="78" customFormat="1" x14ac:dyDescent="0.3">
      <c r="A298" s="14"/>
      <c r="B298" s="17"/>
      <c r="C298" s="14"/>
      <c r="D298" s="111"/>
      <c r="E298" s="14"/>
      <c r="F298" s="15"/>
    </row>
    <row r="299" spans="1:6" s="78" customFormat="1" x14ac:dyDescent="0.3">
      <c r="A299" s="12"/>
      <c r="B299" s="17"/>
      <c r="C299" s="12"/>
      <c r="D299" s="111"/>
      <c r="E299" s="12"/>
      <c r="F299" s="15"/>
    </row>
    <row r="300" spans="1:6" s="78" customFormat="1" x14ac:dyDescent="0.3">
      <c r="A300" s="12"/>
      <c r="B300" s="16"/>
      <c r="C300" s="12"/>
      <c r="D300" s="111"/>
      <c r="E300" s="12"/>
      <c r="F300" s="15"/>
    </row>
    <row r="301" spans="1:6" s="78" customFormat="1" x14ac:dyDescent="0.3">
      <c r="A301" s="14"/>
      <c r="B301" s="17"/>
      <c r="C301" s="12"/>
      <c r="D301" s="111"/>
      <c r="E301" s="12"/>
      <c r="F301" s="15"/>
    </row>
    <row r="302" spans="1:6" s="78" customFormat="1" x14ac:dyDescent="0.3">
      <c r="A302" s="12"/>
      <c r="B302" s="13"/>
      <c r="C302" s="14"/>
      <c r="D302" s="111"/>
      <c r="E302" s="14"/>
      <c r="F302" s="15"/>
    </row>
    <row r="303" spans="1:6" s="78" customFormat="1" x14ac:dyDescent="0.3">
      <c r="A303" s="12"/>
      <c r="B303" s="17"/>
      <c r="C303" s="12"/>
      <c r="D303" s="111"/>
      <c r="E303" s="12"/>
      <c r="F303" s="15"/>
    </row>
    <row r="304" spans="1:6" s="78" customFormat="1" x14ac:dyDescent="0.3">
      <c r="A304" s="12"/>
      <c r="B304" s="13"/>
      <c r="C304" s="14"/>
      <c r="D304" s="111"/>
      <c r="E304" s="14"/>
      <c r="F304" s="15"/>
    </row>
    <row r="305" spans="1:6" s="78" customFormat="1" x14ac:dyDescent="0.3">
      <c r="A305" s="14"/>
      <c r="B305" s="17"/>
      <c r="C305" s="12"/>
      <c r="D305" s="111"/>
      <c r="E305" s="12"/>
      <c r="F305" s="15"/>
    </row>
    <row r="306" spans="1:6" s="78" customFormat="1" x14ac:dyDescent="0.3">
      <c r="A306" s="12"/>
      <c r="B306" s="75"/>
      <c r="C306" s="85"/>
      <c r="D306" s="112"/>
      <c r="E306" s="85"/>
      <c r="F306" s="75"/>
    </row>
    <row r="307" spans="1:6" s="78" customFormat="1" x14ac:dyDescent="0.3">
      <c r="A307" s="12"/>
      <c r="B307" s="75"/>
      <c r="C307" s="85"/>
      <c r="D307" s="112"/>
      <c r="E307" s="85"/>
      <c r="F307" s="75"/>
    </row>
    <row r="308" spans="1:6" s="78" customFormat="1" x14ac:dyDescent="0.3">
      <c r="A308" s="12"/>
      <c r="B308" s="75"/>
      <c r="C308" s="85"/>
      <c r="D308" s="112"/>
      <c r="E308" s="85"/>
      <c r="F308" s="75"/>
    </row>
    <row r="309" spans="1:6" s="78" customFormat="1" x14ac:dyDescent="0.3">
      <c r="A309" s="14"/>
      <c r="B309" s="75"/>
      <c r="C309" s="85"/>
      <c r="D309" s="112"/>
      <c r="E309" s="85"/>
      <c r="F309" s="75"/>
    </row>
    <row r="310" spans="1:6" s="78" customFormat="1" x14ac:dyDescent="0.3">
      <c r="A310" s="12"/>
      <c r="B310" s="75"/>
      <c r="C310" s="85"/>
      <c r="D310" s="112"/>
      <c r="E310" s="85"/>
      <c r="F310" s="75"/>
    </row>
    <row r="311" spans="1:6" s="78" customFormat="1" x14ac:dyDescent="0.3">
      <c r="A311" s="75"/>
      <c r="B311" s="75"/>
      <c r="C311" s="85"/>
      <c r="D311" s="112"/>
      <c r="E311" s="85"/>
      <c r="F311" s="75"/>
    </row>
    <row r="312" spans="1:6" s="78" customFormat="1" x14ac:dyDescent="0.3">
      <c r="A312" s="75"/>
      <c r="B312" s="75"/>
      <c r="C312" s="85"/>
      <c r="D312" s="112"/>
      <c r="E312" s="85"/>
      <c r="F312" s="75"/>
    </row>
    <row r="313" spans="1:6" s="78" customFormat="1" x14ac:dyDescent="0.3">
      <c r="A313" s="75"/>
      <c r="B313" s="75"/>
      <c r="C313" s="85"/>
      <c r="D313" s="112"/>
      <c r="E313" s="85"/>
      <c r="F313" s="75"/>
    </row>
    <row r="314" spans="1:6" s="78" customFormat="1" x14ac:dyDescent="0.3">
      <c r="A314" s="75"/>
      <c r="B314" s="75"/>
      <c r="C314" s="85"/>
      <c r="D314" s="112"/>
      <c r="E314" s="85"/>
      <c r="F314" s="75"/>
    </row>
  </sheetData>
  <pageMargins left="0.19685039370078741" right="0.19685039370078741" top="0.19685039370078741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Pricing Schedule</vt:lpstr>
    </vt:vector>
  </TitlesOfParts>
  <Company>Blackpool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Kylie Molyneux</dc:creator>
  <cp:lastModifiedBy>Trish Rimmer</cp:lastModifiedBy>
  <cp:lastPrinted>2017-03-15T11:09:09Z</cp:lastPrinted>
  <dcterms:created xsi:type="dcterms:W3CDTF">2017-03-15T09:55:48Z</dcterms:created>
  <dcterms:modified xsi:type="dcterms:W3CDTF">2022-05-19T16:10:25Z</dcterms:modified>
</cp:coreProperties>
</file>