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ata\Corporate Shared\PCMC\Projects\Place\Abandoned Vehicles TBS3520\7. Tender Issue\"/>
    </mc:Choice>
  </mc:AlternateContent>
  <bookViews>
    <workbookView xWindow="-15" yWindow="0" windowWidth="9195" windowHeight="8835" tabRatio="790" activeTab="1"/>
  </bookViews>
  <sheets>
    <sheet name="Cover Sheet" sheetId="1" r:id="rId1"/>
    <sheet name="Pricing" sheetId="7" r:id="rId2"/>
  </sheets>
  <calcPr calcId="152511"/>
</workbook>
</file>

<file path=xl/calcChain.xml><?xml version="1.0" encoding="utf-8"?>
<calcChain xmlns="http://schemas.openxmlformats.org/spreadsheetml/2006/main">
  <c r="J44" i="7" l="1"/>
  <c r="F44" i="7"/>
  <c r="E14" i="7"/>
  <c r="C25" i="7" s="1"/>
  <c r="E32" i="7"/>
  <c r="E30" i="7"/>
  <c r="E29" i="7"/>
  <c r="F47" i="7"/>
  <c r="F45" i="7"/>
  <c r="G54" i="7"/>
  <c r="H17" i="7"/>
  <c r="H15" i="7"/>
  <c r="F25" i="7" l="1"/>
  <c r="C54" i="7"/>
  <c r="C39" i="7"/>
  <c r="C56" i="7" l="1"/>
</calcChain>
</file>

<file path=xl/sharedStrings.xml><?xml version="1.0" encoding="utf-8"?>
<sst xmlns="http://schemas.openxmlformats.org/spreadsheetml/2006/main" count="107" uniqueCount="86">
  <si>
    <t>12:00 Noon</t>
  </si>
  <si>
    <t>www.supplyingthesouthwest.org.uk</t>
  </si>
  <si>
    <t>Contract Reference:</t>
  </si>
  <si>
    <t>Contract Title:</t>
  </si>
  <si>
    <t>Return Date:</t>
  </si>
  <si>
    <t>Return Time:</t>
  </si>
  <si>
    <t>Return To:</t>
  </si>
  <si>
    <t>Applicant Name:</t>
  </si>
  <si>
    <t>(£ exc. VAT)</t>
  </si>
  <si>
    <t>Description</t>
  </si>
  <si>
    <t>Collection and delivery of caravans or parts thereof.</t>
  </si>
  <si>
    <t>Collection and delivery of lorries/coaches/buses or parts thereof.</t>
  </si>
  <si>
    <t>All rates quoted in the Pricing Schedules below are for the full life of the Contract regardless of the price of scrap metal.</t>
  </si>
  <si>
    <t>Total Price</t>
  </si>
  <si>
    <t>Collection and delivery of cars/vans or parts thereof</t>
  </si>
  <si>
    <t>Collection and delivery of motorbikes or parts thereof</t>
  </si>
  <si>
    <t>For attendance on site from the administrative area but the vehicle is not on site when undertaking collection</t>
  </si>
  <si>
    <r>
      <t>Collection and delivery of burnt out</t>
    </r>
    <r>
      <rPr>
        <vertAlign val="superscript"/>
        <sz val="11"/>
        <color theme="1"/>
        <rFont val="Arial"/>
        <family val="2"/>
      </rPr>
      <t>4</t>
    </r>
    <r>
      <rPr>
        <sz val="11"/>
        <color theme="1"/>
        <rFont val="Arial"/>
        <family val="2"/>
      </rPr>
      <t xml:space="preserve"> caravans</t>
    </r>
  </si>
  <si>
    <r>
      <t>Collection and delivery of trailer or parts thereof (including burnt out</t>
    </r>
    <r>
      <rPr>
        <vertAlign val="superscript"/>
        <sz val="11"/>
        <color theme="1"/>
        <rFont val="Arial"/>
        <family val="2"/>
      </rPr>
      <t>4</t>
    </r>
    <r>
      <rPr>
        <sz val="11"/>
        <color theme="1"/>
        <rFont val="Arial"/>
        <family val="2"/>
      </rPr>
      <t>)</t>
    </r>
  </si>
  <si>
    <r>
      <t>Collection and delivery of burnt out</t>
    </r>
    <r>
      <rPr>
        <vertAlign val="superscript"/>
        <sz val="11"/>
        <color theme="1"/>
        <rFont val="Arial"/>
        <family val="2"/>
      </rPr>
      <t>4</t>
    </r>
    <r>
      <rPr>
        <sz val="11"/>
        <color theme="1"/>
        <rFont val="Arial"/>
        <family val="2"/>
      </rPr>
      <t xml:space="preserve"> lorries/coaches/buses</t>
    </r>
  </si>
  <si>
    <r>
      <t>Collection and delivery of burnt out</t>
    </r>
    <r>
      <rPr>
        <vertAlign val="superscript"/>
        <sz val="11"/>
        <color theme="1"/>
        <rFont val="Arial"/>
        <family val="2"/>
      </rPr>
      <t>4</t>
    </r>
    <r>
      <rPr>
        <sz val="11"/>
        <color theme="1"/>
        <rFont val="Arial"/>
        <family val="2"/>
      </rPr>
      <t xml:space="preserve"> cars/vans</t>
    </r>
  </si>
  <si>
    <t>Collection and delivery of  boats/jet skis or parts thereof</t>
  </si>
  <si>
    <t>Service A - Collection of Abandoned Vehicles (Excluding Weekends / Bank Holidays)</t>
  </si>
  <si>
    <r>
      <t>Unit Price per Vehicle</t>
    </r>
    <r>
      <rPr>
        <b/>
        <vertAlign val="superscript"/>
        <sz val="11"/>
        <color theme="0"/>
        <rFont val="Arial"/>
        <family val="2"/>
      </rPr>
      <t>5</t>
    </r>
  </si>
  <si>
    <t>Service B - Disposal of Abandoned Vehicles (Excluding Weekends / Bank Holidays)</t>
  </si>
  <si>
    <t>Disposal of burnt out abandoned cars/vans</t>
  </si>
  <si>
    <t>Disposal of burnt out caravans</t>
  </si>
  <si>
    <t>Disposal of caravans or parts thereof</t>
  </si>
  <si>
    <t>Disposal of trailers or parts thereof (including burnt out)</t>
  </si>
  <si>
    <t>Disposal of motorbikes or parts thereof</t>
  </si>
  <si>
    <r>
      <t>Collection and delivery of burnt out</t>
    </r>
    <r>
      <rPr>
        <vertAlign val="superscript"/>
        <sz val="11"/>
        <color theme="1"/>
        <rFont val="Arial"/>
        <family val="2"/>
      </rPr>
      <t>4</t>
    </r>
    <r>
      <rPr>
        <sz val="11"/>
        <color theme="1"/>
        <rFont val="Arial"/>
        <family val="2"/>
      </rPr>
      <t xml:space="preserve"> motorbikes</t>
    </r>
  </si>
  <si>
    <t>Disposal of burnt out motorbikes</t>
  </si>
  <si>
    <t>Disposal of burnt out lorries/coaches/buses</t>
  </si>
  <si>
    <t>Service C - Storage of Abandoned Vehicles (Including Weekends / Bank Holidays)</t>
  </si>
  <si>
    <t>Storage of burnt out abandoned cars/vans</t>
  </si>
  <si>
    <t>Storage of caravans or parts thereof</t>
  </si>
  <si>
    <t>Storge of burnt out caravans</t>
  </si>
  <si>
    <t>Storage of trailers or parts thereof (including burnt out)</t>
  </si>
  <si>
    <t>Storage of motorbikes or parts thereof</t>
  </si>
  <si>
    <t>Storage of burnt out motorbikes</t>
  </si>
  <si>
    <t>Storage of burnt out lorries/coaches/buses</t>
  </si>
  <si>
    <t>Storage of parts thereof of boats/jet skis</t>
  </si>
  <si>
    <t>Disposal of boats/jet skis or parts thereof</t>
  </si>
  <si>
    <t>Disposal of lorries/coaches/buses or parts thereof</t>
  </si>
  <si>
    <t>Storage of lorries/coaches/buses or parts thereof</t>
  </si>
  <si>
    <t>Storage of abandoned cars/vans or parts thereof</t>
  </si>
  <si>
    <t>Disposal of abandoned cars/vans or parts thereof</t>
  </si>
  <si>
    <r>
      <t>Collection with 48 Hours</t>
    </r>
    <r>
      <rPr>
        <b/>
        <vertAlign val="superscript"/>
        <sz val="11"/>
        <color theme="0"/>
        <rFont val="Arial"/>
        <family val="2"/>
      </rPr>
      <t>1</t>
    </r>
  </si>
  <si>
    <r>
      <t>Collection with 24 Hours</t>
    </r>
    <r>
      <rPr>
        <b/>
        <vertAlign val="superscript"/>
        <sz val="11"/>
        <color theme="0"/>
        <rFont val="Arial"/>
        <family val="2"/>
      </rPr>
      <t>1</t>
    </r>
  </si>
  <si>
    <t>Service A Shopping Basket Total</t>
  </si>
  <si>
    <r>
      <t>Unit Price per Vehicle</t>
    </r>
    <r>
      <rPr>
        <b/>
        <vertAlign val="superscript"/>
        <sz val="11"/>
        <color theme="0"/>
        <rFont val="Arial"/>
        <family val="2"/>
      </rPr>
      <t>2</t>
    </r>
  </si>
  <si>
    <r>
      <t>No. of Vehicles</t>
    </r>
    <r>
      <rPr>
        <b/>
        <vertAlign val="superscript"/>
        <sz val="11"/>
        <color theme="0"/>
        <rFont val="Arial"/>
        <family val="2"/>
      </rPr>
      <t>3</t>
    </r>
  </si>
  <si>
    <r>
      <t>Number of Vehicles</t>
    </r>
    <r>
      <rPr>
        <b/>
        <vertAlign val="superscript"/>
        <sz val="11"/>
        <color theme="0"/>
        <rFont val="Arial"/>
        <family val="2"/>
      </rPr>
      <t>3</t>
    </r>
  </si>
  <si>
    <t>Service B Shopping Basket Total</t>
  </si>
  <si>
    <t>Number of Days Stored</t>
  </si>
  <si>
    <t>Service C Shopping Basket Total</t>
  </si>
  <si>
    <t xml:space="preserve">Pricing Schedule </t>
  </si>
  <si>
    <t>To be Completed by All Applicants</t>
  </si>
  <si>
    <t>Notes for Completion</t>
  </si>
  <si>
    <t>2</t>
  </si>
  <si>
    <t>3</t>
  </si>
  <si>
    <t>4</t>
  </si>
  <si>
    <t>5</t>
  </si>
  <si>
    <t>6</t>
  </si>
  <si>
    <t>7</t>
  </si>
  <si>
    <t>This figure will be used for evaluation purposes only and must not be considered by Applicants as the number of vehicles reqiuring collection, disposal or storage.</t>
  </si>
  <si>
    <t>1</t>
  </si>
  <si>
    <t>The rates must be separately identified as indicated and must be exclusive of VAT.</t>
  </si>
  <si>
    <t>All burnt out vehicles are to be removed from the road within 24 hours of the request of the Council, unless reasons for non collection are agreed with the Abandoned Vehicle Officer within this timescale.</t>
  </si>
  <si>
    <r>
      <t>Unit Price per Vehicle per Day</t>
    </r>
    <r>
      <rPr>
        <b/>
        <vertAlign val="superscript"/>
        <sz val="11"/>
        <color theme="0"/>
        <rFont val="Arial"/>
        <family val="2"/>
      </rPr>
      <t>6</t>
    </r>
  </si>
  <si>
    <t>The unit rate is for the collection of a single vehicle from administrative area, clearing of any debris and delivery to the disposal/storage point. The Authority will not accept a day rate for a quoted number of vehicles.</t>
  </si>
  <si>
    <t>The unit rate is for the disposal of a single vehicle. The Authority will not accept a day rate for a quoted number of vehicles.</t>
  </si>
  <si>
    <t>The unit rate is for the storage of a single vehicle. The Authority will not accept a day rate for a quoted number of vehicles.</t>
  </si>
  <si>
    <t>Overall Shopping Basket Total (for Evaluation Purposes)</t>
  </si>
  <si>
    <r>
      <t>Storage - More Than 7 Days</t>
    </r>
    <r>
      <rPr>
        <b/>
        <vertAlign val="superscript"/>
        <sz val="11"/>
        <color theme="0"/>
        <rFont val="Arial"/>
        <family val="2"/>
      </rPr>
      <t>1 7</t>
    </r>
  </si>
  <si>
    <r>
      <t>Storage - Up To 7 Days</t>
    </r>
    <r>
      <rPr>
        <b/>
        <vertAlign val="superscript"/>
        <sz val="11"/>
        <color theme="0"/>
        <rFont val="Arial"/>
        <family val="2"/>
      </rPr>
      <t>1 7</t>
    </r>
  </si>
  <si>
    <t>Applicants should note that the Council will pay the storage up to 7 days rate for up to the first 7 days and where a vehicle is stored for more than 7 days will pay the more than 7 days rate for any days over and above the first 7.</t>
  </si>
  <si>
    <t>Where the Applicant is proposing to charge the Authority a fee this should be entered as a plus figure, e.g. £50.00</t>
  </si>
  <si>
    <t>Where the Applicant is proposing to pay a fee to the Authority this should be entered as a minus figure, e.g. -£50.00.</t>
  </si>
  <si>
    <t>Where the Applicant is not proposing a charge this should be entered as a zero.</t>
  </si>
  <si>
    <t>Applicants may use a combination of the 3 options above.</t>
  </si>
  <si>
    <t>Prices must be quoted on the basis of the collection of a total of 300 vehicles per annum.</t>
  </si>
  <si>
    <t>Part 5 Pricing Submission</t>
  </si>
  <si>
    <t>TBS3520</t>
  </si>
  <si>
    <t>Collection and Disposal of Abandoned Vehicles</t>
  </si>
  <si>
    <t>Tuesday 4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</si>
</sst>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1"/>
      <color theme="1"/>
      <name val="Arial"/>
      <family val="2"/>
    </font>
    <font>
      <b/>
      <sz val="28"/>
      <color rgb="FFFFFFFF"/>
      <name val="Arial"/>
      <family val="2"/>
    </font>
    <font>
      <b/>
      <sz val="20"/>
      <color rgb="FF000000"/>
      <name val="Arial"/>
      <family val="2"/>
    </font>
    <font>
      <u/>
      <sz val="11"/>
      <color theme="10"/>
      <name val="Calibri"/>
      <family val="2"/>
    </font>
    <font>
      <b/>
      <u/>
      <sz val="24"/>
      <color theme="10"/>
      <name val="Arial"/>
      <family val="2"/>
    </font>
    <font>
      <sz val="14"/>
      <color theme="1"/>
      <name val="Arial"/>
      <family val="2"/>
    </font>
    <font>
      <b/>
      <sz val="11"/>
      <color theme="1"/>
      <name val="Arial"/>
      <family val="2"/>
    </font>
    <font>
      <b/>
      <sz val="14"/>
      <color theme="0"/>
      <name val="Arial"/>
      <family val="2"/>
    </font>
    <font>
      <b/>
      <sz val="24"/>
      <color rgb="FF0070C0"/>
      <name val="Arial"/>
      <family val="2"/>
    </font>
    <font>
      <sz val="12"/>
      <color theme="1"/>
      <name val="Arial"/>
      <family val="2"/>
    </font>
    <font>
      <b/>
      <sz val="11"/>
      <color theme="0"/>
      <name val="Arial"/>
      <family val="2"/>
    </font>
    <font>
      <vertAlign val="superscript"/>
      <sz val="12"/>
      <color theme="1"/>
      <name val="Arial"/>
      <family val="2"/>
    </font>
    <font>
      <vertAlign val="superscript"/>
      <sz val="11"/>
      <color theme="1"/>
      <name val="Arial"/>
      <family val="2"/>
    </font>
    <font>
      <b/>
      <sz val="10"/>
      <color theme="1"/>
      <name val="Arial"/>
      <family val="2"/>
    </font>
    <font>
      <sz val="10"/>
      <color theme="1"/>
      <name val="Arial"/>
      <family val="2"/>
    </font>
    <font>
      <b/>
      <vertAlign val="superscript"/>
      <sz val="11"/>
      <color theme="0"/>
      <name val="Arial"/>
      <family val="2"/>
    </font>
  </fonts>
  <fills count="10">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39994506668294322"/>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3" tint="0.79998168889431442"/>
        <bgColor indexed="64"/>
      </patternFill>
    </fill>
  </fills>
  <borders count="51">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thin">
        <color rgb="FF002060"/>
      </top>
      <bottom style="medium">
        <color rgb="FF002060"/>
      </bottom>
      <diagonal/>
    </border>
    <border>
      <left style="medium">
        <color rgb="FF002060"/>
      </left>
      <right style="medium">
        <color rgb="FF002060"/>
      </right>
      <top/>
      <bottom style="thin">
        <color rgb="FF002060"/>
      </bottom>
      <diagonal/>
    </border>
    <border>
      <left style="medium">
        <color rgb="FF002060"/>
      </left>
      <right/>
      <top style="medium">
        <color rgb="FF002060"/>
      </top>
      <bottom style="thin">
        <color rgb="FF002060"/>
      </bottom>
      <diagonal/>
    </border>
    <border>
      <left/>
      <right style="medium">
        <color rgb="FF002060"/>
      </right>
      <top style="medium">
        <color rgb="FF002060"/>
      </top>
      <bottom style="thin">
        <color rgb="FF002060"/>
      </bottom>
      <diagonal/>
    </border>
    <border>
      <left/>
      <right/>
      <top style="thin">
        <color rgb="FF002060"/>
      </top>
      <bottom style="medium">
        <color rgb="FF002060"/>
      </bottom>
      <diagonal/>
    </border>
    <border>
      <left style="thin">
        <color rgb="FF002060"/>
      </left>
      <right style="medium">
        <color rgb="FF002060"/>
      </right>
      <top style="thin">
        <color rgb="FF002060"/>
      </top>
      <bottom/>
      <diagonal/>
    </border>
    <border>
      <left style="medium">
        <color rgb="FF002060"/>
      </left>
      <right/>
      <top style="medium">
        <color rgb="FF002060"/>
      </top>
      <bottom style="medium">
        <color rgb="FF002060"/>
      </bottom>
      <diagonal/>
    </border>
    <border>
      <left style="medium">
        <color rgb="FF002060"/>
      </left>
      <right style="thin">
        <color rgb="FF002060"/>
      </right>
      <top style="thin">
        <color rgb="FF002060"/>
      </top>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thin">
        <color rgb="FF002060"/>
      </bottom>
      <diagonal/>
    </border>
    <border>
      <left/>
      <right/>
      <top style="thin">
        <color rgb="FF002060"/>
      </top>
      <bottom style="thin">
        <color rgb="FF002060"/>
      </bottom>
      <diagonal/>
    </border>
    <border>
      <left/>
      <right/>
      <top style="thin">
        <color rgb="FF002060"/>
      </top>
      <bottom/>
      <diagonal/>
    </border>
    <border>
      <left style="thin">
        <color rgb="FF002060"/>
      </left>
      <right style="thin">
        <color rgb="FF002060"/>
      </right>
      <top style="medium">
        <color rgb="FF002060"/>
      </top>
      <bottom/>
      <diagonal/>
    </border>
    <border>
      <left style="thin">
        <color rgb="FF002060"/>
      </left>
      <right style="thin">
        <color rgb="FF002060"/>
      </right>
      <top/>
      <bottom style="medium">
        <color rgb="FF002060"/>
      </bottom>
      <diagonal/>
    </border>
    <border>
      <left/>
      <right style="thin">
        <color rgb="FF002060"/>
      </right>
      <top/>
      <bottom style="medium">
        <color rgb="FF002060"/>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style="medium">
        <color rgb="FF002060"/>
      </bottom>
      <diagonal/>
    </border>
    <border>
      <left style="medium">
        <color rgb="FF002060"/>
      </left>
      <right style="thin">
        <color rgb="FF002060"/>
      </right>
      <top/>
      <bottom style="medium">
        <color rgb="FF002060"/>
      </bottom>
      <diagonal/>
    </border>
    <border>
      <left style="thin">
        <color rgb="FF002060"/>
      </left>
      <right style="thin">
        <color rgb="FF002060"/>
      </right>
      <top style="thin">
        <color rgb="FF002060"/>
      </top>
      <bottom/>
      <diagonal/>
    </border>
    <border>
      <left style="medium">
        <color rgb="FF002060"/>
      </left>
      <right style="thin">
        <color rgb="FF002060"/>
      </right>
      <top/>
      <bottom/>
      <diagonal/>
    </border>
    <border>
      <left style="thin">
        <color rgb="FF002060"/>
      </left>
      <right style="thin">
        <color rgb="FF002060"/>
      </right>
      <top/>
      <bottom/>
      <diagonal/>
    </border>
    <border>
      <left style="thin">
        <color rgb="FF002060"/>
      </left>
      <right style="medium">
        <color rgb="FF002060"/>
      </right>
      <top/>
      <bottom/>
      <diagonal/>
    </border>
    <border>
      <left/>
      <right/>
      <top/>
      <bottom style="thick">
        <color theme="3" tint="-0.24994659260841701"/>
      </bottom>
      <diagonal/>
    </border>
  </borders>
  <cellStyleXfs count="2">
    <xf numFmtId="0" fontId="0" fillId="0" borderId="0"/>
    <xf numFmtId="0" fontId="4" fillId="0" borderId="0" applyNumberFormat="0" applyFill="0" applyBorder="0" applyAlignment="0" applyProtection="0">
      <alignment vertical="top"/>
      <protection locked="0"/>
    </xf>
  </cellStyleXfs>
  <cellXfs count="108">
    <xf numFmtId="0" fontId="0" fillId="0" borderId="0" xfId="0"/>
    <xf numFmtId="0" fontId="0" fillId="3" borderId="0" xfId="0" applyFill="1"/>
    <xf numFmtId="0" fontId="3" fillId="3" borderId="4" xfId="0" applyFont="1" applyFill="1" applyBorder="1" applyAlignment="1">
      <alignment horizontal="left" vertical="center" wrapText="1"/>
    </xf>
    <xf numFmtId="0" fontId="0" fillId="3" borderId="0" xfId="0" applyFill="1" applyAlignment="1">
      <alignment vertical="center"/>
    </xf>
    <xf numFmtId="0" fontId="5" fillId="3" borderId="5" xfId="1" applyFont="1" applyFill="1" applyBorder="1" applyAlignment="1" applyProtection="1">
      <alignment horizontal="left" vertical="center" wrapText="1"/>
    </xf>
    <xf numFmtId="0" fontId="0" fillId="0" borderId="0" xfId="0" applyAlignment="1">
      <alignment vertical="center"/>
    </xf>
    <xf numFmtId="0" fontId="3"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 fillId="3" borderId="0" xfId="0" applyFont="1" applyFill="1" applyAlignment="1">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15" fillId="3" borderId="0" xfId="0" applyFont="1" applyFill="1" applyAlignment="1">
      <alignment horizontal="left" vertical="center" wrapText="1"/>
    </xf>
    <xf numFmtId="0" fontId="11" fillId="5" borderId="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164" fontId="1" fillId="3" borderId="15" xfId="0" applyNumberFormat="1" applyFont="1" applyFill="1" applyBorder="1" applyAlignment="1">
      <alignment vertical="center"/>
    </xf>
    <xf numFmtId="164" fontId="1" fillId="7" borderId="18" xfId="0" applyNumberFormat="1" applyFont="1" applyFill="1" applyBorder="1" applyAlignment="1">
      <alignment vertical="center"/>
    </xf>
    <xf numFmtId="164" fontId="1" fillId="3" borderId="18" xfId="0" applyNumberFormat="1" applyFont="1" applyFill="1" applyBorder="1" applyAlignment="1">
      <alignment vertical="center"/>
    </xf>
    <xf numFmtId="164" fontId="1" fillId="7" borderId="15" xfId="0" applyNumberFormat="1" applyFont="1" applyFill="1" applyBorder="1" applyAlignment="1">
      <alignment vertical="center"/>
    </xf>
    <xf numFmtId="164" fontId="1" fillId="7" borderId="20" xfId="0" applyNumberFormat="1" applyFont="1" applyFill="1" applyBorder="1" applyAlignment="1">
      <alignment vertical="center"/>
    </xf>
    <xf numFmtId="164" fontId="1" fillId="7" borderId="17" xfId="0" applyNumberFormat="1" applyFont="1" applyFill="1" applyBorder="1" applyAlignment="1">
      <alignment vertical="center"/>
    </xf>
    <xf numFmtId="0" fontId="1" fillId="3" borderId="26" xfId="0" applyFont="1" applyFill="1" applyBorder="1" applyAlignment="1">
      <alignment horizontal="left" vertical="center" wrapText="1"/>
    </xf>
    <xf numFmtId="164" fontId="1" fillId="3" borderId="21" xfId="0" applyNumberFormat="1" applyFont="1" applyFill="1" applyBorder="1" applyAlignment="1">
      <alignment vertical="center"/>
    </xf>
    <xf numFmtId="0" fontId="11" fillId="0" borderId="0" xfId="0" applyFont="1" applyFill="1" applyBorder="1" applyAlignment="1">
      <alignment horizontal="left" vertical="center" wrapText="1"/>
    </xf>
    <xf numFmtId="0" fontId="1" fillId="3" borderId="27" xfId="0" applyFont="1" applyFill="1" applyBorder="1" applyAlignment="1">
      <alignment horizontal="left" vertical="center" wrapText="1"/>
    </xf>
    <xf numFmtId="164" fontId="1" fillId="3" borderId="15" xfId="0" applyNumberFormat="1" applyFont="1" applyFill="1" applyBorder="1" applyAlignment="1">
      <alignment horizontal="right" vertical="center"/>
    </xf>
    <xf numFmtId="164" fontId="1" fillId="3" borderId="18" xfId="0" applyNumberFormat="1" applyFont="1" applyFill="1" applyBorder="1" applyAlignment="1">
      <alignment horizontal="right" vertical="center"/>
    </xf>
    <xf numFmtId="164" fontId="1" fillId="3" borderId="20" xfId="0" applyNumberFormat="1" applyFont="1" applyFill="1" applyBorder="1" applyAlignment="1">
      <alignment horizontal="right" vertical="center" wrapText="1"/>
    </xf>
    <xf numFmtId="164" fontId="1" fillId="3" borderId="33" xfId="0" applyNumberFormat="1" applyFont="1" applyFill="1" applyBorder="1" applyAlignment="1">
      <alignment horizontal="right" vertical="center"/>
    </xf>
    <xf numFmtId="0" fontId="7" fillId="3" borderId="9" xfId="0" applyFont="1" applyFill="1" applyBorder="1" applyAlignment="1">
      <alignment horizontal="right" vertical="center"/>
    </xf>
    <xf numFmtId="164" fontId="11" fillId="0" borderId="0" xfId="0" applyNumberFormat="1" applyFont="1" applyFill="1" applyBorder="1" applyAlignment="1">
      <alignment vertical="center"/>
    </xf>
    <xf numFmtId="0" fontId="7" fillId="0" borderId="10" xfId="0" applyFont="1" applyFill="1" applyBorder="1" applyAlignment="1">
      <alignment horizontal="right" vertical="center"/>
    </xf>
    <xf numFmtId="1" fontId="1" fillId="3" borderId="36" xfId="0" applyNumberFormat="1" applyFont="1" applyFill="1" applyBorder="1" applyAlignment="1">
      <alignment vertical="center"/>
    </xf>
    <xf numFmtId="1" fontId="1" fillId="7" borderId="37" xfId="0" applyNumberFormat="1" applyFont="1" applyFill="1" applyBorder="1" applyAlignment="1">
      <alignment vertical="center"/>
    </xf>
    <xf numFmtId="1" fontId="1" fillId="3" borderId="37" xfId="0" applyNumberFormat="1" applyFont="1" applyFill="1" applyBorder="1" applyAlignment="1">
      <alignment vertical="center"/>
    </xf>
    <xf numFmtId="1" fontId="1" fillId="7" borderId="36" xfId="0" applyNumberFormat="1" applyFont="1" applyFill="1" applyBorder="1" applyAlignment="1">
      <alignment vertical="center"/>
    </xf>
    <xf numFmtId="1" fontId="1" fillId="7" borderId="30" xfId="0" applyNumberFormat="1" applyFont="1" applyFill="1" applyBorder="1" applyAlignment="1">
      <alignment vertical="center"/>
    </xf>
    <xf numFmtId="164" fontId="1" fillId="7" borderId="23" xfId="0" applyNumberFormat="1" applyFont="1" applyFill="1" applyBorder="1" applyAlignment="1">
      <alignment vertical="center"/>
    </xf>
    <xf numFmtId="1" fontId="1" fillId="3" borderId="36" xfId="0" applyNumberFormat="1" applyFont="1" applyFill="1" applyBorder="1" applyAlignment="1">
      <alignment horizontal="right" vertical="center"/>
    </xf>
    <xf numFmtId="1" fontId="1" fillId="3" borderId="37" xfId="0" applyNumberFormat="1" applyFont="1" applyFill="1" applyBorder="1" applyAlignment="1">
      <alignment horizontal="right" vertical="center"/>
    </xf>
    <xf numFmtId="0" fontId="11" fillId="5" borderId="40"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45" xfId="0" applyFont="1" applyFill="1" applyBorder="1" applyAlignment="1">
      <alignment horizontal="center" vertical="center" wrapText="1"/>
    </xf>
    <xf numFmtId="1" fontId="1" fillId="7" borderId="37" xfId="0" applyNumberFormat="1" applyFont="1" applyFill="1" applyBorder="1" applyAlignment="1">
      <alignment horizontal="right" vertical="center"/>
    </xf>
    <xf numFmtId="164" fontId="1" fillId="7" borderId="20" xfId="0" applyNumberFormat="1" applyFont="1" applyFill="1" applyBorder="1" applyAlignment="1">
      <alignment horizontal="right" vertical="center" wrapText="1"/>
    </xf>
    <xf numFmtId="1" fontId="1" fillId="7" borderId="38" xfId="0" applyNumberFormat="1" applyFont="1" applyFill="1" applyBorder="1" applyAlignment="1">
      <alignment horizontal="right" vertical="center"/>
    </xf>
    <xf numFmtId="164" fontId="1" fillId="7" borderId="31" xfId="0" applyNumberFormat="1" applyFont="1" applyFill="1" applyBorder="1" applyAlignment="1">
      <alignment horizontal="right" vertical="center" wrapText="1"/>
    </xf>
    <xf numFmtId="1" fontId="1" fillId="3" borderId="16" xfId="0" applyNumberFormat="1" applyFont="1" applyFill="1" applyBorder="1" applyAlignment="1">
      <alignment horizontal="right" vertical="center"/>
    </xf>
    <xf numFmtId="1" fontId="1" fillId="3" borderId="19" xfId="0" applyNumberFormat="1" applyFont="1" applyFill="1" applyBorder="1" applyAlignment="1">
      <alignment horizontal="right" vertical="center"/>
    </xf>
    <xf numFmtId="1" fontId="1" fillId="7" borderId="19" xfId="0" applyNumberFormat="1" applyFont="1" applyFill="1" applyBorder="1" applyAlignment="1">
      <alignment horizontal="right" vertical="center"/>
    </xf>
    <xf numFmtId="1" fontId="1" fillId="7" borderId="46" xfId="0" applyNumberFormat="1" applyFont="1" applyFill="1" applyBorder="1" applyAlignment="1">
      <alignment horizontal="right" vertical="center"/>
    </xf>
    <xf numFmtId="1" fontId="1" fillId="7" borderId="22" xfId="0" applyNumberFormat="1" applyFont="1" applyFill="1" applyBorder="1" applyAlignment="1">
      <alignment horizontal="right" vertical="center"/>
    </xf>
    <xf numFmtId="164" fontId="1" fillId="7" borderId="23" xfId="0" applyNumberFormat="1" applyFont="1" applyFill="1" applyBorder="1" applyAlignment="1">
      <alignment horizontal="right" vertical="center" wrapText="1"/>
    </xf>
    <xf numFmtId="0" fontId="10" fillId="0" borderId="0" xfId="0" applyFont="1" applyAlignment="1">
      <alignment vertical="center"/>
    </xf>
    <xf numFmtId="0" fontId="15" fillId="3" borderId="0" xfId="0" applyFont="1" applyFill="1" applyAlignment="1">
      <alignment vertical="center"/>
    </xf>
    <xf numFmtId="0" fontId="10" fillId="0" borderId="0" xfId="0" applyFont="1" applyFill="1" applyBorder="1" applyAlignment="1">
      <alignment vertical="center"/>
    </xf>
    <xf numFmtId="0" fontId="10" fillId="0" borderId="16" xfId="0" applyFont="1" applyBorder="1" applyAlignment="1">
      <alignment vertical="center"/>
    </xf>
    <xf numFmtId="0" fontId="10" fillId="7" borderId="19" xfId="0" applyFont="1" applyFill="1" applyBorder="1" applyAlignment="1">
      <alignment vertical="center"/>
    </xf>
    <xf numFmtId="0" fontId="10" fillId="7" borderId="22" xfId="0" applyFont="1" applyFill="1" applyBorder="1" applyAlignment="1">
      <alignment vertical="center"/>
    </xf>
    <xf numFmtId="164" fontId="1" fillId="0" borderId="18" xfId="0" applyNumberFormat="1" applyFont="1" applyFill="1" applyBorder="1" applyAlignment="1">
      <alignment horizontal="right" vertical="center"/>
    </xf>
    <xf numFmtId="164" fontId="1" fillId="0" borderId="21" xfId="0" applyNumberFormat="1" applyFont="1" applyFill="1" applyBorder="1" applyAlignment="1">
      <alignment horizontal="right" vertical="center"/>
    </xf>
    <xf numFmtId="0" fontId="7" fillId="3" borderId="32" xfId="0" applyFont="1" applyFill="1" applyBorder="1" applyAlignment="1">
      <alignment horizontal="right" vertical="center"/>
    </xf>
    <xf numFmtId="0" fontId="6" fillId="3" borderId="0" xfId="0" applyFont="1" applyFill="1" applyAlignment="1">
      <alignment vertical="center"/>
    </xf>
    <xf numFmtId="0" fontId="6" fillId="0" borderId="0" xfId="0" applyFont="1" applyAlignment="1">
      <alignment vertical="center"/>
    </xf>
    <xf numFmtId="1" fontId="1" fillId="0" borderId="16" xfId="0" applyNumberFormat="1" applyFont="1" applyFill="1" applyBorder="1" applyAlignment="1">
      <alignment horizontal="right" vertical="center"/>
    </xf>
    <xf numFmtId="1" fontId="1" fillId="0" borderId="36"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wrapText="1"/>
    </xf>
    <xf numFmtId="49" fontId="12" fillId="3" borderId="0" xfId="0" applyNumberFormat="1" applyFont="1" applyFill="1" applyBorder="1" applyAlignment="1">
      <alignment horizontal="right" vertical="center"/>
    </xf>
    <xf numFmtId="49" fontId="12" fillId="3" borderId="7" xfId="0" applyNumberFormat="1" applyFont="1" applyFill="1" applyBorder="1" applyAlignment="1">
      <alignment horizontal="right" vertical="center"/>
    </xf>
    <xf numFmtId="49" fontId="12" fillId="3" borderId="7" xfId="0" applyNumberFormat="1" applyFont="1" applyFill="1" applyBorder="1" applyAlignment="1">
      <alignment horizontal="right" vertical="top"/>
    </xf>
    <xf numFmtId="0" fontId="11" fillId="5" borderId="47" xfId="0" applyFont="1" applyFill="1" applyBorder="1" applyAlignment="1">
      <alignment horizontal="center" vertical="center" wrapText="1"/>
    </xf>
    <xf numFmtId="0" fontId="11" fillId="5" borderId="24" xfId="0" applyFont="1" applyFill="1" applyBorder="1" applyAlignment="1">
      <alignment horizontal="left" vertical="center" wrapText="1"/>
    </xf>
    <xf numFmtId="0" fontId="11" fillId="5" borderId="49"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1" fillId="6" borderId="13" xfId="0" applyFont="1" applyFill="1" applyBorder="1" applyAlignment="1">
      <alignment horizontal="left" vertical="center"/>
    </xf>
    <xf numFmtId="0" fontId="11" fillId="5" borderId="14" xfId="0" applyFont="1" applyFill="1" applyBorder="1" applyAlignment="1">
      <alignment horizontal="left" vertical="center" wrapText="1"/>
    </xf>
    <xf numFmtId="0" fontId="8" fillId="8" borderId="0" xfId="0" applyFont="1" applyFill="1" applyAlignment="1">
      <alignment vertical="center"/>
    </xf>
    <xf numFmtId="0" fontId="7" fillId="3" borderId="0" xfId="0" applyFont="1" applyFill="1" applyAlignment="1">
      <alignment horizontal="left" vertical="center"/>
    </xf>
    <xf numFmtId="164" fontId="7" fillId="9" borderId="17" xfId="0" applyNumberFormat="1" applyFont="1" applyFill="1" applyBorder="1" applyAlignment="1">
      <alignment vertical="center"/>
    </xf>
    <xf numFmtId="164" fontId="7" fillId="9" borderId="20" xfId="0" applyNumberFormat="1" applyFont="1" applyFill="1" applyBorder="1" applyAlignment="1">
      <alignment vertical="center"/>
    </xf>
    <xf numFmtId="0" fontId="0" fillId="0" borderId="50" xfId="0" applyBorder="1" applyAlignment="1"/>
    <xf numFmtId="0" fontId="9" fillId="0" borderId="0" xfId="0" applyFont="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27" xfId="0" applyFont="1" applyFill="1" applyBorder="1" applyAlignment="1">
      <alignment horizontal="left" vertical="center" wrapText="1"/>
    </xf>
    <xf numFmtId="0" fontId="15" fillId="3" borderId="0" xfId="0" applyFont="1" applyFill="1" applyAlignment="1">
      <alignment horizontal="left" vertical="center" wrapText="1"/>
    </xf>
    <xf numFmtId="0" fontId="7" fillId="3" borderId="0" xfId="0" applyFont="1" applyFill="1" applyAlignment="1">
      <alignment horizontal="left" vertical="center"/>
    </xf>
    <xf numFmtId="164" fontId="8" fillId="8" borderId="0" xfId="0" applyNumberFormat="1" applyFont="1" applyFill="1" applyAlignment="1">
      <alignment vertical="center"/>
    </xf>
    <xf numFmtId="164" fontId="7" fillId="5" borderId="32" xfId="0" applyNumberFormat="1" applyFont="1" applyFill="1" applyBorder="1" applyAlignment="1">
      <alignment vertical="center"/>
    </xf>
    <xf numFmtId="164" fontId="7" fillId="5" borderId="34" xfId="0" applyNumberFormat="1" applyFont="1" applyFill="1" applyBorder="1" applyAlignment="1">
      <alignment vertical="center"/>
    </xf>
    <xf numFmtId="164" fontId="7" fillId="5" borderId="35" xfId="0" applyNumberFormat="1" applyFont="1" applyFill="1" applyBorder="1" applyAlignment="1">
      <alignment vertical="center"/>
    </xf>
    <xf numFmtId="0" fontId="11" fillId="5" borderId="4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8" fillId="4" borderId="0" xfId="0" applyFont="1" applyFill="1" applyAlignment="1">
      <alignment horizontal="center" vertical="center"/>
    </xf>
    <xf numFmtId="0" fontId="14" fillId="3" borderId="0" xfId="0" applyFont="1" applyFill="1" applyAlignment="1">
      <alignment vertical="center"/>
    </xf>
    <xf numFmtId="49" fontId="12" fillId="3" borderId="7" xfId="0" applyNumberFormat="1" applyFont="1" applyFill="1" applyBorder="1" applyAlignment="1">
      <alignment horizontal="righ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1704975</xdr:colOff>
      <xdr:row>0</xdr:row>
      <xdr:rowOff>0</xdr:rowOff>
    </xdr:from>
    <xdr:to>
      <xdr:col>2</xdr:col>
      <xdr:colOff>3863975</xdr:colOff>
      <xdr:row>0</xdr:row>
      <xdr:rowOff>336550</xdr:rowOff>
    </xdr:to>
    <xdr:pic>
      <xdr:nvPicPr>
        <xdr:cNvPr id="13" name="Picture 12" title="torbay counci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7225" y="0"/>
          <a:ext cx="2159000" cy="336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workbookViewId="0">
      <selection activeCell="C6" sqref="C6"/>
    </sheetView>
  </sheetViews>
  <sheetFormatPr defaultRowHeight="15" x14ac:dyDescent="0.25"/>
  <cols>
    <col min="1" max="1" width="2.5703125" style="1" customWidth="1"/>
    <col min="2" max="2" width="38.85546875" customWidth="1"/>
    <col min="3" max="3" width="124.42578125" style="1" customWidth="1"/>
    <col min="4" max="4" width="2.5703125" style="1" customWidth="1"/>
    <col min="5" max="5" width="9.140625" style="1"/>
  </cols>
  <sheetData>
    <row r="1" spans="1:5" ht="45" customHeight="1" thickBot="1" x14ac:dyDescent="0.3">
      <c r="B1" s="85"/>
      <c r="C1" s="85"/>
    </row>
    <row r="2" spans="1:5" ht="50.25" customHeight="1" thickTop="1" x14ac:dyDescent="0.25">
      <c r="B2" s="87" t="s">
        <v>82</v>
      </c>
      <c r="C2" s="88"/>
    </row>
    <row r="3" spans="1:5" ht="45" customHeight="1" x14ac:dyDescent="0.25">
      <c r="B3" s="2" t="s">
        <v>2</v>
      </c>
      <c r="C3" s="7" t="s">
        <v>83</v>
      </c>
    </row>
    <row r="4" spans="1:5" ht="45" customHeight="1" x14ac:dyDescent="0.25">
      <c r="B4" s="2" t="s">
        <v>3</v>
      </c>
      <c r="C4" s="86" t="s">
        <v>84</v>
      </c>
    </row>
    <row r="5" spans="1:5" ht="45" customHeight="1" x14ac:dyDescent="0.25">
      <c r="B5" s="2" t="s">
        <v>4</v>
      </c>
      <c r="C5" s="7" t="s">
        <v>85</v>
      </c>
    </row>
    <row r="6" spans="1:5" ht="45" customHeight="1" x14ac:dyDescent="0.25">
      <c r="B6" s="2" t="s">
        <v>5</v>
      </c>
      <c r="C6" s="7" t="s">
        <v>0</v>
      </c>
    </row>
    <row r="7" spans="1:5" s="5" customFormat="1" ht="45" customHeight="1" x14ac:dyDescent="0.25">
      <c r="A7" s="3"/>
      <c r="B7" s="2" t="s">
        <v>6</v>
      </c>
      <c r="C7" s="4" t="s">
        <v>1</v>
      </c>
      <c r="D7" s="3"/>
      <c r="E7" s="3"/>
    </row>
    <row r="8" spans="1:5" s="5" customFormat="1" ht="45" customHeight="1" thickBot="1" x14ac:dyDescent="0.3">
      <c r="A8" s="3"/>
      <c r="B8" s="6" t="s">
        <v>7</v>
      </c>
      <c r="C8" s="8"/>
      <c r="D8" s="3"/>
      <c r="E8" s="3"/>
    </row>
    <row r="9" spans="1:5" s="1" customFormat="1" ht="30" customHeight="1" thickTop="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mergeCells count="1">
    <mergeCell ref="B2:C2"/>
  </mergeCells>
  <hyperlinks>
    <hyperlink ref="C7" r:id="rId1" display="http://www.supplyingthesouthwest.org.uk/"/>
  </hyperlinks>
  <pageMargins left="0.7" right="0.7" top="0.75" bottom="0.75" header="0.3" footer="0.3"/>
  <pageSetup paperSize="9" orientation="portrait" horizontalDpi="300" verticalDpi="300" r:id="rId2"/>
  <headerFooter>
    <oddFooter>&amp;C5 Pricing Submission V2 27 January 2016</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tabSelected="1" topLeftCell="A4" zoomScale="75" zoomScaleNormal="75" workbookViewId="0">
      <selection activeCell="C16" sqref="C16"/>
    </sheetView>
  </sheetViews>
  <sheetFormatPr defaultColWidth="9.140625" defaultRowHeight="15" x14ac:dyDescent="0.25"/>
  <cols>
    <col min="1" max="1" width="3.140625" style="58" customWidth="1"/>
    <col min="2" max="2" width="105" style="9" customWidth="1"/>
    <col min="3" max="8" width="15.5703125" style="9" customWidth="1"/>
    <col min="9" max="10" width="15.5703125" style="10" customWidth="1"/>
    <col min="11" max="11" width="55.42578125" style="58" customWidth="1"/>
    <col min="12" max="12" width="30.42578125" style="58" customWidth="1"/>
    <col min="13" max="16384" width="9.140625" style="58"/>
  </cols>
  <sheetData>
    <row r="1" spans="2:12" s="68" customFormat="1" ht="21.95" customHeight="1" x14ac:dyDescent="0.25">
      <c r="B1" s="105" t="s">
        <v>56</v>
      </c>
      <c r="C1" s="105"/>
      <c r="D1" s="105"/>
      <c r="E1" s="105"/>
      <c r="F1" s="105"/>
      <c r="G1" s="105"/>
      <c r="H1" s="105"/>
      <c r="I1" s="67"/>
      <c r="J1" s="67"/>
    </row>
    <row r="2" spans="2:12" s="68" customFormat="1" ht="21.95" customHeight="1" x14ac:dyDescent="0.25">
      <c r="B2" s="105" t="s">
        <v>57</v>
      </c>
      <c r="C2" s="105"/>
      <c r="D2" s="105"/>
      <c r="E2" s="105"/>
      <c r="F2" s="105"/>
      <c r="G2" s="105"/>
      <c r="H2" s="105"/>
      <c r="I2" s="67"/>
      <c r="J2" s="67"/>
    </row>
    <row r="4" spans="2:12" ht="24.75" customHeight="1" x14ac:dyDescent="0.25">
      <c r="B4" s="95" t="s">
        <v>12</v>
      </c>
      <c r="C4" s="95"/>
      <c r="D4" s="95"/>
      <c r="E4" s="95"/>
    </row>
    <row r="5" spans="2:12" ht="24.75" customHeight="1" x14ac:dyDescent="0.25">
      <c r="B5" s="95" t="s">
        <v>81</v>
      </c>
      <c r="C5" s="95"/>
      <c r="D5" s="95"/>
      <c r="E5" s="95"/>
    </row>
    <row r="6" spans="2:12" ht="24.75" customHeight="1" x14ac:dyDescent="0.25">
      <c r="B6" s="82" t="s">
        <v>78</v>
      </c>
      <c r="C6" s="82"/>
      <c r="D6" s="82"/>
      <c r="E6" s="82"/>
    </row>
    <row r="7" spans="2:12" ht="24.75" customHeight="1" x14ac:dyDescent="0.25">
      <c r="B7" s="82" t="s">
        <v>77</v>
      </c>
      <c r="C7" s="82"/>
      <c r="D7" s="82"/>
      <c r="E7" s="82"/>
    </row>
    <row r="8" spans="2:12" ht="24.75" customHeight="1" x14ac:dyDescent="0.25">
      <c r="B8" s="82" t="s">
        <v>79</v>
      </c>
      <c r="C8" s="82"/>
      <c r="D8" s="82"/>
      <c r="E8" s="82"/>
    </row>
    <row r="9" spans="2:12" ht="24.75" customHeight="1" x14ac:dyDescent="0.25">
      <c r="B9" s="82" t="s">
        <v>80</v>
      </c>
      <c r="C9" s="82"/>
      <c r="D9" s="82"/>
      <c r="E9" s="82"/>
    </row>
    <row r="10" spans="2:12" s="10" customFormat="1" ht="15.75" thickBot="1" x14ac:dyDescent="0.3">
      <c r="B10" s="9"/>
      <c r="C10" s="9"/>
      <c r="D10" s="9"/>
      <c r="E10" s="9"/>
      <c r="F10" s="9"/>
      <c r="G10" s="9"/>
      <c r="H10" s="9"/>
    </row>
    <row r="11" spans="2:12" s="10" customFormat="1" ht="27.75" customHeight="1" x14ac:dyDescent="0.25">
      <c r="B11" s="92" t="s">
        <v>22</v>
      </c>
      <c r="C11" s="89" t="s">
        <v>47</v>
      </c>
      <c r="D11" s="90"/>
      <c r="E11" s="91"/>
      <c r="F11" s="89" t="s">
        <v>48</v>
      </c>
      <c r="G11" s="90"/>
      <c r="H11" s="91"/>
    </row>
    <row r="12" spans="2:12" s="11" customFormat="1" ht="39.75" customHeight="1" x14ac:dyDescent="0.25">
      <c r="B12" s="93"/>
      <c r="C12" s="75" t="s">
        <v>50</v>
      </c>
      <c r="D12" s="100" t="s">
        <v>51</v>
      </c>
      <c r="E12" s="13" t="s">
        <v>13</v>
      </c>
      <c r="F12" s="75" t="s">
        <v>50</v>
      </c>
      <c r="G12" s="100" t="s">
        <v>51</v>
      </c>
      <c r="H12" s="13" t="s">
        <v>13</v>
      </c>
    </row>
    <row r="13" spans="2:12" s="11" customFormat="1" ht="24.75" customHeight="1" thickBot="1" x14ac:dyDescent="0.3">
      <c r="B13" s="79" t="s">
        <v>9</v>
      </c>
      <c r="C13" s="47" t="s">
        <v>8</v>
      </c>
      <c r="D13" s="101"/>
      <c r="E13" s="14" t="s">
        <v>8</v>
      </c>
      <c r="F13" s="47" t="s">
        <v>8</v>
      </c>
      <c r="G13" s="101"/>
      <c r="H13" s="14" t="s">
        <v>8</v>
      </c>
      <c r="J13" s="106" t="s">
        <v>58</v>
      </c>
      <c r="K13" s="106"/>
    </row>
    <row r="14" spans="2:12" s="11" customFormat="1" ht="24.75" customHeight="1" x14ac:dyDescent="0.25">
      <c r="B14" s="15" t="s">
        <v>14</v>
      </c>
      <c r="C14" s="17"/>
      <c r="D14" s="34">
        <v>65</v>
      </c>
      <c r="E14" s="83">
        <f>C14*D14</f>
        <v>0</v>
      </c>
      <c r="F14" s="20"/>
      <c r="G14" s="37"/>
      <c r="H14" s="22"/>
      <c r="I14" s="72" t="s">
        <v>66</v>
      </c>
      <c r="J14" s="94" t="s">
        <v>67</v>
      </c>
      <c r="K14" s="94"/>
      <c r="L14" s="59"/>
    </row>
    <row r="15" spans="2:12" s="11" customFormat="1" ht="24.95" customHeight="1" x14ac:dyDescent="0.25">
      <c r="B15" s="16" t="s">
        <v>20</v>
      </c>
      <c r="C15" s="18"/>
      <c r="D15" s="35"/>
      <c r="E15" s="21"/>
      <c r="F15" s="19"/>
      <c r="G15" s="36">
        <v>10</v>
      </c>
      <c r="H15" s="84">
        <f>G15*F15</f>
        <v>0</v>
      </c>
      <c r="I15" s="107" t="s">
        <v>59</v>
      </c>
      <c r="J15" s="94" t="s">
        <v>70</v>
      </c>
      <c r="K15" s="94"/>
      <c r="L15" s="12"/>
    </row>
    <row r="16" spans="2:12" s="11" customFormat="1" ht="24.95" customHeight="1" x14ac:dyDescent="0.25">
      <c r="B16" s="16" t="s">
        <v>10</v>
      </c>
      <c r="C16" s="19"/>
      <c r="D16" s="35"/>
      <c r="E16" s="21"/>
      <c r="F16" s="18"/>
      <c r="G16" s="35"/>
      <c r="H16" s="21"/>
      <c r="I16" s="107"/>
      <c r="J16" s="94"/>
      <c r="K16" s="94"/>
      <c r="L16" s="12"/>
    </row>
    <row r="17" spans="2:12" s="11" customFormat="1" ht="24.95" customHeight="1" x14ac:dyDescent="0.25">
      <c r="B17" s="16" t="s">
        <v>17</v>
      </c>
      <c r="C17" s="18"/>
      <c r="D17" s="35"/>
      <c r="E17" s="21"/>
      <c r="F17" s="19"/>
      <c r="G17" s="36">
        <v>1</v>
      </c>
      <c r="H17" s="84">
        <f>G17*F17</f>
        <v>0</v>
      </c>
      <c r="I17" s="73" t="s">
        <v>60</v>
      </c>
      <c r="J17" s="94" t="s">
        <v>65</v>
      </c>
      <c r="K17" s="94"/>
    </row>
    <row r="18" spans="2:12" s="11" customFormat="1" ht="24.95" customHeight="1" x14ac:dyDescent="0.25">
      <c r="B18" s="16" t="s">
        <v>18</v>
      </c>
      <c r="C18" s="19"/>
      <c r="D18" s="35"/>
      <c r="E18" s="21"/>
      <c r="F18" s="18"/>
      <c r="G18" s="35"/>
      <c r="H18" s="21"/>
      <c r="I18" s="74"/>
      <c r="J18" s="94"/>
      <c r="K18" s="94"/>
    </row>
    <row r="19" spans="2:12" s="11" customFormat="1" ht="24.95" customHeight="1" x14ac:dyDescent="0.25">
      <c r="B19" s="16" t="s">
        <v>15</v>
      </c>
      <c r="C19" s="19"/>
      <c r="D19" s="35"/>
      <c r="E19" s="21"/>
      <c r="F19" s="18"/>
      <c r="G19" s="35"/>
      <c r="H19" s="21"/>
      <c r="I19" s="73" t="s">
        <v>61</v>
      </c>
      <c r="J19" s="94" t="s">
        <v>68</v>
      </c>
      <c r="K19" s="94"/>
      <c r="L19" s="12"/>
    </row>
    <row r="20" spans="2:12" s="11" customFormat="1" ht="24.95" customHeight="1" x14ac:dyDescent="0.25">
      <c r="B20" s="16" t="s">
        <v>30</v>
      </c>
      <c r="C20" s="18"/>
      <c r="D20" s="35"/>
      <c r="E20" s="21"/>
      <c r="F20" s="19"/>
      <c r="G20" s="35"/>
      <c r="H20" s="21"/>
      <c r="I20" s="73"/>
      <c r="J20" s="94"/>
      <c r="K20" s="94"/>
      <c r="L20" s="12"/>
    </row>
    <row r="21" spans="2:12" s="11" customFormat="1" ht="24.95" customHeight="1" x14ac:dyDescent="0.25">
      <c r="B21" s="16" t="s">
        <v>11</v>
      </c>
      <c r="C21" s="19"/>
      <c r="D21" s="35"/>
      <c r="E21" s="21"/>
      <c r="F21" s="18"/>
      <c r="G21" s="35"/>
      <c r="H21" s="21"/>
      <c r="I21" s="73" t="s">
        <v>62</v>
      </c>
      <c r="J21" s="94" t="s">
        <v>71</v>
      </c>
      <c r="K21" s="94"/>
    </row>
    <row r="22" spans="2:12" s="11" customFormat="1" ht="24.95" customHeight="1" x14ac:dyDescent="0.25">
      <c r="B22" s="16" t="s">
        <v>19</v>
      </c>
      <c r="C22" s="18"/>
      <c r="D22" s="35"/>
      <c r="E22" s="21"/>
      <c r="F22" s="19"/>
      <c r="G22" s="35"/>
      <c r="H22" s="21"/>
      <c r="I22" s="73"/>
      <c r="J22" s="94"/>
      <c r="K22" s="94"/>
    </row>
    <row r="23" spans="2:12" s="11" customFormat="1" ht="24.95" customHeight="1" x14ac:dyDescent="0.25">
      <c r="B23" s="16" t="s">
        <v>21</v>
      </c>
      <c r="C23" s="19"/>
      <c r="D23" s="35"/>
      <c r="E23" s="21"/>
      <c r="F23" s="18"/>
      <c r="G23" s="35"/>
      <c r="H23" s="21"/>
      <c r="I23" s="73" t="s">
        <v>63</v>
      </c>
      <c r="J23" s="94" t="s">
        <v>72</v>
      </c>
      <c r="K23" s="94"/>
    </row>
    <row r="24" spans="2:12" s="11" customFormat="1" ht="24.95" customHeight="1" thickBot="1" x14ac:dyDescent="0.3">
      <c r="B24" s="23" t="s">
        <v>16</v>
      </c>
      <c r="C24" s="24"/>
      <c r="D24" s="38"/>
      <c r="E24" s="39"/>
      <c r="F24" s="24"/>
      <c r="G24" s="38"/>
      <c r="H24" s="39"/>
      <c r="I24" s="73"/>
      <c r="J24" s="94"/>
      <c r="K24" s="94"/>
    </row>
    <row r="25" spans="2:12" s="10" customFormat="1" ht="24.95" customHeight="1" thickBot="1" x14ac:dyDescent="0.3">
      <c r="B25" s="66" t="s">
        <v>49</v>
      </c>
      <c r="C25" s="97">
        <f>SUM(E14:E24)</f>
        <v>0</v>
      </c>
      <c r="D25" s="98"/>
      <c r="E25" s="99"/>
      <c r="F25" s="97">
        <f>SUM(H14:H24)</f>
        <v>0</v>
      </c>
      <c r="G25" s="98"/>
      <c r="H25" s="99"/>
      <c r="I25" s="73" t="s">
        <v>64</v>
      </c>
      <c r="J25" s="94" t="s">
        <v>76</v>
      </c>
      <c r="K25" s="94"/>
    </row>
    <row r="26" spans="2:12" s="60" customFormat="1" ht="6" customHeight="1" thickBot="1" x14ac:dyDescent="0.3">
      <c r="B26" s="33"/>
      <c r="C26" s="32"/>
      <c r="D26" s="32"/>
      <c r="E26" s="32"/>
      <c r="F26" s="32"/>
      <c r="G26" s="32"/>
      <c r="H26" s="32"/>
      <c r="J26" s="94"/>
      <c r="K26" s="94"/>
    </row>
    <row r="27" spans="2:12" s="10" customFormat="1" ht="35.25" customHeight="1" x14ac:dyDescent="0.25">
      <c r="B27" s="76" t="s">
        <v>24</v>
      </c>
      <c r="C27" s="44" t="s">
        <v>23</v>
      </c>
      <c r="D27" s="104" t="s">
        <v>52</v>
      </c>
      <c r="E27" s="46" t="s">
        <v>13</v>
      </c>
      <c r="F27" s="25"/>
      <c r="G27" s="25"/>
      <c r="H27" s="9"/>
      <c r="J27" s="94"/>
      <c r="K27" s="94"/>
    </row>
    <row r="28" spans="2:12" s="10" customFormat="1" ht="24.75" customHeight="1" thickBot="1" x14ac:dyDescent="0.3">
      <c r="B28" s="80" t="s">
        <v>9</v>
      </c>
      <c r="C28" s="43" t="s">
        <v>8</v>
      </c>
      <c r="D28" s="101"/>
      <c r="E28" s="45" t="s">
        <v>8</v>
      </c>
      <c r="F28" s="25"/>
      <c r="G28" s="25"/>
      <c r="H28" s="9"/>
    </row>
    <row r="29" spans="2:12" s="10" customFormat="1" ht="24.75" customHeight="1" x14ac:dyDescent="0.25">
      <c r="B29" s="26" t="s">
        <v>46</v>
      </c>
      <c r="C29" s="27"/>
      <c r="D29" s="40">
        <v>65</v>
      </c>
      <c r="E29" s="83">
        <f>C29*D29</f>
        <v>0</v>
      </c>
      <c r="F29" s="9"/>
      <c r="G29" s="9"/>
      <c r="H29" s="9"/>
    </row>
    <row r="30" spans="2:12" s="10" customFormat="1" ht="24.75" customHeight="1" x14ac:dyDescent="0.25">
      <c r="B30" s="16" t="s">
        <v>25</v>
      </c>
      <c r="C30" s="28"/>
      <c r="D30" s="41">
        <v>10</v>
      </c>
      <c r="E30" s="84">
        <f>C30*D30</f>
        <v>0</v>
      </c>
      <c r="F30" s="9"/>
      <c r="G30" s="9"/>
      <c r="H30" s="9"/>
    </row>
    <row r="31" spans="2:12" s="10" customFormat="1" ht="24.75" customHeight="1" x14ac:dyDescent="0.25">
      <c r="B31" s="16" t="s">
        <v>27</v>
      </c>
      <c r="C31" s="28"/>
      <c r="D31" s="48"/>
      <c r="E31" s="49"/>
      <c r="F31" s="9"/>
      <c r="G31" s="9"/>
      <c r="H31" s="9"/>
    </row>
    <row r="32" spans="2:12" s="10" customFormat="1" ht="24.75" customHeight="1" x14ac:dyDescent="0.25">
      <c r="B32" s="16" t="s">
        <v>26</v>
      </c>
      <c r="C32" s="28"/>
      <c r="D32" s="41">
        <v>1</v>
      </c>
      <c r="E32" s="84">
        <f>C32*D32</f>
        <v>0</v>
      </c>
      <c r="F32" s="9"/>
      <c r="G32" s="9"/>
      <c r="H32" s="9"/>
    </row>
    <row r="33" spans="2:11" s="10" customFormat="1" ht="24.75" customHeight="1" x14ac:dyDescent="0.25">
      <c r="B33" s="16" t="s">
        <v>28</v>
      </c>
      <c r="C33" s="28"/>
      <c r="D33" s="48"/>
      <c r="E33" s="49"/>
      <c r="F33" s="9"/>
      <c r="G33" s="9"/>
      <c r="H33" s="9"/>
    </row>
    <row r="34" spans="2:11" s="10" customFormat="1" ht="24.75" customHeight="1" x14ac:dyDescent="0.25">
      <c r="B34" s="16" t="s">
        <v>29</v>
      </c>
      <c r="C34" s="28"/>
      <c r="D34" s="48"/>
      <c r="E34" s="49"/>
      <c r="F34" s="9"/>
      <c r="G34" s="9"/>
      <c r="H34" s="9"/>
    </row>
    <row r="35" spans="2:11" s="10" customFormat="1" ht="24.75" customHeight="1" x14ac:dyDescent="0.25">
      <c r="B35" s="16" t="s">
        <v>31</v>
      </c>
      <c r="C35" s="28"/>
      <c r="D35" s="48"/>
      <c r="E35" s="49"/>
      <c r="F35" s="9"/>
      <c r="G35" s="9"/>
      <c r="H35" s="9"/>
    </row>
    <row r="36" spans="2:11" s="10" customFormat="1" ht="24.75" customHeight="1" x14ac:dyDescent="0.25">
      <c r="B36" s="16" t="s">
        <v>43</v>
      </c>
      <c r="C36" s="28"/>
      <c r="D36" s="48"/>
      <c r="E36" s="49"/>
      <c r="F36" s="9"/>
      <c r="G36" s="9"/>
      <c r="H36" s="9"/>
    </row>
    <row r="37" spans="2:11" s="10" customFormat="1" ht="24.75" customHeight="1" x14ac:dyDescent="0.25">
      <c r="B37" s="16" t="s">
        <v>32</v>
      </c>
      <c r="C37" s="28"/>
      <c r="D37" s="48"/>
      <c r="E37" s="49"/>
      <c r="F37" s="9"/>
      <c r="G37" s="9"/>
      <c r="H37" s="9"/>
    </row>
    <row r="38" spans="2:11" s="10" customFormat="1" ht="24.75" customHeight="1" thickBot="1" x14ac:dyDescent="0.3">
      <c r="B38" s="23" t="s">
        <v>42</v>
      </c>
      <c r="C38" s="30"/>
      <c r="D38" s="50"/>
      <c r="E38" s="51"/>
      <c r="F38" s="9"/>
      <c r="G38" s="9"/>
      <c r="H38" s="9"/>
    </row>
    <row r="39" spans="2:11" ht="24.75" customHeight="1" thickBot="1" x14ac:dyDescent="0.3">
      <c r="B39" s="31" t="s">
        <v>53</v>
      </c>
      <c r="C39" s="97">
        <f>SUM(E29:E38)</f>
        <v>0</v>
      </c>
      <c r="D39" s="98"/>
      <c r="E39" s="99"/>
    </row>
    <row r="40" spans="2:11" s="60" customFormat="1" ht="6" customHeight="1" thickBot="1" x14ac:dyDescent="0.3">
      <c r="B40" s="33"/>
      <c r="C40" s="32"/>
      <c r="D40" s="32"/>
      <c r="E40" s="32"/>
      <c r="F40" s="32"/>
      <c r="G40" s="32"/>
      <c r="H40" s="32"/>
    </row>
    <row r="41" spans="2:11" s="10" customFormat="1" ht="39.75" customHeight="1" x14ac:dyDescent="0.25">
      <c r="B41" s="92" t="s">
        <v>33</v>
      </c>
      <c r="C41" s="102" t="s">
        <v>75</v>
      </c>
      <c r="D41" s="90"/>
      <c r="E41" s="90"/>
      <c r="F41" s="103"/>
      <c r="G41" s="102" t="s">
        <v>74</v>
      </c>
      <c r="H41" s="90"/>
      <c r="I41" s="90"/>
      <c r="J41" s="103"/>
    </row>
    <row r="42" spans="2:11" ht="50.25" customHeight="1" x14ac:dyDescent="0.25">
      <c r="B42" s="93"/>
      <c r="C42" s="75" t="s">
        <v>69</v>
      </c>
      <c r="D42" s="100" t="s">
        <v>52</v>
      </c>
      <c r="E42" s="100" t="s">
        <v>54</v>
      </c>
      <c r="F42" s="77" t="s">
        <v>13</v>
      </c>
      <c r="G42" s="75" t="s">
        <v>69</v>
      </c>
      <c r="H42" s="78" t="s">
        <v>52</v>
      </c>
      <c r="I42" s="100" t="s">
        <v>54</v>
      </c>
      <c r="J42" s="77" t="s">
        <v>13</v>
      </c>
      <c r="K42" s="10"/>
    </row>
    <row r="43" spans="2:11" ht="24.75" customHeight="1" thickBot="1" x14ac:dyDescent="0.3">
      <c r="B43" s="80" t="s">
        <v>9</v>
      </c>
      <c r="C43" s="47" t="s">
        <v>8</v>
      </c>
      <c r="D43" s="101"/>
      <c r="E43" s="101"/>
      <c r="F43" s="14" t="s">
        <v>8</v>
      </c>
      <c r="G43" s="47" t="s">
        <v>8</v>
      </c>
      <c r="H43" s="42"/>
      <c r="I43" s="101"/>
      <c r="J43" s="14" t="s">
        <v>8</v>
      </c>
      <c r="K43" s="10"/>
    </row>
    <row r="44" spans="2:11" ht="24.75" customHeight="1" x14ac:dyDescent="0.25">
      <c r="B44" s="26" t="s">
        <v>45</v>
      </c>
      <c r="C44" s="27"/>
      <c r="D44" s="69">
        <v>50</v>
      </c>
      <c r="E44" s="70">
        <v>7</v>
      </c>
      <c r="F44" s="71">
        <f>C44*D44*E44</f>
        <v>0</v>
      </c>
      <c r="G44" s="27"/>
      <c r="H44" s="52">
        <v>25</v>
      </c>
      <c r="I44" s="61">
        <v>7</v>
      </c>
      <c r="J44" s="83">
        <f>G44*H44*I44</f>
        <v>0</v>
      </c>
      <c r="K44" s="10"/>
    </row>
    <row r="45" spans="2:11" ht="24.75" customHeight="1" x14ac:dyDescent="0.25">
      <c r="B45" s="16" t="s">
        <v>34</v>
      </c>
      <c r="C45" s="28"/>
      <c r="D45" s="53">
        <v>10</v>
      </c>
      <c r="E45" s="41">
        <v>5</v>
      </c>
      <c r="F45" s="29">
        <f>C45*D45*E45</f>
        <v>0</v>
      </c>
      <c r="G45" s="64"/>
      <c r="H45" s="54"/>
      <c r="I45" s="62"/>
      <c r="J45" s="49"/>
      <c r="K45" s="10"/>
    </row>
    <row r="46" spans="2:11" ht="24.75" customHeight="1" x14ac:dyDescent="0.25">
      <c r="B46" s="16" t="s">
        <v>35</v>
      </c>
      <c r="C46" s="28"/>
      <c r="D46" s="54"/>
      <c r="E46" s="48"/>
      <c r="F46" s="49"/>
      <c r="G46" s="64"/>
      <c r="H46" s="54"/>
      <c r="I46" s="62"/>
      <c r="J46" s="49"/>
      <c r="K46" s="10"/>
    </row>
    <row r="47" spans="2:11" ht="24.75" customHeight="1" x14ac:dyDescent="0.25">
      <c r="B47" s="16" t="s">
        <v>36</v>
      </c>
      <c r="C47" s="28"/>
      <c r="D47" s="53">
        <v>1</v>
      </c>
      <c r="E47" s="41">
        <v>5</v>
      </c>
      <c r="F47" s="29">
        <f>C47*D47*E47</f>
        <v>0</v>
      </c>
      <c r="G47" s="64"/>
      <c r="H47" s="54"/>
      <c r="I47" s="62"/>
      <c r="J47" s="49"/>
      <c r="K47" s="10"/>
    </row>
    <row r="48" spans="2:11" ht="24.75" customHeight="1" x14ac:dyDescent="0.25">
      <c r="B48" s="16" t="s">
        <v>37</v>
      </c>
      <c r="C48" s="28"/>
      <c r="D48" s="54"/>
      <c r="E48" s="48"/>
      <c r="F48" s="49"/>
      <c r="G48" s="64"/>
      <c r="H48" s="54"/>
      <c r="I48" s="62"/>
      <c r="J48" s="49"/>
      <c r="K48" s="10"/>
    </row>
    <row r="49" spans="2:11" ht="24.75" customHeight="1" x14ac:dyDescent="0.25">
      <c r="B49" s="16" t="s">
        <v>38</v>
      </c>
      <c r="C49" s="28"/>
      <c r="D49" s="54"/>
      <c r="E49" s="48"/>
      <c r="F49" s="49"/>
      <c r="G49" s="64"/>
      <c r="H49" s="54"/>
      <c r="I49" s="62"/>
      <c r="J49" s="49"/>
      <c r="K49" s="10"/>
    </row>
    <row r="50" spans="2:11" ht="24.75" customHeight="1" x14ac:dyDescent="0.25">
      <c r="B50" s="16" t="s">
        <v>39</v>
      </c>
      <c r="C50" s="28"/>
      <c r="D50" s="54"/>
      <c r="E50" s="48"/>
      <c r="F50" s="49"/>
      <c r="G50" s="64"/>
      <c r="H50" s="54"/>
      <c r="I50" s="62"/>
      <c r="J50" s="49"/>
      <c r="K50" s="10"/>
    </row>
    <row r="51" spans="2:11" ht="24.75" customHeight="1" x14ac:dyDescent="0.25">
      <c r="B51" s="16" t="s">
        <v>44</v>
      </c>
      <c r="C51" s="28"/>
      <c r="D51" s="54"/>
      <c r="E51" s="48"/>
      <c r="F51" s="49"/>
      <c r="G51" s="64"/>
      <c r="H51" s="54"/>
      <c r="I51" s="62"/>
      <c r="J51" s="49"/>
      <c r="K51" s="10"/>
    </row>
    <row r="52" spans="2:11" ht="24.75" customHeight="1" x14ac:dyDescent="0.25">
      <c r="B52" s="16" t="s">
        <v>40</v>
      </c>
      <c r="C52" s="28"/>
      <c r="D52" s="54"/>
      <c r="E52" s="48"/>
      <c r="F52" s="49"/>
      <c r="G52" s="64"/>
      <c r="H52" s="54"/>
      <c r="I52" s="62"/>
      <c r="J52" s="49"/>
      <c r="K52" s="10"/>
    </row>
    <row r="53" spans="2:11" ht="24.75" customHeight="1" thickBot="1" x14ac:dyDescent="0.3">
      <c r="B53" s="23" t="s">
        <v>41</v>
      </c>
      <c r="C53" s="30"/>
      <c r="D53" s="55"/>
      <c r="E53" s="50"/>
      <c r="F53" s="51"/>
      <c r="G53" s="65"/>
      <c r="H53" s="56"/>
      <c r="I53" s="63"/>
      <c r="J53" s="57"/>
      <c r="K53" s="10"/>
    </row>
    <row r="54" spans="2:11" ht="24.75" customHeight="1" thickBot="1" x14ac:dyDescent="0.3">
      <c r="B54" s="31" t="s">
        <v>55</v>
      </c>
      <c r="C54" s="97">
        <f>SUM(F44:F53)</f>
        <v>0</v>
      </c>
      <c r="D54" s="98"/>
      <c r="E54" s="98"/>
      <c r="F54" s="99"/>
      <c r="G54" s="97">
        <f>SUM(J44:J53)</f>
        <v>0</v>
      </c>
      <c r="H54" s="98"/>
      <c r="I54" s="98"/>
      <c r="J54" s="99"/>
    </row>
    <row r="55" spans="2:11" s="60" customFormat="1" ht="6" customHeight="1" thickBot="1" x14ac:dyDescent="0.3">
      <c r="B55" s="33"/>
      <c r="C55" s="32"/>
      <c r="D55" s="32"/>
      <c r="E55" s="32"/>
      <c r="F55" s="32"/>
      <c r="G55" s="32"/>
      <c r="H55" s="32"/>
    </row>
    <row r="56" spans="2:11" ht="33.75" customHeight="1" x14ac:dyDescent="0.25">
      <c r="B56" s="81" t="s">
        <v>73</v>
      </c>
      <c r="C56" s="96">
        <f>C25+F25+C39+C54+G54</f>
        <v>0</v>
      </c>
      <c r="D56" s="96"/>
    </row>
  </sheetData>
  <sheetProtection algorithmName="SHA-512" hashValue="XnG9crkzzunC9d8kBgH+ITU/YY9Yg2fe6VM4u0+QMc5lBMlcjpiIBA4Dqyu2mm1VC00KgqLjnFLabUMHfF7ECA==" saltValue="IWFA74qxXVjvdkbyJYKHGw==" spinCount="100000" sheet="1" objects="1" scenarios="1"/>
  <mergeCells count="31">
    <mergeCell ref="B1:H1"/>
    <mergeCell ref="B2:H2"/>
    <mergeCell ref="J21:K22"/>
    <mergeCell ref="I42:I43"/>
    <mergeCell ref="J13:K13"/>
    <mergeCell ref="I15:I16"/>
    <mergeCell ref="J23:K24"/>
    <mergeCell ref="C41:F41"/>
    <mergeCell ref="E42:E43"/>
    <mergeCell ref="D42:D43"/>
    <mergeCell ref="B41:B42"/>
    <mergeCell ref="C39:E39"/>
    <mergeCell ref="C25:E25"/>
    <mergeCell ref="J14:K14"/>
    <mergeCell ref="B4:E4"/>
    <mergeCell ref="F11:H11"/>
    <mergeCell ref="C11:E11"/>
    <mergeCell ref="B11:B12"/>
    <mergeCell ref="J19:K20"/>
    <mergeCell ref="B5:E5"/>
    <mergeCell ref="C56:D56"/>
    <mergeCell ref="C54:F54"/>
    <mergeCell ref="F25:H25"/>
    <mergeCell ref="D12:D13"/>
    <mergeCell ref="G12:G13"/>
    <mergeCell ref="G54:J54"/>
    <mergeCell ref="G41:J41"/>
    <mergeCell ref="J15:K16"/>
    <mergeCell ref="J17:K18"/>
    <mergeCell ref="J25:K27"/>
    <mergeCell ref="D27:D28"/>
  </mergeCells>
  <pageMargins left="0.7" right="0.7" top="0.75" bottom="0.75" header="0.3" footer="0.3"/>
  <pageSetup paperSize="9" orientation="portrait" horizontalDpi="300" verticalDpi="300" r:id="rId1"/>
  <headerFooter>
    <oddFooter>&amp;C5 Pricing Submission V2 27 January 2016</oddFooter>
  </headerFooter>
  <ignoredErrors>
    <ignoredError sqref="I14:I15 I17 I19 I21 I23 I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Pricing</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Pricing Submission</dc:title>
  <dc:subject>Tender Template</dc:subject>
  <dc:creator>entr109</dc:creator>
  <dc:description>Pricing submission template for all tenders</dc:description>
  <cp:lastModifiedBy>Pascoe, Joanna</cp:lastModifiedBy>
  <dcterms:created xsi:type="dcterms:W3CDTF">2014-01-31T12:01:38Z</dcterms:created>
  <dcterms:modified xsi:type="dcterms:W3CDTF">2021-03-04T10:50:36Z</dcterms:modified>
  <cp:contentStatus>Final</cp:contentStatus>
</cp:coreProperties>
</file>