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Housing\WG_Tendering\201920 Contracts\External Works &amp; Decorations Lydiard House\Tender Documentation\"/>
    </mc:Choice>
  </mc:AlternateContent>
  <bookViews>
    <workbookView xWindow="0" yWindow="0" windowWidth="19200" windowHeight="12180" activeTab="6"/>
  </bookViews>
  <sheets>
    <sheet name="Prelims" sheetId="4" r:id="rId1"/>
    <sheet name="North Crtyd" sheetId="1" r:id="rId2"/>
    <sheet name="Main Elev" sheetId="2" r:id="rId3"/>
    <sheet name="Rear Elev" sheetId="3" r:id="rId4"/>
    <sheet name="Stable Blk" sheetId="7" r:id="rId5"/>
    <sheet name="Dayworks" sheetId="5" r:id="rId6"/>
    <sheet name="Summary" sheetId="6" r:id="rId7"/>
  </sheets>
  <definedNames>
    <definedName name="_xlnm.Print_Area" localSheetId="5">Dayworks!$A$1:$G$26</definedName>
    <definedName name="_xlnm.Print_Area" localSheetId="2">'Main Elev'!$A$1:$G$76</definedName>
    <definedName name="_xlnm.Print_Area" localSheetId="1">'North Crtyd'!$A$1:$G$93</definedName>
    <definedName name="_xlnm.Print_Area" localSheetId="0">Prelims!$A$2:$G$11</definedName>
    <definedName name="_xlnm.Print_Area" localSheetId="3">'Rear Elev'!$A$1:$G$74</definedName>
    <definedName name="_xlnm.Print_Titles" localSheetId="2">'Main Elev'!$4:$4</definedName>
    <definedName name="_xlnm.Print_Titles" localSheetId="1">'North Crtyd'!$4:$4</definedName>
    <definedName name="_xlnm.Print_Titles" localSheetId="0">Prelims!$4:$4</definedName>
    <definedName name="_xlnm.Print_Titles" localSheetId="3">'Rear Elev'!$4:$4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7" l="1"/>
  <c r="G64" i="7"/>
  <c r="G63" i="7"/>
  <c r="G62" i="7"/>
  <c r="G51" i="7"/>
  <c r="G57" i="7"/>
  <c r="G56" i="7"/>
  <c r="G52" i="7"/>
  <c r="G48" i="7"/>
  <c r="G47" i="7"/>
  <c r="G46" i="7"/>
  <c r="G45" i="7"/>
  <c r="G42" i="7"/>
  <c r="G41" i="7"/>
  <c r="G35" i="7"/>
  <c r="G34" i="7"/>
  <c r="G33" i="7"/>
  <c r="G30" i="7"/>
  <c r="G29" i="7"/>
  <c r="G28" i="7"/>
  <c r="G27" i="7"/>
  <c r="G66" i="7" l="1"/>
  <c r="C9" i="6" s="1"/>
  <c r="D2" i="1"/>
  <c r="D2" i="3"/>
  <c r="D2" i="5"/>
  <c r="C2" i="6"/>
  <c r="D2" i="2"/>
  <c r="G72" i="3"/>
  <c r="G71" i="3"/>
  <c r="G63" i="3"/>
  <c r="G62" i="3"/>
  <c r="G61" i="3"/>
  <c r="G60" i="3"/>
  <c r="G59" i="3"/>
  <c r="G53" i="3"/>
  <c r="G52" i="3"/>
  <c r="G51" i="3"/>
  <c r="G50" i="3"/>
  <c r="G49" i="3"/>
  <c r="G48" i="3"/>
  <c r="G47" i="3"/>
  <c r="G46" i="3"/>
  <c r="G38" i="3"/>
  <c r="G36" i="3"/>
  <c r="G35" i="3"/>
  <c r="G34" i="3"/>
  <c r="G33" i="3"/>
  <c r="G29" i="3"/>
  <c r="G27" i="3"/>
  <c r="G25" i="3"/>
  <c r="G24" i="3"/>
  <c r="G23" i="3"/>
  <c r="G22" i="3"/>
  <c r="G74" i="2"/>
  <c r="G73" i="2"/>
  <c r="G72" i="2"/>
  <c r="G71" i="2"/>
  <c r="G70" i="2"/>
  <c r="G66" i="2"/>
  <c r="G65" i="2"/>
  <c r="G64" i="2"/>
  <c r="G63" i="2"/>
  <c r="G62" i="2"/>
  <c r="G54" i="2"/>
  <c r="G53" i="2"/>
  <c r="G50" i="2"/>
  <c r="G49" i="2"/>
  <c r="G48" i="2"/>
  <c r="G45" i="2"/>
  <c r="G43" i="2"/>
  <c r="G39" i="2"/>
  <c r="G36" i="2"/>
  <c r="G35" i="2"/>
  <c r="G33" i="2"/>
  <c r="G31" i="2"/>
  <c r="G29" i="2"/>
  <c r="G27" i="2"/>
  <c r="G24" i="2"/>
  <c r="G23" i="2"/>
  <c r="G22" i="2"/>
  <c r="G91" i="1"/>
  <c r="G90" i="1"/>
  <c r="G89" i="1"/>
  <c r="G88" i="1"/>
  <c r="G83" i="1"/>
  <c r="G82" i="1"/>
  <c r="G81" i="1"/>
  <c r="G80" i="1"/>
  <c r="G79" i="1"/>
  <c r="G75" i="1"/>
  <c r="G74" i="1"/>
  <c r="G73" i="1"/>
  <c r="G72" i="1"/>
  <c r="G66" i="1"/>
  <c r="G65" i="1"/>
  <c r="G64" i="1"/>
  <c r="G63" i="1"/>
  <c r="G62" i="1"/>
  <c r="G57" i="1"/>
  <c r="G56" i="1"/>
  <c r="G55" i="1"/>
  <c r="G54" i="1"/>
  <c r="G51" i="1"/>
  <c r="G50" i="1"/>
  <c r="G49" i="1"/>
  <c r="G46" i="1"/>
  <c r="G45" i="1"/>
  <c r="G43" i="1"/>
  <c r="G41" i="1"/>
  <c r="G40" i="1"/>
  <c r="G39" i="1"/>
  <c r="G35" i="1"/>
  <c r="G33" i="1"/>
  <c r="G31" i="1"/>
  <c r="G27" i="1"/>
  <c r="G24" i="1"/>
  <c r="G23" i="1"/>
  <c r="G22" i="1"/>
  <c r="G19" i="1"/>
  <c r="G24" i="5"/>
  <c r="G20" i="5"/>
  <c r="G16" i="5"/>
  <c r="G13" i="5"/>
  <c r="G10" i="5"/>
  <c r="G7" i="4"/>
  <c r="G5" i="4"/>
  <c r="G74" i="3" l="1"/>
  <c r="C8" i="6" s="1"/>
  <c r="G26" i="5"/>
  <c r="C10" i="6" s="1"/>
  <c r="G76" i="2"/>
  <c r="C7" i="6" s="1"/>
  <c r="G93" i="1"/>
  <c r="C6" i="6" s="1"/>
  <c r="G11" i="4"/>
  <c r="C5" i="6" s="1"/>
  <c r="C12" i="6" l="1"/>
</calcChain>
</file>

<file path=xl/sharedStrings.xml><?xml version="1.0" encoding="utf-8"?>
<sst xmlns="http://schemas.openxmlformats.org/spreadsheetml/2006/main" count="439" uniqueCount="247">
  <si>
    <t>Ref</t>
  </si>
  <si>
    <t>Description</t>
  </si>
  <si>
    <t>Quantity</t>
  </si>
  <si>
    <t>Units</t>
  </si>
  <si>
    <t>Rate</t>
  </si>
  <si>
    <t>Value</t>
  </si>
  <si>
    <t>SCHEDULE OF WORKS</t>
  </si>
  <si>
    <t>SCOPE OF WORKS</t>
  </si>
  <si>
    <t>All Quantities/values are approximate and no guarantee of volume, location, and continuity of works can be given</t>
  </si>
  <si>
    <t>The Contractor shall include for all out of hours /weekend working necessary to carry out the works with in the contract period</t>
  </si>
  <si>
    <t>Item</t>
  </si>
  <si>
    <t>THE WORKS</t>
  </si>
  <si>
    <t>Main Front and First Floor Return Elevations</t>
  </si>
  <si>
    <t>Paint Removal Elevation 8</t>
  </si>
  <si>
    <t>SqM</t>
  </si>
  <si>
    <t>Render</t>
  </si>
  <si>
    <t>Woodfloat Finish</t>
  </si>
  <si>
    <t>3.02 Areas A-G + I</t>
  </si>
  <si>
    <t xml:space="preserve">Carefully remove defective render back to a sound surface. This to include the whole of the outer face of the parapet wall and the projecting band course below and smaller weathered areas on both chimney stacks and areas of the main elevation as shown on the drawings </t>
  </si>
  <si>
    <t>Tamped Finish</t>
  </si>
  <si>
    <t xml:space="preserve">4.01 Area H </t>
  </si>
  <si>
    <t xml:space="preserve">SqM </t>
  </si>
  <si>
    <t>Provisional  Item</t>
  </si>
  <si>
    <t xml:space="preserve">Concrete Repair To Lintels  Windows NW1.04 &amp; NW1.05 </t>
  </si>
  <si>
    <t>Masonry Repairs</t>
  </si>
  <si>
    <t>Copings</t>
  </si>
  <si>
    <t>No</t>
  </si>
  <si>
    <t>Plinth</t>
  </si>
  <si>
    <t>Chimney Stack 1</t>
  </si>
  <si>
    <t xml:space="preserve">Carefuly dismantle bedding and projecting natural stone courses at the top of the stack. </t>
  </si>
  <si>
    <t xml:space="preserve">Salvage sound stone and renew damaged sections with Hartham Park stone and rebuild to original dimensions bedded in a Bath stone dust /Lime mix 1:6 . Build in 4No buff air bricks and cap off flues with buff coloured concrete paving slabs.   </t>
  </si>
  <si>
    <t xml:space="preserve">Allow for new natural Bath stone as follows:-                                              </t>
  </si>
  <si>
    <t>Leadwork</t>
  </si>
  <si>
    <t xml:space="preserve">Carefully lift and remove 4No bays of defective leadwork and underlay as indicated on the drawing. </t>
  </si>
  <si>
    <t xml:space="preserve">Include for replacing 40No Natural Welsh slates where disturbed by these works. </t>
  </si>
  <si>
    <t>Masonry Painting</t>
  </si>
  <si>
    <t>Scope</t>
  </si>
  <si>
    <t>Sq/M</t>
  </si>
  <si>
    <t xml:space="preserve">Repair small cracks in render surfaces using Keim Spactel surface filler applied to the manufacturers details up to a maximum of 30 lin Metres    </t>
  </si>
  <si>
    <t>LinM</t>
  </si>
  <si>
    <t xml:space="preserve">Apply 2 coats of Keim Soldalit-ME system with a minimum of 12hrs between coats. Allow for 3 trial areas of 1/2 Sq/M for approval of colour match with existing grey finish of roughcast   </t>
  </si>
  <si>
    <t xml:space="preserve">Painting of Woodwork </t>
  </si>
  <si>
    <t>17 No. 6 over 6 sliding sash windows</t>
  </si>
  <si>
    <t>1 No. fixed 6 pane window</t>
  </si>
  <si>
    <t xml:space="preserve">3 No.pairs of doors  </t>
  </si>
  <si>
    <t>Entrance Porch complete</t>
  </si>
  <si>
    <t>Minor Woodwork Repairs</t>
  </si>
  <si>
    <t xml:space="preserve">Allow to cut out and replace in small sections a total of 5M linear of defective and loose putty with Repair Care Dry Seal Multi Purpose putty replacement  </t>
  </si>
  <si>
    <t>M/lin</t>
  </si>
  <si>
    <t xml:space="preserve">Allow to ease and adjust 3No sashes to ensure they operate and secure correctly. </t>
  </si>
  <si>
    <t xml:space="preserve">Allow to take out and replace 5 No.damaged sash cords </t>
  </si>
  <si>
    <t>Painting of Metalwork</t>
  </si>
  <si>
    <t>Dayworks</t>
  </si>
  <si>
    <t>Normal Working Hours</t>
  </si>
  <si>
    <t>R06</t>
  </si>
  <si>
    <t>Carpenter</t>
  </si>
  <si>
    <t>all-in-rate for normal working hours</t>
  </si>
  <si>
    <t>hr</t>
  </si>
  <si>
    <t>R12</t>
  </si>
  <si>
    <t>Stone Mason</t>
  </si>
  <si>
    <t>R13</t>
  </si>
  <si>
    <t>Painter</t>
  </si>
  <si>
    <t>Plant</t>
  </si>
  <si>
    <t>2/1/c</t>
  </si>
  <si>
    <t>Include the provisional sum of £500.00 for plant used in dayworks</t>
  </si>
  <si>
    <t>Sum</t>
  </si>
  <si>
    <t>2/1/d</t>
  </si>
  <si>
    <t>Percentage additions used on prime cost</t>
  </si>
  <si>
    <t>%</t>
  </si>
  <si>
    <t>Materials</t>
  </si>
  <si>
    <t>2/1/e</t>
  </si>
  <si>
    <t>Include the provisional sum of £500.00 for materials used in dayworks</t>
  </si>
  <si>
    <t>2/1/f</t>
  </si>
  <si>
    <r>
      <t xml:space="preserve">Provisional Sum </t>
    </r>
    <r>
      <rPr>
        <sz val="10"/>
        <color indexed="8"/>
        <rFont val="Arial"/>
        <family val="2"/>
      </rPr>
      <t>for Contingencies to be expended or deducted in whole or in part as directed by the Contract Administrator.</t>
    </r>
  </si>
  <si>
    <t>Ashlar Repairs</t>
  </si>
  <si>
    <t>150mm x150mm x 100mm</t>
  </si>
  <si>
    <t>200mm x 200mm x 100mm</t>
  </si>
  <si>
    <t>300mm x 300mm x 100mm</t>
  </si>
  <si>
    <t>Lime Pointing Ashlar</t>
  </si>
  <si>
    <t>M/Lin</t>
  </si>
  <si>
    <t>Window Reveals</t>
  </si>
  <si>
    <t>Ferrous Cramps</t>
  </si>
  <si>
    <t>Lin/M</t>
  </si>
  <si>
    <t xml:space="preserve">  </t>
  </si>
  <si>
    <t>Balusters</t>
  </si>
  <si>
    <t>Epoxy Repairs</t>
  </si>
  <si>
    <t xml:space="preserve">Tower Quoin Stones </t>
  </si>
  <si>
    <t>General spalling ashlar</t>
  </si>
  <si>
    <t>200 x 200mm</t>
  </si>
  <si>
    <t>300 x 300mm</t>
  </si>
  <si>
    <t>Tower Walls- Lime render on timber laths</t>
  </si>
  <si>
    <t xml:space="preserve">Clean off all loose and flaking previous coats of limewash and apply 3No new coats allowing each to dry before applying further coats,colour to be confirmed.  </t>
  </si>
  <si>
    <t>.</t>
  </si>
  <si>
    <t xml:space="preserve">4No 6 pane fixed windows in towers  </t>
  </si>
  <si>
    <t>18 No. 3 over 6 sliding sash windows 1st Floor</t>
  </si>
  <si>
    <t>Main entrance doors and fanlight</t>
  </si>
  <si>
    <t>Pair</t>
  </si>
  <si>
    <t xml:space="preserve">Allow to ease and adjust 6 No sashes to ensure they operate and secure correctly. </t>
  </si>
  <si>
    <t xml:space="preserve">Cut out small defective sections of timber cill  and piece in new oak and repair using Window Care resin repair system back to correct profiles. Approx size 100mm x 900mm   </t>
  </si>
  <si>
    <t xml:space="preserve">External Repairs to include masonry works /lime washing and redecoration of  woodwork &amp; metal rainwater goods and security bars  </t>
  </si>
  <si>
    <t>100mm x 100mm x 100mm</t>
  </si>
  <si>
    <t>500mm x 300mm x 150mm</t>
  </si>
  <si>
    <t>Lime Pointing Rubblework</t>
  </si>
  <si>
    <t>Clean out joints and pre-wet stone and re-point with a lime mix to match adjoining areas with coarse sand as required</t>
  </si>
  <si>
    <t>Limewash Roughcast Render Elevations 3,4 &amp; 5</t>
  </si>
  <si>
    <t xml:space="preserve">Allow to dis-assemble flyscreens to allow access to kitchen windows and refixing on completion  </t>
  </si>
  <si>
    <t xml:space="preserve">8 No Timber sub-frames &amp; cills to metal windows   </t>
  </si>
  <si>
    <t xml:space="preserve">4 No. 1 over 1 sliding sash windows </t>
  </si>
  <si>
    <t xml:space="preserve">1 No. 3 pane fixed window </t>
  </si>
  <si>
    <t>1No 6 pane pivot window</t>
  </si>
  <si>
    <t>Entrance doors 900 x 2000mm</t>
  </si>
  <si>
    <t>Metal Gutters , Downpipes &amp; Metal Doors</t>
  </si>
  <si>
    <t>Cast iron SVP/RWP</t>
  </si>
  <si>
    <t>No.</t>
  </si>
  <si>
    <t>Cast iron SVP (dia 150mm)</t>
  </si>
  <si>
    <t>LM</t>
  </si>
  <si>
    <t>Ogee gutter on conservatory (dia 100mm)</t>
  </si>
  <si>
    <t>Metal cill on conservatory (150mm)</t>
  </si>
  <si>
    <t>Total preliminaries to Summary page</t>
  </si>
  <si>
    <t>Price</t>
  </si>
  <si>
    <t>Total North Courtyard to Summary page</t>
  </si>
  <si>
    <t>Total Main Elevations to Summary page</t>
  </si>
  <si>
    <t>Total Rear Elevations to Summary page</t>
  </si>
  <si>
    <t>Preliminaries</t>
  </si>
  <si>
    <t>North Courtyard</t>
  </si>
  <si>
    <t>Main Elevations</t>
  </si>
  <si>
    <t>Rear Elevations</t>
  </si>
  <si>
    <t>Tender Sum</t>
  </si>
  <si>
    <t>Project Element</t>
  </si>
  <si>
    <t>Tender Prices</t>
  </si>
  <si>
    <t>Total Dayworks to Summary page</t>
  </si>
  <si>
    <t>Name of tenderer:</t>
  </si>
  <si>
    <t xml:space="preserve">The specification relates to a number of items. If an equivalent is chosen then the contractor must submit within their tender supporting evidence that the aesthetics in function, quality, size, depth, and colour are the same as the specified item or the council reserves the right to reject the equivalent. Some items have been specified to match existing items taking in to consideration the listed status of Lydiard House. If an equivalent item is used then the contractor must highlight this within their tender submission. </t>
  </si>
  <si>
    <t xml:space="preserve">Clean out out joints to a minimum depth of 25mm and pre-wet stone. Protect adjacent ashlar from staining and re-point it to full depth and repoint with a NHL 3.5 lime, Bath stone mix 1:3 . Protect all work from rapid drying out and frost as the work proceeds. Total length of all re-pointing to be carried out in small lengths as agreed on site.               </t>
  </si>
  <si>
    <t>Clean off all loose and flaking previous coats of limewash and apply 3No new coats allowing each to dry before applying further coats,colour to be confirmed. (425 SQMx 3 coats = 1275 SqM)</t>
  </si>
  <si>
    <t>Prepare and redecorate in accordance with the painting specification Appendix K</t>
  </si>
  <si>
    <t xml:space="preserve">Cut out and replace 200mm lengths of outer beads where damaged </t>
  </si>
  <si>
    <t xml:space="preserve">Seal all gutter joints, rub down and prepare and redecorate with 2 coats of Rustoleum combicolor in accordance with the painting specification in Appendix K </t>
  </si>
  <si>
    <r>
      <t>Provisional Sum</t>
    </r>
    <r>
      <rPr>
        <sz val="10"/>
        <color indexed="8"/>
        <rFont val="Arial"/>
        <family val="2"/>
      </rPr>
      <t xml:space="preserve"> to cover the cost of Insurance by Swindon Borough Council, in the joint names of the Employer and the Contractor, against loss and damage by lighting, fire, explosion, storm, tempest, flood, bursting or overflowing of water tanks, apparatus or pipes, earthquake, aircraft or other aerial devices or articles dropped there from, riot and civil commotion, as required by the Conditions of Contract </t>
    </r>
  </si>
  <si>
    <t>Lydiard House Rear Elevations (3,4,5,&amp;6)</t>
  </si>
  <si>
    <t xml:space="preserve">Cut out and splice in 200mm lengths of outer beads where damaged </t>
  </si>
  <si>
    <t xml:space="preserve">Cut out small defective sections of timber cill and piece in new oak and repair using Window Care resin repair system back to correct profiles. Approx size 100mm x 900mm   </t>
  </si>
  <si>
    <t xml:space="preserve">Allow render surfaces to dry and carry out a full adhesion and stability check to determine areas of render to be replaced. </t>
  </si>
  <si>
    <t xml:space="preserve">Refer to Keim Paint specification Appendix K for filling of cracked render on tamped area </t>
  </si>
  <si>
    <t xml:space="preserve">Rake out open joints on window cills and repair using Stonehealth Bath Stone resin repair system in accordance with the manufacturers details . A trial repair is to be carried out to ensure a colour match with the existing stone </t>
  </si>
  <si>
    <t xml:space="preserve">Seal all gutter joints, rub down and prepare and redecorate with 2 coats of Rustoleum combicolor Appendix K </t>
  </si>
  <si>
    <t>3No 3 over 6 pane sash windows</t>
  </si>
  <si>
    <t>1no 8 over 8 pane sash windows</t>
  </si>
  <si>
    <t xml:space="preserve">Allow to cut out and replace a total of 6No damaged /missing Mutules located on pediment  </t>
  </si>
  <si>
    <t xml:space="preserve">Clean out joints to a minimum depth of 25mm and pre-wet stone. Protect adjacent ashlar from staining and re-point it to full depth and repoint with a NHL 3.5 lime, Bath stone mix 1:3 . Protect all work from rapid drying out and frost as the work proceeds. Total length of all re-pointing to be carried out in small lengths as agreed on site.               </t>
  </si>
  <si>
    <t>Carefully remove moss growth from top of copings with wooden scrapers and non ferrous brushes, bag up and remove.</t>
  </si>
  <si>
    <t xml:space="preserve">The contractor shall provide all welfare and office facilities on site necessary for staff, sub contractors and visiting Swindon BC and Client representatives </t>
  </si>
  <si>
    <t>Lydiard House South West &amp; South East Elevations (elevations 1&amp;2)</t>
  </si>
  <si>
    <t xml:space="preserve">External Repairs to include masonry works and redecoration of woodwork </t>
  </si>
  <si>
    <t>Support adjacent stone &amp; neatly cut out defective stones to a minimum depth of 100mm. All repairs to be agreed on site to the priced rates below.</t>
  </si>
  <si>
    <t>Cut out and replace damaged plain ashlar not exceeding</t>
  </si>
  <si>
    <r>
      <t xml:space="preserve">Masonry Repairs Scope </t>
    </r>
    <r>
      <rPr>
        <sz val="10"/>
        <color theme="1"/>
        <rFont val="Arial"/>
        <family val="2"/>
      </rPr>
      <t xml:space="preserve">To include ashlar and carved work repairs ,repointing and small areas of lime render repairs and applications of limewash to tower walls at roof level.                                                     </t>
    </r>
  </si>
  <si>
    <t>Main Entrance Pediment</t>
  </si>
  <si>
    <t>Carefully re-point window reveals where pointing is missing as above (Total length 25M lin in small lengths)</t>
  </si>
  <si>
    <t xml:space="preserve">Allow to cut back eroded cyma reversa top moulding on the front edge of the coping stone to a return of 140mm of the width of the coping stone (285mm). Replace with new Hartham Park Bath stone carved to match the adjacent profiles and pinned to the copings with 6mm threaded SS pins fixed and pointed in with with 2 pack stone filler coloured to match new stone.Total length 6 Lin/M in small lengths  </t>
  </si>
  <si>
    <t xml:space="preserve">Allow for a total of 12 No. small epoxy repairs using SS pins and making good using resin repair system. Area not exceeding :- </t>
  </si>
  <si>
    <t>100 x 100mm</t>
  </si>
  <si>
    <t>150mm x 150mm x 100mm</t>
  </si>
  <si>
    <t>Cut back open cracks on render back to a sound surface and thoroughly wet . Repair cracks in 2 coat lime render to finish flush with the adjoining areas NHL 3.5 plasterers sand mix 2:9 wood float/sponge finish flush to adjoining sound render (2.5m X 50mm)</t>
  </si>
  <si>
    <t xml:space="preserve">Rub down clean and prime areas of bare wood and repaired areas with Otex adhesion primer and paint all woodwork with 2 coats of Valtti Ultra Classic water based vinyl in accordance with Appendix K. All paints and Dry Seal products to be supplied by Swindon BC </t>
  </si>
  <si>
    <t>Tower parapet access doors 600 x 750mm each</t>
  </si>
  <si>
    <r>
      <t xml:space="preserve">Masonry Repairs Scope </t>
    </r>
    <r>
      <rPr>
        <sz val="10"/>
        <color theme="1"/>
        <rFont val="Arial"/>
        <family val="2"/>
      </rPr>
      <t xml:space="preserve"> To include ashlar and rubblework repairs, repointing and applications of limewash to the roughcast render on the rear garen areas                                                     </t>
    </r>
  </si>
  <si>
    <t xml:space="preserve">Allow for a total of 12 No. small epoxy repairs using SS pins and making good using resin repair system area not exceeding :- </t>
  </si>
  <si>
    <t>50 x 50mm</t>
  </si>
  <si>
    <t>100 x100mm</t>
  </si>
  <si>
    <t>Dryseal products to be supplied by Swindon BC</t>
  </si>
  <si>
    <t>Lydiard House  North Courtyard</t>
  </si>
  <si>
    <t>External Repairs (elevations 7 &amp; 8)</t>
  </si>
  <si>
    <t>Thoroughly wet backing dub out as necessary apply two coat render 1:1:5 cement :hydrated lime and plastering sand. Wood float and sponge finish flush with existing retained areas and lined with false bedding and vertical joints</t>
  </si>
  <si>
    <t xml:space="preserve">Carefully remove section of debonded tamped render adjacent to double Fire Exit doors. Dub out and reinstate in two coat work. Base coat to be 1:1:6  OPC, hydrated lime and plasterers sand.Finishing coat 1:2:9 to be tamped to match adjacent areas. A small trial area is to be carried out for the approval of the Conservation office before proceeding . </t>
  </si>
  <si>
    <t>Allow to hack off and replace a further 10 SqM of tamped render in small areas as identified. Elevation 7</t>
  </si>
  <si>
    <t>Take out redendant letterbox below window &amp;  NW0.05 &amp; build up opening to full depth in dense concrete blockwork. Make good and render externally to match adjacent areas (350 x 200 mm)</t>
  </si>
  <si>
    <t>Take off and replace 4No damaged lengths of coping stones using Hartham Park natural Bath stone bedded pointed in with 2:1:1 mix ,sharp sand  Bath stone dust:NHL 3.5 Elevation 8 (900 x 355 x 55mm)</t>
  </si>
  <si>
    <t>Take off and replace damaged sections of curved coping stones located on the short return at the end of parapet wall, Elevation 7 (300 x 355 x 55mm)</t>
  </si>
  <si>
    <t>Allow to cut back sections of plinth to a minimum depth of 75mm adjacent to the porch and replace with Hartham Park stone. (500 x 500 x 75mm)</t>
  </si>
  <si>
    <t>Mid Course (1500 x 150 x 50mm)</t>
  </si>
  <si>
    <t>Bedding Course  (1500 x 150 x 50mm)</t>
  </si>
  <si>
    <t>Lower Course (1000 x 150 x 150mm)</t>
  </si>
  <si>
    <r>
      <t xml:space="preserve">Divide bays </t>
    </r>
    <r>
      <rPr>
        <sz val="10"/>
        <rFont val="Arial"/>
        <family val="2"/>
      </rPr>
      <t>longitudinally</t>
    </r>
    <r>
      <rPr>
        <sz val="10"/>
        <color rgb="FFFF0000"/>
        <rFont val="Arial"/>
        <family val="2"/>
      </rPr>
      <t xml:space="preserve"> </t>
    </r>
    <r>
      <rPr>
        <sz val="10"/>
        <rFont val="Arial"/>
        <family val="2"/>
      </rPr>
      <t>using a 55mm wood core roll and provide and lay non bituminous building paper</t>
    </r>
    <r>
      <rPr>
        <sz val="10"/>
        <color rgb="FFFF0000"/>
        <rFont val="Arial"/>
        <family val="2"/>
      </rPr>
      <t xml:space="preserve"> </t>
    </r>
    <r>
      <rPr>
        <sz val="10"/>
        <rFont val="Arial"/>
        <family val="2"/>
      </rPr>
      <t xml:space="preserve">underlay. </t>
    </r>
  </si>
  <si>
    <t xml:space="preserve">Provide and lay new BS EN12588 Code 6 sheet lead to cover bays and rolls all according to the LSA details and recommendations. No hot work is to be carried out in situ but on a suitable platform away from the  premises and fixed in position when cooled . To comply with the Swindon BC's insurance requirements there will need to be fire watch monitoring for an agreed time period.  </t>
  </si>
  <si>
    <t>Refer to Keim Paint specification included in Appendix K.  All Keim materials to be supplied by Swindon BC</t>
  </si>
  <si>
    <r>
      <t>Areas to be decorated using the Keim paint system to include the main courtyard elevations including the outer  faces of parapet walls and rendered chimney stacks excluding stone window cills.</t>
    </r>
    <r>
      <rPr>
        <b/>
        <u/>
        <sz val="10"/>
        <color theme="1"/>
        <rFont val="Arial"/>
        <family val="2"/>
      </rPr>
      <t>Note</t>
    </r>
    <r>
      <rPr>
        <sz val="10"/>
        <color theme="1"/>
        <rFont val="Arial"/>
        <family val="2"/>
      </rPr>
      <t xml:space="preserve"> New render must be alllowed to cure for a minimum 28 days before application.</t>
    </r>
  </si>
  <si>
    <t>Prepare rendered surfaces &amp; supply and apply Keim Soldalit Fixativ in accordance with the Keim specification and allow to dry thoroughly. Elevations 7 and 8 complete</t>
  </si>
  <si>
    <t xml:space="preserve">On approval of the colour match apply to all courtyard rendered areas 2 coats of Keim Soldalit ME system in accordance with the Keim paint specification Appendix K </t>
  </si>
  <si>
    <t xml:space="preserve">Rub down clean and prime areas of bare wood and repaired areas with Otex adhesion primer and paint all woodwork with 2 coats of Valtti Ultra Classic water based vinyl all in accordance with HSP Paint Specification Appendix K. All paints and Dry Seal products to be supplied by Swindon BC. </t>
  </si>
  <si>
    <t xml:space="preserve">Cut out small defective sections of bottom sashes and piece in new wood and repair using Window Care resin repair system back to correct profiles   </t>
  </si>
  <si>
    <t xml:space="preserve">Remove the remaining bitumious based masonry paint applied to the North West and South West elevations using Stonehealth Paint Red and DOFF Paint Removal System. </t>
  </si>
  <si>
    <t xml:space="preserve">Carefully cut back damaged r/c lintel above first floor window and repair. Undertake concrete repairs to BS EN 1504 including cutting out of existing concrete to form a 10 mm shoulder, cleaning of existing corroded steel reinforcement, priming with suitable materials and reinstating with R3 concrete repair mortar. This is based on the use of BS EN 1504 compliant Nufins Nucem HB Mortar data sheet included in Appendix K
Reform and reprofile new concrete repair material to match existing profiles including the use of fairing coat 
</t>
  </si>
  <si>
    <r>
      <t xml:space="preserve">Scope  </t>
    </r>
    <r>
      <rPr>
        <sz val="10"/>
        <color theme="1"/>
        <rFont val="Arial"/>
        <family val="2"/>
      </rPr>
      <t xml:space="preserve">                                                              </t>
    </r>
    <r>
      <rPr>
        <u/>
        <sz val="10"/>
        <color theme="1"/>
        <rFont val="Arial"/>
        <family val="2"/>
      </rPr>
      <t xml:space="preserve">             </t>
    </r>
    <r>
      <rPr>
        <sz val="10"/>
        <color theme="1"/>
        <rFont val="Arial"/>
        <family val="2"/>
      </rPr>
      <t xml:space="preserve"> Cast iron gutters and down pipes on Elevation 7 (above flat roof over Luxborough Suite) together with cast iron gutter and aluminium cill on the glazed conservatory adjacent to the courtyard   </t>
    </r>
  </si>
  <si>
    <t>1/2 round cast iron gutter (dia 100mm)</t>
  </si>
  <si>
    <t>Allow to support copings and carefully remove and replace badly spalled balusters including caps and bases and replace with new Bath stone units, all dimensions to match existing, pinned to the base and coping stone with 6mm SS threaded pins set two pack stone adhesive and pointed in with Stonehealth  Bath stone resin repair system</t>
  </si>
  <si>
    <t xml:space="preserve">Allow to support adjacent stone and carefully cut out exposed corroded cramps to a maximum depth of 150mm and remove repin using 10mm dia SS cramp set in a two pack epoxy stone repair resin.If all of original cramp cannot be removed maintain expansion air gap, 10mm, between repair and face up with new Bath Stone ashlar neatly pointed in flush with adjoining stonework . Min thickness of new stone to be 100mm. If all of corroded cramp is removed repair with new ashlar to full depth.   </t>
  </si>
  <si>
    <t>Repair cracked balusters with 3mm SS pins set in epoxy resin and the crack neatly pointed in with Stonehealth resin repair system colour matched to existing stone</t>
  </si>
  <si>
    <t xml:space="preserve">Stabalize cracked quion stones on towers with SS threaded pins and epoxy resin. Point in cracked facing with Stonehealth Bath stone resin repair system, colour matched to original stone. </t>
  </si>
  <si>
    <t>17 No. 6 over 6 pane sash windows Ground Floor</t>
  </si>
  <si>
    <t xml:space="preserve">17 No. 6 over 6 pane sash windows Ground Floor </t>
  </si>
  <si>
    <r>
      <t xml:space="preserve">Scope
</t>
    </r>
    <r>
      <rPr>
        <sz val="10"/>
        <color theme="1"/>
        <rFont val="Arial"/>
        <family val="2"/>
      </rPr>
      <t xml:space="preserve">Cast iron gutters and down pipes together with cast iron soil pipes and boiler house doors and security bars on windows.    </t>
    </r>
  </si>
  <si>
    <t xml:space="preserve">1/2 round cast iron gutter </t>
  </si>
  <si>
    <t xml:space="preserve">Provide all scaffolding, elevated platforms, plant and equipment, temporary protection, storage and waste removal facilities necessary for the full execution of the works (all elevations for Lydiard House and former stable block) </t>
  </si>
  <si>
    <t xml:space="preserve">To include all timber windows,doors, all frames, and the main porch completely. All paint and repair care materials to be supplied by Swindon BC   </t>
  </si>
  <si>
    <t xml:space="preserve">To include all timber windows main entrance doors, all frames and decorative fanlight over .  </t>
  </si>
  <si>
    <t>Rub down clean and prime areas of bare wood and repaired areas with Otex adhesion primer and paint all woodwork with 2 coats of Valtti Ultra Classic water based vinyl all in accordance with HSP Paint Specification Appendix K. All paints and dry seal products to be supplied by Swindon BC. Painting includes all frames</t>
  </si>
  <si>
    <t>Lydiard House Former Stable Block</t>
  </si>
  <si>
    <t>External repairs to include minor repairs and redecoration of woodwork and metal work gutters RWPS &amp; external staircase</t>
  </si>
  <si>
    <t xml:space="preserve">The contractor will allow for all scaffold /access platforms necessary to carry out the safe method of carrying out the works for the workforce and members of the public and staff using the building  </t>
  </si>
  <si>
    <t>All paints and Dryseal resin products to be supplied by Swindon BC</t>
  </si>
  <si>
    <t xml:space="preserve">To include all timber windows including dormers, all entrance doors, barge board, fascias, all frames and all gutters downpipes  </t>
  </si>
  <si>
    <r>
      <t>Rub down clean and prime areas of bare wood and repaired areas with Otex adhesion primer and paint all woodwork with 2 coats of Valtti Ultra Classic water based vinyl in accordance with Appendix K.</t>
    </r>
    <r>
      <rPr>
        <b/>
        <u/>
        <sz val="10"/>
        <color theme="1"/>
        <rFont val="Arial"/>
        <family val="2"/>
      </rPr>
      <t xml:space="preserve"> </t>
    </r>
  </si>
  <si>
    <t>Elevation 9</t>
  </si>
  <si>
    <t xml:space="preserve">3No 4 pane casement  windows  including frames and cills </t>
  </si>
  <si>
    <t xml:space="preserve">3No 4 pane dormer casement  windows including frames and cills  </t>
  </si>
  <si>
    <t>2No FLB Doors &amp; frames</t>
  </si>
  <si>
    <t>200mm Fascia board</t>
  </si>
  <si>
    <t>Lin / M</t>
  </si>
  <si>
    <t>Elevation 10</t>
  </si>
  <si>
    <t xml:space="preserve">1No 4 pane casement windows including frames and cills </t>
  </si>
  <si>
    <t>1No Stable door and frame</t>
  </si>
  <si>
    <t>3No pairs FLB doors and frames</t>
  </si>
  <si>
    <t>Elevation 11</t>
  </si>
  <si>
    <t>No painting or timber decoration works required just works to the guttering metalwork as described below. Please note there is no photograph of elevation 11</t>
  </si>
  <si>
    <t>Elevation 12</t>
  </si>
  <si>
    <t xml:space="preserve">1No FLB door side panel and frame </t>
  </si>
  <si>
    <t>1No 3 pane  top hung casement including frames and cill</t>
  </si>
  <si>
    <t>Elevation 13</t>
  </si>
  <si>
    <t>2No 4 pane dormer windows including frames and cills</t>
  </si>
  <si>
    <t>1No pair glazed FLB doors and glazed side panels and frame</t>
  </si>
  <si>
    <t>1 No pair</t>
  </si>
  <si>
    <t>2No Pairs of FLB doors and frames</t>
  </si>
  <si>
    <t>2x pair</t>
  </si>
  <si>
    <t>Elevation 14</t>
  </si>
  <si>
    <t>200mm barge board</t>
  </si>
  <si>
    <t>1No glazed FLB door and frame</t>
  </si>
  <si>
    <t xml:space="preserve">Minor Woodwork Repairs All Elevations (not elevation 11) </t>
  </si>
  <si>
    <t xml:space="preserve">Allow to cut out and replace in small sections a total of 3M linear of defective and loose putty with Repair Care Dry Seal Multi Purpose putty replacement  </t>
  </si>
  <si>
    <t xml:space="preserve">Allow to ease and adjust 2No casement windows to ensure they operate and secure correctly. </t>
  </si>
  <si>
    <r>
      <t>Scope</t>
    </r>
    <r>
      <rPr>
        <sz val="10"/>
        <color rgb="FF000000"/>
        <rFont val="Arial"/>
        <family val="2"/>
      </rPr>
      <t>                                               All cast iron gutters, brackets and down pipes &amp; strap hinges on doors and external metal stairs to offices this includes elevation 11</t>
    </r>
  </si>
  <si>
    <t>100mm dia rwps (Total Length of all downpipes</t>
  </si>
  <si>
    <t>Metal Staircase</t>
  </si>
  <si>
    <t>Total Stable Block to Summary page</t>
  </si>
  <si>
    <t>Stable Block</t>
  </si>
  <si>
    <t xml:space="preserve">Signed: </t>
  </si>
  <si>
    <t xml:space="preserve">Dated: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</si>
</sst>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sz val="10"/>
      <color indexed="8"/>
      <name val="Arial"/>
      <family val="2"/>
    </font>
    <font>
      <b/>
      <u/>
      <sz val="10"/>
      <color indexed="8"/>
      <name val="Arial"/>
      <family val="2"/>
    </font>
    <font>
      <b/>
      <sz val="10"/>
      <color indexed="8"/>
      <name val="Arial"/>
      <family val="2"/>
    </font>
    <font>
      <u/>
      <sz val="11"/>
      <color theme="1"/>
      <name val="Calibri"/>
      <family val="2"/>
      <scheme val="minor"/>
    </font>
    <font>
      <u/>
      <sz val="10"/>
      <color indexed="8"/>
      <name val="Arial"/>
      <family val="2"/>
    </font>
    <font>
      <b/>
      <u/>
      <sz val="10"/>
      <name val="Arial"/>
      <family val="2"/>
    </font>
    <font>
      <u/>
      <sz val="10"/>
      <name val="Arial"/>
      <family val="2"/>
    </font>
    <font>
      <sz val="10"/>
      <color theme="1"/>
      <name val="Arial"/>
      <family val="2"/>
    </font>
    <font>
      <b/>
      <u/>
      <sz val="10"/>
      <color theme="1"/>
      <name val="Arial"/>
      <family val="2"/>
    </font>
    <font>
      <sz val="10"/>
      <color rgb="FFFF0000"/>
      <name val="Arial"/>
      <family val="2"/>
    </font>
    <font>
      <u/>
      <sz val="10"/>
      <color theme="1"/>
      <name val="Arial"/>
      <family val="2"/>
    </font>
    <font>
      <sz val="10"/>
      <color theme="1"/>
      <name val="Calibri"/>
      <family val="2"/>
      <scheme val="minor"/>
    </font>
    <font>
      <b/>
      <sz val="10"/>
      <color rgb="FF000000"/>
      <name val="Arial"/>
      <family val="2"/>
    </font>
    <font>
      <b/>
      <sz val="10"/>
      <color theme="1"/>
      <name val="Arial"/>
      <family val="2"/>
    </font>
    <font>
      <b/>
      <sz val="14"/>
      <color theme="1"/>
      <name val="Calibri"/>
      <family val="2"/>
      <scheme val="minor"/>
    </font>
    <font>
      <b/>
      <sz val="11"/>
      <color indexed="8"/>
      <name val="Calibri"/>
      <family val="2"/>
      <scheme val="minor"/>
    </font>
    <font>
      <sz val="11"/>
      <color rgb="FF000000"/>
      <name val="Calibri"/>
      <family val="2"/>
    </font>
    <font>
      <b/>
      <u/>
      <sz val="10"/>
      <color rgb="FF000000"/>
      <name val="Arial"/>
      <family val="2"/>
    </font>
    <font>
      <sz val="10"/>
      <color rgb="FF000000"/>
      <name val="Arial"/>
      <family val="2"/>
    </font>
    <font>
      <u/>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rgb="FFFFFFFF"/>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3" fillId="0" borderId="0"/>
  </cellStyleXfs>
  <cellXfs count="159">
    <xf numFmtId="0" fontId="0" fillId="0" borderId="0" xfId="0"/>
    <xf numFmtId="0" fontId="0" fillId="0" borderId="0" xfId="0" applyBorder="1"/>
    <xf numFmtId="2" fontId="5" fillId="0" borderId="2" xfId="2" applyNumberFormat="1" applyFont="1" applyBorder="1" applyAlignment="1">
      <alignment horizontal="left" vertical="top"/>
    </xf>
    <xf numFmtId="0" fontId="5" fillId="0" borderId="2" xfId="2" applyFont="1" applyBorder="1" applyAlignment="1">
      <alignment horizontal="left" vertical="center" wrapText="1"/>
    </xf>
    <xf numFmtId="0" fontId="5" fillId="0" borderId="2" xfId="2" applyFont="1" applyBorder="1" applyAlignment="1">
      <alignment horizontal="center" vertical="center"/>
    </xf>
    <xf numFmtId="44" fontId="5" fillId="0" borderId="2" xfId="1" applyFont="1" applyBorder="1" applyAlignment="1">
      <alignment horizontal="center" vertical="center"/>
    </xf>
    <xf numFmtId="0" fontId="6" fillId="0" borderId="0" xfId="2" applyFont="1" applyBorder="1" applyAlignment="1">
      <alignment vertical="top" wrapText="1"/>
    </xf>
    <xf numFmtId="0" fontId="6" fillId="0" borderId="0" xfId="2" applyFont="1" applyBorder="1" applyAlignment="1">
      <alignment vertical="top"/>
    </xf>
    <xf numFmtId="0" fontId="6" fillId="0" borderId="2" xfId="2" applyFont="1" applyBorder="1" applyAlignment="1">
      <alignment vertical="top"/>
    </xf>
    <xf numFmtId="164" fontId="6" fillId="0" borderId="2" xfId="2" applyNumberFormat="1" applyFont="1" applyBorder="1" applyAlignment="1">
      <alignment vertical="top"/>
    </xf>
    <xf numFmtId="0" fontId="0" fillId="0" borderId="0" xfId="0" applyProtection="1">
      <protection hidden="1"/>
    </xf>
    <xf numFmtId="2" fontId="5" fillId="0" borderId="2" xfId="2" applyNumberFormat="1" applyFont="1" applyBorder="1" applyAlignment="1" applyProtection="1">
      <alignment horizontal="left" vertical="top"/>
      <protection hidden="1"/>
    </xf>
    <xf numFmtId="0" fontId="5" fillId="0" borderId="2" xfId="2" applyFont="1" applyBorder="1" applyAlignment="1" applyProtection="1">
      <alignment horizontal="left" vertical="center" wrapText="1"/>
      <protection hidden="1"/>
    </xf>
    <xf numFmtId="0" fontId="5" fillId="0" borderId="2" xfId="2" applyFont="1" applyBorder="1" applyAlignment="1" applyProtection="1">
      <alignment horizontal="center" vertical="center"/>
      <protection hidden="1"/>
    </xf>
    <xf numFmtId="44" fontId="5" fillId="0" borderId="2" xfId="1" applyFont="1" applyBorder="1" applyAlignment="1" applyProtection="1">
      <alignment horizontal="center" vertical="center"/>
      <protection hidden="1"/>
    </xf>
    <xf numFmtId="2" fontId="6" fillId="0" borderId="2" xfId="2" applyNumberFormat="1" applyFont="1" applyBorder="1" applyAlignment="1" applyProtection="1">
      <alignment horizontal="left" vertical="top"/>
      <protection hidden="1"/>
    </xf>
    <xf numFmtId="0" fontId="6" fillId="0" borderId="2" xfId="2" applyFont="1" applyBorder="1" applyAlignment="1" applyProtection="1">
      <alignment horizontal="left" vertical="center" wrapText="1"/>
      <protection hidden="1"/>
    </xf>
    <xf numFmtId="0" fontId="6" fillId="0" borderId="2" xfId="2" applyFont="1" applyBorder="1" applyAlignment="1" applyProtection="1">
      <alignment horizontal="center" vertical="center"/>
      <protection hidden="1"/>
    </xf>
    <xf numFmtId="44" fontId="3" fillId="0" borderId="2" xfId="1" applyNumberFormat="1" applyFont="1" applyBorder="1" applyAlignment="1" applyProtection="1">
      <alignment horizontal="center" vertical="center"/>
      <protection hidden="1"/>
    </xf>
    <xf numFmtId="0" fontId="13" fillId="0" borderId="2" xfId="2" applyFont="1" applyFill="1" applyBorder="1" applyAlignment="1" applyProtection="1">
      <alignment horizontal="left" vertical="top" wrapText="1"/>
      <protection hidden="1"/>
    </xf>
    <xf numFmtId="44" fontId="3" fillId="0" borderId="2" xfId="1" applyNumberFormat="1" applyFont="1" applyFill="1" applyBorder="1" applyAlignment="1" applyProtection="1">
      <alignment horizontal="center" vertical="center"/>
      <protection hidden="1"/>
    </xf>
    <xf numFmtId="0" fontId="6" fillId="0" borderId="2" xfId="2" applyFont="1" applyBorder="1" applyAlignment="1" applyProtection="1">
      <alignment vertical="top"/>
      <protection hidden="1"/>
    </xf>
    <xf numFmtId="0" fontId="18" fillId="0" borderId="2" xfId="0" applyFont="1" applyBorder="1" applyAlignment="1" applyProtection="1">
      <alignment vertical="top" wrapText="1"/>
      <protection hidden="1"/>
    </xf>
    <xf numFmtId="164" fontId="6" fillId="0" borderId="2" xfId="2" applyNumberFormat="1" applyFont="1" applyBorder="1" applyAlignment="1" applyProtection="1">
      <alignment vertical="top"/>
      <protection hidden="1"/>
    </xf>
    <xf numFmtId="164" fontId="6" fillId="0" borderId="2" xfId="2" applyNumberFormat="1" applyFont="1" applyBorder="1" applyAlignment="1" applyProtection="1">
      <alignment vertical="center"/>
      <protection hidden="1"/>
    </xf>
    <xf numFmtId="44" fontId="2" fillId="0" borderId="0" xfId="0" applyNumberFormat="1" applyFont="1" applyProtection="1">
      <protection hidden="1"/>
    </xf>
    <xf numFmtId="44" fontId="3" fillId="3" borderId="2" xfId="1" applyNumberFormat="1" applyFont="1" applyFill="1" applyBorder="1" applyAlignment="1" applyProtection="1">
      <alignment horizontal="center" vertical="center"/>
      <protection locked="0"/>
    </xf>
    <xf numFmtId="0" fontId="18" fillId="0" borderId="0" xfId="0" applyFont="1" applyBorder="1" applyAlignment="1">
      <alignment vertical="center" wrapText="1"/>
    </xf>
    <xf numFmtId="164" fontId="6" fillId="0" borderId="0" xfId="2" applyNumberFormat="1" applyFont="1" applyBorder="1" applyAlignment="1">
      <alignment vertical="top"/>
    </xf>
    <xf numFmtId="0" fontId="0" fillId="0" borderId="0" xfId="0" applyBorder="1" applyProtection="1">
      <protection hidden="1"/>
    </xf>
    <xf numFmtId="49" fontId="3" fillId="0" borderId="0" xfId="2" applyNumberFormat="1" applyFont="1" applyBorder="1" applyAlignment="1" applyProtection="1">
      <alignment horizontal="center" vertical="center"/>
      <protection hidden="1"/>
    </xf>
    <xf numFmtId="49" fontId="3" fillId="0" borderId="0" xfId="2" applyNumberFormat="1" applyFont="1" applyBorder="1" applyAlignment="1" applyProtection="1">
      <alignment horizontal="center" vertical="center" wrapText="1"/>
      <protection hidden="1"/>
    </xf>
    <xf numFmtId="2" fontId="4" fillId="0" borderId="0" xfId="2" applyNumberFormat="1" applyFont="1" applyBorder="1" applyAlignment="1" applyProtection="1">
      <alignment horizontal="left" vertical="top"/>
      <protection hidden="1"/>
    </xf>
    <xf numFmtId="2" fontId="3" fillId="0" borderId="2" xfId="2" applyNumberFormat="1" applyFont="1" applyBorder="1" applyAlignment="1" applyProtection="1">
      <alignment horizontal="left" vertical="top"/>
      <protection hidden="1"/>
    </xf>
    <xf numFmtId="0" fontId="3" fillId="0" borderId="2" xfId="2" applyFont="1" applyBorder="1" applyAlignment="1" applyProtection="1">
      <alignment horizontal="left" vertical="center" wrapText="1"/>
      <protection hidden="1"/>
    </xf>
    <xf numFmtId="0" fontId="3" fillId="0" borderId="2" xfId="2" applyFont="1" applyBorder="1" applyAlignment="1" applyProtection="1">
      <alignment horizontal="center" vertical="center"/>
      <protection hidden="1"/>
    </xf>
    <xf numFmtId="0" fontId="7" fillId="0" borderId="2" xfId="2" applyFont="1" applyBorder="1" applyAlignment="1" applyProtection="1">
      <alignment horizontal="left" vertical="center" wrapText="1"/>
      <protection hidden="1"/>
    </xf>
    <xf numFmtId="44" fontId="6" fillId="0" borderId="2" xfId="1" applyNumberFormat="1" applyFont="1" applyBorder="1" applyAlignment="1" applyProtection="1">
      <alignment horizontal="center" vertical="center"/>
      <protection hidden="1"/>
    </xf>
    <xf numFmtId="0" fontId="8" fillId="0" borderId="2" xfId="2" applyFont="1" applyBorder="1" applyAlignment="1" applyProtection="1">
      <alignment horizontal="left" vertical="center" wrapText="1"/>
      <protection hidden="1"/>
    </xf>
    <xf numFmtId="0" fontId="9" fillId="0" borderId="0" xfId="0" applyFont="1" applyBorder="1" applyProtection="1">
      <protection hidden="1"/>
    </xf>
    <xf numFmtId="2" fontId="10" fillId="0" borderId="2" xfId="2" applyNumberFormat="1" applyFont="1" applyBorder="1" applyAlignment="1" applyProtection="1">
      <alignment horizontal="left" vertical="top"/>
      <protection hidden="1"/>
    </xf>
    <xf numFmtId="0" fontId="11" fillId="0" borderId="2" xfId="2" applyFont="1" applyBorder="1" applyAlignment="1" applyProtection="1">
      <alignment horizontal="left" vertical="center" wrapText="1"/>
      <protection hidden="1"/>
    </xf>
    <xf numFmtId="0" fontId="10" fillId="0" borderId="2" xfId="2" applyFont="1" applyBorder="1" applyAlignment="1" applyProtection="1">
      <alignment horizontal="center" vertical="center"/>
      <protection hidden="1"/>
    </xf>
    <xf numFmtId="44" fontId="12" fillId="0" borderId="2" xfId="1" applyNumberFormat="1" applyFont="1" applyBorder="1" applyAlignment="1" applyProtection="1">
      <alignment horizontal="center" vertical="center"/>
      <protection hidden="1"/>
    </xf>
    <xf numFmtId="0" fontId="14" fillId="0" borderId="2" xfId="2" applyFont="1" applyFill="1" applyBorder="1" applyAlignment="1" applyProtection="1">
      <alignment horizontal="left" vertical="top" wrapText="1"/>
      <protection hidden="1"/>
    </xf>
    <xf numFmtId="2" fontId="0" fillId="0" borderId="2" xfId="0" applyNumberFormat="1" applyFont="1" applyBorder="1" applyAlignment="1" applyProtection="1">
      <alignment horizontal="left" vertical="top"/>
      <protection hidden="1"/>
    </xf>
    <xf numFmtId="2" fontId="6" fillId="0" borderId="2" xfId="2" applyNumberFormat="1" applyFont="1" applyBorder="1" applyAlignment="1" applyProtection="1">
      <alignment horizontal="left" vertical="top" wrapText="1"/>
      <protection hidden="1"/>
    </xf>
    <xf numFmtId="0" fontId="6" fillId="2" borderId="2" xfId="2" applyFont="1" applyFill="1" applyBorder="1" applyAlignment="1" applyProtection="1">
      <alignment horizontal="center" vertical="center"/>
      <protection hidden="1"/>
    </xf>
    <xf numFmtId="2" fontId="6" fillId="0" borderId="2" xfId="2" applyNumberFormat="1" applyFont="1" applyBorder="1" applyAlignment="1" applyProtection="1">
      <alignment horizontal="left" vertical="center" wrapText="1"/>
      <protection hidden="1"/>
    </xf>
    <xf numFmtId="0" fontId="3" fillId="2" borderId="2" xfId="2" applyFont="1" applyFill="1" applyBorder="1" applyAlignment="1" applyProtection="1">
      <alignment horizontal="left" vertical="top" wrapText="1"/>
      <protection hidden="1"/>
    </xf>
    <xf numFmtId="0" fontId="11" fillId="2" borderId="2" xfId="2" applyFont="1" applyFill="1" applyBorder="1" applyAlignment="1" applyProtection="1">
      <alignment horizontal="left" vertical="top" wrapText="1"/>
      <protection hidden="1"/>
    </xf>
    <xf numFmtId="44" fontId="6" fillId="0" borderId="2" xfId="1" applyFont="1" applyBorder="1" applyAlignment="1" applyProtection="1">
      <alignment horizontal="left" vertical="top" wrapText="1"/>
      <protection hidden="1"/>
    </xf>
    <xf numFmtId="0" fontId="6" fillId="0" borderId="2" xfId="2" applyFont="1" applyBorder="1" applyAlignment="1" applyProtection="1">
      <alignment horizontal="center" vertical="center" wrapText="1"/>
      <protection hidden="1"/>
    </xf>
    <xf numFmtId="0" fontId="13" fillId="0" borderId="2" xfId="2" applyFont="1" applyFill="1" applyBorder="1" applyAlignment="1" applyProtection="1">
      <alignment horizontal="left" vertical="top"/>
      <protection hidden="1"/>
    </xf>
    <xf numFmtId="0" fontId="14" fillId="0" borderId="2" xfId="2" applyFont="1" applyFill="1" applyBorder="1" applyAlignment="1" applyProtection="1">
      <alignment horizontal="left" vertical="top"/>
      <protection hidden="1"/>
    </xf>
    <xf numFmtId="0" fontId="13" fillId="0" borderId="2" xfId="0" applyFont="1" applyBorder="1" applyAlignment="1" applyProtection="1">
      <alignment horizontal="left" vertical="top" wrapText="1"/>
      <protection hidden="1"/>
    </xf>
    <xf numFmtId="0" fontId="13" fillId="0" borderId="2" xfId="0" applyFont="1" applyBorder="1" applyAlignment="1" applyProtection="1">
      <alignment horizontal="center" vertical="center"/>
      <protection hidden="1"/>
    </xf>
    <xf numFmtId="0" fontId="13" fillId="0" borderId="2" xfId="0" applyFont="1" applyBorder="1" applyAlignment="1" applyProtection="1">
      <alignment horizontal="center" vertical="center" wrapText="1"/>
      <protection hidden="1"/>
    </xf>
    <xf numFmtId="0" fontId="14" fillId="0" borderId="2" xfId="0" applyFont="1" applyBorder="1" applyAlignment="1" applyProtection="1">
      <alignment horizontal="left" vertical="top" wrapText="1"/>
      <protection hidden="1"/>
    </xf>
    <xf numFmtId="44" fontId="13" fillId="0" borderId="2" xfId="0" applyNumberFormat="1"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left" vertical="top" wrapText="1"/>
      <protection hidden="1"/>
    </xf>
    <xf numFmtId="0" fontId="13" fillId="2" borderId="2" xfId="0" applyFont="1" applyFill="1" applyBorder="1" applyAlignment="1" applyProtection="1">
      <alignment horizontal="left" vertical="top" wrapText="1"/>
      <protection hidden="1"/>
    </xf>
    <xf numFmtId="44" fontId="13" fillId="0" borderId="2" xfId="0" applyNumberFormat="1" applyFont="1" applyBorder="1" applyAlignment="1" applyProtection="1">
      <alignment horizontal="left" vertical="center"/>
      <protection hidden="1"/>
    </xf>
    <xf numFmtId="0" fontId="13" fillId="0" borderId="2" xfId="0" applyFont="1" applyFill="1" applyBorder="1" applyAlignment="1" applyProtection="1">
      <alignment horizontal="left" vertical="top" wrapText="1"/>
      <protection hidden="1"/>
    </xf>
    <xf numFmtId="0" fontId="16" fillId="2" borderId="2" xfId="0" applyFont="1" applyFill="1" applyBorder="1" applyAlignment="1" applyProtection="1">
      <alignment horizontal="left" vertical="top" wrapText="1"/>
      <protection hidden="1"/>
    </xf>
    <xf numFmtId="0" fontId="17" fillId="0" borderId="2" xfId="0" applyFont="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2" xfId="0" applyFont="1" applyFill="1" applyBorder="1" applyAlignment="1" applyProtection="1">
      <alignment vertical="top" wrapText="1"/>
      <protection hidden="1"/>
    </xf>
    <xf numFmtId="0" fontId="14" fillId="2" borderId="2" xfId="0" applyFont="1" applyFill="1" applyBorder="1" applyAlignment="1" applyProtection="1">
      <alignment horizontal="left" vertical="center" wrapText="1"/>
      <protection hidden="1"/>
    </xf>
    <xf numFmtId="44" fontId="13" fillId="0" borderId="2" xfId="0" applyNumberFormat="1" applyFont="1" applyBorder="1" applyAlignment="1" applyProtection="1">
      <alignment horizontal="center" vertical="center"/>
      <protection hidden="1"/>
    </xf>
    <xf numFmtId="0" fontId="0" fillId="0" borderId="0" xfId="0" applyBorder="1" applyAlignment="1" applyProtection="1">
      <alignment vertical="top"/>
      <protection hidden="1"/>
    </xf>
    <xf numFmtId="0" fontId="13" fillId="2" borderId="2" xfId="0" applyFont="1" applyFill="1" applyBorder="1" applyAlignment="1" applyProtection="1">
      <alignment horizontal="left" vertical="top"/>
      <protection hidden="1"/>
    </xf>
    <xf numFmtId="0" fontId="13" fillId="2" borderId="2" xfId="0" applyFont="1" applyFill="1" applyBorder="1" applyAlignment="1" applyProtection="1">
      <alignment horizontal="left" vertical="center" wrapText="1"/>
      <protection hidden="1"/>
    </xf>
    <xf numFmtId="0" fontId="13" fillId="0" borderId="2" xfId="0" applyFont="1" applyBorder="1" applyAlignment="1" applyProtection="1">
      <alignment horizontal="center" vertical="top"/>
      <protection hidden="1"/>
    </xf>
    <xf numFmtId="0" fontId="0" fillId="0" borderId="0" xfId="0" applyBorder="1" applyAlignment="1" applyProtection="1">
      <alignment wrapText="1"/>
      <protection hidden="1"/>
    </xf>
    <xf numFmtId="2" fontId="0" fillId="0" borderId="2" xfId="0" applyNumberFormat="1" applyFont="1" applyBorder="1" applyAlignment="1" applyProtection="1">
      <alignment horizontal="left" vertical="top" wrapText="1"/>
      <protection hidden="1"/>
    </xf>
    <xf numFmtId="2" fontId="0" fillId="0" borderId="0" xfId="0" applyNumberFormat="1" applyFont="1" applyBorder="1" applyAlignment="1" applyProtection="1">
      <alignment horizontal="left" vertical="top"/>
      <protection hidden="1"/>
    </xf>
    <xf numFmtId="0" fontId="13" fillId="2" borderId="0" xfId="0" applyFont="1" applyFill="1" applyBorder="1" applyAlignment="1" applyProtection="1">
      <alignment horizontal="left" vertical="top" wrapText="1"/>
      <protection hidden="1"/>
    </xf>
    <xf numFmtId="0" fontId="13" fillId="0" borderId="0" xfId="0" applyFont="1" applyBorder="1" applyAlignment="1" applyProtection="1">
      <alignment horizontal="center" vertical="center"/>
      <protection hidden="1"/>
    </xf>
    <xf numFmtId="44" fontId="13" fillId="0" borderId="0" xfId="0" applyNumberFormat="1" applyFont="1" applyFill="1" applyBorder="1" applyAlignment="1" applyProtection="1">
      <alignment horizontal="center" vertical="center"/>
      <protection hidden="1"/>
    </xf>
    <xf numFmtId="0" fontId="13" fillId="0" borderId="0" xfId="0" applyFont="1" applyBorder="1" applyAlignment="1" applyProtection="1">
      <alignment horizontal="left" vertical="center" wrapText="1"/>
      <protection hidden="1"/>
    </xf>
    <xf numFmtId="0" fontId="17" fillId="0" borderId="0" xfId="0" applyFont="1" applyBorder="1" applyAlignment="1" applyProtection="1">
      <alignment horizontal="center" vertical="center"/>
      <protection hidden="1"/>
    </xf>
    <xf numFmtId="0" fontId="6" fillId="0" borderId="0" xfId="2" applyFont="1" applyBorder="1" applyAlignment="1" applyProtection="1">
      <alignment vertical="top"/>
      <protection hidden="1"/>
    </xf>
    <xf numFmtId="0" fontId="18" fillId="0" borderId="0" xfId="0" applyFont="1" applyBorder="1" applyAlignment="1" applyProtection="1">
      <alignment vertical="center" wrapText="1"/>
      <protection hidden="1"/>
    </xf>
    <xf numFmtId="164" fontId="6" fillId="0" borderId="0" xfId="2" applyNumberFormat="1" applyFont="1" applyBorder="1" applyAlignment="1" applyProtection="1">
      <alignment vertical="top"/>
      <protection hidden="1"/>
    </xf>
    <xf numFmtId="44" fontId="13" fillId="0" borderId="0" xfId="0" applyNumberFormat="1" applyFont="1" applyBorder="1" applyAlignment="1" applyProtection="1">
      <alignment horizontal="center" vertical="center"/>
      <protection hidden="1"/>
    </xf>
    <xf numFmtId="44" fontId="13" fillId="3" borderId="2" xfId="0" applyNumberFormat="1" applyFont="1" applyFill="1" applyBorder="1" applyAlignment="1" applyProtection="1">
      <alignment horizontal="center" vertical="center"/>
      <protection locked="0"/>
    </xf>
    <xf numFmtId="44" fontId="13" fillId="3" borderId="2" xfId="0" applyNumberFormat="1" applyFont="1" applyFill="1" applyBorder="1" applyAlignment="1" applyProtection="1">
      <alignment horizontal="left" vertical="center"/>
      <protection locked="0"/>
    </xf>
    <xf numFmtId="44" fontId="13" fillId="3" borderId="2" xfId="0" applyNumberFormat="1" applyFont="1" applyFill="1" applyBorder="1" applyAlignment="1" applyProtection="1">
      <alignment horizontal="center" vertical="top"/>
      <protection locked="0"/>
    </xf>
    <xf numFmtId="44" fontId="13" fillId="3" borderId="2" xfId="0" applyNumberFormat="1" applyFont="1" applyFill="1" applyBorder="1" applyAlignment="1" applyProtection="1">
      <alignment horizontal="center" vertical="center" wrapText="1"/>
      <protection locked="0"/>
    </xf>
    <xf numFmtId="2" fontId="4" fillId="0" borderId="1" xfId="2" applyNumberFormat="1" applyFont="1" applyBorder="1" applyAlignment="1" applyProtection="1">
      <alignment horizontal="left" vertical="top"/>
      <protection hidden="1"/>
    </xf>
    <xf numFmtId="49" fontId="3" fillId="0" borderId="1" xfId="2" applyNumberFormat="1" applyFont="1" applyBorder="1" applyAlignment="1" applyProtection="1">
      <alignment horizontal="center" vertical="center"/>
      <protection hidden="1"/>
    </xf>
    <xf numFmtId="49" fontId="3" fillId="0" borderId="1" xfId="2" applyNumberFormat="1" applyFont="1" applyBorder="1" applyAlignment="1" applyProtection="1">
      <alignment horizontal="center" vertical="center" wrapText="1"/>
      <protection hidden="1"/>
    </xf>
    <xf numFmtId="0" fontId="9" fillId="0" borderId="0" xfId="0" applyFont="1" applyProtection="1">
      <protection hidden="1"/>
    </xf>
    <xf numFmtId="0" fontId="14" fillId="0" borderId="2" xfId="0" applyFont="1" applyBorder="1" applyAlignment="1" applyProtection="1">
      <alignment horizontal="left" vertical="center" wrapText="1"/>
      <protection hidden="1"/>
    </xf>
    <xf numFmtId="0" fontId="19" fillId="0" borderId="2" xfId="2" applyFont="1" applyFill="1" applyBorder="1" applyAlignment="1" applyProtection="1">
      <alignment horizontal="left" vertical="top" wrapText="1"/>
      <protection hidden="1"/>
    </xf>
    <xf numFmtId="0" fontId="13" fillId="2" borderId="2" xfId="2" applyFont="1" applyFill="1" applyBorder="1" applyAlignment="1" applyProtection="1">
      <alignment horizontal="left" vertical="top" wrapText="1"/>
      <protection hidden="1"/>
    </xf>
    <xf numFmtId="0" fontId="16" fillId="0" borderId="2" xfId="2" applyFont="1" applyFill="1" applyBorder="1" applyAlignment="1" applyProtection="1">
      <alignment horizontal="left" vertical="top" wrapText="1"/>
      <protection hidden="1"/>
    </xf>
    <xf numFmtId="0" fontId="6" fillId="0" borderId="2" xfId="2" applyFont="1" applyFill="1" applyBorder="1" applyAlignment="1" applyProtection="1">
      <alignment horizontal="center" vertical="center"/>
      <protection hidden="1"/>
    </xf>
    <xf numFmtId="0" fontId="0" fillId="0" borderId="0" xfId="0" applyAlignment="1" applyProtection="1">
      <alignment vertical="top"/>
      <protection hidden="1"/>
    </xf>
    <xf numFmtId="0" fontId="13" fillId="0" borderId="2" xfId="0" applyFont="1" applyFill="1" applyBorder="1" applyAlignment="1" applyProtection="1">
      <alignment horizontal="center" vertical="top"/>
      <protection hidden="1"/>
    </xf>
    <xf numFmtId="2" fontId="0" fillId="0" borderId="0" xfId="0" applyNumberFormat="1" applyFont="1" applyAlignment="1" applyProtection="1">
      <alignment horizontal="left" vertical="top"/>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center" vertical="center"/>
      <protection hidden="1"/>
    </xf>
    <xf numFmtId="44" fontId="13" fillId="0" borderId="0" xfId="0" applyNumberFormat="1" applyFont="1" applyAlignment="1" applyProtection="1">
      <alignment horizontal="center" vertical="center"/>
      <protection hidden="1"/>
    </xf>
    <xf numFmtId="0" fontId="17" fillId="0" borderId="0" xfId="0" applyFont="1" applyAlignment="1" applyProtection="1">
      <alignment horizontal="center" vertical="center"/>
      <protection hidden="1"/>
    </xf>
    <xf numFmtId="44" fontId="3" fillId="0" borderId="2" xfId="1" applyFont="1" applyFill="1" applyBorder="1" applyAlignment="1"/>
    <xf numFmtId="0" fontId="3" fillId="0" borderId="2" xfId="0" applyFont="1" applyBorder="1" applyAlignment="1"/>
    <xf numFmtId="0" fontId="3" fillId="0" borderId="2" xfId="0" applyFont="1" applyBorder="1" applyAlignment="1">
      <alignment horizontal="justify" wrapText="1"/>
    </xf>
    <xf numFmtId="0" fontId="3" fillId="0" borderId="2" xfId="0" applyFont="1" applyBorder="1" applyAlignment="1">
      <alignment horizontal="center"/>
    </xf>
    <xf numFmtId="44" fontId="3" fillId="0" borderId="2" xfId="1" applyFont="1" applyBorder="1" applyAlignment="1"/>
    <xf numFmtId="0" fontId="5" fillId="0" borderId="2" xfId="2" applyFont="1" applyFill="1" applyBorder="1" applyAlignment="1" applyProtection="1">
      <alignment horizontal="left" vertical="center" wrapText="1"/>
      <protection hidden="1"/>
    </xf>
    <xf numFmtId="0" fontId="6" fillId="0" borderId="2" xfId="2" applyFont="1" applyFill="1" applyBorder="1" applyAlignment="1" applyProtection="1">
      <alignment horizontal="center" vertical="center" wrapText="1"/>
      <protection hidden="1"/>
    </xf>
    <xf numFmtId="0" fontId="13" fillId="0" borderId="2" xfId="0" applyFont="1" applyFill="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xf numFmtId="0" fontId="3" fillId="0" borderId="2" xfId="0" applyFont="1" applyFill="1" applyBorder="1" applyAlignment="1" applyProtection="1">
      <alignment horizontal="center"/>
      <protection hidden="1"/>
    </xf>
    <xf numFmtId="44" fontId="3" fillId="3" borderId="2" xfId="1" applyFont="1" applyFill="1" applyBorder="1" applyAlignment="1" applyProtection="1">
      <protection locked="0"/>
    </xf>
    <xf numFmtId="0" fontId="7" fillId="2" borderId="2" xfId="2" applyFont="1" applyFill="1" applyBorder="1" applyAlignment="1">
      <alignment vertical="top" wrapText="1"/>
    </xf>
    <xf numFmtId="0" fontId="8" fillId="0" borderId="2" xfId="2" applyFont="1" applyBorder="1" applyAlignment="1">
      <alignment vertical="top" wrapText="1"/>
    </xf>
    <xf numFmtId="0" fontId="5" fillId="0" borderId="2" xfId="0" applyFont="1" applyBorder="1" applyAlignment="1"/>
    <xf numFmtId="0" fontId="5" fillId="0" borderId="2" xfId="0" applyFont="1" applyBorder="1" applyAlignment="1">
      <alignment horizontal="justify" wrapText="1"/>
    </xf>
    <xf numFmtId="44" fontId="3" fillId="0" borderId="2" xfId="0" applyNumberFormat="1" applyFont="1" applyBorder="1" applyAlignment="1">
      <alignment horizontal="center"/>
    </xf>
    <xf numFmtId="0" fontId="6" fillId="0" borderId="2" xfId="2" applyFont="1" applyBorder="1" applyAlignment="1">
      <alignment horizontal="left" vertical="top" wrapText="1"/>
    </xf>
    <xf numFmtId="0" fontId="6" fillId="0" borderId="2" xfId="2" applyFont="1" applyBorder="1" applyAlignment="1">
      <alignment vertical="top" wrapText="1"/>
    </xf>
    <xf numFmtId="0" fontId="6" fillId="0" borderId="2" xfId="2" applyFont="1" applyFill="1" applyBorder="1" applyAlignment="1">
      <alignment vertical="top"/>
    </xf>
    <xf numFmtId="0" fontId="6" fillId="0" borderId="0" xfId="2" applyFont="1" applyFill="1" applyBorder="1" applyAlignment="1">
      <alignment vertical="top"/>
    </xf>
    <xf numFmtId="0" fontId="6" fillId="3" borderId="2" xfId="2" applyFont="1" applyFill="1" applyBorder="1" applyAlignment="1" applyProtection="1">
      <alignment vertical="top"/>
      <protection locked="0"/>
    </xf>
    <xf numFmtId="0" fontId="21" fillId="4" borderId="0" xfId="0" applyFont="1" applyFill="1" applyAlignment="1" applyProtection="1">
      <alignment horizontal="center" wrapText="1"/>
      <protection hidden="1"/>
    </xf>
    <xf numFmtId="0" fontId="2" fillId="0" borderId="0" xfId="0" applyFont="1" applyProtection="1">
      <protection hidden="1"/>
    </xf>
    <xf numFmtId="0" fontId="2" fillId="0" borderId="0" xfId="0" applyFont="1" applyAlignment="1" applyProtection="1">
      <alignment vertical="center"/>
      <protection hidden="1"/>
    </xf>
    <xf numFmtId="44" fontId="0" fillId="0" borderId="0" xfId="0" applyNumberFormat="1" applyAlignment="1" applyProtection="1">
      <alignment vertical="center"/>
      <protection hidden="1"/>
    </xf>
    <xf numFmtId="0" fontId="18" fillId="0" borderId="3" xfId="0" applyFont="1" applyBorder="1" applyAlignment="1" applyProtection="1">
      <alignment vertical="center" wrapText="1"/>
      <protection hidden="1"/>
    </xf>
    <xf numFmtId="0" fontId="20" fillId="0" borderId="0" xfId="0" applyFont="1" applyFill="1" applyBorder="1" applyAlignment="1" applyProtection="1">
      <alignment vertical="center"/>
      <protection hidden="1"/>
    </xf>
    <xf numFmtId="44" fontId="20" fillId="0" borderId="0" xfId="0" applyNumberFormat="1" applyFont="1" applyProtection="1">
      <protection hidden="1"/>
    </xf>
    <xf numFmtId="0" fontId="0" fillId="0" borderId="0" xfId="0" applyAlignment="1" applyProtection="1">
      <alignment horizontal="right" vertical="center"/>
      <protection hidden="1"/>
    </xf>
    <xf numFmtId="0" fontId="13" fillId="0" borderId="0" xfId="0" applyFont="1" applyBorder="1" applyAlignment="1" applyProtection="1">
      <alignment horizontal="right" vertical="center" wrapText="1"/>
      <protection hidden="1"/>
    </xf>
    <xf numFmtId="0" fontId="13" fillId="0" borderId="0" xfId="0" applyFont="1" applyAlignment="1" applyProtection="1">
      <alignment horizontal="right" vertical="center" wrapText="1"/>
      <protection hidden="1"/>
    </xf>
    <xf numFmtId="0" fontId="0" fillId="0" borderId="0" xfId="0" applyAlignment="1">
      <alignment horizontal="right"/>
    </xf>
    <xf numFmtId="0" fontId="2" fillId="0" borderId="0" xfId="0" applyFont="1" applyAlignment="1" applyProtection="1">
      <alignment horizontal="right" vertical="center"/>
      <protection hidden="1"/>
    </xf>
    <xf numFmtId="0" fontId="5" fillId="2" borderId="2" xfId="2" applyFont="1" applyFill="1" applyBorder="1" applyAlignment="1" applyProtection="1">
      <alignment horizontal="left" vertical="center" wrapText="1"/>
      <protection hidden="1"/>
    </xf>
    <xf numFmtId="0" fontId="6" fillId="0" borderId="2" xfId="2" applyFont="1" applyBorder="1" applyAlignment="1" applyProtection="1">
      <alignment horizontal="left" vertical="top"/>
      <protection hidden="1"/>
    </xf>
    <xf numFmtId="0" fontId="19" fillId="2" borderId="2" xfId="0" applyFont="1" applyFill="1" applyBorder="1" applyAlignment="1" applyProtection="1">
      <alignment horizontal="left" vertical="top" wrapText="1"/>
      <protection hidden="1"/>
    </xf>
    <xf numFmtId="0" fontId="0" fillId="0" borderId="0" xfId="0" applyAlignment="1">
      <alignment vertical="center"/>
    </xf>
    <xf numFmtId="0" fontId="18" fillId="5" borderId="4" xfId="0" applyFont="1" applyFill="1" applyBorder="1" applyAlignment="1">
      <alignment vertical="center" wrapText="1"/>
    </xf>
    <xf numFmtId="0" fontId="22" fillId="0" borderId="2" xfId="0" applyFont="1" applyBorder="1" applyAlignment="1">
      <alignment vertical="center"/>
    </xf>
    <xf numFmtId="0" fontId="23" fillId="5" borderId="2" xfId="0" applyFont="1" applyFill="1" applyBorder="1" applyAlignment="1">
      <alignment vertical="center" wrapText="1"/>
    </xf>
    <xf numFmtId="0" fontId="24" fillId="0" borderId="2" xfId="0" applyFont="1" applyBorder="1" applyAlignment="1">
      <alignment horizontal="center" vertical="center"/>
    </xf>
    <xf numFmtId="0" fontId="25" fillId="5" borderId="2" xfId="0" applyFont="1" applyFill="1" applyBorder="1" applyAlignment="1">
      <alignment vertical="center" wrapText="1"/>
    </xf>
    <xf numFmtId="0" fontId="24" fillId="5" borderId="2" xfId="0" applyFont="1" applyFill="1" applyBorder="1" applyAlignment="1">
      <alignment vertical="center" wrapText="1"/>
    </xf>
    <xf numFmtId="0" fontId="24" fillId="0" borderId="2" xfId="0" applyFont="1" applyBorder="1" applyAlignment="1">
      <alignment horizontal="center" vertical="center" wrapText="1"/>
    </xf>
    <xf numFmtId="0" fontId="22" fillId="0" borderId="2" xfId="0" applyFont="1" applyBorder="1" applyAlignment="1">
      <alignment vertical="center" wrapText="1"/>
    </xf>
    <xf numFmtId="0" fontId="0" fillId="3" borderId="0" xfId="0" applyFill="1" applyAlignment="1" applyProtection="1">
      <alignment horizontal="center" wrapText="1"/>
      <protection locked="0"/>
    </xf>
    <xf numFmtId="0" fontId="19" fillId="4" borderId="0" xfId="0" applyFont="1" applyFill="1" applyBorder="1" applyAlignment="1" applyProtection="1">
      <alignment horizontal="center" vertical="center" wrapText="1"/>
      <protection hidden="1"/>
    </xf>
    <xf numFmtId="0" fontId="8" fillId="4" borderId="0" xfId="0" applyFont="1" applyFill="1" applyAlignment="1" applyProtection="1">
      <alignment horizontal="center" vertical="center" wrapText="1"/>
      <protection hidden="1"/>
    </xf>
    <xf numFmtId="0" fontId="21" fillId="4" borderId="0" xfId="0" applyFont="1" applyFill="1" applyAlignment="1">
      <alignment horizontal="center" wrapText="1"/>
    </xf>
    <xf numFmtId="0" fontId="2" fillId="6" borderId="0" xfId="0" applyFont="1" applyFill="1" applyProtection="1">
      <protection hidden="1"/>
    </xf>
  </cellXfs>
  <cellStyles count="3">
    <cellStyle name="Currency" xfId="1" builtinId="4"/>
    <cellStyle name="Normal" xfId="0" builtinId="0"/>
    <cellStyle name="Normal_Sheet1" xfId="2"/>
  </cellStyles>
  <dxfs count="4">
    <dxf>
      <numFmt numFmtId="34" formatCode="_-&quot;£&quot;* #,##0.00_-;\-&quot;£&quot;* #,##0.00_-;_-&quot;£&quot;* &quot;-&quot;??_-;_-@_-"/>
      <alignment horizontal="general" vertical="center" textRotation="0" wrapText="0" indent="0" justifyLastLine="0" shrinkToFit="0" readingOrder="0"/>
      <protection locked="1" hidden="1"/>
    </dxf>
    <dxf>
      <protection locked="1" hidden="1"/>
    </dxf>
    <dxf>
      <protection locked="1" hidden="1"/>
    </dxf>
    <dxf>
      <font>
        <b/>
        <i val="0"/>
        <strike val="0"/>
        <condense val="0"/>
        <extend val="0"/>
        <outline val="0"/>
        <shadow val="0"/>
        <u val="none"/>
        <vertAlign val="baseline"/>
        <sz val="11"/>
        <color theme="1"/>
        <name val="Calibri"/>
        <scheme val="minor"/>
      </font>
      <protection locked="1" hidden="1"/>
    </dxf>
  </dxfs>
  <tableStyles count="0" defaultTableStyle="TableStyleMedium2" defaultPivotStyle="PivotStyleLight16"/>
  <colors>
    <mruColors>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B4:C12" totalsRowShown="0" headerRowDxfId="3" dataDxfId="2">
  <autoFilter ref="B4:C12"/>
  <tableColumns count="2">
    <tableColumn id="1" name="Project Element" dataDxfId="1"/>
    <tableColumn id="2" name="Tender Prices"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G11"/>
  <sheetViews>
    <sheetView topLeftCell="A4" workbookViewId="0">
      <selection activeCell="C9" sqref="C9"/>
    </sheetView>
  </sheetViews>
  <sheetFormatPr defaultColWidth="9.1796875" defaultRowHeight="14.5" x14ac:dyDescent="0.35"/>
  <cols>
    <col min="1" max="1" width="3.54296875" style="10" customWidth="1"/>
    <col min="2" max="2" width="7.54296875" style="10" customWidth="1"/>
    <col min="3" max="3" width="40.7265625" style="10" customWidth="1"/>
    <col min="4" max="5" width="9.1796875" style="10"/>
    <col min="6" max="6" width="10.26953125" style="10" bestFit="1" customWidth="1"/>
    <col min="7" max="7" width="13.7265625" style="10" customWidth="1"/>
    <col min="8" max="16384" width="9.1796875" style="10"/>
  </cols>
  <sheetData>
    <row r="1" spans="2:7" ht="7" customHeight="1" x14ac:dyDescent="0.35"/>
    <row r="2" spans="2:7" ht="30" customHeight="1" x14ac:dyDescent="0.35">
      <c r="C2" s="141" t="s">
        <v>131</v>
      </c>
      <c r="D2" s="154"/>
      <c r="E2" s="154"/>
      <c r="F2" s="154"/>
      <c r="G2" s="154"/>
    </row>
    <row r="3" spans="2:7" ht="7" customHeight="1" x14ac:dyDescent="0.35"/>
    <row r="4" spans="2:7" x14ac:dyDescent="0.35">
      <c r="B4" s="12" t="s">
        <v>0</v>
      </c>
      <c r="C4" s="12" t="s">
        <v>1</v>
      </c>
      <c r="D4" s="13" t="s">
        <v>2</v>
      </c>
      <c r="E4" s="13" t="s">
        <v>3</v>
      </c>
      <c r="F4" s="14" t="s">
        <v>4</v>
      </c>
      <c r="G4" s="14" t="s">
        <v>5</v>
      </c>
    </row>
    <row r="5" spans="2:7" ht="70.5" customHeight="1" x14ac:dyDescent="0.35">
      <c r="B5" s="15">
        <v>1.01</v>
      </c>
      <c r="C5" s="16" t="s">
        <v>203</v>
      </c>
      <c r="D5" s="17">
        <v>1</v>
      </c>
      <c r="E5" s="17" t="s">
        <v>10</v>
      </c>
      <c r="F5" s="26"/>
      <c r="G5" s="18">
        <f>SUM(D5*F5)</f>
        <v>0</v>
      </c>
    </row>
    <row r="6" spans="2:7" x14ac:dyDescent="0.35">
      <c r="B6" s="15"/>
      <c r="C6" s="16"/>
      <c r="D6" s="17"/>
      <c r="E6" s="17"/>
      <c r="F6" s="18"/>
      <c r="G6" s="18"/>
    </row>
    <row r="7" spans="2:7" ht="53.5" customHeight="1" x14ac:dyDescent="0.35">
      <c r="B7" s="15">
        <v>1.02</v>
      </c>
      <c r="C7" s="19" t="s">
        <v>151</v>
      </c>
      <c r="D7" s="17">
        <v>1</v>
      </c>
      <c r="E7" s="17" t="s">
        <v>10</v>
      </c>
      <c r="F7" s="26"/>
      <c r="G7" s="18">
        <f>SUM(D7*F7)</f>
        <v>0</v>
      </c>
    </row>
    <row r="8" spans="2:7" ht="14.5" customHeight="1" x14ac:dyDescent="0.35">
      <c r="B8" s="15"/>
      <c r="C8" s="19"/>
      <c r="D8" s="17"/>
      <c r="E8" s="17"/>
      <c r="F8" s="20"/>
      <c r="G8" s="18"/>
    </row>
    <row r="9" spans="2:7" ht="123.65" customHeight="1" x14ac:dyDescent="0.35">
      <c r="B9" s="143">
        <v>1.03</v>
      </c>
      <c r="C9" s="22" t="s">
        <v>138</v>
      </c>
      <c r="D9" s="21"/>
      <c r="E9" s="21"/>
      <c r="F9" s="23"/>
      <c r="G9" s="24">
        <v>500</v>
      </c>
    </row>
    <row r="11" spans="2:7" x14ac:dyDescent="0.35">
      <c r="C11" s="10" t="s">
        <v>118</v>
      </c>
      <c r="G11" s="25">
        <f>SUM(G5:G9)</f>
        <v>500</v>
      </c>
    </row>
  </sheetData>
  <sheetProtection algorithmName="SHA-512" hashValue="nyQjjc7DMCxtJh6HT0gs3lxDTbngMKRyIX0Cs1Q3rrzdYd0H1jZ4T9iXfm0dpP9V9C4QxDid1hFB19MHmieKhA==" saltValue="Rltu1+s+ZmQ4WRNlQxudwg==" spinCount="100000" sheet="1" objects="1" scenarios="1"/>
  <mergeCells count="1">
    <mergeCell ref="D2:G2"/>
  </mergeCells>
  <dataValidations count="1">
    <dataValidation allowBlank="1" showInputMessage="1" showErrorMessage="1" errorTitle="Input number only" error="Input number only" sqref="F5 F7"/>
  </dataValidations>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610"/>
  <sheetViews>
    <sheetView topLeftCell="A67" zoomScaleNormal="100" workbookViewId="0">
      <selection activeCell="I79" sqref="I79"/>
    </sheetView>
  </sheetViews>
  <sheetFormatPr defaultColWidth="9.1796875" defaultRowHeight="14.5" x14ac:dyDescent="0.35"/>
  <cols>
    <col min="1" max="1" width="4.26953125" style="29" customWidth="1"/>
    <col min="2" max="2" width="7.453125" style="79" customWidth="1"/>
    <col min="3" max="3" width="40.453125" style="83" customWidth="1"/>
    <col min="4" max="4" width="9.1796875" style="81"/>
    <col min="5" max="5" width="9.1796875" style="84"/>
    <col min="6" max="6" width="10.26953125" style="81" bestFit="1" customWidth="1"/>
    <col min="7" max="7" width="13.7265625" style="81" customWidth="1"/>
    <col min="8" max="16384" width="9.1796875" style="29"/>
  </cols>
  <sheetData>
    <row r="1" spans="2:7" ht="7" customHeight="1" x14ac:dyDescent="0.35"/>
    <row r="2" spans="2:7" ht="30" customHeight="1" x14ac:dyDescent="0.35">
      <c r="C2" s="138" t="s">
        <v>131</v>
      </c>
      <c r="D2" s="155">
        <f>Prelims!D2</f>
        <v>0</v>
      </c>
      <c r="E2" s="155"/>
      <c r="F2" s="155"/>
      <c r="G2" s="155"/>
    </row>
    <row r="3" spans="2:7" ht="7" customHeight="1" x14ac:dyDescent="0.35">
      <c r="B3" s="32"/>
      <c r="C3" s="32"/>
      <c r="D3" s="30"/>
      <c r="E3" s="30"/>
      <c r="F3" s="30"/>
      <c r="G3" s="31"/>
    </row>
    <row r="4" spans="2:7" x14ac:dyDescent="0.35">
      <c r="B4" s="11" t="s">
        <v>0</v>
      </c>
      <c r="C4" s="12" t="s">
        <v>1</v>
      </c>
      <c r="D4" s="13" t="s">
        <v>2</v>
      </c>
      <c r="E4" s="13" t="s">
        <v>3</v>
      </c>
      <c r="F4" s="14" t="s">
        <v>4</v>
      </c>
      <c r="G4" s="14" t="s">
        <v>119</v>
      </c>
    </row>
    <row r="5" spans="2:7" x14ac:dyDescent="0.35">
      <c r="B5" s="33"/>
      <c r="C5" s="34"/>
      <c r="D5" s="35"/>
      <c r="E5" s="35"/>
      <c r="F5" s="18"/>
      <c r="G5" s="18"/>
    </row>
    <row r="6" spans="2:7" x14ac:dyDescent="0.35">
      <c r="B6" s="15"/>
      <c r="C6" s="36" t="s">
        <v>6</v>
      </c>
      <c r="D6" s="17"/>
      <c r="E6" s="17"/>
      <c r="F6" s="37"/>
      <c r="G6" s="37"/>
    </row>
    <row r="7" spans="2:7" x14ac:dyDescent="0.35">
      <c r="B7" s="15"/>
      <c r="C7" s="38" t="s">
        <v>7</v>
      </c>
      <c r="D7" s="17"/>
      <c r="E7" s="17"/>
      <c r="F7" s="37"/>
      <c r="G7" s="37"/>
    </row>
    <row r="8" spans="2:7" x14ac:dyDescent="0.35">
      <c r="B8" s="15"/>
      <c r="C8" s="12" t="s">
        <v>171</v>
      </c>
      <c r="D8" s="17"/>
      <c r="E8" s="17"/>
      <c r="F8" s="37"/>
      <c r="G8" s="37"/>
    </row>
    <row r="9" spans="2:7" x14ac:dyDescent="0.35">
      <c r="B9" s="15"/>
      <c r="C9" s="12" t="s">
        <v>172</v>
      </c>
      <c r="D9" s="17"/>
      <c r="E9" s="17"/>
      <c r="F9" s="37"/>
      <c r="G9" s="37"/>
    </row>
    <row r="10" spans="2:7" ht="39" x14ac:dyDescent="0.35">
      <c r="B10" s="15"/>
      <c r="C10" s="36" t="s">
        <v>8</v>
      </c>
      <c r="D10" s="17"/>
      <c r="E10" s="17"/>
      <c r="F10" s="37"/>
      <c r="G10" s="37"/>
    </row>
    <row r="11" spans="2:7" x14ac:dyDescent="0.35">
      <c r="B11" s="15"/>
      <c r="C11" s="36"/>
      <c r="D11" s="17"/>
      <c r="E11" s="17"/>
      <c r="F11" s="37"/>
      <c r="G11" s="37"/>
    </row>
    <row r="12" spans="2:7" s="39" customFormat="1" ht="39" x14ac:dyDescent="0.35">
      <c r="B12" s="40"/>
      <c r="C12" s="41" t="s">
        <v>9</v>
      </c>
      <c r="D12" s="42"/>
      <c r="E12" s="42"/>
      <c r="F12" s="43"/>
      <c r="G12" s="43"/>
    </row>
    <row r="13" spans="2:7" s="39" customFormat="1" x14ac:dyDescent="0.35">
      <c r="B13" s="40"/>
      <c r="C13" s="36"/>
      <c r="D13" s="42"/>
      <c r="E13" s="42"/>
      <c r="F13" s="43"/>
      <c r="G13" s="43"/>
    </row>
    <row r="14" spans="2:7" ht="169" x14ac:dyDescent="0.35">
      <c r="B14" s="15">
        <v>1</v>
      </c>
      <c r="C14" s="12" t="s">
        <v>132</v>
      </c>
      <c r="D14" s="17"/>
      <c r="E14" s="17"/>
      <c r="F14" s="18"/>
      <c r="G14" s="18"/>
    </row>
    <row r="15" spans="2:7" x14ac:dyDescent="0.35">
      <c r="B15" s="15"/>
      <c r="C15" s="16"/>
      <c r="D15" s="17"/>
      <c r="E15" s="17"/>
      <c r="F15" s="18"/>
      <c r="G15" s="18"/>
    </row>
    <row r="16" spans="2:7" ht="14.5" customHeight="1" x14ac:dyDescent="0.35">
      <c r="B16" s="15">
        <v>2</v>
      </c>
      <c r="C16" s="44" t="s">
        <v>11</v>
      </c>
      <c r="D16" s="17"/>
      <c r="E16" s="17"/>
      <c r="F16" s="20"/>
      <c r="G16" s="18"/>
    </row>
    <row r="17" spans="2:7" ht="14.5" customHeight="1" x14ac:dyDescent="0.35">
      <c r="B17" s="15"/>
      <c r="C17" s="44" t="s">
        <v>12</v>
      </c>
      <c r="D17" s="17"/>
      <c r="E17" s="17"/>
      <c r="F17" s="20"/>
      <c r="G17" s="18"/>
    </row>
    <row r="18" spans="2:7" ht="14.5" customHeight="1" x14ac:dyDescent="0.35">
      <c r="B18" s="15"/>
      <c r="C18" s="44" t="s">
        <v>13</v>
      </c>
      <c r="D18" s="17"/>
      <c r="E18" s="17"/>
      <c r="F18" s="20"/>
      <c r="G18" s="18"/>
    </row>
    <row r="19" spans="2:7" ht="93.65" customHeight="1" x14ac:dyDescent="0.35">
      <c r="B19" s="15">
        <v>2.0099999999999998</v>
      </c>
      <c r="C19" s="19" t="s">
        <v>191</v>
      </c>
      <c r="D19" s="17">
        <v>160</v>
      </c>
      <c r="E19" s="17" t="s">
        <v>14</v>
      </c>
      <c r="F19" s="26"/>
      <c r="G19" s="20">
        <f>D19*F19</f>
        <v>0</v>
      </c>
    </row>
    <row r="20" spans="2:7" ht="19.149999999999999" customHeight="1" x14ac:dyDescent="0.35">
      <c r="B20" s="45"/>
      <c r="C20" s="44" t="s">
        <v>15</v>
      </c>
      <c r="D20" s="17"/>
      <c r="E20" s="17"/>
      <c r="F20" s="20"/>
      <c r="G20" s="20"/>
    </row>
    <row r="21" spans="2:7" ht="19.149999999999999" customHeight="1" x14ac:dyDescent="0.35">
      <c r="B21" s="15">
        <v>3</v>
      </c>
      <c r="C21" s="44" t="s">
        <v>16</v>
      </c>
      <c r="D21" s="17"/>
      <c r="E21" s="17"/>
      <c r="F21" s="20"/>
      <c r="G21" s="20"/>
    </row>
    <row r="22" spans="2:7" ht="44.5" customHeight="1" x14ac:dyDescent="0.35">
      <c r="B22" s="15">
        <v>3.01</v>
      </c>
      <c r="C22" s="19" t="s">
        <v>142</v>
      </c>
      <c r="D22" s="17">
        <v>1</v>
      </c>
      <c r="E22" s="17" t="s">
        <v>10</v>
      </c>
      <c r="F22" s="26"/>
      <c r="G22" s="20">
        <f t="shared" ref="G22:G24" si="0">D22*F22</f>
        <v>0</v>
      </c>
    </row>
    <row r="23" spans="2:7" ht="85.15" customHeight="1" x14ac:dyDescent="0.35">
      <c r="B23" s="46" t="s">
        <v>17</v>
      </c>
      <c r="C23" s="19" t="s">
        <v>18</v>
      </c>
      <c r="D23" s="47">
        <v>60</v>
      </c>
      <c r="E23" s="17" t="s">
        <v>14</v>
      </c>
      <c r="F23" s="26"/>
      <c r="G23" s="20">
        <f t="shared" si="0"/>
        <v>0</v>
      </c>
    </row>
    <row r="24" spans="2:7" ht="68.25" customHeight="1" x14ac:dyDescent="0.35">
      <c r="B24" s="48">
        <v>3.03</v>
      </c>
      <c r="C24" s="19" t="s">
        <v>173</v>
      </c>
      <c r="D24" s="47">
        <v>60</v>
      </c>
      <c r="E24" s="17" t="s">
        <v>14</v>
      </c>
      <c r="F24" s="26"/>
      <c r="G24" s="20">
        <f t="shared" si="0"/>
        <v>0</v>
      </c>
    </row>
    <row r="25" spans="2:7" ht="13.15" customHeight="1" x14ac:dyDescent="0.35">
      <c r="B25" s="15"/>
      <c r="C25" s="49"/>
      <c r="D25" s="17"/>
      <c r="E25" s="17"/>
      <c r="F25" s="20"/>
      <c r="G25" s="20"/>
    </row>
    <row r="26" spans="2:7" ht="16.899999999999999" customHeight="1" x14ac:dyDescent="0.35">
      <c r="B26" s="15">
        <v>4</v>
      </c>
      <c r="C26" s="50" t="s">
        <v>19</v>
      </c>
      <c r="D26" s="17"/>
      <c r="E26" s="17"/>
      <c r="F26" s="20"/>
      <c r="G26" s="20"/>
    </row>
    <row r="27" spans="2:7" ht="110.5" customHeight="1" x14ac:dyDescent="0.35">
      <c r="B27" s="51" t="s">
        <v>20</v>
      </c>
      <c r="C27" s="49" t="s">
        <v>174</v>
      </c>
      <c r="D27" s="17">
        <v>7</v>
      </c>
      <c r="E27" s="17" t="s">
        <v>21</v>
      </c>
      <c r="F27" s="26"/>
      <c r="G27" s="20">
        <f>D27*F27</f>
        <v>0</v>
      </c>
    </row>
    <row r="28" spans="2:7" ht="17.5" customHeight="1" x14ac:dyDescent="0.35">
      <c r="B28" s="15"/>
      <c r="C28" s="50"/>
      <c r="D28" s="17"/>
      <c r="E28" s="17"/>
      <c r="F28" s="20"/>
      <c r="G28" s="20"/>
    </row>
    <row r="29" spans="2:7" ht="34.15" customHeight="1" x14ac:dyDescent="0.35">
      <c r="B29" s="15">
        <v>4.0199999999999996</v>
      </c>
      <c r="C29" s="49" t="s">
        <v>143</v>
      </c>
      <c r="D29" s="17"/>
      <c r="E29" s="17"/>
      <c r="F29" s="20"/>
      <c r="G29" s="20"/>
    </row>
    <row r="30" spans="2:7" ht="15" customHeight="1" x14ac:dyDescent="0.35">
      <c r="B30" s="15">
        <v>4.03</v>
      </c>
      <c r="C30" s="50" t="s">
        <v>22</v>
      </c>
      <c r="D30" s="17"/>
      <c r="E30" s="17"/>
      <c r="F30" s="20"/>
      <c r="G30" s="20"/>
    </row>
    <row r="31" spans="2:7" ht="42" customHeight="1" x14ac:dyDescent="0.35">
      <c r="B31" s="15">
        <v>4.04</v>
      </c>
      <c r="C31" s="49" t="s">
        <v>175</v>
      </c>
      <c r="D31" s="17">
        <v>10</v>
      </c>
      <c r="E31" s="17" t="s">
        <v>14</v>
      </c>
      <c r="F31" s="26"/>
      <c r="G31" s="20">
        <f>D31*F31</f>
        <v>0</v>
      </c>
    </row>
    <row r="32" spans="2:7" ht="16.149999999999999" customHeight="1" x14ac:dyDescent="0.35">
      <c r="B32" s="15"/>
      <c r="C32" s="49"/>
      <c r="D32" s="17"/>
      <c r="E32" s="17"/>
      <c r="F32" s="20"/>
      <c r="G32" s="20"/>
    </row>
    <row r="33" spans="2:7" ht="61.9" customHeight="1" x14ac:dyDescent="0.35">
      <c r="B33" s="15">
        <v>4.05</v>
      </c>
      <c r="C33" s="49" t="s">
        <v>176</v>
      </c>
      <c r="D33" s="17">
        <v>1</v>
      </c>
      <c r="E33" s="52" t="s">
        <v>10</v>
      </c>
      <c r="F33" s="26"/>
      <c r="G33" s="20">
        <f>D33*F33</f>
        <v>0</v>
      </c>
    </row>
    <row r="34" spans="2:7" ht="33.65" customHeight="1" x14ac:dyDescent="0.35">
      <c r="B34" s="45">
        <v>5</v>
      </c>
      <c r="C34" s="44" t="s">
        <v>23</v>
      </c>
      <c r="D34" s="17"/>
      <c r="E34" s="17"/>
      <c r="F34" s="20"/>
      <c r="G34" s="20"/>
    </row>
    <row r="35" spans="2:7" ht="175.5" customHeight="1" x14ac:dyDescent="0.35">
      <c r="B35" s="15">
        <v>5.01</v>
      </c>
      <c r="C35" s="19" t="s">
        <v>192</v>
      </c>
      <c r="D35" s="17">
        <v>2</v>
      </c>
      <c r="E35" s="17" t="s">
        <v>10</v>
      </c>
      <c r="F35" s="89"/>
      <c r="G35" s="20">
        <f>D35*F35</f>
        <v>0</v>
      </c>
    </row>
    <row r="36" spans="2:7" ht="12" customHeight="1" x14ac:dyDescent="0.35">
      <c r="B36" s="15"/>
      <c r="C36" s="53"/>
      <c r="D36" s="17"/>
      <c r="E36" s="17"/>
      <c r="F36" s="20"/>
      <c r="G36" s="18"/>
    </row>
    <row r="37" spans="2:7" ht="12" customHeight="1" x14ac:dyDescent="0.35">
      <c r="B37" s="15">
        <v>6</v>
      </c>
      <c r="C37" s="54" t="s">
        <v>24</v>
      </c>
      <c r="D37" s="17"/>
      <c r="E37" s="17"/>
      <c r="F37" s="20"/>
      <c r="G37" s="18"/>
    </row>
    <row r="38" spans="2:7" x14ac:dyDescent="0.35">
      <c r="B38" s="15">
        <v>6.01</v>
      </c>
      <c r="C38" s="36" t="s">
        <v>25</v>
      </c>
      <c r="D38" s="17"/>
      <c r="E38" s="17"/>
      <c r="F38" s="18"/>
      <c r="G38" s="18"/>
    </row>
    <row r="39" spans="2:7" ht="60" customHeight="1" x14ac:dyDescent="0.35">
      <c r="B39" s="45">
        <v>6.02</v>
      </c>
      <c r="C39" s="16" t="s">
        <v>177</v>
      </c>
      <c r="D39" s="17">
        <v>4</v>
      </c>
      <c r="E39" s="52" t="s">
        <v>26</v>
      </c>
      <c r="F39" s="89"/>
      <c r="G39" s="20">
        <f t="shared" ref="G39:G41" si="1">D39*F39</f>
        <v>0</v>
      </c>
    </row>
    <row r="40" spans="2:7" ht="52.5" customHeight="1" x14ac:dyDescent="0.35">
      <c r="B40" s="45">
        <v>6.03</v>
      </c>
      <c r="C40" s="55" t="s">
        <v>178</v>
      </c>
      <c r="D40" s="56">
        <v>2</v>
      </c>
      <c r="E40" s="57" t="s">
        <v>26</v>
      </c>
      <c r="F40" s="89"/>
      <c r="G40" s="20">
        <f t="shared" si="1"/>
        <v>0</v>
      </c>
    </row>
    <row r="41" spans="2:7" ht="74.5" customHeight="1" x14ac:dyDescent="0.35">
      <c r="B41" s="45">
        <v>6.04</v>
      </c>
      <c r="C41" s="55" t="s">
        <v>144</v>
      </c>
      <c r="D41" s="56">
        <v>4</v>
      </c>
      <c r="E41" s="57" t="s">
        <v>26</v>
      </c>
      <c r="F41" s="89"/>
      <c r="G41" s="20">
        <f t="shared" si="1"/>
        <v>0</v>
      </c>
    </row>
    <row r="42" spans="2:7" ht="14.5" customHeight="1" x14ac:dyDescent="0.35">
      <c r="B42" s="45">
        <v>6.05</v>
      </c>
      <c r="C42" s="58" t="s">
        <v>27</v>
      </c>
      <c r="D42" s="56"/>
      <c r="E42" s="57"/>
      <c r="F42" s="59"/>
      <c r="G42" s="59"/>
    </row>
    <row r="43" spans="2:7" ht="39" customHeight="1" x14ac:dyDescent="0.35">
      <c r="B43" s="45">
        <v>6.06</v>
      </c>
      <c r="C43" s="55" t="s">
        <v>179</v>
      </c>
      <c r="D43" s="56">
        <v>3</v>
      </c>
      <c r="E43" s="57" t="s">
        <v>26</v>
      </c>
      <c r="F43" s="89"/>
      <c r="G43" s="20">
        <f>D43*F43</f>
        <v>0</v>
      </c>
    </row>
    <row r="44" spans="2:7" ht="16.149999999999999" customHeight="1" x14ac:dyDescent="0.35">
      <c r="B44" s="45">
        <v>6.07</v>
      </c>
      <c r="C44" s="58" t="s">
        <v>28</v>
      </c>
      <c r="D44" s="56"/>
      <c r="E44" s="57"/>
      <c r="F44" s="59"/>
      <c r="G44" s="59"/>
    </row>
    <row r="45" spans="2:7" ht="28.9" customHeight="1" x14ac:dyDescent="0.35">
      <c r="B45" s="45">
        <v>6.08</v>
      </c>
      <c r="C45" s="55" t="s">
        <v>29</v>
      </c>
      <c r="D45" s="56">
        <v>1</v>
      </c>
      <c r="E45" s="57" t="s">
        <v>10</v>
      </c>
      <c r="F45" s="89"/>
      <c r="G45" s="20">
        <f t="shared" ref="G45:G46" si="2">D45*F45</f>
        <v>0</v>
      </c>
    </row>
    <row r="46" spans="2:7" ht="81.650000000000006" customHeight="1" x14ac:dyDescent="0.35">
      <c r="B46" s="45">
        <v>6.09</v>
      </c>
      <c r="C46" s="55" t="s">
        <v>30</v>
      </c>
      <c r="D46" s="60">
        <v>1</v>
      </c>
      <c r="E46" s="57" t="s">
        <v>10</v>
      </c>
      <c r="F46" s="89"/>
      <c r="G46" s="20">
        <f t="shared" si="2"/>
        <v>0</v>
      </c>
    </row>
    <row r="47" spans="2:7" ht="14.5" customHeight="1" x14ac:dyDescent="0.35">
      <c r="B47" s="45"/>
      <c r="C47" s="55"/>
      <c r="D47" s="60"/>
      <c r="E47" s="57"/>
      <c r="F47" s="59"/>
      <c r="G47" s="59"/>
    </row>
    <row r="48" spans="2:7" ht="17.5" customHeight="1" x14ac:dyDescent="0.35">
      <c r="B48" s="45"/>
      <c r="C48" s="55" t="s">
        <v>31</v>
      </c>
      <c r="D48" s="60"/>
      <c r="E48" s="57"/>
      <c r="F48" s="59"/>
      <c r="G48" s="59"/>
    </row>
    <row r="49" spans="2:7" ht="30" customHeight="1" x14ac:dyDescent="0.35">
      <c r="B49" s="45">
        <v>6.1</v>
      </c>
      <c r="C49" s="55" t="s">
        <v>181</v>
      </c>
      <c r="D49" s="61">
        <v>1</v>
      </c>
      <c r="E49" s="57" t="s">
        <v>10</v>
      </c>
      <c r="F49" s="89"/>
      <c r="G49" s="20">
        <f t="shared" ref="G49:G51" si="3">D49*F49</f>
        <v>0</v>
      </c>
    </row>
    <row r="50" spans="2:7" ht="28.15" customHeight="1" x14ac:dyDescent="0.35">
      <c r="B50" s="45">
        <v>6.11</v>
      </c>
      <c r="C50" s="55" t="s">
        <v>180</v>
      </c>
      <c r="D50" s="61">
        <v>1</v>
      </c>
      <c r="E50" s="57" t="s">
        <v>10</v>
      </c>
      <c r="F50" s="89"/>
      <c r="G50" s="20">
        <f t="shared" si="3"/>
        <v>0</v>
      </c>
    </row>
    <row r="51" spans="2:7" ht="28.15" customHeight="1" x14ac:dyDescent="0.35">
      <c r="B51" s="45">
        <v>6.12</v>
      </c>
      <c r="C51" s="55" t="s">
        <v>182</v>
      </c>
      <c r="D51" s="61">
        <v>1</v>
      </c>
      <c r="E51" s="57" t="s">
        <v>10</v>
      </c>
      <c r="F51" s="89"/>
      <c r="G51" s="20">
        <f t="shared" si="3"/>
        <v>0</v>
      </c>
    </row>
    <row r="52" spans="2:7" ht="13.15" customHeight="1" x14ac:dyDescent="0.35">
      <c r="B52" s="45"/>
      <c r="C52" s="55"/>
      <c r="D52" s="62"/>
      <c r="E52" s="57"/>
      <c r="F52" s="59"/>
      <c r="G52" s="59"/>
    </row>
    <row r="53" spans="2:7" ht="12.65" customHeight="1" x14ac:dyDescent="0.35">
      <c r="B53" s="45">
        <v>7</v>
      </c>
      <c r="C53" s="63" t="s">
        <v>32</v>
      </c>
      <c r="D53" s="56"/>
      <c r="E53" s="56"/>
      <c r="F53" s="59"/>
      <c r="G53" s="18"/>
    </row>
    <row r="54" spans="2:7" ht="42" customHeight="1" x14ac:dyDescent="0.35">
      <c r="B54" s="45">
        <v>7.01</v>
      </c>
      <c r="C54" s="64" t="s">
        <v>33</v>
      </c>
      <c r="D54" s="56">
        <v>4</v>
      </c>
      <c r="E54" s="56" t="s">
        <v>26</v>
      </c>
      <c r="F54" s="90"/>
      <c r="G54" s="20">
        <f t="shared" ref="G54:G57" si="4">D54*F54</f>
        <v>0</v>
      </c>
    </row>
    <row r="55" spans="2:7" ht="43.9" customHeight="1" x14ac:dyDescent="0.35">
      <c r="B55" s="45">
        <v>7.02</v>
      </c>
      <c r="C55" s="64" t="s">
        <v>183</v>
      </c>
      <c r="D55" s="56">
        <v>4</v>
      </c>
      <c r="E55" s="56" t="s">
        <v>26</v>
      </c>
      <c r="F55" s="90"/>
      <c r="G55" s="20">
        <f t="shared" si="4"/>
        <v>0</v>
      </c>
    </row>
    <row r="56" spans="2:7" ht="103.5" customHeight="1" x14ac:dyDescent="0.35">
      <c r="B56" s="45">
        <v>7.03</v>
      </c>
      <c r="C56" s="64" t="s">
        <v>184</v>
      </c>
      <c r="D56" s="56">
        <v>4</v>
      </c>
      <c r="E56" s="56" t="s">
        <v>26</v>
      </c>
      <c r="F56" s="90"/>
      <c r="G56" s="20">
        <f t="shared" si="4"/>
        <v>0</v>
      </c>
    </row>
    <row r="57" spans="2:7" ht="25.9" customHeight="1" x14ac:dyDescent="0.35">
      <c r="B57" s="45">
        <v>7.04</v>
      </c>
      <c r="C57" s="64" t="s">
        <v>34</v>
      </c>
      <c r="D57" s="56">
        <v>40</v>
      </c>
      <c r="E57" s="56" t="s">
        <v>26</v>
      </c>
      <c r="F57" s="26"/>
      <c r="G57" s="20">
        <f t="shared" si="4"/>
        <v>0</v>
      </c>
    </row>
    <row r="58" spans="2:7" ht="13.9" customHeight="1" x14ac:dyDescent="0.35">
      <c r="B58" s="45"/>
      <c r="C58" s="64"/>
      <c r="D58" s="56"/>
      <c r="E58" s="56"/>
      <c r="F58" s="20"/>
      <c r="G58" s="20"/>
    </row>
    <row r="59" spans="2:7" ht="15.65" customHeight="1" x14ac:dyDescent="0.35">
      <c r="B59" s="45">
        <v>8</v>
      </c>
      <c r="C59" s="63" t="s">
        <v>35</v>
      </c>
      <c r="D59" s="56"/>
      <c r="E59" s="56"/>
      <c r="F59" s="65"/>
      <c r="G59" s="65"/>
    </row>
    <row r="60" spans="2:7" ht="43" customHeight="1" x14ac:dyDescent="0.35">
      <c r="B60" s="45">
        <v>8.01</v>
      </c>
      <c r="C60" s="66" t="s">
        <v>185</v>
      </c>
      <c r="D60" s="56"/>
      <c r="E60" s="56"/>
      <c r="F60" s="65"/>
      <c r="G60" s="65"/>
    </row>
    <row r="61" spans="2:7" ht="18" customHeight="1" x14ac:dyDescent="0.35">
      <c r="B61" s="45"/>
      <c r="C61" s="67" t="s">
        <v>36</v>
      </c>
      <c r="D61" s="56"/>
      <c r="E61" s="56"/>
      <c r="F61" s="65"/>
      <c r="G61" s="65"/>
    </row>
    <row r="62" spans="2:7" ht="96.65" customHeight="1" x14ac:dyDescent="0.35">
      <c r="B62" s="45">
        <v>8.02</v>
      </c>
      <c r="C62" s="64" t="s">
        <v>186</v>
      </c>
      <c r="D62" s="60">
        <v>310</v>
      </c>
      <c r="E62" s="68" t="s">
        <v>37</v>
      </c>
      <c r="F62" s="89"/>
      <c r="G62" s="20">
        <f t="shared" ref="G62:G66" si="5">D62*F62</f>
        <v>0</v>
      </c>
    </row>
    <row r="63" spans="2:7" ht="43.5" customHeight="1" x14ac:dyDescent="0.35">
      <c r="B63" s="45">
        <v>8.0299999999999994</v>
      </c>
      <c r="C63" s="64" t="s">
        <v>38</v>
      </c>
      <c r="D63" s="69">
        <v>30</v>
      </c>
      <c r="E63" s="68" t="s">
        <v>39</v>
      </c>
      <c r="F63" s="89"/>
      <c r="G63" s="20">
        <f t="shared" si="5"/>
        <v>0</v>
      </c>
    </row>
    <row r="64" spans="2:7" ht="63.65" customHeight="1" x14ac:dyDescent="0.35">
      <c r="B64" s="45">
        <v>8.0399999999999991</v>
      </c>
      <c r="C64" s="70" t="s">
        <v>187</v>
      </c>
      <c r="D64" s="60">
        <v>310</v>
      </c>
      <c r="E64" s="56" t="s">
        <v>14</v>
      </c>
      <c r="F64" s="89"/>
      <c r="G64" s="20">
        <f t="shared" si="5"/>
        <v>0</v>
      </c>
    </row>
    <row r="65" spans="2:7" ht="60.65" customHeight="1" x14ac:dyDescent="0.35">
      <c r="B65" s="45">
        <v>8.0500000000000007</v>
      </c>
      <c r="C65" s="64" t="s">
        <v>40</v>
      </c>
      <c r="D65" s="69">
        <v>1.5</v>
      </c>
      <c r="E65" s="56" t="s">
        <v>14</v>
      </c>
      <c r="F65" s="89"/>
      <c r="G65" s="20">
        <f t="shared" si="5"/>
        <v>0</v>
      </c>
    </row>
    <row r="66" spans="2:7" ht="60.65" customHeight="1" x14ac:dyDescent="0.35">
      <c r="B66" s="45">
        <v>8.06</v>
      </c>
      <c r="C66" s="64" t="s">
        <v>188</v>
      </c>
      <c r="D66" s="62">
        <v>310</v>
      </c>
      <c r="E66" s="56" t="s">
        <v>14</v>
      </c>
      <c r="F66" s="89"/>
      <c r="G66" s="20">
        <f t="shared" si="5"/>
        <v>0</v>
      </c>
    </row>
    <row r="67" spans="2:7" ht="16.149999999999999" customHeight="1" x14ac:dyDescent="0.35">
      <c r="B67" s="45">
        <v>9</v>
      </c>
      <c r="C67" s="71" t="s">
        <v>41</v>
      </c>
      <c r="D67" s="56"/>
      <c r="E67" s="56"/>
      <c r="F67" s="72"/>
      <c r="G67" s="72"/>
    </row>
    <row r="68" spans="2:7" s="73" customFormat="1" ht="18.649999999999999" customHeight="1" x14ac:dyDescent="0.35">
      <c r="B68" s="45"/>
      <c r="C68" s="67" t="s">
        <v>36</v>
      </c>
      <c r="D68" s="56"/>
      <c r="E68" s="56"/>
      <c r="F68" s="59"/>
      <c r="G68" s="59"/>
    </row>
    <row r="69" spans="2:7" ht="49.5" customHeight="1" x14ac:dyDescent="0.35">
      <c r="B69" s="45">
        <v>9.01</v>
      </c>
      <c r="C69" s="64" t="s">
        <v>204</v>
      </c>
      <c r="D69" s="56"/>
      <c r="E69" s="56"/>
      <c r="F69" s="59"/>
      <c r="G69" s="59"/>
    </row>
    <row r="70" spans="2:7" ht="86.15" customHeight="1" x14ac:dyDescent="0.35">
      <c r="B70" s="45">
        <v>9.02</v>
      </c>
      <c r="C70" s="64" t="s">
        <v>189</v>
      </c>
      <c r="D70" s="56"/>
      <c r="E70" s="56"/>
      <c r="F70" s="59"/>
      <c r="G70" s="59"/>
    </row>
    <row r="71" spans="2:7" ht="16.149999999999999" customHeight="1" x14ac:dyDescent="0.35">
      <c r="B71" s="45"/>
      <c r="C71" s="74"/>
      <c r="D71" s="56"/>
      <c r="E71" s="56"/>
      <c r="F71" s="59"/>
      <c r="G71" s="59"/>
    </row>
    <row r="72" spans="2:7" ht="16.899999999999999" customHeight="1" x14ac:dyDescent="0.35">
      <c r="B72" s="45">
        <v>9.0299999999999994</v>
      </c>
      <c r="C72" s="75" t="s">
        <v>42</v>
      </c>
      <c r="D72" s="69">
        <v>17</v>
      </c>
      <c r="E72" s="56" t="s">
        <v>113</v>
      </c>
      <c r="F72" s="89"/>
      <c r="G72" s="20">
        <f t="shared" ref="G72:G75" si="6">D72*F72</f>
        <v>0</v>
      </c>
    </row>
    <row r="73" spans="2:7" ht="15.65" customHeight="1" x14ac:dyDescent="0.35">
      <c r="B73" s="45">
        <v>9.0399999999999991</v>
      </c>
      <c r="C73" s="64" t="s">
        <v>43</v>
      </c>
      <c r="D73" s="56">
        <v>1</v>
      </c>
      <c r="E73" s="56" t="s">
        <v>113</v>
      </c>
      <c r="F73" s="89"/>
      <c r="G73" s="20">
        <f t="shared" si="6"/>
        <v>0</v>
      </c>
    </row>
    <row r="74" spans="2:7" s="73" customFormat="1" ht="15.65" customHeight="1" x14ac:dyDescent="0.35">
      <c r="B74" s="45">
        <v>9.0500000000000007</v>
      </c>
      <c r="C74" s="64" t="s">
        <v>44</v>
      </c>
      <c r="D74" s="76">
        <v>3</v>
      </c>
      <c r="E74" s="56" t="s">
        <v>113</v>
      </c>
      <c r="F74" s="91"/>
      <c r="G74" s="20">
        <f t="shared" si="6"/>
        <v>0</v>
      </c>
    </row>
    <row r="75" spans="2:7" s="73" customFormat="1" ht="15" customHeight="1" x14ac:dyDescent="0.35">
      <c r="B75" s="45">
        <v>9.06</v>
      </c>
      <c r="C75" s="64" t="s">
        <v>45</v>
      </c>
      <c r="D75" s="76">
        <v>1</v>
      </c>
      <c r="E75" s="56" t="s">
        <v>113</v>
      </c>
      <c r="F75" s="89"/>
      <c r="G75" s="20">
        <f t="shared" si="6"/>
        <v>0</v>
      </c>
    </row>
    <row r="76" spans="2:7" s="73" customFormat="1" ht="12.65" customHeight="1" x14ac:dyDescent="0.35">
      <c r="B76" s="45"/>
      <c r="C76" s="64"/>
      <c r="D76" s="76"/>
      <c r="E76" s="76"/>
      <c r="F76" s="59"/>
      <c r="G76" s="59"/>
    </row>
    <row r="77" spans="2:7" s="73" customFormat="1" ht="12.65" customHeight="1" x14ac:dyDescent="0.35">
      <c r="B77" s="45">
        <v>10</v>
      </c>
      <c r="C77" s="63" t="s">
        <v>46</v>
      </c>
      <c r="D77" s="76"/>
      <c r="E77" s="76"/>
      <c r="F77" s="59"/>
      <c r="G77" s="59"/>
    </row>
    <row r="78" spans="2:7" s="73" customFormat="1" ht="12.65" customHeight="1" x14ac:dyDescent="0.35">
      <c r="B78" s="45"/>
      <c r="C78" s="66"/>
      <c r="D78" s="76"/>
      <c r="E78" s="76"/>
      <c r="F78" s="59"/>
      <c r="G78" s="59"/>
    </row>
    <row r="79" spans="2:7" s="73" customFormat="1" ht="60" customHeight="1" x14ac:dyDescent="0.35">
      <c r="B79" s="45">
        <v>10.01</v>
      </c>
      <c r="C79" s="64" t="s">
        <v>47</v>
      </c>
      <c r="D79" s="69">
        <v>5</v>
      </c>
      <c r="E79" s="56" t="s">
        <v>48</v>
      </c>
      <c r="F79" s="89"/>
      <c r="G79" s="20">
        <f t="shared" ref="G79:G83" si="7">D79*F79</f>
        <v>0</v>
      </c>
    </row>
    <row r="80" spans="2:7" s="73" customFormat="1" ht="31.15" customHeight="1" x14ac:dyDescent="0.35">
      <c r="B80" s="45">
        <v>10.02</v>
      </c>
      <c r="C80" s="64" t="s">
        <v>49</v>
      </c>
      <c r="D80" s="56">
        <v>3</v>
      </c>
      <c r="E80" s="56" t="s">
        <v>26</v>
      </c>
      <c r="F80" s="89"/>
      <c r="G80" s="20">
        <f t="shared" si="7"/>
        <v>0</v>
      </c>
    </row>
    <row r="81" spans="2:7" s="73" customFormat="1" ht="29.5" customHeight="1" x14ac:dyDescent="0.35">
      <c r="B81" s="45">
        <v>10.029999999999999</v>
      </c>
      <c r="C81" s="64" t="s">
        <v>50</v>
      </c>
      <c r="D81" s="56">
        <v>5</v>
      </c>
      <c r="E81" s="56" t="s">
        <v>26</v>
      </c>
      <c r="F81" s="89"/>
      <c r="G81" s="20">
        <f t="shared" si="7"/>
        <v>0</v>
      </c>
    </row>
    <row r="82" spans="2:7" s="73" customFormat="1" ht="32.5" customHeight="1" x14ac:dyDescent="0.35">
      <c r="B82" s="45">
        <v>10.039999999999999</v>
      </c>
      <c r="C82" s="64" t="s">
        <v>136</v>
      </c>
      <c r="D82" s="56">
        <v>5</v>
      </c>
      <c r="E82" s="56" t="s">
        <v>26</v>
      </c>
      <c r="F82" s="89"/>
      <c r="G82" s="20">
        <f t="shared" si="7"/>
        <v>0</v>
      </c>
    </row>
    <row r="83" spans="2:7" s="73" customFormat="1" ht="59.5" customHeight="1" x14ac:dyDescent="0.35">
      <c r="B83" s="45">
        <v>10.050000000000001</v>
      </c>
      <c r="C83" s="64" t="s">
        <v>190</v>
      </c>
      <c r="D83" s="56">
        <v>3</v>
      </c>
      <c r="E83" s="56" t="s">
        <v>26</v>
      </c>
      <c r="F83" s="89"/>
      <c r="G83" s="20">
        <f t="shared" si="7"/>
        <v>0</v>
      </c>
    </row>
    <row r="84" spans="2:7" s="73" customFormat="1" ht="19.149999999999999" customHeight="1" x14ac:dyDescent="0.35">
      <c r="B84" s="45">
        <v>11</v>
      </c>
      <c r="C84" s="63" t="s">
        <v>51</v>
      </c>
      <c r="D84" s="56"/>
      <c r="E84" s="56"/>
      <c r="F84" s="59"/>
      <c r="G84" s="59"/>
    </row>
    <row r="85" spans="2:7" s="73" customFormat="1" ht="68.25" customHeight="1" x14ac:dyDescent="0.35">
      <c r="B85" s="45">
        <v>11.01</v>
      </c>
      <c r="C85" s="67" t="s">
        <v>193</v>
      </c>
      <c r="D85" s="56"/>
      <c r="E85" s="56"/>
      <c r="F85" s="59"/>
      <c r="G85" s="59"/>
    </row>
    <row r="86" spans="2:7" s="73" customFormat="1" ht="15" customHeight="1" x14ac:dyDescent="0.35">
      <c r="B86" s="45"/>
      <c r="C86" s="67"/>
      <c r="D86" s="56"/>
      <c r="E86" s="56"/>
      <c r="F86" s="59"/>
      <c r="G86" s="59"/>
    </row>
    <row r="87" spans="2:7" s="73" customFormat="1" ht="42" customHeight="1" x14ac:dyDescent="0.35">
      <c r="B87" s="45">
        <v>11.02</v>
      </c>
      <c r="C87" s="64" t="s">
        <v>145</v>
      </c>
      <c r="D87" s="56"/>
      <c r="E87" s="56"/>
      <c r="F87" s="59"/>
      <c r="G87" s="59"/>
    </row>
    <row r="88" spans="2:7" x14ac:dyDescent="0.35">
      <c r="B88" s="45">
        <v>11.03</v>
      </c>
      <c r="C88" s="75" t="s">
        <v>114</v>
      </c>
      <c r="D88" s="56">
        <v>3</v>
      </c>
      <c r="E88" s="57" t="s">
        <v>115</v>
      </c>
      <c r="F88" s="89"/>
      <c r="G88" s="20">
        <f t="shared" ref="G88:G91" si="8">D88*F88</f>
        <v>0</v>
      </c>
    </row>
    <row r="89" spans="2:7" ht="30.65" customHeight="1" x14ac:dyDescent="0.35">
      <c r="B89" s="45">
        <v>11.04</v>
      </c>
      <c r="C89" s="75" t="s">
        <v>194</v>
      </c>
      <c r="D89" s="56">
        <v>11</v>
      </c>
      <c r="E89" s="61" t="s">
        <v>115</v>
      </c>
      <c r="F89" s="89"/>
      <c r="G89" s="20">
        <f t="shared" si="8"/>
        <v>0</v>
      </c>
    </row>
    <row r="90" spans="2:7" s="77" customFormat="1" ht="32.15" customHeight="1" x14ac:dyDescent="0.35">
      <c r="B90" s="78">
        <v>11.05</v>
      </c>
      <c r="C90" s="64" t="s">
        <v>116</v>
      </c>
      <c r="D90" s="57">
        <v>8</v>
      </c>
      <c r="E90" s="61" t="s">
        <v>115</v>
      </c>
      <c r="F90" s="92"/>
      <c r="G90" s="20">
        <f t="shared" si="8"/>
        <v>0</v>
      </c>
    </row>
    <row r="91" spans="2:7" s="73" customFormat="1" ht="32.5" customHeight="1" x14ac:dyDescent="0.35">
      <c r="B91" s="45">
        <v>11.06</v>
      </c>
      <c r="C91" s="64" t="s">
        <v>117</v>
      </c>
      <c r="D91" s="56">
        <v>6</v>
      </c>
      <c r="E91" s="61" t="s">
        <v>115</v>
      </c>
      <c r="F91" s="89"/>
      <c r="G91" s="20">
        <f t="shared" si="8"/>
        <v>0</v>
      </c>
    </row>
    <row r="92" spans="2:7" ht="16.5" customHeight="1" x14ac:dyDescent="0.35">
      <c r="C92" s="80"/>
      <c r="E92" s="81"/>
      <c r="F92" s="82"/>
      <c r="G92" s="82"/>
    </row>
    <row r="93" spans="2:7" s="10" customFormat="1" x14ac:dyDescent="0.35">
      <c r="C93" s="10" t="s">
        <v>120</v>
      </c>
      <c r="G93" s="25">
        <f>SUM(G5:G91)</f>
        <v>0</v>
      </c>
    </row>
    <row r="94" spans="2:7" x14ac:dyDescent="0.35">
      <c r="F94" s="82"/>
      <c r="G94" s="82"/>
    </row>
    <row r="119" spans="2:7" x14ac:dyDescent="0.35">
      <c r="B119" s="85"/>
      <c r="C119" s="86"/>
      <c r="D119" s="85"/>
      <c r="E119" s="85"/>
      <c r="F119" s="87"/>
      <c r="G119" s="87"/>
    </row>
    <row r="120" spans="2:7" x14ac:dyDescent="0.35">
      <c r="E120" s="81"/>
      <c r="F120" s="88"/>
      <c r="G120" s="88"/>
    </row>
    <row r="121" spans="2:7" x14ac:dyDescent="0.35">
      <c r="E121" s="81"/>
      <c r="F121" s="88"/>
      <c r="G121" s="88"/>
    </row>
    <row r="122" spans="2:7" x14ac:dyDescent="0.35">
      <c r="B122" s="29"/>
      <c r="C122" s="29"/>
      <c r="D122" s="29"/>
      <c r="E122" s="81"/>
      <c r="F122" s="88"/>
      <c r="G122" s="88"/>
    </row>
    <row r="123" spans="2:7" x14ac:dyDescent="0.35">
      <c r="B123" s="29"/>
      <c r="C123" s="29"/>
      <c r="D123" s="29"/>
      <c r="E123" s="81"/>
      <c r="F123" s="88"/>
      <c r="G123" s="88"/>
    </row>
    <row r="124" spans="2:7" x14ac:dyDescent="0.35">
      <c r="B124" s="29"/>
      <c r="C124" s="29"/>
      <c r="D124" s="29"/>
      <c r="E124" s="81"/>
      <c r="F124" s="88"/>
      <c r="G124" s="88"/>
    </row>
    <row r="125" spans="2:7" x14ac:dyDescent="0.35">
      <c r="B125" s="29"/>
      <c r="C125" s="29"/>
      <c r="D125" s="29"/>
      <c r="E125" s="81"/>
      <c r="F125" s="88"/>
      <c r="G125" s="88"/>
    </row>
    <row r="126" spans="2:7" x14ac:dyDescent="0.35">
      <c r="B126" s="29"/>
      <c r="C126" s="29"/>
      <c r="D126" s="29"/>
      <c r="E126" s="81"/>
      <c r="F126" s="88"/>
      <c r="G126" s="88"/>
    </row>
    <row r="127" spans="2:7" x14ac:dyDescent="0.35">
      <c r="B127" s="29"/>
      <c r="C127" s="29"/>
      <c r="D127" s="29"/>
      <c r="E127" s="81"/>
      <c r="F127" s="88"/>
      <c r="G127" s="88"/>
    </row>
    <row r="128" spans="2:7" x14ac:dyDescent="0.35">
      <c r="B128" s="29"/>
      <c r="C128" s="29"/>
      <c r="D128" s="29"/>
      <c r="E128" s="81"/>
      <c r="F128" s="88"/>
      <c r="G128" s="88"/>
    </row>
    <row r="129" spans="2:7" x14ac:dyDescent="0.35">
      <c r="B129" s="29"/>
      <c r="C129" s="29"/>
      <c r="D129" s="29"/>
      <c r="E129" s="81"/>
      <c r="F129" s="88"/>
      <c r="G129" s="88"/>
    </row>
    <row r="130" spans="2:7" x14ac:dyDescent="0.35">
      <c r="B130" s="29"/>
      <c r="C130" s="29"/>
      <c r="D130" s="29"/>
      <c r="E130" s="81"/>
      <c r="F130" s="88"/>
      <c r="G130" s="88"/>
    </row>
    <row r="131" spans="2:7" x14ac:dyDescent="0.35">
      <c r="B131" s="29"/>
      <c r="C131" s="29"/>
      <c r="D131" s="29"/>
      <c r="E131" s="81"/>
      <c r="F131" s="88"/>
      <c r="G131" s="88"/>
    </row>
    <row r="132" spans="2:7" x14ac:dyDescent="0.35">
      <c r="B132" s="29"/>
      <c r="C132" s="29"/>
      <c r="D132" s="29"/>
      <c r="E132" s="81"/>
      <c r="F132" s="88"/>
      <c r="G132" s="88"/>
    </row>
    <row r="133" spans="2:7" x14ac:dyDescent="0.35">
      <c r="B133" s="29"/>
      <c r="C133" s="29"/>
      <c r="D133" s="29"/>
      <c r="E133" s="81"/>
      <c r="F133" s="88"/>
      <c r="G133" s="88"/>
    </row>
    <row r="134" spans="2:7" x14ac:dyDescent="0.35">
      <c r="B134" s="29"/>
      <c r="C134" s="29"/>
      <c r="D134" s="29"/>
      <c r="E134" s="81"/>
      <c r="F134" s="88"/>
      <c r="G134" s="88"/>
    </row>
    <row r="135" spans="2:7" x14ac:dyDescent="0.35">
      <c r="B135" s="29"/>
      <c r="C135" s="29"/>
      <c r="D135" s="29"/>
      <c r="E135" s="81"/>
      <c r="F135" s="88"/>
      <c r="G135" s="88"/>
    </row>
    <row r="136" spans="2:7" x14ac:dyDescent="0.35">
      <c r="B136" s="29"/>
      <c r="C136" s="29"/>
      <c r="D136" s="29"/>
      <c r="E136" s="81"/>
      <c r="F136" s="88"/>
      <c r="G136" s="88"/>
    </row>
    <row r="137" spans="2:7" x14ac:dyDescent="0.35">
      <c r="B137" s="29"/>
      <c r="C137" s="29"/>
      <c r="D137" s="29"/>
      <c r="E137" s="81"/>
      <c r="F137" s="88"/>
      <c r="G137" s="88"/>
    </row>
    <row r="138" spans="2:7" x14ac:dyDescent="0.35">
      <c r="B138" s="29"/>
      <c r="C138" s="29"/>
      <c r="D138" s="29"/>
      <c r="E138" s="81"/>
      <c r="F138" s="88"/>
      <c r="G138" s="88"/>
    </row>
    <row r="139" spans="2:7" x14ac:dyDescent="0.35">
      <c r="B139" s="29"/>
      <c r="C139" s="29"/>
      <c r="D139" s="29"/>
      <c r="E139" s="81"/>
      <c r="F139" s="88"/>
      <c r="G139" s="88"/>
    </row>
    <row r="140" spans="2:7" x14ac:dyDescent="0.35">
      <c r="B140" s="29"/>
      <c r="C140" s="29"/>
      <c r="D140" s="29"/>
      <c r="E140" s="81"/>
      <c r="F140" s="88"/>
      <c r="G140" s="88"/>
    </row>
    <row r="141" spans="2:7" x14ac:dyDescent="0.35">
      <c r="B141" s="29"/>
      <c r="C141" s="29"/>
      <c r="D141" s="29"/>
      <c r="E141" s="81"/>
      <c r="F141" s="88"/>
      <c r="G141" s="88"/>
    </row>
    <row r="142" spans="2:7" x14ac:dyDescent="0.35">
      <c r="B142" s="29"/>
      <c r="C142" s="29"/>
      <c r="D142" s="29"/>
      <c r="E142" s="81"/>
      <c r="F142" s="88"/>
      <c r="G142" s="88"/>
    </row>
    <row r="143" spans="2:7" x14ac:dyDescent="0.35">
      <c r="B143" s="29"/>
      <c r="C143" s="29"/>
      <c r="D143" s="29"/>
      <c r="E143" s="81"/>
      <c r="F143" s="88"/>
      <c r="G143" s="88"/>
    </row>
    <row r="144" spans="2:7" x14ac:dyDescent="0.35">
      <c r="B144" s="29"/>
      <c r="C144" s="29"/>
      <c r="D144" s="29"/>
      <c r="E144" s="81"/>
      <c r="F144" s="88"/>
      <c r="G144" s="88"/>
    </row>
    <row r="145" spans="2:7" x14ac:dyDescent="0.35">
      <c r="B145" s="29"/>
      <c r="C145" s="29"/>
      <c r="D145" s="29"/>
      <c r="E145" s="81"/>
      <c r="F145" s="88"/>
      <c r="G145" s="88"/>
    </row>
    <row r="146" spans="2:7" x14ac:dyDescent="0.35">
      <c r="B146" s="29"/>
      <c r="C146" s="29"/>
      <c r="D146" s="29"/>
      <c r="E146" s="81"/>
      <c r="F146" s="88"/>
      <c r="G146" s="88"/>
    </row>
    <row r="147" spans="2:7" x14ac:dyDescent="0.35">
      <c r="B147" s="29"/>
      <c r="C147" s="29"/>
      <c r="D147" s="29"/>
      <c r="E147" s="81"/>
      <c r="F147" s="88"/>
      <c r="G147" s="88"/>
    </row>
    <row r="148" spans="2:7" x14ac:dyDescent="0.35">
      <c r="B148" s="29"/>
      <c r="C148" s="29"/>
      <c r="D148" s="29"/>
      <c r="E148" s="81"/>
      <c r="F148" s="88"/>
      <c r="G148" s="88"/>
    </row>
    <row r="149" spans="2:7" x14ac:dyDescent="0.35">
      <c r="B149" s="29"/>
      <c r="C149" s="29"/>
      <c r="D149" s="29"/>
      <c r="E149" s="81"/>
      <c r="F149" s="88"/>
      <c r="G149" s="88"/>
    </row>
    <row r="150" spans="2:7" x14ac:dyDescent="0.35">
      <c r="B150" s="29"/>
      <c r="C150" s="29"/>
      <c r="D150" s="29"/>
      <c r="E150" s="81"/>
      <c r="F150" s="88"/>
      <c r="G150" s="88"/>
    </row>
    <row r="151" spans="2:7" x14ac:dyDescent="0.35">
      <c r="B151" s="29"/>
      <c r="C151" s="29"/>
      <c r="D151" s="29"/>
      <c r="E151" s="81"/>
      <c r="F151" s="88"/>
      <c r="G151" s="88"/>
    </row>
    <row r="152" spans="2:7" x14ac:dyDescent="0.35">
      <c r="B152" s="29"/>
      <c r="C152" s="29"/>
      <c r="D152" s="29"/>
      <c r="E152" s="81"/>
      <c r="F152" s="88"/>
      <c r="G152" s="88"/>
    </row>
    <row r="153" spans="2:7" x14ac:dyDescent="0.35">
      <c r="B153" s="29"/>
      <c r="C153" s="29"/>
      <c r="D153" s="29"/>
      <c r="E153" s="81"/>
      <c r="F153" s="88"/>
      <c r="G153" s="88"/>
    </row>
    <row r="154" spans="2:7" x14ac:dyDescent="0.35">
      <c r="B154" s="29"/>
      <c r="C154" s="29"/>
      <c r="D154" s="29"/>
      <c r="E154" s="81"/>
      <c r="F154" s="88"/>
      <c r="G154" s="88"/>
    </row>
    <row r="155" spans="2:7" x14ac:dyDescent="0.35">
      <c r="B155" s="29"/>
      <c r="C155" s="29"/>
      <c r="D155" s="29"/>
      <c r="E155" s="81"/>
      <c r="F155" s="88"/>
      <c r="G155" s="88"/>
    </row>
    <row r="156" spans="2:7" x14ac:dyDescent="0.35">
      <c r="B156" s="29"/>
      <c r="C156" s="29"/>
      <c r="D156" s="29"/>
      <c r="E156" s="81"/>
      <c r="F156" s="88"/>
      <c r="G156" s="88"/>
    </row>
    <row r="157" spans="2:7" x14ac:dyDescent="0.35">
      <c r="B157" s="29"/>
      <c r="C157" s="29"/>
      <c r="D157" s="29"/>
      <c r="E157" s="81"/>
      <c r="F157" s="88"/>
      <c r="G157" s="88"/>
    </row>
    <row r="158" spans="2:7" x14ac:dyDescent="0.35">
      <c r="B158" s="29"/>
      <c r="C158" s="29"/>
      <c r="D158" s="29"/>
      <c r="E158" s="81"/>
      <c r="F158" s="88"/>
      <c r="G158" s="88"/>
    </row>
    <row r="159" spans="2:7" x14ac:dyDescent="0.35">
      <c r="B159" s="29"/>
      <c r="C159" s="29"/>
      <c r="D159" s="29"/>
      <c r="E159" s="81"/>
      <c r="F159" s="88"/>
      <c r="G159" s="88"/>
    </row>
    <row r="160" spans="2:7" x14ac:dyDescent="0.35">
      <c r="B160" s="29"/>
      <c r="C160" s="29"/>
      <c r="D160" s="29"/>
      <c r="E160" s="81"/>
      <c r="F160" s="88"/>
      <c r="G160" s="88"/>
    </row>
    <row r="161" spans="2:7" x14ac:dyDescent="0.35">
      <c r="B161" s="29"/>
      <c r="C161" s="29"/>
      <c r="D161" s="29"/>
      <c r="E161" s="81"/>
      <c r="F161" s="88"/>
      <c r="G161" s="88"/>
    </row>
    <row r="162" spans="2:7" x14ac:dyDescent="0.35">
      <c r="B162" s="29"/>
      <c r="C162" s="29"/>
      <c r="D162" s="29"/>
      <c r="E162" s="81"/>
      <c r="F162" s="88"/>
      <c r="G162" s="88"/>
    </row>
    <row r="163" spans="2:7" x14ac:dyDescent="0.35">
      <c r="B163" s="29"/>
      <c r="C163" s="29"/>
      <c r="D163" s="29"/>
      <c r="E163" s="81"/>
      <c r="F163" s="88"/>
      <c r="G163" s="88"/>
    </row>
    <row r="164" spans="2:7" x14ac:dyDescent="0.35">
      <c r="B164" s="29"/>
      <c r="C164" s="29"/>
      <c r="D164" s="29"/>
      <c r="E164" s="81"/>
      <c r="F164" s="88"/>
      <c r="G164" s="88"/>
    </row>
    <row r="165" spans="2:7" x14ac:dyDescent="0.35">
      <c r="B165" s="29"/>
      <c r="C165" s="29"/>
      <c r="D165" s="29"/>
      <c r="E165" s="81"/>
      <c r="F165" s="88"/>
      <c r="G165" s="88"/>
    </row>
    <row r="166" spans="2:7" x14ac:dyDescent="0.35">
      <c r="B166" s="29"/>
      <c r="C166" s="29"/>
      <c r="D166" s="29"/>
      <c r="E166" s="81"/>
      <c r="F166" s="88"/>
      <c r="G166" s="88"/>
    </row>
    <row r="167" spans="2:7" x14ac:dyDescent="0.35">
      <c r="B167" s="29"/>
      <c r="C167" s="29"/>
      <c r="D167" s="29"/>
      <c r="E167" s="81"/>
      <c r="F167" s="88"/>
      <c r="G167" s="88"/>
    </row>
    <row r="168" spans="2:7" x14ac:dyDescent="0.35">
      <c r="B168" s="29"/>
      <c r="C168" s="29"/>
      <c r="D168" s="29"/>
      <c r="E168" s="81"/>
      <c r="F168" s="88"/>
      <c r="G168" s="88"/>
    </row>
    <row r="169" spans="2:7" x14ac:dyDescent="0.35">
      <c r="B169" s="29"/>
      <c r="C169" s="29"/>
      <c r="D169" s="29"/>
      <c r="E169" s="81"/>
      <c r="F169" s="88"/>
      <c r="G169" s="88"/>
    </row>
    <row r="170" spans="2:7" x14ac:dyDescent="0.35">
      <c r="B170" s="29"/>
      <c r="C170" s="29"/>
      <c r="D170" s="29"/>
      <c r="E170" s="81"/>
      <c r="F170" s="88"/>
      <c r="G170" s="88"/>
    </row>
    <row r="171" spans="2:7" x14ac:dyDescent="0.35">
      <c r="B171" s="29"/>
      <c r="C171" s="29"/>
      <c r="D171" s="29"/>
      <c r="E171" s="81"/>
      <c r="F171" s="88"/>
      <c r="G171" s="88"/>
    </row>
    <row r="172" spans="2:7" x14ac:dyDescent="0.35">
      <c r="B172" s="29"/>
      <c r="C172" s="29"/>
      <c r="D172" s="29"/>
      <c r="E172" s="81"/>
      <c r="F172" s="88"/>
      <c r="G172" s="88"/>
    </row>
    <row r="173" spans="2:7" x14ac:dyDescent="0.35">
      <c r="B173" s="29"/>
      <c r="C173" s="29"/>
      <c r="D173" s="29"/>
      <c r="E173" s="81"/>
      <c r="F173" s="88"/>
      <c r="G173" s="88"/>
    </row>
    <row r="174" spans="2:7" x14ac:dyDescent="0.35">
      <c r="B174" s="29"/>
      <c r="C174" s="29"/>
      <c r="D174" s="29"/>
      <c r="E174" s="81"/>
      <c r="F174" s="88"/>
      <c r="G174" s="88"/>
    </row>
    <row r="175" spans="2:7" x14ac:dyDescent="0.35">
      <c r="B175" s="29"/>
      <c r="C175" s="29"/>
      <c r="D175" s="29"/>
      <c r="E175" s="81"/>
      <c r="F175" s="88"/>
      <c r="G175" s="88"/>
    </row>
    <row r="176" spans="2:7" x14ac:dyDescent="0.35">
      <c r="B176" s="29"/>
      <c r="C176" s="29"/>
      <c r="D176" s="29"/>
      <c r="E176" s="81"/>
      <c r="F176" s="88"/>
      <c r="G176" s="88"/>
    </row>
    <row r="177" spans="2:7" x14ac:dyDescent="0.35">
      <c r="B177" s="29"/>
      <c r="C177" s="29"/>
      <c r="D177" s="29"/>
      <c r="E177" s="81"/>
      <c r="F177" s="88"/>
      <c r="G177" s="88"/>
    </row>
    <row r="178" spans="2:7" x14ac:dyDescent="0.35">
      <c r="B178" s="29"/>
      <c r="C178" s="29"/>
      <c r="D178" s="29"/>
      <c r="E178" s="81"/>
      <c r="F178" s="88"/>
      <c r="G178" s="88"/>
    </row>
    <row r="179" spans="2:7" x14ac:dyDescent="0.35">
      <c r="B179" s="29"/>
      <c r="C179" s="29"/>
      <c r="D179" s="29"/>
      <c r="E179" s="81"/>
      <c r="F179" s="88"/>
      <c r="G179" s="88"/>
    </row>
    <row r="180" spans="2:7" x14ac:dyDescent="0.35">
      <c r="B180" s="29"/>
      <c r="C180" s="29"/>
      <c r="D180" s="29"/>
      <c r="E180" s="81"/>
      <c r="F180" s="88"/>
      <c r="G180" s="88"/>
    </row>
    <row r="181" spans="2:7" x14ac:dyDescent="0.35">
      <c r="B181" s="29"/>
      <c r="C181" s="29"/>
      <c r="D181" s="29"/>
      <c r="E181" s="81"/>
      <c r="F181" s="88"/>
      <c r="G181" s="88"/>
    </row>
    <row r="182" spans="2:7" x14ac:dyDescent="0.35">
      <c r="B182" s="29"/>
      <c r="C182" s="29"/>
      <c r="D182" s="29"/>
      <c r="E182" s="81"/>
      <c r="F182" s="88"/>
      <c r="G182" s="88"/>
    </row>
    <row r="183" spans="2:7" x14ac:dyDescent="0.35">
      <c r="B183" s="29"/>
      <c r="C183" s="29"/>
      <c r="D183" s="29"/>
      <c r="E183" s="81"/>
      <c r="F183" s="88"/>
      <c r="G183" s="88"/>
    </row>
    <row r="184" spans="2:7" x14ac:dyDescent="0.35">
      <c r="B184" s="29"/>
      <c r="C184" s="29"/>
      <c r="D184" s="29"/>
      <c r="E184" s="81"/>
      <c r="F184" s="88"/>
      <c r="G184" s="88"/>
    </row>
    <row r="185" spans="2:7" x14ac:dyDescent="0.35">
      <c r="B185" s="29"/>
      <c r="C185" s="29"/>
      <c r="D185" s="29"/>
      <c r="E185" s="81"/>
      <c r="F185" s="88"/>
      <c r="G185" s="88"/>
    </row>
    <row r="186" spans="2:7" x14ac:dyDescent="0.35">
      <c r="B186" s="29"/>
      <c r="C186" s="29"/>
      <c r="D186" s="29"/>
      <c r="E186" s="81"/>
      <c r="F186" s="88"/>
      <c r="G186" s="88"/>
    </row>
    <row r="187" spans="2:7" x14ac:dyDescent="0.35">
      <c r="B187" s="29"/>
      <c r="C187" s="29"/>
      <c r="D187" s="29"/>
      <c r="E187" s="81"/>
      <c r="F187" s="88"/>
      <c r="G187" s="88"/>
    </row>
    <row r="188" spans="2:7" x14ac:dyDescent="0.35">
      <c r="B188" s="29"/>
      <c r="C188" s="29"/>
      <c r="D188" s="29"/>
      <c r="E188" s="81"/>
      <c r="F188" s="88"/>
      <c r="G188" s="88"/>
    </row>
    <row r="189" spans="2:7" x14ac:dyDescent="0.35">
      <c r="B189" s="29"/>
      <c r="C189" s="29"/>
      <c r="D189" s="29"/>
      <c r="E189" s="81"/>
      <c r="F189" s="88"/>
      <c r="G189" s="88"/>
    </row>
    <row r="190" spans="2:7" x14ac:dyDescent="0.35">
      <c r="B190" s="29"/>
      <c r="C190" s="29"/>
      <c r="D190" s="29"/>
      <c r="E190" s="81"/>
      <c r="F190" s="88"/>
      <c r="G190" s="88"/>
    </row>
    <row r="191" spans="2:7" x14ac:dyDescent="0.35">
      <c r="B191" s="29"/>
      <c r="C191" s="29"/>
      <c r="D191" s="29"/>
      <c r="E191" s="81"/>
      <c r="F191" s="88"/>
      <c r="G191" s="88"/>
    </row>
    <row r="192" spans="2:7" x14ac:dyDescent="0.35">
      <c r="B192" s="29"/>
      <c r="C192" s="29"/>
      <c r="D192" s="29"/>
      <c r="E192" s="81"/>
      <c r="F192" s="88"/>
      <c r="G192" s="88"/>
    </row>
    <row r="193" spans="2:7" x14ac:dyDescent="0.35">
      <c r="B193" s="29"/>
      <c r="C193" s="29"/>
      <c r="D193" s="29"/>
      <c r="E193" s="81"/>
      <c r="F193" s="88"/>
      <c r="G193" s="88"/>
    </row>
    <row r="194" spans="2:7" x14ac:dyDescent="0.35">
      <c r="B194" s="29"/>
      <c r="C194" s="29"/>
      <c r="D194" s="29"/>
      <c r="E194" s="81"/>
      <c r="F194" s="88"/>
      <c r="G194" s="88"/>
    </row>
    <row r="195" spans="2:7" x14ac:dyDescent="0.35">
      <c r="B195" s="29"/>
      <c r="C195" s="29"/>
      <c r="D195" s="29"/>
      <c r="E195" s="81"/>
      <c r="F195" s="88"/>
      <c r="G195" s="88"/>
    </row>
    <row r="196" spans="2:7" x14ac:dyDescent="0.35">
      <c r="B196" s="29"/>
      <c r="C196" s="29"/>
      <c r="D196" s="29"/>
      <c r="E196" s="81"/>
      <c r="F196" s="88"/>
      <c r="G196" s="88"/>
    </row>
    <row r="197" spans="2:7" x14ac:dyDescent="0.35">
      <c r="B197" s="29"/>
      <c r="C197" s="29"/>
      <c r="D197" s="29"/>
      <c r="E197" s="81"/>
      <c r="F197" s="88"/>
      <c r="G197" s="88"/>
    </row>
    <row r="198" spans="2:7" x14ac:dyDescent="0.35">
      <c r="B198" s="29"/>
      <c r="C198" s="29"/>
      <c r="D198" s="29"/>
      <c r="E198" s="81"/>
      <c r="F198" s="88"/>
      <c r="G198" s="88"/>
    </row>
    <row r="199" spans="2:7" x14ac:dyDescent="0.35">
      <c r="B199" s="29"/>
      <c r="C199" s="29"/>
      <c r="D199" s="29"/>
      <c r="E199" s="81"/>
      <c r="F199" s="88"/>
      <c r="G199" s="88"/>
    </row>
    <row r="200" spans="2:7" x14ac:dyDescent="0.35">
      <c r="B200" s="29"/>
      <c r="C200" s="29"/>
      <c r="D200" s="29"/>
      <c r="E200" s="81"/>
      <c r="F200" s="88"/>
      <c r="G200" s="88"/>
    </row>
    <row r="201" spans="2:7" x14ac:dyDescent="0.35">
      <c r="B201" s="29"/>
      <c r="C201" s="29"/>
      <c r="D201" s="29"/>
      <c r="E201" s="81"/>
      <c r="F201" s="88"/>
      <c r="G201" s="88"/>
    </row>
    <row r="202" spans="2:7" x14ac:dyDescent="0.35">
      <c r="B202" s="29"/>
      <c r="C202" s="29"/>
      <c r="D202" s="29"/>
      <c r="E202" s="81"/>
      <c r="F202" s="88"/>
      <c r="G202" s="88"/>
    </row>
    <row r="203" spans="2:7" x14ac:dyDescent="0.35">
      <c r="B203" s="29"/>
      <c r="C203" s="29"/>
      <c r="D203" s="29"/>
      <c r="E203" s="81"/>
      <c r="F203" s="88"/>
      <c r="G203" s="88"/>
    </row>
    <row r="204" spans="2:7" x14ac:dyDescent="0.35">
      <c r="B204" s="29"/>
      <c r="C204" s="29"/>
      <c r="D204" s="29"/>
      <c r="E204" s="81"/>
      <c r="F204" s="88"/>
      <c r="G204" s="88"/>
    </row>
    <row r="205" spans="2:7" x14ac:dyDescent="0.35">
      <c r="B205" s="29"/>
      <c r="C205" s="29"/>
      <c r="D205" s="29"/>
      <c r="E205" s="81"/>
      <c r="F205" s="88"/>
      <c r="G205" s="88"/>
    </row>
    <row r="206" spans="2:7" x14ac:dyDescent="0.35">
      <c r="B206" s="29"/>
      <c r="C206" s="29"/>
      <c r="D206" s="29"/>
      <c r="E206" s="81"/>
      <c r="F206" s="88"/>
      <c r="G206" s="88"/>
    </row>
    <row r="207" spans="2:7" x14ac:dyDescent="0.35">
      <c r="B207" s="29"/>
      <c r="C207" s="29"/>
      <c r="D207" s="29"/>
      <c r="E207" s="81"/>
      <c r="F207" s="88"/>
      <c r="G207" s="88"/>
    </row>
    <row r="208" spans="2:7" x14ac:dyDescent="0.35">
      <c r="B208" s="29"/>
      <c r="C208" s="29"/>
      <c r="D208" s="29"/>
      <c r="E208" s="81"/>
      <c r="F208" s="88"/>
      <c r="G208" s="88"/>
    </row>
    <row r="209" spans="2:7" x14ac:dyDescent="0.35">
      <c r="B209" s="29"/>
      <c r="C209" s="29"/>
      <c r="D209" s="29"/>
      <c r="E209" s="81"/>
      <c r="F209" s="88"/>
      <c r="G209" s="88"/>
    </row>
    <row r="210" spans="2:7" x14ac:dyDescent="0.35">
      <c r="B210" s="29"/>
      <c r="C210" s="29"/>
      <c r="D210" s="29"/>
      <c r="E210" s="81"/>
      <c r="F210" s="88"/>
      <c r="G210" s="88"/>
    </row>
    <row r="211" spans="2:7" x14ac:dyDescent="0.35">
      <c r="B211" s="29"/>
      <c r="C211" s="29"/>
      <c r="D211" s="29"/>
      <c r="E211" s="81"/>
      <c r="F211" s="88"/>
      <c r="G211" s="88"/>
    </row>
    <row r="212" spans="2:7" x14ac:dyDescent="0.35">
      <c r="B212" s="29"/>
      <c r="C212" s="29"/>
      <c r="D212" s="29"/>
      <c r="E212" s="81"/>
      <c r="F212" s="88"/>
      <c r="G212" s="88"/>
    </row>
    <row r="213" spans="2:7" x14ac:dyDescent="0.35">
      <c r="B213" s="29"/>
      <c r="C213" s="29"/>
      <c r="D213" s="29"/>
      <c r="E213" s="81"/>
      <c r="F213" s="88"/>
      <c r="G213" s="88"/>
    </row>
    <row r="214" spans="2:7" x14ac:dyDescent="0.35">
      <c r="B214" s="29"/>
      <c r="C214" s="29"/>
      <c r="D214" s="29"/>
      <c r="E214" s="81"/>
      <c r="F214" s="88"/>
      <c r="G214" s="88"/>
    </row>
    <row r="215" spans="2:7" x14ac:dyDescent="0.35">
      <c r="B215" s="29"/>
      <c r="C215" s="29"/>
      <c r="D215" s="29"/>
      <c r="E215" s="81"/>
      <c r="F215" s="88"/>
      <c r="G215" s="88"/>
    </row>
    <row r="216" spans="2:7" x14ac:dyDescent="0.35">
      <c r="B216" s="29"/>
      <c r="C216" s="29"/>
      <c r="D216" s="29"/>
      <c r="E216" s="81"/>
      <c r="F216" s="88"/>
      <c r="G216" s="88"/>
    </row>
    <row r="217" spans="2:7" x14ac:dyDescent="0.35">
      <c r="B217" s="29"/>
      <c r="C217" s="29"/>
      <c r="D217" s="29"/>
      <c r="E217" s="81"/>
      <c r="F217" s="88"/>
      <c r="G217" s="88"/>
    </row>
    <row r="218" spans="2:7" x14ac:dyDescent="0.35">
      <c r="B218" s="29"/>
      <c r="C218" s="29"/>
      <c r="D218" s="29"/>
      <c r="E218" s="81"/>
      <c r="F218" s="88"/>
      <c r="G218" s="88"/>
    </row>
    <row r="219" spans="2:7" x14ac:dyDescent="0.35">
      <c r="B219" s="29"/>
      <c r="C219" s="29"/>
      <c r="D219" s="29"/>
      <c r="E219" s="81"/>
      <c r="F219" s="88"/>
      <c r="G219" s="88"/>
    </row>
    <row r="220" spans="2:7" x14ac:dyDescent="0.35">
      <c r="B220" s="29"/>
      <c r="C220" s="29"/>
      <c r="D220" s="29"/>
      <c r="E220" s="81"/>
      <c r="F220" s="88"/>
      <c r="G220" s="88"/>
    </row>
    <row r="221" spans="2:7" x14ac:dyDescent="0.35">
      <c r="B221" s="29"/>
      <c r="C221" s="29"/>
      <c r="D221" s="29"/>
      <c r="E221" s="81"/>
      <c r="F221" s="88"/>
      <c r="G221" s="88"/>
    </row>
    <row r="222" spans="2:7" x14ac:dyDescent="0.35">
      <c r="B222" s="29"/>
      <c r="C222" s="29"/>
      <c r="D222" s="29"/>
      <c r="E222" s="81"/>
      <c r="F222" s="88"/>
      <c r="G222" s="88"/>
    </row>
    <row r="223" spans="2:7" x14ac:dyDescent="0.35">
      <c r="B223" s="29"/>
      <c r="C223" s="29"/>
      <c r="D223" s="29"/>
      <c r="E223" s="81"/>
      <c r="F223" s="88"/>
      <c r="G223" s="88"/>
    </row>
    <row r="224" spans="2:7" x14ac:dyDescent="0.35">
      <c r="B224" s="29"/>
      <c r="C224" s="29"/>
      <c r="D224" s="29"/>
      <c r="E224" s="81"/>
      <c r="F224" s="88"/>
      <c r="G224" s="88"/>
    </row>
    <row r="225" spans="2:7" x14ac:dyDescent="0.35">
      <c r="B225" s="29"/>
      <c r="C225" s="29"/>
      <c r="D225" s="29"/>
      <c r="E225" s="81"/>
      <c r="F225" s="88"/>
      <c r="G225" s="88"/>
    </row>
    <row r="226" spans="2:7" x14ac:dyDescent="0.35">
      <c r="B226" s="29"/>
      <c r="C226" s="29"/>
      <c r="D226" s="29"/>
      <c r="E226" s="81"/>
      <c r="F226" s="88"/>
      <c r="G226" s="88"/>
    </row>
    <row r="227" spans="2:7" x14ac:dyDescent="0.35">
      <c r="B227" s="29"/>
      <c r="C227" s="29"/>
      <c r="D227" s="29"/>
      <c r="E227" s="81"/>
      <c r="F227" s="88"/>
      <c r="G227" s="88"/>
    </row>
    <row r="228" spans="2:7" x14ac:dyDescent="0.35">
      <c r="B228" s="29"/>
      <c r="C228" s="29"/>
      <c r="D228" s="29"/>
      <c r="E228" s="81"/>
      <c r="F228" s="88"/>
      <c r="G228" s="88"/>
    </row>
    <row r="229" spans="2:7" x14ac:dyDescent="0.35">
      <c r="B229" s="29"/>
      <c r="C229" s="29"/>
      <c r="D229" s="29"/>
      <c r="E229" s="81"/>
      <c r="F229" s="88"/>
      <c r="G229" s="88"/>
    </row>
    <row r="230" spans="2:7" x14ac:dyDescent="0.35">
      <c r="B230" s="29"/>
      <c r="C230" s="29"/>
      <c r="D230" s="29"/>
      <c r="E230" s="81"/>
      <c r="F230" s="88"/>
      <c r="G230" s="88"/>
    </row>
    <row r="231" spans="2:7" x14ac:dyDescent="0.35">
      <c r="B231" s="29"/>
      <c r="C231" s="29"/>
      <c r="D231" s="29"/>
      <c r="E231" s="81"/>
      <c r="F231" s="88"/>
      <c r="G231" s="88"/>
    </row>
    <row r="232" spans="2:7" x14ac:dyDescent="0.35">
      <c r="B232" s="29"/>
      <c r="C232" s="29"/>
      <c r="D232" s="29"/>
      <c r="E232" s="81"/>
      <c r="F232" s="88"/>
      <c r="G232" s="88"/>
    </row>
    <row r="233" spans="2:7" x14ac:dyDescent="0.35">
      <c r="B233" s="29"/>
      <c r="C233" s="29"/>
      <c r="D233" s="29"/>
      <c r="E233" s="81"/>
      <c r="F233" s="88"/>
      <c r="G233" s="88"/>
    </row>
    <row r="234" spans="2:7" x14ac:dyDescent="0.35">
      <c r="B234" s="29"/>
      <c r="C234" s="29"/>
      <c r="D234" s="29"/>
      <c r="E234" s="81"/>
      <c r="F234" s="88"/>
      <c r="G234" s="88"/>
    </row>
    <row r="235" spans="2:7" x14ac:dyDescent="0.35">
      <c r="B235" s="29"/>
      <c r="C235" s="29"/>
      <c r="D235" s="29"/>
      <c r="E235" s="81"/>
      <c r="F235" s="88"/>
      <c r="G235" s="88"/>
    </row>
    <row r="236" spans="2:7" x14ac:dyDescent="0.35">
      <c r="B236" s="29"/>
      <c r="C236" s="29"/>
      <c r="D236" s="29"/>
      <c r="E236" s="81"/>
      <c r="F236" s="88"/>
      <c r="G236" s="88"/>
    </row>
    <row r="237" spans="2:7" x14ac:dyDescent="0.35">
      <c r="B237" s="29"/>
      <c r="C237" s="29"/>
      <c r="D237" s="29"/>
      <c r="E237" s="81"/>
      <c r="F237" s="88"/>
      <c r="G237" s="88"/>
    </row>
    <row r="238" spans="2:7" x14ac:dyDescent="0.35">
      <c r="B238" s="29"/>
      <c r="C238" s="29"/>
      <c r="D238" s="29"/>
      <c r="E238" s="81"/>
      <c r="F238" s="88"/>
      <c r="G238" s="88"/>
    </row>
    <row r="239" spans="2:7" x14ac:dyDescent="0.35">
      <c r="B239" s="29"/>
      <c r="C239" s="29"/>
      <c r="D239" s="29"/>
      <c r="E239" s="81"/>
      <c r="F239" s="88"/>
      <c r="G239" s="88"/>
    </row>
    <row r="240" spans="2:7" x14ac:dyDescent="0.35">
      <c r="B240" s="29"/>
      <c r="C240" s="29"/>
      <c r="D240" s="29"/>
      <c r="E240" s="81"/>
      <c r="F240" s="88"/>
      <c r="G240" s="88"/>
    </row>
    <row r="241" spans="2:7" x14ac:dyDescent="0.35">
      <c r="B241" s="29"/>
      <c r="C241" s="29"/>
      <c r="D241" s="29"/>
      <c r="F241" s="88"/>
      <c r="G241" s="88"/>
    </row>
    <row r="242" spans="2:7" x14ac:dyDescent="0.35">
      <c r="B242" s="29"/>
      <c r="C242" s="29"/>
      <c r="D242" s="29"/>
      <c r="F242" s="88"/>
      <c r="G242" s="88"/>
    </row>
    <row r="243" spans="2:7" x14ac:dyDescent="0.35">
      <c r="B243" s="29"/>
      <c r="C243" s="29"/>
      <c r="D243" s="29"/>
      <c r="F243" s="88"/>
      <c r="G243" s="88"/>
    </row>
    <row r="244" spans="2:7" x14ac:dyDescent="0.35">
      <c r="B244" s="29"/>
      <c r="C244" s="29"/>
      <c r="D244" s="29"/>
      <c r="F244" s="88"/>
      <c r="G244" s="88"/>
    </row>
    <row r="245" spans="2:7" x14ac:dyDescent="0.35">
      <c r="B245" s="29"/>
      <c r="C245" s="29"/>
      <c r="D245" s="29"/>
      <c r="F245" s="88"/>
      <c r="G245" s="88"/>
    </row>
    <row r="246" spans="2:7" x14ac:dyDescent="0.35">
      <c r="B246" s="29"/>
      <c r="C246" s="29"/>
      <c r="D246" s="29"/>
      <c r="F246" s="88"/>
      <c r="G246" s="88"/>
    </row>
    <row r="247" spans="2:7" x14ac:dyDescent="0.35">
      <c r="B247" s="29"/>
      <c r="C247" s="29"/>
      <c r="D247" s="29"/>
      <c r="F247" s="88"/>
      <c r="G247" s="88"/>
    </row>
    <row r="248" spans="2:7" x14ac:dyDescent="0.35">
      <c r="B248" s="29"/>
      <c r="C248" s="29"/>
      <c r="D248" s="29"/>
      <c r="F248" s="88"/>
      <c r="G248" s="88"/>
    </row>
    <row r="249" spans="2:7" x14ac:dyDescent="0.35">
      <c r="B249" s="29"/>
      <c r="C249" s="29"/>
      <c r="D249" s="29"/>
      <c r="F249" s="88"/>
      <c r="G249" s="88"/>
    </row>
    <row r="250" spans="2:7" x14ac:dyDescent="0.35">
      <c r="B250" s="29"/>
      <c r="C250" s="29"/>
      <c r="D250" s="29"/>
      <c r="E250" s="29"/>
      <c r="F250" s="88"/>
      <c r="G250" s="88"/>
    </row>
    <row r="251" spans="2:7" x14ac:dyDescent="0.35">
      <c r="B251" s="29"/>
      <c r="C251" s="29"/>
      <c r="D251" s="29"/>
      <c r="E251" s="29"/>
      <c r="F251" s="88"/>
      <c r="G251" s="88"/>
    </row>
    <row r="252" spans="2:7" x14ac:dyDescent="0.35">
      <c r="B252" s="29"/>
      <c r="C252" s="29"/>
      <c r="D252" s="29"/>
      <c r="E252" s="29"/>
      <c r="F252" s="88"/>
      <c r="G252" s="88"/>
    </row>
    <row r="253" spans="2:7" x14ac:dyDescent="0.35">
      <c r="B253" s="29"/>
      <c r="C253" s="29"/>
      <c r="D253" s="29"/>
      <c r="E253" s="29"/>
      <c r="F253" s="88"/>
      <c r="G253" s="88"/>
    </row>
    <row r="254" spans="2:7" x14ac:dyDescent="0.35">
      <c r="B254" s="29"/>
      <c r="C254" s="29"/>
      <c r="D254" s="29"/>
      <c r="E254" s="29"/>
      <c r="F254" s="88"/>
      <c r="G254" s="88"/>
    </row>
    <row r="255" spans="2:7" x14ac:dyDescent="0.35">
      <c r="B255" s="29"/>
      <c r="C255" s="29"/>
      <c r="D255" s="29"/>
      <c r="E255" s="29"/>
      <c r="F255" s="88"/>
      <c r="G255" s="88"/>
    </row>
    <row r="256" spans="2:7" x14ac:dyDescent="0.35">
      <c r="B256" s="29"/>
      <c r="C256" s="29"/>
      <c r="D256" s="29"/>
      <c r="E256" s="29"/>
      <c r="F256" s="88"/>
      <c r="G256" s="88"/>
    </row>
    <row r="257" spans="2:7" x14ac:dyDescent="0.35">
      <c r="B257" s="29"/>
      <c r="C257" s="29"/>
      <c r="D257" s="29"/>
      <c r="E257" s="29"/>
      <c r="F257" s="88"/>
      <c r="G257" s="88"/>
    </row>
    <row r="258" spans="2:7" x14ac:dyDescent="0.35">
      <c r="B258" s="29"/>
      <c r="C258" s="29"/>
      <c r="D258" s="29"/>
      <c r="E258" s="29"/>
      <c r="F258" s="88"/>
      <c r="G258" s="88"/>
    </row>
    <row r="259" spans="2:7" x14ac:dyDescent="0.35">
      <c r="B259" s="29"/>
      <c r="C259" s="29"/>
      <c r="D259" s="29"/>
      <c r="E259" s="29"/>
      <c r="F259" s="88"/>
      <c r="G259" s="88"/>
    </row>
    <row r="260" spans="2:7" x14ac:dyDescent="0.35">
      <c r="B260" s="29"/>
      <c r="C260" s="29"/>
      <c r="D260" s="29"/>
      <c r="E260" s="29"/>
      <c r="F260" s="88"/>
      <c r="G260" s="88"/>
    </row>
    <row r="261" spans="2:7" x14ac:dyDescent="0.35">
      <c r="B261" s="29"/>
      <c r="C261" s="29"/>
      <c r="D261" s="29"/>
      <c r="E261" s="29"/>
      <c r="F261" s="88"/>
      <c r="G261" s="88"/>
    </row>
    <row r="262" spans="2:7" x14ac:dyDescent="0.35">
      <c r="B262" s="29"/>
      <c r="C262" s="29"/>
      <c r="D262" s="29"/>
      <c r="E262" s="29"/>
      <c r="F262" s="88"/>
      <c r="G262" s="88"/>
    </row>
    <row r="263" spans="2:7" x14ac:dyDescent="0.35">
      <c r="B263" s="29"/>
      <c r="C263" s="29"/>
      <c r="D263" s="29"/>
      <c r="E263" s="29"/>
      <c r="F263" s="88"/>
      <c r="G263" s="88"/>
    </row>
    <row r="264" spans="2:7" x14ac:dyDescent="0.35">
      <c r="B264" s="29"/>
      <c r="C264" s="29"/>
      <c r="D264" s="29"/>
      <c r="E264" s="29"/>
      <c r="F264" s="88"/>
      <c r="G264" s="88"/>
    </row>
    <row r="265" spans="2:7" x14ac:dyDescent="0.35">
      <c r="B265" s="29"/>
      <c r="C265" s="29"/>
      <c r="D265" s="29"/>
      <c r="E265" s="29"/>
      <c r="F265" s="88"/>
      <c r="G265" s="88"/>
    </row>
    <row r="266" spans="2:7" x14ac:dyDescent="0.35">
      <c r="B266" s="29"/>
      <c r="C266" s="29"/>
      <c r="D266" s="29"/>
      <c r="E266" s="29"/>
      <c r="F266" s="88"/>
      <c r="G266" s="88"/>
    </row>
    <row r="267" spans="2:7" x14ac:dyDescent="0.35">
      <c r="B267" s="29"/>
      <c r="C267" s="29"/>
      <c r="D267" s="29"/>
      <c r="E267" s="29"/>
      <c r="F267" s="88"/>
      <c r="G267" s="88"/>
    </row>
    <row r="268" spans="2:7" x14ac:dyDescent="0.35">
      <c r="B268" s="29"/>
      <c r="C268" s="29"/>
      <c r="D268" s="29"/>
      <c r="E268" s="29"/>
      <c r="F268" s="88"/>
      <c r="G268" s="88"/>
    </row>
    <row r="269" spans="2:7" x14ac:dyDescent="0.35">
      <c r="B269" s="29"/>
      <c r="C269" s="29"/>
      <c r="D269" s="29"/>
      <c r="E269" s="29"/>
      <c r="F269" s="88"/>
      <c r="G269" s="88"/>
    </row>
    <row r="270" spans="2:7" x14ac:dyDescent="0.35">
      <c r="B270" s="29"/>
      <c r="C270" s="29"/>
      <c r="D270" s="29"/>
      <c r="E270" s="29"/>
      <c r="F270" s="88"/>
      <c r="G270" s="88"/>
    </row>
    <row r="271" spans="2:7" x14ac:dyDescent="0.35">
      <c r="B271" s="29"/>
      <c r="C271" s="29"/>
      <c r="D271" s="29"/>
      <c r="E271" s="29"/>
      <c r="F271" s="88"/>
      <c r="G271" s="88"/>
    </row>
    <row r="272" spans="2:7" x14ac:dyDescent="0.35">
      <c r="B272" s="29"/>
      <c r="C272" s="29"/>
      <c r="D272" s="29"/>
      <c r="E272" s="29"/>
      <c r="F272" s="88"/>
      <c r="G272" s="88"/>
    </row>
    <row r="273" spans="2:7" x14ac:dyDescent="0.35">
      <c r="B273" s="29"/>
      <c r="C273" s="29"/>
      <c r="D273" s="29"/>
      <c r="E273" s="29"/>
      <c r="F273" s="88"/>
      <c r="G273" s="88"/>
    </row>
    <row r="274" spans="2:7" x14ac:dyDescent="0.35">
      <c r="B274" s="29"/>
      <c r="C274" s="29"/>
      <c r="D274" s="29"/>
      <c r="E274" s="29"/>
      <c r="F274" s="88"/>
      <c r="G274" s="88"/>
    </row>
    <row r="275" spans="2:7" x14ac:dyDescent="0.35">
      <c r="B275" s="29"/>
      <c r="C275" s="29"/>
      <c r="D275" s="29"/>
      <c r="E275" s="29"/>
      <c r="F275" s="88"/>
      <c r="G275" s="88"/>
    </row>
    <row r="276" spans="2:7" x14ac:dyDescent="0.35">
      <c r="B276" s="29"/>
      <c r="C276" s="29"/>
      <c r="D276" s="29"/>
      <c r="E276" s="29"/>
      <c r="F276" s="88"/>
      <c r="G276" s="88"/>
    </row>
    <row r="277" spans="2:7" x14ac:dyDescent="0.35">
      <c r="B277" s="29"/>
      <c r="C277" s="29"/>
      <c r="D277" s="29"/>
      <c r="E277" s="29"/>
      <c r="F277" s="88"/>
      <c r="G277" s="88"/>
    </row>
    <row r="278" spans="2:7" x14ac:dyDescent="0.35">
      <c r="B278" s="29"/>
      <c r="C278" s="29"/>
      <c r="D278" s="29"/>
      <c r="E278" s="29"/>
      <c r="F278" s="88"/>
      <c r="G278" s="88"/>
    </row>
    <row r="279" spans="2:7" x14ac:dyDescent="0.35">
      <c r="B279" s="29"/>
      <c r="C279" s="29"/>
      <c r="D279" s="29"/>
      <c r="E279" s="29"/>
      <c r="F279" s="88"/>
      <c r="G279" s="88"/>
    </row>
    <row r="280" spans="2:7" x14ac:dyDescent="0.35">
      <c r="B280" s="29"/>
      <c r="C280" s="29"/>
      <c r="D280" s="29"/>
      <c r="E280" s="29"/>
      <c r="F280" s="88"/>
      <c r="G280" s="88"/>
    </row>
    <row r="281" spans="2:7" x14ac:dyDescent="0.35">
      <c r="B281" s="29"/>
      <c r="C281" s="29"/>
      <c r="D281" s="29"/>
      <c r="E281" s="29"/>
      <c r="F281" s="88"/>
      <c r="G281" s="88"/>
    </row>
    <row r="282" spans="2:7" x14ac:dyDescent="0.35">
      <c r="B282" s="29"/>
      <c r="C282" s="29"/>
      <c r="D282" s="29"/>
      <c r="E282" s="29"/>
      <c r="F282" s="88"/>
      <c r="G282" s="88"/>
    </row>
    <row r="283" spans="2:7" x14ac:dyDescent="0.35">
      <c r="B283" s="29"/>
      <c r="C283" s="29"/>
      <c r="D283" s="29"/>
      <c r="E283" s="29"/>
      <c r="F283" s="88"/>
      <c r="G283" s="88"/>
    </row>
    <row r="284" spans="2:7" x14ac:dyDescent="0.35">
      <c r="B284" s="29"/>
      <c r="C284" s="29"/>
      <c r="D284" s="29"/>
      <c r="E284" s="29"/>
      <c r="F284" s="88"/>
      <c r="G284" s="88"/>
    </row>
    <row r="285" spans="2:7" x14ac:dyDescent="0.35">
      <c r="B285" s="29"/>
      <c r="C285" s="29"/>
      <c r="D285" s="29"/>
      <c r="E285" s="29"/>
      <c r="F285" s="88"/>
      <c r="G285" s="88"/>
    </row>
    <row r="286" spans="2:7" x14ac:dyDescent="0.35">
      <c r="B286" s="29"/>
      <c r="C286" s="29"/>
      <c r="D286" s="29"/>
      <c r="E286" s="29"/>
      <c r="F286" s="88"/>
      <c r="G286" s="88"/>
    </row>
    <row r="287" spans="2:7" x14ac:dyDescent="0.35">
      <c r="B287" s="29"/>
      <c r="C287" s="29"/>
      <c r="D287" s="29"/>
      <c r="E287" s="29"/>
      <c r="F287" s="88"/>
      <c r="G287" s="88"/>
    </row>
    <row r="288" spans="2:7" x14ac:dyDescent="0.35">
      <c r="B288" s="29"/>
      <c r="C288" s="29"/>
      <c r="D288" s="29"/>
      <c r="E288" s="29"/>
      <c r="F288" s="88"/>
      <c r="G288" s="88"/>
    </row>
    <row r="289" spans="2:7" x14ac:dyDescent="0.35">
      <c r="B289" s="29"/>
      <c r="C289" s="29"/>
      <c r="D289" s="29"/>
      <c r="E289" s="29"/>
      <c r="F289" s="88"/>
      <c r="G289" s="88"/>
    </row>
    <row r="290" spans="2:7" x14ac:dyDescent="0.35">
      <c r="B290" s="29"/>
      <c r="C290" s="29"/>
      <c r="D290" s="29"/>
      <c r="E290" s="29"/>
      <c r="F290" s="88"/>
      <c r="G290" s="88"/>
    </row>
    <row r="291" spans="2:7" x14ac:dyDescent="0.35">
      <c r="B291" s="29"/>
      <c r="C291" s="29"/>
      <c r="D291" s="29"/>
      <c r="E291" s="29"/>
      <c r="F291" s="88"/>
      <c r="G291" s="88"/>
    </row>
    <row r="292" spans="2:7" x14ac:dyDescent="0.35">
      <c r="B292" s="29"/>
      <c r="C292" s="29"/>
      <c r="D292" s="29"/>
      <c r="E292" s="29"/>
      <c r="F292" s="88"/>
      <c r="G292" s="88"/>
    </row>
    <row r="293" spans="2:7" x14ac:dyDescent="0.35">
      <c r="B293" s="29"/>
      <c r="C293" s="29"/>
      <c r="D293" s="29"/>
      <c r="E293" s="29"/>
      <c r="F293" s="88"/>
      <c r="G293" s="88"/>
    </row>
    <row r="294" spans="2:7" x14ac:dyDescent="0.35">
      <c r="B294" s="29"/>
      <c r="C294" s="29"/>
      <c r="D294" s="29"/>
      <c r="E294" s="29"/>
      <c r="F294" s="88"/>
      <c r="G294" s="88"/>
    </row>
    <row r="295" spans="2:7" x14ac:dyDescent="0.35">
      <c r="B295" s="29"/>
      <c r="C295" s="29"/>
      <c r="D295" s="29"/>
      <c r="E295" s="29"/>
      <c r="F295" s="88"/>
      <c r="G295" s="88"/>
    </row>
    <row r="296" spans="2:7" x14ac:dyDescent="0.35">
      <c r="B296" s="29"/>
      <c r="C296" s="29"/>
      <c r="D296" s="29"/>
      <c r="E296" s="29"/>
      <c r="F296" s="88"/>
      <c r="G296" s="88"/>
    </row>
    <row r="297" spans="2:7" x14ac:dyDescent="0.35">
      <c r="B297" s="29"/>
      <c r="C297" s="29"/>
      <c r="D297" s="29"/>
      <c r="E297" s="29"/>
      <c r="F297" s="88"/>
      <c r="G297" s="88"/>
    </row>
    <row r="298" spans="2:7" x14ac:dyDescent="0.35">
      <c r="B298" s="29"/>
      <c r="C298" s="29"/>
      <c r="D298" s="29"/>
      <c r="E298" s="29"/>
      <c r="F298" s="88"/>
      <c r="G298" s="88"/>
    </row>
    <row r="299" spans="2:7" x14ac:dyDescent="0.35">
      <c r="B299" s="29"/>
      <c r="C299" s="29"/>
      <c r="D299" s="29"/>
      <c r="E299" s="29"/>
      <c r="F299" s="88"/>
      <c r="G299" s="88"/>
    </row>
    <row r="300" spans="2:7" x14ac:dyDescent="0.35">
      <c r="B300" s="29"/>
      <c r="C300" s="29"/>
      <c r="D300" s="29"/>
      <c r="E300" s="29"/>
      <c r="F300" s="88"/>
      <c r="G300" s="88"/>
    </row>
    <row r="301" spans="2:7" x14ac:dyDescent="0.35">
      <c r="B301" s="29"/>
      <c r="C301" s="29"/>
      <c r="D301" s="29"/>
      <c r="E301" s="29"/>
      <c r="F301" s="88"/>
      <c r="G301" s="88"/>
    </row>
    <row r="302" spans="2:7" x14ac:dyDescent="0.35">
      <c r="B302" s="29"/>
      <c r="C302" s="29"/>
      <c r="D302" s="29"/>
      <c r="E302" s="29"/>
      <c r="F302" s="88"/>
      <c r="G302" s="88"/>
    </row>
    <row r="303" spans="2:7" x14ac:dyDescent="0.35">
      <c r="B303" s="29"/>
      <c r="C303" s="29"/>
      <c r="D303" s="29"/>
      <c r="E303" s="29"/>
      <c r="F303" s="88"/>
      <c r="G303" s="88"/>
    </row>
    <row r="304" spans="2:7" x14ac:dyDescent="0.35">
      <c r="B304" s="29"/>
      <c r="C304" s="29"/>
      <c r="D304" s="29"/>
      <c r="E304" s="29"/>
      <c r="F304" s="88"/>
      <c r="G304" s="88"/>
    </row>
    <row r="305" spans="2:7" x14ac:dyDescent="0.35">
      <c r="B305" s="29"/>
      <c r="C305" s="29"/>
      <c r="D305" s="29"/>
      <c r="E305" s="29"/>
      <c r="F305" s="88"/>
      <c r="G305" s="88"/>
    </row>
    <row r="306" spans="2:7" x14ac:dyDescent="0.35">
      <c r="B306" s="29"/>
      <c r="C306" s="29"/>
      <c r="D306" s="29"/>
      <c r="E306" s="29"/>
      <c r="F306" s="88"/>
      <c r="G306" s="88"/>
    </row>
    <row r="307" spans="2:7" x14ac:dyDescent="0.35">
      <c r="B307" s="29"/>
      <c r="C307" s="29"/>
      <c r="D307" s="29"/>
      <c r="E307" s="29"/>
      <c r="F307" s="88"/>
      <c r="G307" s="88"/>
    </row>
    <row r="308" spans="2:7" x14ac:dyDescent="0.35">
      <c r="B308" s="29"/>
      <c r="C308" s="29"/>
      <c r="D308" s="29"/>
      <c r="E308" s="29"/>
      <c r="F308" s="88"/>
      <c r="G308" s="88"/>
    </row>
    <row r="309" spans="2:7" x14ac:dyDescent="0.35">
      <c r="B309" s="29"/>
      <c r="C309" s="29"/>
      <c r="D309" s="29"/>
      <c r="E309" s="29"/>
      <c r="F309" s="88"/>
      <c r="G309" s="88"/>
    </row>
    <row r="310" spans="2:7" x14ac:dyDescent="0.35">
      <c r="B310" s="29"/>
      <c r="C310" s="29"/>
      <c r="D310" s="29"/>
      <c r="E310" s="29"/>
      <c r="F310" s="88"/>
      <c r="G310" s="88"/>
    </row>
    <row r="311" spans="2:7" x14ac:dyDescent="0.35">
      <c r="B311" s="29"/>
      <c r="C311" s="29"/>
      <c r="D311" s="29"/>
      <c r="E311" s="29"/>
      <c r="F311" s="88"/>
      <c r="G311" s="88"/>
    </row>
    <row r="312" spans="2:7" x14ac:dyDescent="0.35">
      <c r="B312" s="29"/>
      <c r="C312" s="29"/>
      <c r="D312" s="29"/>
      <c r="E312" s="29"/>
      <c r="F312" s="88"/>
      <c r="G312" s="88"/>
    </row>
    <row r="313" spans="2:7" x14ac:dyDescent="0.35">
      <c r="B313" s="29"/>
      <c r="C313" s="29"/>
      <c r="D313" s="29"/>
      <c r="E313" s="29"/>
      <c r="F313" s="88"/>
      <c r="G313" s="88"/>
    </row>
    <row r="314" spans="2:7" x14ac:dyDescent="0.35">
      <c r="B314" s="29"/>
      <c r="C314" s="29"/>
      <c r="D314" s="29"/>
      <c r="E314" s="29"/>
      <c r="F314" s="88"/>
      <c r="G314" s="88"/>
    </row>
    <row r="315" spans="2:7" x14ac:dyDescent="0.35">
      <c r="B315" s="29"/>
      <c r="C315" s="29"/>
      <c r="D315" s="29"/>
      <c r="E315" s="29"/>
      <c r="F315" s="88"/>
      <c r="G315" s="88"/>
    </row>
    <row r="316" spans="2:7" x14ac:dyDescent="0.35">
      <c r="B316" s="29"/>
      <c r="C316" s="29"/>
      <c r="D316" s="29"/>
      <c r="E316" s="29"/>
      <c r="F316" s="88"/>
      <c r="G316" s="88"/>
    </row>
    <row r="317" spans="2:7" x14ac:dyDescent="0.35">
      <c r="B317" s="29"/>
      <c r="C317" s="29"/>
      <c r="D317" s="29"/>
      <c r="E317" s="29"/>
      <c r="F317" s="88"/>
      <c r="G317" s="88"/>
    </row>
    <row r="318" spans="2:7" x14ac:dyDescent="0.35">
      <c r="B318" s="29"/>
      <c r="C318" s="29"/>
      <c r="D318" s="29"/>
      <c r="E318" s="29"/>
      <c r="F318" s="88"/>
      <c r="G318" s="88"/>
    </row>
    <row r="319" spans="2:7" x14ac:dyDescent="0.35">
      <c r="B319" s="29"/>
      <c r="C319" s="29"/>
      <c r="D319" s="29"/>
      <c r="E319" s="29"/>
      <c r="F319" s="88"/>
      <c r="G319" s="88"/>
    </row>
    <row r="320" spans="2:7" x14ac:dyDescent="0.35">
      <c r="B320" s="29"/>
      <c r="C320" s="29"/>
      <c r="D320" s="29"/>
      <c r="E320" s="29"/>
      <c r="F320" s="88"/>
      <c r="G320" s="88"/>
    </row>
    <row r="321" spans="2:7" x14ac:dyDescent="0.35">
      <c r="B321" s="29"/>
      <c r="C321" s="29"/>
      <c r="D321" s="29"/>
      <c r="E321" s="29"/>
      <c r="F321" s="88"/>
      <c r="G321" s="88"/>
    </row>
    <row r="322" spans="2:7" x14ac:dyDescent="0.35">
      <c r="B322" s="29"/>
      <c r="C322" s="29"/>
      <c r="D322" s="29"/>
      <c r="E322" s="29"/>
      <c r="F322" s="88"/>
      <c r="G322" s="88"/>
    </row>
    <row r="323" spans="2:7" x14ac:dyDescent="0.35">
      <c r="B323" s="29"/>
      <c r="C323" s="29"/>
      <c r="D323" s="29"/>
      <c r="E323" s="29"/>
      <c r="F323" s="88"/>
      <c r="G323" s="88"/>
    </row>
    <row r="324" spans="2:7" x14ac:dyDescent="0.35">
      <c r="B324" s="29"/>
      <c r="C324" s="29"/>
      <c r="D324" s="29"/>
      <c r="E324" s="29"/>
      <c r="F324" s="88"/>
      <c r="G324" s="88"/>
    </row>
    <row r="325" spans="2:7" x14ac:dyDescent="0.35">
      <c r="B325" s="29"/>
      <c r="C325" s="29"/>
      <c r="D325" s="29"/>
      <c r="E325" s="29"/>
      <c r="F325" s="88"/>
      <c r="G325" s="88"/>
    </row>
    <row r="326" spans="2:7" x14ac:dyDescent="0.35">
      <c r="B326" s="29"/>
      <c r="C326" s="29"/>
      <c r="D326" s="29"/>
      <c r="E326" s="29"/>
      <c r="F326" s="88"/>
      <c r="G326" s="88"/>
    </row>
    <row r="327" spans="2:7" x14ac:dyDescent="0.35">
      <c r="B327" s="29"/>
      <c r="C327" s="29"/>
      <c r="D327" s="29"/>
      <c r="E327" s="29"/>
      <c r="F327" s="88"/>
      <c r="G327" s="88"/>
    </row>
    <row r="328" spans="2:7" x14ac:dyDescent="0.35">
      <c r="B328" s="29"/>
      <c r="C328" s="29"/>
      <c r="D328" s="29"/>
      <c r="E328" s="29"/>
      <c r="F328" s="88"/>
      <c r="G328" s="88"/>
    </row>
    <row r="329" spans="2:7" x14ac:dyDescent="0.35">
      <c r="B329" s="29"/>
      <c r="C329" s="29"/>
      <c r="D329" s="29"/>
      <c r="E329" s="29"/>
      <c r="F329" s="88"/>
      <c r="G329" s="88"/>
    </row>
    <row r="330" spans="2:7" x14ac:dyDescent="0.35">
      <c r="B330" s="29"/>
      <c r="C330" s="29"/>
      <c r="D330" s="29"/>
      <c r="E330" s="29"/>
      <c r="F330" s="88"/>
      <c r="G330" s="88"/>
    </row>
    <row r="331" spans="2:7" x14ac:dyDescent="0.35">
      <c r="B331" s="29"/>
      <c r="C331" s="29"/>
      <c r="D331" s="29"/>
      <c r="E331" s="29"/>
      <c r="F331" s="88"/>
      <c r="G331" s="88"/>
    </row>
    <row r="332" spans="2:7" x14ac:dyDescent="0.35">
      <c r="B332" s="29"/>
      <c r="C332" s="29"/>
      <c r="D332" s="29"/>
      <c r="E332" s="29"/>
      <c r="F332" s="88"/>
      <c r="G332" s="88"/>
    </row>
    <row r="333" spans="2:7" x14ac:dyDescent="0.35">
      <c r="B333" s="29"/>
      <c r="C333" s="29"/>
      <c r="D333" s="29"/>
      <c r="E333" s="29"/>
      <c r="F333" s="88"/>
      <c r="G333" s="88"/>
    </row>
    <row r="334" spans="2:7" x14ac:dyDescent="0.35">
      <c r="B334" s="29"/>
      <c r="C334" s="29"/>
      <c r="D334" s="29"/>
      <c r="E334" s="29"/>
      <c r="F334" s="88"/>
      <c r="G334" s="88"/>
    </row>
    <row r="335" spans="2:7" x14ac:dyDescent="0.35">
      <c r="B335" s="29"/>
      <c r="C335" s="29"/>
      <c r="D335" s="29"/>
      <c r="E335" s="29"/>
      <c r="F335" s="88"/>
      <c r="G335" s="88"/>
    </row>
    <row r="336" spans="2:7" x14ac:dyDescent="0.35">
      <c r="B336" s="29"/>
      <c r="C336" s="29"/>
      <c r="D336" s="29"/>
      <c r="E336" s="29"/>
      <c r="F336" s="88"/>
      <c r="G336" s="88"/>
    </row>
    <row r="337" spans="2:7" x14ac:dyDescent="0.35">
      <c r="B337" s="29"/>
      <c r="C337" s="29"/>
      <c r="D337" s="29"/>
      <c r="E337" s="29"/>
      <c r="F337" s="88"/>
      <c r="G337" s="88"/>
    </row>
    <row r="338" spans="2:7" x14ac:dyDescent="0.35">
      <c r="B338" s="29"/>
      <c r="C338" s="29"/>
      <c r="D338" s="29"/>
      <c r="E338" s="29"/>
      <c r="F338" s="88"/>
      <c r="G338" s="88"/>
    </row>
    <row r="339" spans="2:7" x14ac:dyDescent="0.35">
      <c r="B339" s="29"/>
      <c r="C339" s="29"/>
      <c r="D339" s="29"/>
      <c r="E339" s="29"/>
      <c r="F339" s="88"/>
      <c r="G339" s="88"/>
    </row>
    <row r="340" spans="2:7" x14ac:dyDescent="0.35">
      <c r="B340" s="29"/>
      <c r="C340" s="29"/>
      <c r="D340" s="29"/>
      <c r="E340" s="29"/>
      <c r="F340" s="88"/>
      <c r="G340" s="88"/>
    </row>
    <row r="341" spans="2:7" x14ac:dyDescent="0.35">
      <c r="B341" s="29"/>
      <c r="C341" s="29"/>
      <c r="D341" s="29"/>
      <c r="E341" s="29"/>
      <c r="F341" s="88"/>
      <c r="G341" s="88"/>
    </row>
    <row r="342" spans="2:7" x14ac:dyDescent="0.35">
      <c r="B342" s="29"/>
      <c r="C342" s="29"/>
      <c r="D342" s="29"/>
      <c r="E342" s="29"/>
      <c r="F342" s="88"/>
      <c r="G342" s="88"/>
    </row>
    <row r="343" spans="2:7" x14ac:dyDescent="0.35">
      <c r="B343" s="29"/>
      <c r="C343" s="29"/>
      <c r="D343" s="29"/>
      <c r="E343" s="29"/>
      <c r="F343" s="88"/>
      <c r="G343" s="88"/>
    </row>
    <row r="344" spans="2:7" x14ac:dyDescent="0.35">
      <c r="B344" s="29"/>
      <c r="C344" s="29"/>
      <c r="D344" s="29"/>
      <c r="E344" s="29"/>
      <c r="F344" s="88"/>
      <c r="G344" s="88"/>
    </row>
    <row r="345" spans="2:7" x14ac:dyDescent="0.35">
      <c r="B345" s="29"/>
      <c r="C345" s="29"/>
      <c r="D345" s="29"/>
      <c r="E345" s="29"/>
      <c r="F345" s="88"/>
      <c r="G345" s="88"/>
    </row>
    <row r="346" spans="2:7" x14ac:dyDescent="0.35">
      <c r="B346" s="29"/>
      <c r="C346" s="29"/>
      <c r="D346" s="29"/>
      <c r="E346" s="29"/>
      <c r="F346" s="88"/>
      <c r="G346" s="88"/>
    </row>
    <row r="347" spans="2:7" x14ac:dyDescent="0.35">
      <c r="B347" s="29"/>
      <c r="C347" s="29"/>
      <c r="D347" s="29"/>
      <c r="E347" s="29"/>
      <c r="F347" s="88"/>
      <c r="G347" s="88"/>
    </row>
    <row r="348" spans="2:7" x14ac:dyDescent="0.35">
      <c r="B348" s="29"/>
      <c r="C348" s="29"/>
      <c r="D348" s="29"/>
      <c r="E348" s="29"/>
      <c r="F348" s="88"/>
      <c r="G348" s="88"/>
    </row>
    <row r="349" spans="2:7" x14ac:dyDescent="0.35">
      <c r="B349" s="29"/>
      <c r="C349" s="29"/>
      <c r="D349" s="29"/>
      <c r="E349" s="29"/>
      <c r="F349" s="88"/>
      <c r="G349" s="88"/>
    </row>
    <row r="350" spans="2:7" x14ac:dyDescent="0.35">
      <c r="B350" s="29"/>
      <c r="C350" s="29"/>
      <c r="D350" s="29"/>
      <c r="E350" s="29"/>
      <c r="F350" s="88"/>
      <c r="G350" s="88"/>
    </row>
    <row r="351" spans="2:7" x14ac:dyDescent="0.35">
      <c r="B351" s="29"/>
      <c r="C351" s="29"/>
      <c r="D351" s="29"/>
      <c r="E351" s="29"/>
      <c r="F351" s="88"/>
      <c r="G351" s="88"/>
    </row>
    <row r="352" spans="2:7" x14ac:dyDescent="0.35">
      <c r="B352" s="29"/>
      <c r="C352" s="29"/>
      <c r="D352" s="29"/>
      <c r="E352" s="29"/>
      <c r="F352" s="88"/>
      <c r="G352" s="88"/>
    </row>
    <row r="353" spans="2:7" x14ac:dyDescent="0.35">
      <c r="B353" s="29"/>
      <c r="C353" s="29"/>
      <c r="D353" s="29"/>
      <c r="E353" s="29"/>
      <c r="F353" s="88"/>
      <c r="G353" s="88"/>
    </row>
    <row r="354" spans="2:7" x14ac:dyDescent="0.35">
      <c r="B354" s="29"/>
      <c r="C354" s="29"/>
      <c r="D354" s="29"/>
      <c r="E354" s="29"/>
      <c r="F354" s="88"/>
      <c r="G354" s="88"/>
    </row>
    <row r="355" spans="2:7" x14ac:dyDescent="0.35">
      <c r="B355" s="29"/>
      <c r="C355" s="29"/>
      <c r="D355" s="29"/>
      <c r="E355" s="29"/>
      <c r="F355" s="88"/>
      <c r="G355" s="88"/>
    </row>
    <row r="356" spans="2:7" x14ac:dyDescent="0.35">
      <c r="B356" s="29"/>
      <c r="C356" s="29"/>
      <c r="D356" s="29"/>
      <c r="E356" s="29"/>
      <c r="F356" s="88"/>
      <c r="G356" s="88"/>
    </row>
    <row r="357" spans="2:7" x14ac:dyDescent="0.35">
      <c r="B357" s="29"/>
      <c r="C357" s="29"/>
      <c r="D357" s="29"/>
      <c r="E357" s="29"/>
      <c r="F357" s="88"/>
      <c r="G357" s="88"/>
    </row>
    <row r="358" spans="2:7" x14ac:dyDescent="0.35">
      <c r="B358" s="29"/>
      <c r="C358" s="29"/>
      <c r="D358" s="29"/>
      <c r="E358" s="29"/>
      <c r="F358" s="88"/>
      <c r="G358" s="88"/>
    </row>
    <row r="359" spans="2:7" x14ac:dyDescent="0.35">
      <c r="B359" s="29"/>
      <c r="C359" s="29"/>
      <c r="D359" s="29"/>
      <c r="E359" s="29"/>
      <c r="F359" s="88"/>
      <c r="G359" s="88"/>
    </row>
    <row r="360" spans="2:7" x14ac:dyDescent="0.35">
      <c r="B360" s="29"/>
      <c r="C360" s="29"/>
      <c r="D360" s="29"/>
      <c r="E360" s="29"/>
      <c r="F360" s="88"/>
      <c r="G360" s="88"/>
    </row>
    <row r="361" spans="2:7" x14ac:dyDescent="0.35">
      <c r="B361" s="29"/>
      <c r="C361" s="29"/>
      <c r="D361" s="29"/>
      <c r="E361" s="29"/>
      <c r="F361" s="88"/>
      <c r="G361" s="88"/>
    </row>
    <row r="362" spans="2:7" x14ac:dyDescent="0.35">
      <c r="B362" s="29"/>
      <c r="C362" s="29"/>
      <c r="D362" s="29"/>
      <c r="E362" s="29"/>
      <c r="F362" s="88"/>
      <c r="G362" s="88"/>
    </row>
    <row r="363" spans="2:7" x14ac:dyDescent="0.35">
      <c r="B363" s="29"/>
      <c r="C363" s="29"/>
      <c r="D363" s="29"/>
      <c r="E363" s="29"/>
      <c r="F363" s="88"/>
      <c r="G363" s="88"/>
    </row>
    <row r="364" spans="2:7" x14ac:dyDescent="0.35">
      <c r="B364" s="29"/>
      <c r="C364" s="29"/>
      <c r="D364" s="29"/>
      <c r="E364" s="29"/>
      <c r="F364" s="88"/>
      <c r="G364" s="88"/>
    </row>
    <row r="365" spans="2:7" x14ac:dyDescent="0.35">
      <c r="B365" s="29"/>
      <c r="C365" s="29"/>
      <c r="D365" s="29"/>
      <c r="E365" s="29"/>
      <c r="F365" s="88"/>
      <c r="G365" s="88"/>
    </row>
    <row r="366" spans="2:7" x14ac:dyDescent="0.35">
      <c r="B366" s="29"/>
      <c r="C366" s="29"/>
      <c r="D366" s="29"/>
      <c r="E366" s="29"/>
      <c r="F366" s="88"/>
      <c r="G366" s="88"/>
    </row>
    <row r="367" spans="2:7" x14ac:dyDescent="0.35">
      <c r="B367" s="29"/>
      <c r="C367" s="29"/>
      <c r="D367" s="29"/>
      <c r="E367" s="29"/>
      <c r="F367" s="88"/>
      <c r="G367" s="88"/>
    </row>
    <row r="368" spans="2:7" x14ac:dyDescent="0.35">
      <c r="B368" s="29"/>
      <c r="C368" s="29"/>
      <c r="D368" s="29"/>
      <c r="E368" s="29"/>
      <c r="F368" s="88"/>
      <c r="G368" s="88"/>
    </row>
    <row r="369" spans="2:7" x14ac:dyDescent="0.35">
      <c r="B369" s="29"/>
      <c r="C369" s="29"/>
      <c r="D369" s="29"/>
      <c r="E369" s="29"/>
      <c r="F369" s="88"/>
      <c r="G369" s="88"/>
    </row>
    <row r="370" spans="2:7" x14ac:dyDescent="0.35">
      <c r="B370" s="29"/>
      <c r="C370" s="29"/>
      <c r="D370" s="29"/>
      <c r="E370" s="29"/>
      <c r="F370" s="88"/>
      <c r="G370" s="88"/>
    </row>
    <row r="371" spans="2:7" x14ac:dyDescent="0.35">
      <c r="B371" s="29"/>
      <c r="C371" s="29"/>
      <c r="D371" s="29"/>
      <c r="E371" s="29"/>
      <c r="F371" s="88"/>
      <c r="G371" s="88"/>
    </row>
    <row r="372" spans="2:7" x14ac:dyDescent="0.35">
      <c r="B372" s="29"/>
      <c r="C372" s="29"/>
      <c r="D372" s="29"/>
      <c r="E372" s="29"/>
      <c r="F372" s="88"/>
      <c r="G372" s="88"/>
    </row>
    <row r="373" spans="2:7" x14ac:dyDescent="0.35">
      <c r="B373" s="29"/>
      <c r="C373" s="29"/>
      <c r="D373" s="29"/>
      <c r="E373" s="29"/>
      <c r="F373" s="88"/>
      <c r="G373" s="88"/>
    </row>
    <row r="374" spans="2:7" x14ac:dyDescent="0.35">
      <c r="B374" s="29"/>
      <c r="C374" s="29"/>
      <c r="D374" s="29"/>
      <c r="E374" s="29"/>
      <c r="F374" s="88"/>
      <c r="G374" s="88"/>
    </row>
    <row r="375" spans="2:7" x14ac:dyDescent="0.35">
      <c r="B375" s="29"/>
      <c r="C375" s="29"/>
      <c r="D375" s="29"/>
      <c r="E375" s="29"/>
      <c r="F375" s="88"/>
      <c r="G375" s="88"/>
    </row>
    <row r="376" spans="2:7" x14ac:dyDescent="0.35">
      <c r="B376" s="29"/>
      <c r="C376" s="29"/>
      <c r="D376" s="29"/>
      <c r="E376" s="29"/>
      <c r="F376" s="88"/>
      <c r="G376" s="88"/>
    </row>
    <row r="377" spans="2:7" x14ac:dyDescent="0.35">
      <c r="B377" s="29"/>
      <c r="C377" s="29"/>
      <c r="D377" s="29"/>
      <c r="E377" s="29"/>
      <c r="F377" s="88"/>
      <c r="G377" s="88"/>
    </row>
    <row r="378" spans="2:7" x14ac:dyDescent="0.35">
      <c r="B378" s="29"/>
      <c r="C378" s="29"/>
      <c r="D378" s="29"/>
      <c r="E378" s="29"/>
      <c r="F378" s="88"/>
      <c r="G378" s="88"/>
    </row>
    <row r="379" spans="2:7" x14ac:dyDescent="0.35">
      <c r="B379" s="29"/>
      <c r="C379" s="29"/>
      <c r="D379" s="29"/>
      <c r="E379" s="29"/>
      <c r="F379" s="88"/>
      <c r="G379" s="88"/>
    </row>
    <row r="380" spans="2:7" x14ac:dyDescent="0.35">
      <c r="B380" s="29"/>
      <c r="C380" s="29"/>
      <c r="D380" s="29"/>
      <c r="E380" s="29"/>
      <c r="F380" s="88"/>
      <c r="G380" s="88"/>
    </row>
    <row r="381" spans="2:7" x14ac:dyDescent="0.35">
      <c r="B381" s="29"/>
      <c r="C381" s="29"/>
      <c r="D381" s="29"/>
      <c r="E381" s="29"/>
      <c r="F381" s="88"/>
      <c r="G381" s="88"/>
    </row>
    <row r="382" spans="2:7" x14ac:dyDescent="0.35">
      <c r="B382" s="29"/>
      <c r="C382" s="29"/>
      <c r="D382" s="29"/>
      <c r="E382" s="29"/>
      <c r="F382" s="88"/>
      <c r="G382" s="88"/>
    </row>
    <row r="383" spans="2:7" x14ac:dyDescent="0.35">
      <c r="B383" s="29"/>
      <c r="C383" s="29"/>
      <c r="D383" s="29"/>
      <c r="E383" s="29"/>
      <c r="F383" s="88"/>
      <c r="G383" s="88"/>
    </row>
    <row r="384" spans="2:7" x14ac:dyDescent="0.35">
      <c r="B384" s="29"/>
      <c r="C384" s="29"/>
      <c r="D384" s="29"/>
      <c r="E384" s="29"/>
      <c r="F384" s="88"/>
      <c r="G384" s="88"/>
    </row>
    <row r="385" spans="2:7" x14ac:dyDescent="0.35">
      <c r="B385" s="29"/>
      <c r="C385" s="29"/>
      <c r="D385" s="29"/>
      <c r="E385" s="29"/>
      <c r="F385" s="88"/>
      <c r="G385" s="88"/>
    </row>
    <row r="386" spans="2:7" x14ac:dyDescent="0.35">
      <c r="B386" s="29"/>
      <c r="C386" s="29"/>
      <c r="D386" s="29"/>
      <c r="E386" s="29"/>
      <c r="F386" s="88"/>
      <c r="G386" s="88"/>
    </row>
    <row r="387" spans="2:7" x14ac:dyDescent="0.35">
      <c r="B387" s="29"/>
      <c r="C387" s="29"/>
      <c r="D387" s="29"/>
      <c r="E387" s="29"/>
      <c r="F387" s="88"/>
      <c r="G387" s="88"/>
    </row>
    <row r="388" spans="2:7" x14ac:dyDescent="0.35">
      <c r="B388" s="29"/>
      <c r="C388" s="29"/>
      <c r="D388" s="29"/>
      <c r="E388" s="29"/>
      <c r="F388" s="88"/>
      <c r="G388" s="88"/>
    </row>
    <row r="389" spans="2:7" x14ac:dyDescent="0.35">
      <c r="B389" s="29"/>
      <c r="C389" s="29"/>
      <c r="D389" s="29"/>
      <c r="E389" s="29"/>
      <c r="F389" s="88"/>
      <c r="G389" s="88"/>
    </row>
    <row r="390" spans="2:7" x14ac:dyDescent="0.35">
      <c r="B390" s="29"/>
      <c r="C390" s="29"/>
      <c r="D390" s="29"/>
      <c r="E390" s="29"/>
      <c r="F390" s="88"/>
      <c r="G390" s="88"/>
    </row>
    <row r="391" spans="2:7" x14ac:dyDescent="0.35">
      <c r="B391" s="29"/>
      <c r="C391" s="29"/>
      <c r="D391" s="29"/>
      <c r="E391" s="29"/>
      <c r="F391" s="88"/>
      <c r="G391" s="88"/>
    </row>
    <row r="392" spans="2:7" x14ac:dyDescent="0.35">
      <c r="B392" s="29"/>
      <c r="C392" s="29"/>
      <c r="D392" s="29"/>
      <c r="E392" s="29"/>
      <c r="F392" s="88"/>
      <c r="G392" s="88"/>
    </row>
    <row r="393" spans="2:7" x14ac:dyDescent="0.35">
      <c r="B393" s="29"/>
      <c r="C393" s="29"/>
      <c r="D393" s="29"/>
      <c r="E393" s="29"/>
      <c r="F393" s="88"/>
      <c r="G393" s="88"/>
    </row>
    <row r="394" spans="2:7" x14ac:dyDescent="0.35">
      <c r="B394" s="29"/>
      <c r="C394" s="29"/>
      <c r="D394" s="29"/>
      <c r="E394" s="29"/>
      <c r="F394" s="88"/>
      <c r="G394" s="88"/>
    </row>
    <row r="395" spans="2:7" x14ac:dyDescent="0.35">
      <c r="B395" s="29"/>
      <c r="C395" s="29"/>
      <c r="D395" s="29"/>
      <c r="E395" s="29"/>
      <c r="F395" s="88"/>
      <c r="G395" s="88"/>
    </row>
    <row r="396" spans="2:7" x14ac:dyDescent="0.35">
      <c r="B396" s="29"/>
      <c r="C396" s="29"/>
      <c r="D396" s="29"/>
      <c r="E396" s="29"/>
      <c r="F396" s="88"/>
      <c r="G396" s="88"/>
    </row>
    <row r="397" spans="2:7" x14ac:dyDescent="0.35">
      <c r="B397" s="29"/>
      <c r="C397" s="29"/>
      <c r="D397" s="29"/>
      <c r="E397" s="29"/>
      <c r="F397" s="88"/>
      <c r="G397" s="88"/>
    </row>
    <row r="398" spans="2:7" x14ac:dyDescent="0.35">
      <c r="B398" s="29"/>
      <c r="C398" s="29"/>
      <c r="D398" s="29"/>
      <c r="E398" s="29"/>
      <c r="F398" s="88"/>
      <c r="G398" s="88"/>
    </row>
    <row r="399" spans="2:7" x14ac:dyDescent="0.35">
      <c r="B399" s="29"/>
      <c r="C399" s="29"/>
      <c r="D399" s="29"/>
      <c r="E399" s="29"/>
      <c r="F399" s="88"/>
      <c r="G399" s="88"/>
    </row>
    <row r="400" spans="2:7" x14ac:dyDescent="0.35">
      <c r="B400" s="29"/>
      <c r="C400" s="29"/>
      <c r="D400" s="29"/>
      <c r="E400" s="29"/>
      <c r="F400" s="88"/>
      <c r="G400" s="88"/>
    </row>
    <row r="401" spans="2:7" x14ac:dyDescent="0.35">
      <c r="B401" s="29"/>
      <c r="C401" s="29"/>
      <c r="D401" s="29"/>
      <c r="E401" s="29"/>
      <c r="F401" s="88"/>
      <c r="G401" s="88"/>
    </row>
    <row r="402" spans="2:7" x14ac:dyDescent="0.35">
      <c r="B402" s="29"/>
      <c r="C402" s="29"/>
      <c r="D402" s="29"/>
      <c r="E402" s="29"/>
      <c r="F402" s="88"/>
      <c r="G402" s="88"/>
    </row>
    <row r="403" spans="2:7" x14ac:dyDescent="0.35">
      <c r="B403" s="29"/>
      <c r="C403" s="29"/>
      <c r="D403" s="29"/>
      <c r="E403" s="29"/>
      <c r="F403" s="88"/>
      <c r="G403" s="88"/>
    </row>
    <row r="404" spans="2:7" x14ac:dyDescent="0.35">
      <c r="B404" s="29"/>
      <c r="C404" s="29"/>
      <c r="D404" s="29"/>
      <c r="E404" s="29"/>
      <c r="F404" s="88"/>
      <c r="G404" s="88"/>
    </row>
    <row r="405" spans="2:7" x14ac:dyDescent="0.35">
      <c r="B405" s="29"/>
      <c r="C405" s="29"/>
      <c r="D405" s="29"/>
      <c r="E405" s="29"/>
      <c r="F405" s="88"/>
      <c r="G405" s="88"/>
    </row>
    <row r="406" spans="2:7" x14ac:dyDescent="0.35">
      <c r="B406" s="29"/>
      <c r="C406" s="29"/>
      <c r="D406" s="29"/>
      <c r="E406" s="29"/>
      <c r="F406" s="88"/>
      <c r="G406" s="88"/>
    </row>
    <row r="407" spans="2:7" x14ac:dyDescent="0.35">
      <c r="B407" s="29"/>
      <c r="C407" s="29"/>
      <c r="D407" s="29"/>
      <c r="E407" s="29"/>
      <c r="F407" s="88"/>
      <c r="G407" s="88"/>
    </row>
    <row r="408" spans="2:7" x14ac:dyDescent="0.35">
      <c r="B408" s="29"/>
      <c r="C408" s="29"/>
      <c r="D408" s="29"/>
      <c r="E408" s="29"/>
      <c r="F408" s="88"/>
      <c r="G408" s="88"/>
    </row>
    <row r="409" spans="2:7" x14ac:dyDescent="0.35">
      <c r="B409" s="29"/>
      <c r="C409" s="29"/>
      <c r="D409" s="29"/>
      <c r="E409" s="29"/>
      <c r="F409" s="88"/>
      <c r="G409" s="88"/>
    </row>
    <row r="410" spans="2:7" x14ac:dyDescent="0.35">
      <c r="B410" s="29"/>
      <c r="C410" s="29"/>
      <c r="D410" s="29"/>
      <c r="E410" s="29"/>
      <c r="F410" s="88"/>
      <c r="G410" s="88"/>
    </row>
    <row r="411" spans="2:7" x14ac:dyDescent="0.35">
      <c r="B411" s="29"/>
      <c r="C411" s="29"/>
      <c r="D411" s="29"/>
      <c r="E411" s="29"/>
      <c r="F411" s="88"/>
      <c r="G411" s="88"/>
    </row>
    <row r="412" spans="2:7" x14ac:dyDescent="0.35">
      <c r="B412" s="29"/>
      <c r="C412" s="29"/>
      <c r="D412" s="29"/>
      <c r="E412" s="29"/>
      <c r="F412" s="88"/>
      <c r="G412" s="88"/>
    </row>
    <row r="413" spans="2:7" x14ac:dyDescent="0.35">
      <c r="B413" s="29"/>
      <c r="C413" s="29"/>
      <c r="D413" s="29"/>
      <c r="E413" s="29"/>
      <c r="F413" s="88"/>
      <c r="G413" s="88"/>
    </row>
    <row r="414" spans="2:7" x14ac:dyDescent="0.35">
      <c r="B414" s="29"/>
      <c r="C414" s="29"/>
      <c r="D414" s="29"/>
      <c r="E414" s="29"/>
      <c r="F414" s="88"/>
      <c r="G414" s="88"/>
    </row>
    <row r="415" spans="2:7" x14ac:dyDescent="0.35">
      <c r="B415" s="29"/>
      <c r="C415" s="29"/>
      <c r="D415" s="29"/>
      <c r="E415" s="29"/>
      <c r="F415" s="88"/>
      <c r="G415" s="88"/>
    </row>
    <row r="416" spans="2:7" x14ac:dyDescent="0.35">
      <c r="B416" s="29"/>
      <c r="C416" s="29"/>
      <c r="D416" s="29"/>
      <c r="E416" s="29"/>
      <c r="F416" s="88"/>
      <c r="G416" s="88"/>
    </row>
    <row r="417" spans="2:7" x14ac:dyDescent="0.35">
      <c r="B417" s="29"/>
      <c r="C417" s="29"/>
      <c r="D417" s="29"/>
      <c r="E417" s="29"/>
      <c r="F417" s="88"/>
      <c r="G417" s="88"/>
    </row>
    <row r="418" spans="2:7" x14ac:dyDescent="0.35">
      <c r="B418" s="29"/>
      <c r="C418" s="29"/>
      <c r="D418" s="29"/>
      <c r="E418" s="29"/>
      <c r="F418" s="88"/>
      <c r="G418" s="88"/>
    </row>
    <row r="419" spans="2:7" x14ac:dyDescent="0.35">
      <c r="B419" s="29"/>
      <c r="C419" s="29"/>
      <c r="D419" s="29"/>
      <c r="E419" s="29"/>
      <c r="F419" s="88"/>
      <c r="G419" s="88"/>
    </row>
    <row r="420" spans="2:7" x14ac:dyDescent="0.35">
      <c r="B420" s="29"/>
      <c r="C420" s="29"/>
      <c r="D420" s="29"/>
      <c r="E420" s="29"/>
      <c r="F420" s="88"/>
      <c r="G420" s="88"/>
    </row>
    <row r="421" spans="2:7" x14ac:dyDescent="0.35">
      <c r="B421" s="29"/>
      <c r="C421" s="29"/>
      <c r="D421" s="29"/>
      <c r="E421" s="29"/>
      <c r="F421" s="88"/>
      <c r="G421" s="88"/>
    </row>
    <row r="422" spans="2:7" x14ac:dyDescent="0.35">
      <c r="B422" s="29"/>
      <c r="C422" s="29"/>
      <c r="D422" s="29"/>
      <c r="E422" s="29"/>
      <c r="F422" s="88"/>
      <c r="G422" s="88"/>
    </row>
    <row r="423" spans="2:7" x14ac:dyDescent="0.35">
      <c r="B423" s="29"/>
      <c r="C423" s="29"/>
      <c r="D423" s="29"/>
      <c r="E423" s="29"/>
      <c r="F423" s="88"/>
      <c r="G423" s="88"/>
    </row>
    <row r="424" spans="2:7" x14ac:dyDescent="0.35">
      <c r="B424" s="29"/>
      <c r="C424" s="29"/>
      <c r="D424" s="29"/>
      <c r="E424" s="29"/>
      <c r="F424" s="88"/>
      <c r="G424" s="88"/>
    </row>
    <row r="425" spans="2:7" x14ac:dyDescent="0.35">
      <c r="B425" s="29"/>
      <c r="C425" s="29"/>
      <c r="D425" s="29"/>
      <c r="E425" s="29"/>
      <c r="F425" s="88"/>
      <c r="G425" s="88"/>
    </row>
    <row r="426" spans="2:7" x14ac:dyDescent="0.35">
      <c r="B426" s="29"/>
      <c r="C426" s="29"/>
      <c r="D426" s="29"/>
      <c r="E426" s="29"/>
      <c r="F426" s="88"/>
      <c r="G426" s="88"/>
    </row>
    <row r="427" spans="2:7" x14ac:dyDescent="0.35">
      <c r="B427" s="29"/>
      <c r="C427" s="29"/>
      <c r="D427" s="29"/>
      <c r="E427" s="29"/>
      <c r="F427" s="88"/>
      <c r="G427" s="88"/>
    </row>
    <row r="428" spans="2:7" x14ac:dyDescent="0.35">
      <c r="B428" s="29"/>
      <c r="C428" s="29"/>
      <c r="D428" s="29"/>
      <c r="E428" s="29"/>
      <c r="F428" s="88"/>
      <c r="G428" s="88"/>
    </row>
    <row r="429" spans="2:7" x14ac:dyDescent="0.35">
      <c r="B429" s="29"/>
      <c r="C429" s="29"/>
      <c r="D429" s="29"/>
      <c r="E429" s="29"/>
      <c r="F429" s="88"/>
      <c r="G429" s="88"/>
    </row>
    <row r="430" spans="2:7" x14ac:dyDescent="0.35">
      <c r="B430" s="29"/>
      <c r="C430" s="29"/>
      <c r="D430" s="29"/>
      <c r="E430" s="29"/>
      <c r="F430" s="88"/>
      <c r="G430" s="88"/>
    </row>
    <row r="431" spans="2:7" x14ac:dyDescent="0.35">
      <c r="B431" s="29"/>
      <c r="C431" s="29"/>
      <c r="D431" s="29"/>
      <c r="E431" s="29"/>
      <c r="F431" s="88"/>
      <c r="G431" s="88"/>
    </row>
    <row r="432" spans="2:7" x14ac:dyDescent="0.35">
      <c r="B432" s="29"/>
      <c r="C432" s="29"/>
      <c r="D432" s="29"/>
      <c r="E432" s="29"/>
      <c r="F432" s="88"/>
      <c r="G432" s="88"/>
    </row>
    <row r="433" spans="2:7" x14ac:dyDescent="0.35">
      <c r="B433" s="29"/>
      <c r="C433" s="29"/>
      <c r="D433" s="29"/>
      <c r="E433" s="29"/>
      <c r="F433" s="88"/>
      <c r="G433" s="88"/>
    </row>
    <row r="434" spans="2:7" x14ac:dyDescent="0.35">
      <c r="B434" s="29"/>
      <c r="C434" s="29"/>
      <c r="D434" s="29"/>
      <c r="E434" s="29"/>
      <c r="F434" s="88"/>
      <c r="G434" s="88"/>
    </row>
    <row r="435" spans="2:7" x14ac:dyDescent="0.35">
      <c r="B435" s="29"/>
      <c r="C435" s="29"/>
      <c r="D435" s="29"/>
      <c r="E435" s="29"/>
      <c r="F435" s="88"/>
      <c r="G435" s="88"/>
    </row>
    <row r="436" spans="2:7" x14ac:dyDescent="0.35">
      <c r="B436" s="29"/>
      <c r="C436" s="29"/>
      <c r="D436" s="29"/>
      <c r="E436" s="29"/>
      <c r="F436" s="88"/>
      <c r="G436" s="88"/>
    </row>
    <row r="437" spans="2:7" x14ac:dyDescent="0.35">
      <c r="B437" s="29"/>
      <c r="C437" s="29"/>
      <c r="D437" s="29"/>
      <c r="E437" s="29"/>
      <c r="F437" s="88"/>
      <c r="G437" s="88"/>
    </row>
    <row r="438" spans="2:7" x14ac:dyDescent="0.35">
      <c r="B438" s="29"/>
      <c r="C438" s="29"/>
      <c r="D438" s="29"/>
      <c r="E438" s="29"/>
      <c r="F438" s="88"/>
      <c r="G438" s="88"/>
    </row>
    <row r="439" spans="2:7" x14ac:dyDescent="0.35">
      <c r="B439" s="29"/>
      <c r="C439" s="29"/>
      <c r="D439" s="29"/>
      <c r="E439" s="29"/>
      <c r="F439" s="88"/>
      <c r="G439" s="88"/>
    </row>
    <row r="440" spans="2:7" x14ac:dyDescent="0.35">
      <c r="B440" s="29"/>
      <c r="C440" s="29"/>
      <c r="D440" s="29"/>
      <c r="E440" s="29"/>
      <c r="F440" s="88"/>
      <c r="G440" s="88"/>
    </row>
    <row r="441" spans="2:7" x14ac:dyDescent="0.35">
      <c r="B441" s="29"/>
      <c r="C441" s="29"/>
      <c r="D441" s="29"/>
      <c r="E441" s="29"/>
      <c r="F441" s="88"/>
      <c r="G441" s="88"/>
    </row>
    <row r="442" spans="2:7" x14ac:dyDescent="0.35">
      <c r="B442" s="29"/>
      <c r="C442" s="29"/>
      <c r="D442" s="29"/>
      <c r="E442" s="29"/>
      <c r="F442" s="88"/>
      <c r="G442" s="88"/>
    </row>
    <row r="443" spans="2:7" x14ac:dyDescent="0.35">
      <c r="B443" s="29"/>
      <c r="C443" s="29"/>
      <c r="D443" s="29"/>
      <c r="E443" s="29"/>
      <c r="F443" s="88"/>
      <c r="G443" s="88"/>
    </row>
    <row r="444" spans="2:7" x14ac:dyDescent="0.35">
      <c r="B444" s="29"/>
      <c r="C444" s="29"/>
      <c r="D444" s="29"/>
      <c r="E444" s="29"/>
      <c r="F444" s="88"/>
      <c r="G444" s="88"/>
    </row>
    <row r="445" spans="2:7" x14ac:dyDescent="0.35">
      <c r="B445" s="29"/>
      <c r="C445" s="29"/>
      <c r="D445" s="29"/>
      <c r="E445" s="29"/>
      <c r="F445" s="88"/>
      <c r="G445" s="88"/>
    </row>
    <row r="446" spans="2:7" x14ac:dyDescent="0.35">
      <c r="B446" s="29"/>
      <c r="C446" s="29"/>
      <c r="D446" s="29"/>
      <c r="E446" s="29"/>
      <c r="F446" s="88"/>
      <c r="G446" s="88"/>
    </row>
    <row r="447" spans="2:7" x14ac:dyDescent="0.35">
      <c r="B447" s="29"/>
      <c r="C447" s="29"/>
      <c r="D447" s="29"/>
      <c r="E447" s="29"/>
      <c r="F447" s="88"/>
      <c r="G447" s="88"/>
    </row>
    <row r="448" spans="2:7" x14ac:dyDescent="0.35">
      <c r="B448" s="29"/>
      <c r="C448" s="29"/>
      <c r="D448" s="29"/>
      <c r="E448" s="29"/>
      <c r="F448" s="88"/>
      <c r="G448" s="88"/>
    </row>
    <row r="449" spans="2:7" x14ac:dyDescent="0.35">
      <c r="B449" s="29"/>
      <c r="C449" s="29"/>
      <c r="D449" s="29"/>
      <c r="E449" s="29"/>
      <c r="F449" s="88"/>
      <c r="G449" s="88"/>
    </row>
    <row r="450" spans="2:7" x14ac:dyDescent="0.35">
      <c r="B450" s="29"/>
      <c r="C450" s="29"/>
      <c r="D450" s="29"/>
      <c r="E450" s="29"/>
      <c r="F450" s="88"/>
      <c r="G450" s="88"/>
    </row>
    <row r="451" spans="2:7" x14ac:dyDescent="0.35">
      <c r="B451" s="29"/>
      <c r="C451" s="29"/>
      <c r="D451" s="29"/>
      <c r="E451" s="29"/>
      <c r="F451" s="88"/>
      <c r="G451" s="88"/>
    </row>
    <row r="452" spans="2:7" x14ac:dyDescent="0.35">
      <c r="B452" s="29"/>
      <c r="C452" s="29"/>
      <c r="D452" s="29"/>
      <c r="E452" s="29"/>
      <c r="F452" s="88"/>
      <c r="G452" s="88"/>
    </row>
    <row r="453" spans="2:7" x14ac:dyDescent="0.35">
      <c r="B453" s="29"/>
      <c r="C453" s="29"/>
      <c r="D453" s="29"/>
      <c r="E453" s="29"/>
      <c r="F453" s="88"/>
      <c r="G453" s="88"/>
    </row>
    <row r="454" spans="2:7" x14ac:dyDescent="0.35">
      <c r="B454" s="29"/>
      <c r="C454" s="29"/>
      <c r="D454" s="29"/>
      <c r="E454" s="29"/>
      <c r="F454" s="88"/>
      <c r="G454" s="88"/>
    </row>
    <row r="455" spans="2:7" x14ac:dyDescent="0.35">
      <c r="B455" s="29"/>
      <c r="C455" s="29"/>
      <c r="D455" s="29"/>
      <c r="E455" s="29"/>
      <c r="F455" s="88"/>
      <c r="G455" s="88"/>
    </row>
    <row r="456" spans="2:7" x14ac:dyDescent="0.35">
      <c r="B456" s="29"/>
      <c r="C456" s="29"/>
      <c r="D456" s="29"/>
      <c r="E456" s="29"/>
      <c r="F456" s="88"/>
      <c r="G456" s="88"/>
    </row>
    <row r="457" spans="2:7" x14ac:dyDescent="0.35">
      <c r="B457" s="29"/>
      <c r="C457" s="29"/>
      <c r="D457" s="29"/>
      <c r="E457" s="29"/>
      <c r="F457" s="88"/>
      <c r="G457" s="88"/>
    </row>
    <row r="458" spans="2:7" x14ac:dyDescent="0.35">
      <c r="B458" s="29"/>
      <c r="C458" s="29"/>
      <c r="D458" s="29"/>
      <c r="E458" s="29"/>
      <c r="F458" s="88"/>
      <c r="G458" s="88"/>
    </row>
    <row r="459" spans="2:7" x14ac:dyDescent="0.35">
      <c r="B459" s="29"/>
      <c r="C459" s="29"/>
      <c r="D459" s="29"/>
      <c r="E459" s="29"/>
      <c r="F459" s="88"/>
      <c r="G459" s="88"/>
    </row>
    <row r="460" spans="2:7" x14ac:dyDescent="0.35">
      <c r="B460" s="29"/>
      <c r="C460" s="29"/>
      <c r="D460" s="29"/>
      <c r="E460" s="29"/>
      <c r="F460" s="88"/>
      <c r="G460" s="88"/>
    </row>
    <row r="461" spans="2:7" x14ac:dyDescent="0.35">
      <c r="B461" s="29"/>
      <c r="C461" s="29"/>
      <c r="D461" s="29"/>
      <c r="E461" s="29"/>
      <c r="F461" s="88"/>
      <c r="G461" s="88"/>
    </row>
    <row r="462" spans="2:7" x14ac:dyDescent="0.35">
      <c r="B462" s="29"/>
      <c r="C462" s="29"/>
      <c r="D462" s="29"/>
      <c r="E462" s="29"/>
      <c r="F462" s="88"/>
      <c r="G462" s="88"/>
    </row>
    <row r="463" spans="2:7" x14ac:dyDescent="0.35">
      <c r="B463" s="29"/>
      <c r="C463" s="29"/>
      <c r="D463" s="29"/>
      <c r="E463" s="29"/>
      <c r="F463" s="88"/>
      <c r="G463" s="88"/>
    </row>
    <row r="464" spans="2:7" x14ac:dyDescent="0.35">
      <c r="B464" s="29"/>
      <c r="C464" s="29"/>
      <c r="D464" s="29"/>
      <c r="E464" s="29"/>
      <c r="F464" s="88"/>
      <c r="G464" s="88"/>
    </row>
    <row r="465" spans="2:7" x14ac:dyDescent="0.35">
      <c r="B465" s="29"/>
      <c r="C465" s="29"/>
      <c r="D465" s="29"/>
      <c r="E465" s="29"/>
      <c r="F465" s="88"/>
      <c r="G465" s="88"/>
    </row>
    <row r="466" spans="2:7" x14ac:dyDescent="0.35">
      <c r="B466" s="29"/>
      <c r="C466" s="29"/>
      <c r="D466" s="29"/>
      <c r="E466" s="29"/>
      <c r="F466" s="88"/>
      <c r="G466" s="88"/>
    </row>
    <row r="467" spans="2:7" x14ac:dyDescent="0.35">
      <c r="B467" s="29"/>
      <c r="C467" s="29"/>
      <c r="D467" s="29"/>
      <c r="E467" s="29"/>
      <c r="F467" s="88"/>
      <c r="G467" s="88"/>
    </row>
    <row r="468" spans="2:7" x14ac:dyDescent="0.35">
      <c r="B468" s="29"/>
      <c r="C468" s="29"/>
      <c r="D468" s="29"/>
      <c r="E468" s="29"/>
      <c r="F468" s="88"/>
      <c r="G468" s="88"/>
    </row>
    <row r="469" spans="2:7" x14ac:dyDescent="0.35">
      <c r="B469" s="29"/>
      <c r="C469" s="29"/>
      <c r="D469" s="29"/>
      <c r="E469" s="29"/>
      <c r="F469" s="88"/>
      <c r="G469" s="88"/>
    </row>
    <row r="470" spans="2:7" x14ac:dyDescent="0.35">
      <c r="B470" s="29"/>
      <c r="C470" s="29"/>
      <c r="D470" s="29"/>
      <c r="E470" s="29"/>
      <c r="F470" s="88"/>
      <c r="G470" s="88"/>
    </row>
    <row r="471" spans="2:7" x14ac:dyDescent="0.35">
      <c r="B471" s="29"/>
      <c r="C471" s="29"/>
      <c r="D471" s="29"/>
      <c r="E471" s="29"/>
      <c r="F471" s="88"/>
      <c r="G471" s="88"/>
    </row>
    <row r="472" spans="2:7" x14ac:dyDescent="0.35">
      <c r="B472" s="29"/>
      <c r="C472" s="29"/>
      <c r="D472" s="29"/>
      <c r="E472" s="29"/>
      <c r="F472" s="88"/>
      <c r="G472" s="88"/>
    </row>
    <row r="473" spans="2:7" x14ac:dyDescent="0.35">
      <c r="B473" s="29"/>
      <c r="C473" s="29"/>
      <c r="D473" s="29"/>
      <c r="E473" s="29"/>
      <c r="F473" s="88"/>
      <c r="G473" s="88"/>
    </row>
    <row r="474" spans="2:7" x14ac:dyDescent="0.35">
      <c r="B474" s="29"/>
      <c r="C474" s="29"/>
      <c r="D474" s="29"/>
      <c r="E474" s="29"/>
      <c r="F474" s="88"/>
      <c r="G474" s="88"/>
    </row>
    <row r="475" spans="2:7" x14ac:dyDescent="0.35">
      <c r="B475" s="29"/>
      <c r="C475" s="29"/>
      <c r="D475" s="29"/>
      <c r="E475" s="29"/>
      <c r="F475" s="88"/>
      <c r="G475" s="88"/>
    </row>
    <row r="476" spans="2:7" x14ac:dyDescent="0.35">
      <c r="B476" s="29"/>
      <c r="C476" s="29"/>
      <c r="D476" s="29"/>
      <c r="E476" s="29"/>
      <c r="F476" s="88"/>
      <c r="G476" s="88"/>
    </row>
    <row r="477" spans="2:7" x14ac:dyDescent="0.35">
      <c r="B477" s="29"/>
      <c r="C477" s="29"/>
      <c r="D477" s="29"/>
      <c r="E477" s="29"/>
      <c r="F477" s="88"/>
      <c r="G477" s="88"/>
    </row>
    <row r="478" spans="2:7" x14ac:dyDescent="0.35">
      <c r="B478" s="29"/>
      <c r="C478" s="29"/>
      <c r="D478" s="29"/>
      <c r="E478" s="29"/>
      <c r="F478" s="88"/>
      <c r="G478" s="88"/>
    </row>
    <row r="479" spans="2:7" x14ac:dyDescent="0.35">
      <c r="B479" s="29"/>
      <c r="C479" s="29"/>
      <c r="D479" s="29"/>
      <c r="E479" s="29"/>
      <c r="F479" s="88"/>
      <c r="G479" s="88"/>
    </row>
    <row r="480" spans="2:7" x14ac:dyDescent="0.35">
      <c r="B480" s="29"/>
      <c r="C480" s="29"/>
      <c r="D480" s="29"/>
      <c r="E480" s="29"/>
      <c r="F480" s="88"/>
      <c r="G480" s="88"/>
    </row>
    <row r="481" spans="2:7" x14ac:dyDescent="0.35">
      <c r="B481" s="29"/>
      <c r="C481" s="29"/>
      <c r="D481" s="29"/>
      <c r="E481" s="29"/>
      <c r="F481" s="88"/>
      <c r="G481" s="88"/>
    </row>
    <row r="482" spans="2:7" x14ac:dyDescent="0.35">
      <c r="B482" s="29"/>
      <c r="C482" s="29"/>
      <c r="D482" s="29"/>
      <c r="E482" s="29"/>
      <c r="F482" s="88"/>
      <c r="G482" s="88"/>
    </row>
    <row r="483" spans="2:7" x14ac:dyDescent="0.35">
      <c r="B483" s="29"/>
      <c r="C483" s="29"/>
      <c r="D483" s="29"/>
      <c r="E483" s="29"/>
      <c r="F483" s="88"/>
      <c r="G483" s="88"/>
    </row>
    <row r="484" spans="2:7" x14ac:dyDescent="0.35">
      <c r="B484" s="29"/>
      <c r="C484" s="29"/>
      <c r="D484" s="29"/>
      <c r="E484" s="29"/>
      <c r="F484" s="88"/>
      <c r="G484" s="88"/>
    </row>
    <row r="485" spans="2:7" x14ac:dyDescent="0.35">
      <c r="B485" s="29"/>
      <c r="C485" s="29"/>
      <c r="D485" s="29"/>
      <c r="E485" s="29"/>
      <c r="F485" s="88"/>
      <c r="G485" s="88"/>
    </row>
    <row r="486" spans="2:7" x14ac:dyDescent="0.35">
      <c r="B486" s="29"/>
      <c r="C486" s="29"/>
      <c r="D486" s="29"/>
      <c r="E486" s="29"/>
      <c r="F486" s="88"/>
      <c r="G486" s="88"/>
    </row>
    <row r="487" spans="2:7" x14ac:dyDescent="0.35">
      <c r="B487" s="29"/>
      <c r="C487" s="29"/>
      <c r="D487" s="29"/>
      <c r="E487" s="29"/>
      <c r="F487" s="88"/>
      <c r="G487" s="88"/>
    </row>
    <row r="488" spans="2:7" x14ac:dyDescent="0.35">
      <c r="B488" s="29"/>
      <c r="C488" s="29"/>
      <c r="D488" s="29"/>
      <c r="E488" s="29"/>
      <c r="F488" s="88"/>
      <c r="G488" s="88"/>
    </row>
    <row r="489" spans="2:7" x14ac:dyDescent="0.35">
      <c r="B489" s="29"/>
      <c r="C489" s="29"/>
      <c r="D489" s="29"/>
      <c r="E489" s="29"/>
      <c r="F489" s="88"/>
      <c r="G489" s="88"/>
    </row>
    <row r="490" spans="2:7" x14ac:dyDescent="0.35">
      <c r="B490" s="29"/>
      <c r="C490" s="29"/>
      <c r="D490" s="29"/>
      <c r="E490" s="29"/>
      <c r="F490" s="88"/>
      <c r="G490" s="88"/>
    </row>
    <row r="491" spans="2:7" x14ac:dyDescent="0.35">
      <c r="B491" s="29"/>
      <c r="C491" s="29"/>
      <c r="D491" s="29"/>
      <c r="E491" s="29"/>
      <c r="F491" s="88"/>
      <c r="G491" s="88"/>
    </row>
    <row r="492" spans="2:7" x14ac:dyDescent="0.35">
      <c r="B492" s="29"/>
      <c r="C492" s="29"/>
      <c r="D492" s="29"/>
      <c r="E492" s="29"/>
      <c r="F492" s="88"/>
      <c r="G492" s="88"/>
    </row>
    <row r="493" spans="2:7" x14ac:dyDescent="0.35">
      <c r="B493" s="29"/>
      <c r="C493" s="29"/>
      <c r="D493" s="29"/>
      <c r="E493" s="29"/>
      <c r="F493" s="88"/>
      <c r="G493" s="88"/>
    </row>
    <row r="494" spans="2:7" x14ac:dyDescent="0.35">
      <c r="B494" s="29"/>
      <c r="C494" s="29"/>
      <c r="D494" s="29"/>
      <c r="E494" s="29"/>
      <c r="F494" s="88"/>
      <c r="G494" s="88"/>
    </row>
    <row r="495" spans="2:7" x14ac:dyDescent="0.35">
      <c r="B495" s="29"/>
      <c r="C495" s="29"/>
      <c r="D495" s="29"/>
      <c r="E495" s="29"/>
      <c r="F495" s="88"/>
      <c r="G495" s="88"/>
    </row>
    <row r="496" spans="2:7" x14ac:dyDescent="0.35">
      <c r="B496" s="29"/>
      <c r="C496" s="29"/>
      <c r="D496" s="29"/>
      <c r="E496" s="29"/>
      <c r="F496" s="88"/>
      <c r="G496" s="88"/>
    </row>
    <row r="497" spans="2:7" x14ac:dyDescent="0.35">
      <c r="B497" s="29"/>
      <c r="C497" s="29"/>
      <c r="D497" s="29"/>
      <c r="E497" s="29"/>
      <c r="F497" s="88"/>
      <c r="G497" s="88"/>
    </row>
    <row r="498" spans="2:7" x14ac:dyDescent="0.35">
      <c r="B498" s="29"/>
      <c r="C498" s="29"/>
      <c r="D498" s="29"/>
      <c r="E498" s="29"/>
      <c r="F498" s="88"/>
      <c r="G498" s="88"/>
    </row>
    <row r="499" spans="2:7" x14ac:dyDescent="0.35">
      <c r="B499" s="29"/>
      <c r="C499" s="29"/>
      <c r="D499" s="29"/>
      <c r="E499" s="29"/>
      <c r="F499" s="88"/>
      <c r="G499" s="88"/>
    </row>
    <row r="500" spans="2:7" x14ac:dyDescent="0.35">
      <c r="B500" s="29"/>
      <c r="C500" s="29"/>
      <c r="D500" s="29"/>
      <c r="E500" s="29"/>
      <c r="F500" s="88"/>
      <c r="G500" s="88"/>
    </row>
    <row r="501" spans="2:7" x14ac:dyDescent="0.35">
      <c r="B501" s="29"/>
      <c r="C501" s="29"/>
      <c r="D501" s="29"/>
      <c r="E501" s="29"/>
      <c r="F501" s="88"/>
      <c r="G501" s="88"/>
    </row>
    <row r="502" spans="2:7" x14ac:dyDescent="0.35">
      <c r="B502" s="29"/>
      <c r="C502" s="29"/>
      <c r="D502" s="29"/>
      <c r="E502" s="29"/>
      <c r="F502" s="88"/>
      <c r="G502" s="88"/>
    </row>
    <row r="503" spans="2:7" x14ac:dyDescent="0.35">
      <c r="B503" s="29"/>
      <c r="C503" s="29"/>
      <c r="D503" s="29"/>
      <c r="E503" s="29"/>
      <c r="F503" s="88"/>
      <c r="G503" s="88"/>
    </row>
    <row r="504" spans="2:7" x14ac:dyDescent="0.35">
      <c r="B504" s="29"/>
      <c r="C504" s="29"/>
      <c r="D504" s="29"/>
      <c r="E504" s="29"/>
      <c r="F504" s="88"/>
      <c r="G504" s="88"/>
    </row>
    <row r="505" spans="2:7" x14ac:dyDescent="0.35">
      <c r="B505" s="29"/>
      <c r="C505" s="29"/>
      <c r="D505" s="29"/>
      <c r="E505" s="29"/>
      <c r="F505" s="88"/>
      <c r="G505" s="88"/>
    </row>
    <row r="506" spans="2:7" x14ac:dyDescent="0.35">
      <c r="B506" s="29"/>
      <c r="C506" s="29"/>
      <c r="D506" s="29"/>
      <c r="E506" s="29"/>
      <c r="F506" s="88"/>
      <c r="G506" s="88"/>
    </row>
    <row r="507" spans="2:7" x14ac:dyDescent="0.35">
      <c r="B507" s="29"/>
      <c r="C507" s="29"/>
      <c r="D507" s="29"/>
      <c r="E507" s="29"/>
      <c r="F507" s="88"/>
      <c r="G507" s="88"/>
    </row>
    <row r="508" spans="2:7" x14ac:dyDescent="0.35">
      <c r="B508" s="29"/>
      <c r="C508" s="29"/>
      <c r="D508" s="29"/>
      <c r="E508" s="29"/>
      <c r="F508" s="88"/>
      <c r="G508" s="88"/>
    </row>
    <row r="509" spans="2:7" x14ac:dyDescent="0.35">
      <c r="B509" s="29"/>
      <c r="C509" s="29"/>
      <c r="D509" s="29"/>
      <c r="E509" s="29"/>
      <c r="F509" s="88"/>
      <c r="G509" s="88"/>
    </row>
    <row r="510" spans="2:7" x14ac:dyDescent="0.35">
      <c r="B510" s="29"/>
      <c r="C510" s="29"/>
      <c r="D510" s="29"/>
      <c r="E510" s="29"/>
      <c r="F510" s="88"/>
      <c r="G510" s="88"/>
    </row>
    <row r="511" spans="2:7" x14ac:dyDescent="0.35">
      <c r="B511" s="29"/>
      <c r="C511" s="29"/>
      <c r="D511" s="29"/>
      <c r="E511" s="29"/>
      <c r="F511" s="88"/>
      <c r="G511" s="88"/>
    </row>
    <row r="512" spans="2:7" x14ac:dyDescent="0.35">
      <c r="B512" s="29"/>
      <c r="C512" s="29"/>
      <c r="D512" s="29"/>
      <c r="E512" s="29"/>
      <c r="F512" s="88"/>
      <c r="G512" s="88"/>
    </row>
    <row r="513" spans="2:7" x14ac:dyDescent="0.35">
      <c r="B513" s="29"/>
      <c r="C513" s="29"/>
      <c r="D513" s="29"/>
      <c r="E513" s="29"/>
      <c r="F513" s="88"/>
      <c r="G513" s="88"/>
    </row>
    <row r="514" spans="2:7" x14ac:dyDescent="0.35">
      <c r="B514" s="29"/>
      <c r="C514" s="29"/>
      <c r="D514" s="29"/>
      <c r="E514" s="29"/>
      <c r="F514" s="88"/>
      <c r="G514" s="88"/>
    </row>
    <row r="515" spans="2:7" x14ac:dyDescent="0.35">
      <c r="B515" s="29"/>
      <c r="C515" s="29"/>
      <c r="D515" s="29"/>
      <c r="E515" s="29"/>
      <c r="F515" s="88"/>
      <c r="G515" s="88"/>
    </row>
    <row r="516" spans="2:7" x14ac:dyDescent="0.35">
      <c r="B516" s="29"/>
      <c r="C516" s="29"/>
      <c r="D516" s="29"/>
      <c r="E516" s="29"/>
      <c r="F516" s="88"/>
      <c r="G516" s="88"/>
    </row>
    <row r="517" spans="2:7" x14ac:dyDescent="0.35">
      <c r="B517" s="29"/>
      <c r="C517" s="29"/>
      <c r="D517" s="29"/>
      <c r="E517" s="29"/>
      <c r="F517" s="88"/>
      <c r="G517" s="88"/>
    </row>
    <row r="518" spans="2:7" x14ac:dyDescent="0.35">
      <c r="B518" s="29"/>
      <c r="C518" s="29"/>
      <c r="D518" s="29"/>
      <c r="E518" s="29"/>
      <c r="F518" s="88"/>
      <c r="G518" s="88"/>
    </row>
    <row r="519" spans="2:7" x14ac:dyDescent="0.35">
      <c r="B519" s="29"/>
      <c r="C519" s="29"/>
      <c r="D519" s="29"/>
      <c r="E519" s="29"/>
      <c r="F519" s="88"/>
      <c r="G519" s="88"/>
    </row>
    <row r="520" spans="2:7" x14ac:dyDescent="0.35">
      <c r="B520" s="29"/>
      <c r="C520" s="29"/>
      <c r="D520" s="29"/>
      <c r="E520" s="29"/>
      <c r="F520" s="88"/>
      <c r="G520" s="88"/>
    </row>
    <row r="521" spans="2:7" x14ac:dyDescent="0.35">
      <c r="B521" s="29"/>
      <c r="C521" s="29"/>
      <c r="D521" s="29"/>
      <c r="E521" s="29"/>
      <c r="F521" s="88"/>
      <c r="G521" s="88"/>
    </row>
    <row r="522" spans="2:7" x14ac:dyDescent="0.35">
      <c r="B522" s="29"/>
      <c r="C522" s="29"/>
      <c r="D522" s="29"/>
      <c r="E522" s="29"/>
      <c r="F522" s="88"/>
      <c r="G522" s="88"/>
    </row>
    <row r="523" spans="2:7" x14ac:dyDescent="0.35">
      <c r="B523" s="29"/>
      <c r="C523" s="29"/>
      <c r="D523" s="29"/>
      <c r="E523" s="29"/>
      <c r="F523" s="88"/>
      <c r="G523" s="88"/>
    </row>
    <row r="524" spans="2:7" x14ac:dyDescent="0.35">
      <c r="B524" s="29"/>
      <c r="C524" s="29"/>
      <c r="D524" s="29"/>
      <c r="E524" s="29"/>
      <c r="F524" s="88"/>
      <c r="G524" s="88"/>
    </row>
    <row r="525" spans="2:7" x14ac:dyDescent="0.35">
      <c r="B525" s="29"/>
      <c r="C525" s="29"/>
      <c r="D525" s="29"/>
      <c r="E525" s="29"/>
      <c r="F525" s="88"/>
      <c r="G525" s="88"/>
    </row>
    <row r="526" spans="2:7" x14ac:dyDescent="0.35">
      <c r="B526" s="29"/>
      <c r="C526" s="29"/>
      <c r="D526" s="29"/>
      <c r="E526" s="29"/>
      <c r="F526" s="88"/>
      <c r="G526" s="88"/>
    </row>
    <row r="527" spans="2:7" x14ac:dyDescent="0.35">
      <c r="B527" s="29"/>
      <c r="C527" s="29"/>
      <c r="D527" s="29"/>
      <c r="E527" s="29"/>
      <c r="F527" s="88"/>
      <c r="G527" s="88"/>
    </row>
    <row r="528" spans="2:7" x14ac:dyDescent="0.35">
      <c r="B528" s="29"/>
      <c r="C528" s="29"/>
      <c r="D528" s="29"/>
      <c r="E528" s="29"/>
      <c r="F528" s="88"/>
      <c r="G528" s="88"/>
    </row>
    <row r="529" spans="2:7" x14ac:dyDescent="0.35">
      <c r="B529" s="29"/>
      <c r="C529" s="29"/>
      <c r="D529" s="29"/>
      <c r="E529" s="29"/>
      <c r="F529" s="88"/>
      <c r="G529" s="88"/>
    </row>
    <row r="530" spans="2:7" x14ac:dyDescent="0.35">
      <c r="B530" s="29"/>
      <c r="C530" s="29"/>
      <c r="D530" s="29"/>
      <c r="E530" s="29"/>
      <c r="F530" s="88"/>
      <c r="G530" s="88"/>
    </row>
    <row r="531" spans="2:7" x14ac:dyDescent="0.35">
      <c r="B531" s="29"/>
      <c r="C531" s="29"/>
      <c r="D531" s="29"/>
      <c r="E531" s="29"/>
      <c r="F531" s="88"/>
      <c r="G531" s="88"/>
    </row>
    <row r="532" spans="2:7" x14ac:dyDescent="0.35">
      <c r="B532" s="29"/>
      <c r="C532" s="29"/>
      <c r="D532" s="29"/>
      <c r="E532" s="29"/>
      <c r="F532" s="88"/>
      <c r="G532" s="88"/>
    </row>
    <row r="533" spans="2:7" x14ac:dyDescent="0.35">
      <c r="B533" s="29"/>
      <c r="C533" s="29"/>
      <c r="D533" s="29"/>
      <c r="E533" s="29"/>
      <c r="F533" s="88"/>
      <c r="G533" s="88"/>
    </row>
    <row r="534" spans="2:7" x14ac:dyDescent="0.35">
      <c r="B534" s="29"/>
      <c r="C534" s="29"/>
      <c r="D534" s="29"/>
      <c r="E534" s="29"/>
      <c r="F534" s="88"/>
      <c r="G534" s="88"/>
    </row>
    <row r="535" spans="2:7" x14ac:dyDescent="0.35">
      <c r="B535" s="29"/>
      <c r="C535" s="29"/>
      <c r="D535" s="29"/>
      <c r="E535" s="29"/>
      <c r="F535" s="88"/>
      <c r="G535" s="88"/>
    </row>
    <row r="536" spans="2:7" x14ac:dyDescent="0.35">
      <c r="B536" s="29"/>
      <c r="C536" s="29"/>
      <c r="D536" s="29"/>
      <c r="E536" s="29"/>
      <c r="F536" s="88"/>
      <c r="G536" s="88"/>
    </row>
    <row r="537" spans="2:7" x14ac:dyDescent="0.35">
      <c r="B537" s="29"/>
      <c r="C537" s="29"/>
      <c r="D537" s="29"/>
      <c r="E537" s="29"/>
      <c r="F537" s="88"/>
      <c r="G537" s="88"/>
    </row>
    <row r="538" spans="2:7" x14ac:dyDescent="0.35">
      <c r="B538" s="29"/>
      <c r="C538" s="29"/>
      <c r="D538" s="29"/>
      <c r="E538" s="29"/>
      <c r="F538" s="88"/>
      <c r="G538" s="88"/>
    </row>
    <row r="539" spans="2:7" x14ac:dyDescent="0.35">
      <c r="B539" s="29"/>
      <c r="C539" s="29"/>
      <c r="D539" s="29"/>
      <c r="E539" s="29"/>
      <c r="F539" s="88"/>
      <c r="G539" s="88"/>
    </row>
    <row r="540" spans="2:7" x14ac:dyDescent="0.35">
      <c r="B540" s="29"/>
      <c r="C540" s="29"/>
      <c r="D540" s="29"/>
      <c r="E540" s="29"/>
      <c r="F540" s="88"/>
      <c r="G540" s="88"/>
    </row>
    <row r="541" spans="2:7" x14ac:dyDescent="0.35">
      <c r="B541" s="29"/>
      <c r="C541" s="29"/>
      <c r="D541" s="29"/>
      <c r="E541" s="29"/>
      <c r="F541" s="88"/>
      <c r="G541" s="88"/>
    </row>
    <row r="542" spans="2:7" x14ac:dyDescent="0.35">
      <c r="B542" s="29"/>
      <c r="C542" s="29"/>
      <c r="D542" s="29"/>
      <c r="E542" s="29"/>
      <c r="F542" s="88"/>
      <c r="G542" s="88"/>
    </row>
    <row r="543" spans="2:7" x14ac:dyDescent="0.35">
      <c r="B543" s="29"/>
      <c r="C543" s="29"/>
      <c r="D543" s="29"/>
      <c r="E543" s="29"/>
      <c r="F543" s="88"/>
      <c r="G543" s="88"/>
    </row>
    <row r="544" spans="2:7" x14ac:dyDescent="0.35">
      <c r="B544" s="29"/>
      <c r="C544" s="29"/>
      <c r="D544" s="29"/>
      <c r="E544" s="29"/>
      <c r="F544" s="88"/>
      <c r="G544" s="88"/>
    </row>
    <row r="545" spans="2:7" x14ac:dyDescent="0.35">
      <c r="B545" s="29"/>
      <c r="C545" s="29"/>
      <c r="D545" s="29"/>
      <c r="E545" s="29"/>
      <c r="F545" s="88"/>
      <c r="G545" s="88"/>
    </row>
    <row r="546" spans="2:7" x14ac:dyDescent="0.35">
      <c r="B546" s="29"/>
      <c r="C546" s="29"/>
      <c r="D546" s="29"/>
      <c r="E546" s="29"/>
      <c r="F546" s="88"/>
      <c r="G546" s="88"/>
    </row>
    <row r="547" spans="2:7" x14ac:dyDescent="0.35">
      <c r="B547" s="29"/>
      <c r="C547" s="29"/>
      <c r="D547" s="29"/>
      <c r="E547" s="29"/>
      <c r="F547" s="88"/>
      <c r="G547" s="88"/>
    </row>
    <row r="548" spans="2:7" x14ac:dyDescent="0.35">
      <c r="B548" s="29"/>
      <c r="C548" s="29"/>
      <c r="D548" s="29"/>
      <c r="E548" s="29"/>
      <c r="F548" s="88"/>
      <c r="G548" s="88"/>
    </row>
    <row r="549" spans="2:7" x14ac:dyDescent="0.35">
      <c r="B549" s="29"/>
      <c r="C549" s="29"/>
      <c r="D549" s="29"/>
      <c r="E549" s="29"/>
      <c r="F549" s="88"/>
      <c r="G549" s="88"/>
    </row>
    <row r="550" spans="2:7" x14ac:dyDescent="0.35">
      <c r="B550" s="29"/>
      <c r="C550" s="29"/>
      <c r="D550" s="29"/>
      <c r="E550" s="29"/>
      <c r="F550" s="88"/>
      <c r="G550" s="88"/>
    </row>
    <row r="551" spans="2:7" x14ac:dyDescent="0.35">
      <c r="B551" s="29"/>
      <c r="C551" s="29"/>
      <c r="D551" s="29"/>
      <c r="E551" s="29"/>
      <c r="F551" s="88"/>
      <c r="G551" s="88"/>
    </row>
    <row r="552" spans="2:7" x14ac:dyDescent="0.35">
      <c r="B552" s="29"/>
      <c r="C552" s="29"/>
      <c r="D552" s="29"/>
      <c r="E552" s="29"/>
      <c r="F552" s="88"/>
      <c r="G552" s="88"/>
    </row>
    <row r="553" spans="2:7" x14ac:dyDescent="0.35">
      <c r="B553" s="29"/>
      <c r="C553" s="29"/>
      <c r="D553" s="29"/>
      <c r="E553" s="29"/>
      <c r="F553" s="88"/>
      <c r="G553" s="88"/>
    </row>
    <row r="554" spans="2:7" x14ac:dyDescent="0.35">
      <c r="B554" s="29"/>
      <c r="C554" s="29"/>
      <c r="D554" s="29"/>
      <c r="E554" s="29"/>
      <c r="F554" s="88"/>
      <c r="G554" s="88"/>
    </row>
    <row r="555" spans="2:7" x14ac:dyDescent="0.35">
      <c r="B555" s="29"/>
      <c r="C555" s="29"/>
      <c r="D555" s="29"/>
      <c r="E555" s="29"/>
      <c r="F555" s="88"/>
      <c r="G555" s="88"/>
    </row>
    <row r="556" spans="2:7" x14ac:dyDescent="0.35">
      <c r="B556" s="29"/>
      <c r="C556" s="29"/>
      <c r="D556" s="29"/>
      <c r="E556" s="29"/>
      <c r="F556" s="88"/>
      <c r="G556" s="88"/>
    </row>
    <row r="557" spans="2:7" x14ac:dyDescent="0.35">
      <c r="B557" s="29"/>
      <c r="C557" s="29"/>
      <c r="D557" s="29"/>
      <c r="E557" s="29"/>
      <c r="F557" s="88"/>
      <c r="G557" s="88"/>
    </row>
    <row r="558" spans="2:7" x14ac:dyDescent="0.35">
      <c r="B558" s="29"/>
      <c r="C558" s="29"/>
      <c r="D558" s="29"/>
      <c r="E558" s="29"/>
      <c r="F558" s="88"/>
      <c r="G558" s="88"/>
    </row>
    <row r="559" spans="2:7" x14ac:dyDescent="0.35">
      <c r="B559" s="29"/>
      <c r="C559" s="29"/>
      <c r="D559" s="29"/>
      <c r="E559" s="29"/>
      <c r="F559" s="88"/>
      <c r="G559" s="88"/>
    </row>
    <row r="560" spans="2:7" x14ac:dyDescent="0.35">
      <c r="B560" s="29"/>
      <c r="C560" s="29"/>
      <c r="D560" s="29"/>
      <c r="E560" s="29"/>
      <c r="F560" s="88"/>
      <c r="G560" s="88"/>
    </row>
    <row r="561" spans="2:7" x14ac:dyDescent="0.35">
      <c r="B561" s="29"/>
      <c r="C561" s="29"/>
      <c r="D561" s="29"/>
      <c r="E561" s="29"/>
      <c r="F561" s="88"/>
      <c r="G561" s="88"/>
    </row>
    <row r="562" spans="2:7" x14ac:dyDescent="0.35">
      <c r="B562" s="29"/>
      <c r="C562" s="29"/>
      <c r="D562" s="29"/>
      <c r="E562" s="29"/>
      <c r="F562" s="88"/>
      <c r="G562" s="88"/>
    </row>
    <row r="563" spans="2:7" x14ac:dyDescent="0.35">
      <c r="B563" s="29"/>
      <c r="C563" s="29"/>
      <c r="D563" s="29"/>
      <c r="E563" s="29"/>
      <c r="F563" s="88"/>
      <c r="G563" s="88"/>
    </row>
    <row r="564" spans="2:7" x14ac:dyDescent="0.35">
      <c r="B564" s="29"/>
      <c r="C564" s="29"/>
      <c r="D564" s="29"/>
      <c r="E564" s="29"/>
      <c r="F564" s="88"/>
      <c r="G564" s="88"/>
    </row>
    <row r="565" spans="2:7" x14ac:dyDescent="0.35">
      <c r="B565" s="29"/>
      <c r="C565" s="29"/>
      <c r="D565" s="29"/>
      <c r="E565" s="29"/>
      <c r="F565" s="88"/>
      <c r="G565" s="88"/>
    </row>
    <row r="566" spans="2:7" x14ac:dyDescent="0.35">
      <c r="B566" s="29"/>
      <c r="C566" s="29"/>
      <c r="D566" s="29"/>
      <c r="E566" s="29"/>
      <c r="F566" s="88"/>
      <c r="G566" s="88"/>
    </row>
    <row r="567" spans="2:7" x14ac:dyDescent="0.35">
      <c r="B567" s="29"/>
      <c r="C567" s="29"/>
      <c r="D567" s="29"/>
      <c r="E567" s="29"/>
      <c r="F567" s="88"/>
      <c r="G567" s="88"/>
    </row>
    <row r="568" spans="2:7" x14ac:dyDescent="0.35">
      <c r="B568" s="29"/>
      <c r="C568" s="29"/>
      <c r="D568" s="29"/>
      <c r="E568" s="29"/>
      <c r="F568" s="88"/>
      <c r="G568" s="88"/>
    </row>
    <row r="569" spans="2:7" x14ac:dyDescent="0.35">
      <c r="B569" s="29"/>
      <c r="C569" s="29"/>
      <c r="D569" s="29"/>
      <c r="E569" s="29"/>
      <c r="F569" s="88"/>
      <c r="G569" s="88"/>
    </row>
    <row r="570" spans="2:7" x14ac:dyDescent="0.35">
      <c r="B570" s="29"/>
      <c r="C570" s="29"/>
      <c r="D570" s="29"/>
      <c r="E570" s="29"/>
      <c r="F570" s="88"/>
      <c r="G570" s="88"/>
    </row>
    <row r="571" spans="2:7" x14ac:dyDescent="0.35">
      <c r="B571" s="29"/>
      <c r="C571" s="29"/>
      <c r="D571" s="29"/>
      <c r="E571" s="29"/>
      <c r="F571" s="88"/>
      <c r="G571" s="88"/>
    </row>
    <row r="572" spans="2:7" x14ac:dyDescent="0.35">
      <c r="B572" s="29"/>
      <c r="C572" s="29"/>
      <c r="D572" s="29"/>
      <c r="E572" s="29"/>
      <c r="F572" s="88"/>
      <c r="G572" s="88"/>
    </row>
    <row r="573" spans="2:7" x14ac:dyDescent="0.35">
      <c r="B573" s="29"/>
      <c r="C573" s="29"/>
      <c r="D573" s="29"/>
      <c r="E573" s="29"/>
      <c r="F573" s="88"/>
      <c r="G573" s="88"/>
    </row>
    <row r="574" spans="2:7" x14ac:dyDescent="0.35">
      <c r="B574" s="29"/>
      <c r="C574" s="29"/>
      <c r="D574" s="29"/>
      <c r="E574" s="29"/>
      <c r="F574" s="88"/>
      <c r="G574" s="88"/>
    </row>
    <row r="575" spans="2:7" x14ac:dyDescent="0.35">
      <c r="B575" s="29"/>
      <c r="C575" s="29"/>
      <c r="D575" s="29"/>
      <c r="E575" s="29"/>
      <c r="F575" s="88"/>
      <c r="G575" s="88"/>
    </row>
    <row r="576" spans="2:7" x14ac:dyDescent="0.35">
      <c r="B576" s="29"/>
      <c r="C576" s="29"/>
      <c r="D576" s="29"/>
      <c r="E576" s="29"/>
      <c r="F576" s="88"/>
      <c r="G576" s="88"/>
    </row>
    <row r="577" spans="2:7" x14ac:dyDescent="0.35">
      <c r="B577" s="29"/>
      <c r="C577" s="29"/>
      <c r="D577" s="29"/>
      <c r="E577" s="29"/>
      <c r="F577" s="88"/>
      <c r="G577" s="88"/>
    </row>
    <row r="578" spans="2:7" x14ac:dyDescent="0.35">
      <c r="B578" s="29"/>
      <c r="C578" s="29"/>
      <c r="D578" s="29"/>
      <c r="E578" s="29"/>
      <c r="F578" s="88"/>
      <c r="G578" s="88"/>
    </row>
    <row r="579" spans="2:7" x14ac:dyDescent="0.35">
      <c r="B579" s="29"/>
      <c r="C579" s="29"/>
      <c r="D579" s="29"/>
      <c r="E579" s="29"/>
      <c r="F579" s="88"/>
      <c r="G579" s="88"/>
    </row>
    <row r="580" spans="2:7" x14ac:dyDescent="0.35">
      <c r="B580" s="29"/>
      <c r="C580" s="29"/>
      <c r="D580" s="29"/>
      <c r="E580" s="29"/>
      <c r="F580" s="88"/>
      <c r="G580" s="88"/>
    </row>
    <row r="581" spans="2:7" x14ac:dyDescent="0.35">
      <c r="B581" s="29"/>
      <c r="C581" s="29"/>
      <c r="D581" s="29"/>
      <c r="E581" s="29"/>
      <c r="F581" s="88"/>
      <c r="G581" s="88"/>
    </row>
    <row r="582" spans="2:7" x14ac:dyDescent="0.35">
      <c r="B582" s="29"/>
      <c r="C582" s="29"/>
      <c r="D582" s="29"/>
      <c r="E582" s="29"/>
      <c r="F582" s="88"/>
      <c r="G582" s="88"/>
    </row>
    <row r="583" spans="2:7" x14ac:dyDescent="0.35">
      <c r="B583" s="29"/>
      <c r="C583" s="29"/>
      <c r="D583" s="29"/>
      <c r="E583" s="29"/>
      <c r="F583" s="88"/>
      <c r="G583" s="88"/>
    </row>
    <row r="584" spans="2:7" x14ac:dyDescent="0.35">
      <c r="B584" s="29"/>
      <c r="C584" s="29"/>
      <c r="D584" s="29"/>
      <c r="E584" s="29"/>
      <c r="F584" s="88"/>
      <c r="G584" s="88"/>
    </row>
    <row r="585" spans="2:7" x14ac:dyDescent="0.35">
      <c r="B585" s="29"/>
      <c r="C585" s="29"/>
      <c r="D585" s="29"/>
      <c r="E585" s="29"/>
      <c r="F585" s="88"/>
      <c r="G585" s="88"/>
    </row>
    <row r="586" spans="2:7" x14ac:dyDescent="0.35">
      <c r="B586" s="29"/>
      <c r="C586" s="29"/>
      <c r="D586" s="29"/>
      <c r="E586" s="29"/>
      <c r="F586" s="88"/>
      <c r="G586" s="88"/>
    </row>
    <row r="587" spans="2:7" x14ac:dyDescent="0.35">
      <c r="B587" s="29"/>
      <c r="C587" s="29"/>
      <c r="D587" s="29"/>
      <c r="E587" s="29"/>
      <c r="F587" s="88"/>
      <c r="G587" s="88"/>
    </row>
    <row r="588" spans="2:7" x14ac:dyDescent="0.35">
      <c r="B588" s="29"/>
      <c r="C588" s="29"/>
      <c r="D588" s="29"/>
      <c r="E588" s="29"/>
      <c r="F588" s="88"/>
      <c r="G588" s="88"/>
    </row>
    <row r="589" spans="2:7" x14ac:dyDescent="0.35">
      <c r="B589" s="29"/>
      <c r="C589" s="29"/>
      <c r="D589" s="29"/>
      <c r="E589" s="29"/>
      <c r="F589" s="88"/>
      <c r="G589" s="88"/>
    </row>
    <row r="590" spans="2:7" x14ac:dyDescent="0.35">
      <c r="B590" s="29"/>
      <c r="C590" s="29"/>
      <c r="D590" s="29"/>
      <c r="E590" s="29"/>
      <c r="F590" s="88"/>
      <c r="G590" s="88"/>
    </row>
    <row r="591" spans="2:7" x14ac:dyDescent="0.35">
      <c r="B591" s="29"/>
      <c r="C591" s="29"/>
      <c r="D591" s="29"/>
      <c r="E591" s="29"/>
      <c r="F591" s="88"/>
      <c r="G591" s="88"/>
    </row>
    <row r="592" spans="2:7" x14ac:dyDescent="0.35">
      <c r="B592" s="29"/>
      <c r="C592" s="29"/>
      <c r="D592" s="29"/>
      <c r="E592" s="29"/>
      <c r="F592" s="88"/>
      <c r="G592" s="88"/>
    </row>
    <row r="593" spans="2:7" x14ac:dyDescent="0.35">
      <c r="B593" s="29"/>
      <c r="C593" s="29"/>
      <c r="D593" s="29"/>
      <c r="E593" s="29"/>
      <c r="F593" s="88"/>
      <c r="G593" s="88"/>
    </row>
    <row r="594" spans="2:7" x14ac:dyDescent="0.35">
      <c r="B594" s="29"/>
      <c r="C594" s="29"/>
      <c r="D594" s="29"/>
      <c r="E594" s="29"/>
      <c r="F594" s="88"/>
      <c r="G594" s="88"/>
    </row>
    <row r="595" spans="2:7" x14ac:dyDescent="0.35">
      <c r="B595" s="29"/>
      <c r="C595" s="29"/>
      <c r="D595" s="29"/>
      <c r="E595" s="29"/>
      <c r="F595" s="88"/>
      <c r="G595" s="88"/>
    </row>
    <row r="596" spans="2:7" x14ac:dyDescent="0.35">
      <c r="B596" s="29"/>
      <c r="C596" s="29"/>
      <c r="D596" s="29"/>
      <c r="E596" s="29"/>
      <c r="F596" s="88"/>
      <c r="G596" s="88"/>
    </row>
    <row r="597" spans="2:7" x14ac:dyDescent="0.35">
      <c r="B597" s="29"/>
      <c r="C597" s="29"/>
      <c r="D597" s="29"/>
      <c r="E597" s="29"/>
      <c r="F597" s="88"/>
      <c r="G597" s="88"/>
    </row>
    <row r="598" spans="2:7" x14ac:dyDescent="0.35">
      <c r="B598" s="29"/>
      <c r="C598" s="29"/>
      <c r="D598" s="29"/>
      <c r="E598" s="29"/>
      <c r="F598" s="88"/>
      <c r="G598" s="88"/>
    </row>
    <row r="599" spans="2:7" x14ac:dyDescent="0.35">
      <c r="B599" s="29"/>
      <c r="C599" s="29"/>
      <c r="D599" s="29"/>
      <c r="E599" s="29"/>
      <c r="F599" s="88"/>
      <c r="G599" s="88"/>
    </row>
    <row r="600" spans="2:7" x14ac:dyDescent="0.35">
      <c r="B600" s="29"/>
      <c r="C600" s="29"/>
      <c r="D600" s="29"/>
      <c r="E600" s="29"/>
      <c r="F600" s="88"/>
      <c r="G600" s="88"/>
    </row>
    <row r="601" spans="2:7" x14ac:dyDescent="0.35">
      <c r="B601" s="29"/>
      <c r="C601" s="29"/>
      <c r="D601" s="29"/>
      <c r="E601" s="29"/>
      <c r="F601" s="88"/>
      <c r="G601" s="88"/>
    </row>
    <row r="602" spans="2:7" x14ac:dyDescent="0.35">
      <c r="B602" s="29"/>
      <c r="C602" s="29"/>
      <c r="D602" s="29"/>
      <c r="E602" s="29"/>
      <c r="F602" s="88"/>
      <c r="G602" s="88"/>
    </row>
    <row r="603" spans="2:7" x14ac:dyDescent="0.35">
      <c r="B603" s="29"/>
      <c r="C603" s="29"/>
      <c r="D603" s="29"/>
      <c r="E603" s="29"/>
      <c r="F603" s="88"/>
      <c r="G603" s="88"/>
    </row>
    <row r="604" spans="2:7" x14ac:dyDescent="0.35">
      <c r="B604" s="29"/>
      <c r="C604" s="29"/>
      <c r="D604" s="29"/>
      <c r="E604" s="29"/>
      <c r="F604" s="88"/>
      <c r="G604" s="88"/>
    </row>
    <row r="605" spans="2:7" x14ac:dyDescent="0.35">
      <c r="B605" s="29"/>
      <c r="C605" s="29"/>
      <c r="D605" s="29"/>
      <c r="E605" s="29"/>
      <c r="F605" s="88"/>
      <c r="G605" s="88"/>
    </row>
    <row r="606" spans="2:7" x14ac:dyDescent="0.35">
      <c r="B606" s="29"/>
      <c r="C606" s="29"/>
      <c r="D606" s="29"/>
      <c r="E606" s="29"/>
      <c r="F606" s="88"/>
      <c r="G606" s="88"/>
    </row>
    <row r="607" spans="2:7" x14ac:dyDescent="0.35">
      <c r="B607" s="29"/>
      <c r="C607" s="29"/>
      <c r="D607" s="29"/>
      <c r="E607" s="29"/>
      <c r="F607" s="88"/>
      <c r="G607" s="88"/>
    </row>
    <row r="608" spans="2:7" x14ac:dyDescent="0.35">
      <c r="B608" s="29"/>
      <c r="C608" s="29"/>
      <c r="D608" s="29"/>
      <c r="E608" s="29"/>
      <c r="F608" s="88"/>
      <c r="G608" s="88"/>
    </row>
    <row r="609" spans="2:7" x14ac:dyDescent="0.35">
      <c r="B609" s="29"/>
      <c r="C609" s="29"/>
      <c r="D609" s="29"/>
      <c r="E609" s="29"/>
      <c r="F609" s="88"/>
      <c r="G609" s="88"/>
    </row>
    <row r="610" spans="2:7" x14ac:dyDescent="0.35">
      <c r="B610" s="29"/>
      <c r="C610" s="29"/>
      <c r="D610" s="29"/>
      <c r="E610" s="29"/>
      <c r="F610" s="88"/>
      <c r="G610" s="88"/>
    </row>
  </sheetData>
  <sheetProtection algorithmName="SHA-512" hashValue="8Avl5MnU53Hf7tMDVZbyM6YJCUxbtGdLQMifGbGkb4Supn2TIDmoOvQpUpkF4Q2iykMI4GNvnnOLCM3FcpPBvQ==" saltValue="BogHd9rz2jYb99h3knlq1g==" spinCount="100000" sheet="1" objects="1" scenarios="1"/>
  <mergeCells count="1">
    <mergeCell ref="D2:G2"/>
  </mergeCells>
  <dataValidations count="1">
    <dataValidation type="decimal" allowBlank="1" showInputMessage="1" showErrorMessage="1" errorTitle="Input number only" error="Input number only" sqref="F19 F22:F24 F27 F31 F33 F35 F39:F41 F43 F45:F46 F49:F51 F54:F57 F62:F66 F72:F75 F79:F83 F88:F91">
      <formula1>0</formula1>
      <formula2>100000</formula2>
    </dataValidation>
  </dataValidations>
  <pageMargins left="0.70866141732283472" right="0.70866141732283472" top="0.74803149606299213" bottom="0.74803149606299213" header="0.31496062992125984" footer="0.31496062992125984"/>
  <pageSetup paperSize="9" scale="92" fitToHeight="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64"/>
  <sheetViews>
    <sheetView topLeftCell="A58" zoomScaleNormal="100" workbookViewId="0">
      <selection activeCell="C64" sqref="C64"/>
    </sheetView>
  </sheetViews>
  <sheetFormatPr defaultColWidth="9.1796875" defaultRowHeight="14.5" x14ac:dyDescent="0.35"/>
  <cols>
    <col min="1" max="1" width="4.453125" style="10" customWidth="1"/>
    <col min="2" max="2" width="7.453125" style="104" customWidth="1"/>
    <col min="3" max="3" width="40.453125" style="105" customWidth="1"/>
    <col min="4" max="4" width="9.1796875" style="106"/>
    <col min="5" max="5" width="9.1796875" style="108"/>
    <col min="6" max="6" width="10.453125" style="106" bestFit="1" customWidth="1"/>
    <col min="7" max="7" width="13.7265625" style="106" customWidth="1"/>
    <col min="8" max="16384" width="9.1796875" style="10"/>
  </cols>
  <sheetData>
    <row r="1" spans="1:7" ht="7" customHeight="1" x14ac:dyDescent="0.35"/>
    <row r="2" spans="1:7" ht="30" customHeight="1" x14ac:dyDescent="0.35">
      <c r="C2" s="139" t="s">
        <v>131</v>
      </c>
      <c r="D2" s="156">
        <f>Prelims!D2</f>
        <v>0</v>
      </c>
      <c r="E2" s="156"/>
      <c r="F2" s="156"/>
      <c r="G2" s="156"/>
    </row>
    <row r="3" spans="1:7" ht="7" customHeight="1" x14ac:dyDescent="0.35">
      <c r="A3" s="29"/>
      <c r="B3" s="93"/>
      <c r="C3" s="93"/>
      <c r="D3" s="94"/>
      <c r="E3" s="94"/>
      <c r="F3" s="94"/>
      <c r="G3" s="95"/>
    </row>
    <row r="4" spans="1:7" x14ac:dyDescent="0.35">
      <c r="B4" s="11" t="s">
        <v>0</v>
      </c>
      <c r="C4" s="12" t="s">
        <v>1</v>
      </c>
      <c r="D4" s="13" t="s">
        <v>2</v>
      </c>
      <c r="E4" s="13" t="s">
        <v>3</v>
      </c>
      <c r="F4" s="14" t="s">
        <v>4</v>
      </c>
      <c r="G4" s="14" t="s">
        <v>5</v>
      </c>
    </row>
    <row r="5" spans="1:7" x14ac:dyDescent="0.35">
      <c r="B5" s="33"/>
      <c r="C5" s="34"/>
      <c r="D5" s="35"/>
      <c r="E5" s="35"/>
      <c r="F5" s="18"/>
      <c r="G5" s="18"/>
    </row>
    <row r="6" spans="1:7" x14ac:dyDescent="0.35">
      <c r="B6" s="15"/>
      <c r="C6" s="36" t="s">
        <v>6</v>
      </c>
      <c r="D6" s="17"/>
      <c r="E6" s="17"/>
      <c r="F6" s="37"/>
      <c r="G6" s="37"/>
    </row>
    <row r="7" spans="1:7" x14ac:dyDescent="0.35">
      <c r="B7" s="15"/>
      <c r="C7" s="38" t="s">
        <v>7</v>
      </c>
      <c r="D7" s="17"/>
      <c r="E7" s="17"/>
      <c r="F7" s="37"/>
      <c r="G7" s="37"/>
    </row>
    <row r="8" spans="1:7" ht="26" x14ac:dyDescent="0.35">
      <c r="B8" s="15"/>
      <c r="C8" s="12" t="s">
        <v>152</v>
      </c>
      <c r="D8" s="17"/>
      <c r="E8" s="17"/>
      <c r="F8" s="37"/>
      <c r="G8" s="37"/>
    </row>
    <row r="9" spans="1:7" ht="26" x14ac:dyDescent="0.35">
      <c r="B9" s="15"/>
      <c r="C9" s="12" t="s">
        <v>153</v>
      </c>
      <c r="D9" s="17"/>
      <c r="E9" s="17"/>
      <c r="F9" s="37"/>
      <c r="G9" s="37"/>
    </row>
    <row r="10" spans="1:7" ht="39" x14ac:dyDescent="0.35">
      <c r="B10" s="15"/>
      <c r="C10" s="36" t="s">
        <v>8</v>
      </c>
      <c r="D10" s="17"/>
      <c r="E10" s="17"/>
      <c r="F10" s="37"/>
      <c r="G10" s="37"/>
    </row>
    <row r="11" spans="1:7" x14ac:dyDescent="0.35">
      <c r="B11" s="15"/>
      <c r="C11" s="36"/>
      <c r="D11" s="17"/>
      <c r="E11" s="17"/>
      <c r="F11" s="37"/>
      <c r="G11" s="37"/>
    </row>
    <row r="12" spans="1:7" s="96" customFormat="1" ht="39" x14ac:dyDescent="0.35">
      <c r="B12" s="40"/>
      <c r="C12" s="41" t="s">
        <v>9</v>
      </c>
      <c r="D12" s="42"/>
      <c r="E12" s="42"/>
      <c r="F12" s="43"/>
      <c r="G12" s="43"/>
    </row>
    <row r="13" spans="1:7" s="96" customFormat="1" x14ac:dyDescent="0.35">
      <c r="B13" s="40"/>
      <c r="C13" s="36"/>
      <c r="D13" s="42"/>
      <c r="E13" s="42"/>
      <c r="F13" s="43"/>
      <c r="G13" s="43"/>
    </row>
    <row r="14" spans="1:7" s="96" customFormat="1" x14ac:dyDescent="0.35">
      <c r="B14" s="40"/>
      <c r="C14" s="41"/>
      <c r="D14" s="42"/>
      <c r="E14" s="42"/>
      <c r="F14" s="43"/>
      <c r="G14" s="43"/>
    </row>
    <row r="15" spans="1:7" ht="169" x14ac:dyDescent="0.35">
      <c r="B15" s="15">
        <v>1</v>
      </c>
      <c r="C15" s="12" t="s">
        <v>132</v>
      </c>
      <c r="D15" s="17"/>
      <c r="E15" s="17"/>
      <c r="F15" s="18"/>
      <c r="G15" s="18"/>
    </row>
    <row r="16" spans="1:7" x14ac:dyDescent="0.35">
      <c r="B16" s="15"/>
      <c r="C16" s="16"/>
      <c r="D16" s="17"/>
      <c r="E16" s="17"/>
      <c r="F16" s="18"/>
      <c r="G16" s="18"/>
    </row>
    <row r="17" spans="2:7" ht="14.5" customHeight="1" x14ac:dyDescent="0.35">
      <c r="B17" s="15">
        <v>2</v>
      </c>
      <c r="C17" s="44" t="s">
        <v>11</v>
      </c>
      <c r="D17" s="17"/>
      <c r="E17" s="17"/>
      <c r="F17" s="20"/>
      <c r="G17" s="18"/>
    </row>
    <row r="18" spans="2:7" ht="57.65" customHeight="1" x14ac:dyDescent="0.35">
      <c r="B18" s="15">
        <v>2.0099999999999998</v>
      </c>
      <c r="C18" s="44" t="s">
        <v>156</v>
      </c>
      <c r="D18" s="17"/>
      <c r="E18" s="17"/>
      <c r="F18" s="20"/>
      <c r="G18" s="18"/>
    </row>
    <row r="19" spans="2:7" ht="15" customHeight="1" x14ac:dyDescent="0.35">
      <c r="B19" s="45">
        <v>2.02</v>
      </c>
      <c r="C19" s="44" t="s">
        <v>74</v>
      </c>
      <c r="D19" s="17"/>
      <c r="E19" s="17"/>
      <c r="F19" s="20"/>
      <c r="G19" s="20"/>
    </row>
    <row r="20" spans="2:7" ht="52.5" customHeight="1" x14ac:dyDescent="0.35">
      <c r="B20" s="45">
        <v>2.0299999999999998</v>
      </c>
      <c r="C20" s="19" t="s">
        <v>154</v>
      </c>
      <c r="D20" s="17"/>
      <c r="E20" s="17"/>
      <c r="F20" s="20"/>
      <c r="G20" s="20"/>
    </row>
    <row r="21" spans="2:7" ht="27" customHeight="1" x14ac:dyDescent="0.35">
      <c r="B21" s="45">
        <v>2.04</v>
      </c>
      <c r="C21" s="19" t="s">
        <v>155</v>
      </c>
      <c r="D21" s="17"/>
      <c r="E21" s="17"/>
      <c r="F21" s="20"/>
      <c r="G21" s="20"/>
    </row>
    <row r="22" spans="2:7" ht="19.399999999999999" customHeight="1" x14ac:dyDescent="0.35">
      <c r="B22" s="45">
        <v>2.0499999999999998</v>
      </c>
      <c r="C22" s="19" t="s">
        <v>162</v>
      </c>
      <c r="D22" s="17">
        <v>5</v>
      </c>
      <c r="E22" s="17" t="s">
        <v>26</v>
      </c>
      <c r="F22" s="26"/>
      <c r="G22" s="20">
        <f>D22*F22</f>
        <v>0</v>
      </c>
    </row>
    <row r="23" spans="2:7" ht="19.399999999999999" customHeight="1" x14ac:dyDescent="0.35">
      <c r="B23" s="45">
        <v>2.06</v>
      </c>
      <c r="C23" s="19" t="s">
        <v>76</v>
      </c>
      <c r="D23" s="17">
        <v>5</v>
      </c>
      <c r="E23" s="17" t="s">
        <v>26</v>
      </c>
      <c r="F23" s="26"/>
      <c r="G23" s="20">
        <f t="shared" ref="G23:G24" si="0">D23*F23</f>
        <v>0</v>
      </c>
    </row>
    <row r="24" spans="2:7" ht="19.399999999999999" customHeight="1" x14ac:dyDescent="0.35">
      <c r="B24" s="45">
        <v>2.0699999999999998</v>
      </c>
      <c r="C24" s="19" t="s">
        <v>77</v>
      </c>
      <c r="D24" s="17">
        <v>5</v>
      </c>
      <c r="E24" s="17" t="s">
        <v>26</v>
      </c>
      <c r="F24" s="26"/>
      <c r="G24" s="20">
        <f t="shared" si="0"/>
        <v>0</v>
      </c>
    </row>
    <row r="25" spans="2:7" ht="19.399999999999999" customHeight="1" x14ac:dyDescent="0.35">
      <c r="B25" s="45"/>
      <c r="C25" s="19"/>
      <c r="D25" s="17"/>
      <c r="E25" s="17"/>
      <c r="F25" s="20"/>
      <c r="G25" s="20"/>
    </row>
    <row r="26" spans="2:7" ht="19.399999999999999" customHeight="1" x14ac:dyDescent="0.35">
      <c r="B26" s="45">
        <v>2.08</v>
      </c>
      <c r="C26" s="44" t="s">
        <v>157</v>
      </c>
      <c r="D26" s="17"/>
      <c r="E26" s="17"/>
      <c r="F26" s="20"/>
      <c r="G26" s="20"/>
    </row>
    <row r="27" spans="2:7" ht="36" customHeight="1" x14ac:dyDescent="0.35">
      <c r="B27" s="45">
        <v>2.09</v>
      </c>
      <c r="C27" s="19" t="s">
        <v>148</v>
      </c>
      <c r="D27" s="17">
        <v>6</v>
      </c>
      <c r="E27" s="17" t="s">
        <v>26</v>
      </c>
      <c r="F27" s="26"/>
      <c r="G27" s="20">
        <f>D27*F27</f>
        <v>0</v>
      </c>
    </row>
    <row r="28" spans="2:7" ht="19.399999999999999" customHeight="1" x14ac:dyDescent="0.35">
      <c r="B28" s="45">
        <v>2.1</v>
      </c>
      <c r="C28" s="44" t="s">
        <v>78</v>
      </c>
      <c r="D28" s="17"/>
      <c r="E28" s="17"/>
      <c r="F28" s="20"/>
      <c r="G28" s="20"/>
    </row>
    <row r="29" spans="2:7" ht="105.75" customHeight="1" x14ac:dyDescent="0.35">
      <c r="B29" s="45">
        <v>2.11</v>
      </c>
      <c r="C29" s="19" t="s">
        <v>149</v>
      </c>
      <c r="D29" s="17">
        <v>75</v>
      </c>
      <c r="E29" s="17" t="s">
        <v>79</v>
      </c>
      <c r="F29" s="26"/>
      <c r="G29" s="20">
        <f>D29*F29</f>
        <v>0</v>
      </c>
    </row>
    <row r="30" spans="2:7" x14ac:dyDescent="0.35">
      <c r="B30" s="45">
        <v>2.12</v>
      </c>
      <c r="C30" s="97" t="s">
        <v>80</v>
      </c>
      <c r="D30" s="56"/>
      <c r="E30" s="68"/>
      <c r="F30" s="56"/>
      <c r="G30" s="56"/>
    </row>
    <row r="31" spans="2:7" ht="43" customHeight="1" x14ac:dyDescent="0.35">
      <c r="B31" s="45">
        <v>2.13</v>
      </c>
      <c r="C31" s="55" t="s">
        <v>158</v>
      </c>
      <c r="D31" s="56">
        <v>25</v>
      </c>
      <c r="E31" s="68" t="s">
        <v>79</v>
      </c>
      <c r="F31" s="26"/>
      <c r="G31" s="20">
        <f>D31*F31</f>
        <v>0</v>
      </c>
    </row>
    <row r="32" spans="2:7" ht="14.5" customHeight="1" x14ac:dyDescent="0.35">
      <c r="B32" s="45">
        <v>2.14</v>
      </c>
      <c r="C32" s="98" t="s">
        <v>81</v>
      </c>
      <c r="D32" s="17"/>
      <c r="E32" s="17"/>
      <c r="F32" s="20"/>
      <c r="G32" s="20"/>
    </row>
    <row r="33" spans="1:7" ht="150" customHeight="1" x14ac:dyDescent="0.35">
      <c r="B33" s="45">
        <v>2.15</v>
      </c>
      <c r="C33" s="19" t="s">
        <v>196</v>
      </c>
      <c r="D33" s="17">
        <v>8</v>
      </c>
      <c r="E33" s="17" t="s">
        <v>26</v>
      </c>
      <c r="F33" s="26"/>
      <c r="G33" s="20">
        <f>D33*F33</f>
        <v>0</v>
      </c>
    </row>
    <row r="34" spans="1:7" ht="19.399999999999999" customHeight="1" x14ac:dyDescent="0.35">
      <c r="B34" s="45">
        <v>2.16</v>
      </c>
      <c r="C34" s="44" t="s">
        <v>25</v>
      </c>
      <c r="D34" s="17"/>
      <c r="E34" s="17"/>
      <c r="F34" s="20"/>
      <c r="G34" s="20"/>
    </row>
    <row r="35" spans="1:7" ht="40.75" customHeight="1" x14ac:dyDescent="0.35">
      <c r="B35" s="45">
        <v>2.17</v>
      </c>
      <c r="C35" s="99" t="s">
        <v>150</v>
      </c>
      <c r="D35" s="17">
        <v>1</v>
      </c>
      <c r="E35" s="17" t="s">
        <v>10</v>
      </c>
      <c r="F35" s="26"/>
      <c r="G35" s="20">
        <f>D35*F35</f>
        <v>0</v>
      </c>
    </row>
    <row r="36" spans="1:7" ht="121.75" customHeight="1" x14ac:dyDescent="0.35">
      <c r="B36" s="45">
        <v>2.1800000000000002</v>
      </c>
      <c r="C36" s="99" t="s">
        <v>159</v>
      </c>
      <c r="D36" s="17">
        <v>6</v>
      </c>
      <c r="E36" s="17" t="s">
        <v>82</v>
      </c>
      <c r="F36" s="26"/>
      <c r="G36" s="20">
        <f>D36*F36</f>
        <v>0</v>
      </c>
    </row>
    <row r="37" spans="1:7" ht="16.399999999999999" customHeight="1" x14ac:dyDescent="0.35">
      <c r="B37" s="45"/>
      <c r="C37" s="99"/>
      <c r="D37" s="17"/>
      <c r="E37" s="17"/>
      <c r="F37" s="20"/>
      <c r="G37" s="20"/>
    </row>
    <row r="38" spans="1:7" ht="19.399999999999999" customHeight="1" x14ac:dyDescent="0.35">
      <c r="A38" s="10" t="s">
        <v>83</v>
      </c>
      <c r="B38" s="45">
        <v>2.19</v>
      </c>
      <c r="C38" s="44" t="s">
        <v>84</v>
      </c>
      <c r="D38" s="17"/>
      <c r="E38" s="17"/>
      <c r="F38" s="20"/>
      <c r="G38" s="20"/>
    </row>
    <row r="39" spans="1:7" ht="106.75" customHeight="1" x14ac:dyDescent="0.35">
      <c r="B39" s="45">
        <v>2.2000000000000002</v>
      </c>
      <c r="C39" s="19" t="s">
        <v>195</v>
      </c>
      <c r="D39" s="17">
        <v>8</v>
      </c>
      <c r="E39" s="17" t="s">
        <v>26</v>
      </c>
      <c r="F39" s="26"/>
      <c r="G39" s="20">
        <f>D39*F39</f>
        <v>0</v>
      </c>
    </row>
    <row r="40" spans="1:7" ht="19.399999999999999" customHeight="1" x14ac:dyDescent="0.35">
      <c r="B40" s="45"/>
      <c r="C40" s="19"/>
      <c r="D40" s="17"/>
      <c r="E40" s="17"/>
      <c r="F40" s="20"/>
      <c r="G40" s="20"/>
    </row>
    <row r="41" spans="1:7" ht="19.399999999999999" customHeight="1" x14ac:dyDescent="0.35">
      <c r="B41" s="45">
        <v>2.21</v>
      </c>
      <c r="C41" s="44" t="s">
        <v>85</v>
      </c>
      <c r="D41" s="17"/>
      <c r="E41" s="17"/>
      <c r="F41" s="20"/>
      <c r="G41" s="20"/>
    </row>
    <row r="42" spans="1:7" ht="15" customHeight="1" x14ac:dyDescent="0.35">
      <c r="B42" s="45">
        <v>2.2200000000000002</v>
      </c>
      <c r="C42" s="100" t="s">
        <v>84</v>
      </c>
      <c r="D42" s="17"/>
      <c r="E42" s="17"/>
      <c r="F42" s="20"/>
      <c r="G42" s="20"/>
    </row>
    <row r="43" spans="1:7" ht="69.650000000000006" customHeight="1" x14ac:dyDescent="0.35">
      <c r="B43" s="45">
        <v>2.23</v>
      </c>
      <c r="C43" s="19" t="s">
        <v>197</v>
      </c>
      <c r="D43" s="17">
        <v>6</v>
      </c>
      <c r="E43" s="17" t="s">
        <v>26</v>
      </c>
      <c r="F43" s="26"/>
      <c r="G43" s="20">
        <f>D43*F43</f>
        <v>0</v>
      </c>
    </row>
    <row r="44" spans="1:7" ht="18" customHeight="1" x14ac:dyDescent="0.35">
      <c r="B44" s="45">
        <v>2.2400000000000002</v>
      </c>
      <c r="C44" s="100" t="s">
        <v>86</v>
      </c>
      <c r="D44" s="17"/>
      <c r="E44" s="17"/>
      <c r="F44" s="20"/>
      <c r="G44" s="20"/>
    </row>
    <row r="45" spans="1:7" ht="69.75" customHeight="1" x14ac:dyDescent="0.35">
      <c r="B45" s="45">
        <v>2.25</v>
      </c>
      <c r="C45" s="19" t="s">
        <v>198</v>
      </c>
      <c r="D45" s="17">
        <v>6</v>
      </c>
      <c r="E45" s="17" t="s">
        <v>26</v>
      </c>
      <c r="F45" s="26"/>
      <c r="G45" s="20">
        <f>D45*F45</f>
        <v>0</v>
      </c>
    </row>
    <row r="46" spans="1:7" ht="18" customHeight="1" x14ac:dyDescent="0.35">
      <c r="B46" s="45">
        <v>2.2599999999999998</v>
      </c>
      <c r="C46" s="100" t="s">
        <v>87</v>
      </c>
      <c r="D46" s="17"/>
      <c r="E46" s="17"/>
      <c r="F46" s="20"/>
      <c r="G46" s="20"/>
    </row>
    <row r="47" spans="1:7" ht="46.75" customHeight="1" x14ac:dyDescent="0.35">
      <c r="B47" s="45">
        <v>2.27</v>
      </c>
      <c r="C47" s="19" t="s">
        <v>160</v>
      </c>
      <c r="D47" s="17"/>
      <c r="E47" s="17"/>
      <c r="F47" s="20"/>
      <c r="G47" s="20"/>
    </row>
    <row r="48" spans="1:7" ht="18.649999999999999" customHeight="1" x14ac:dyDescent="0.35">
      <c r="B48" s="45">
        <v>2.2799999999999998</v>
      </c>
      <c r="C48" s="19" t="s">
        <v>161</v>
      </c>
      <c r="D48" s="17">
        <v>4</v>
      </c>
      <c r="E48" s="17" t="s">
        <v>26</v>
      </c>
      <c r="F48" s="26"/>
      <c r="G48" s="20">
        <f>D48*F48</f>
        <v>0</v>
      </c>
    </row>
    <row r="49" spans="2:7" ht="18.649999999999999" customHeight="1" x14ac:dyDescent="0.35">
      <c r="B49" s="45">
        <v>2.29</v>
      </c>
      <c r="C49" s="19" t="s">
        <v>88</v>
      </c>
      <c r="D49" s="17">
        <v>4</v>
      </c>
      <c r="E49" s="17" t="s">
        <v>26</v>
      </c>
      <c r="F49" s="26"/>
      <c r="G49" s="20">
        <f>D49*F49</f>
        <v>0</v>
      </c>
    </row>
    <row r="50" spans="2:7" ht="18.649999999999999" customHeight="1" x14ac:dyDescent="0.35">
      <c r="B50" s="45">
        <v>2.2999999999999998</v>
      </c>
      <c r="C50" s="19" t="s">
        <v>89</v>
      </c>
      <c r="D50" s="17">
        <v>4</v>
      </c>
      <c r="E50" s="17" t="s">
        <v>26</v>
      </c>
      <c r="F50" s="26"/>
      <c r="G50" s="20">
        <f>D50*F50</f>
        <v>0</v>
      </c>
    </row>
    <row r="51" spans="2:7" ht="18.649999999999999" customHeight="1" x14ac:dyDescent="0.35">
      <c r="B51" s="45"/>
      <c r="C51" s="19"/>
      <c r="D51" s="17"/>
      <c r="E51" s="17"/>
      <c r="F51" s="20"/>
      <c r="G51" s="20"/>
    </row>
    <row r="52" spans="2:7" ht="19.399999999999999" customHeight="1" x14ac:dyDescent="0.35">
      <c r="B52" s="15">
        <v>2.31</v>
      </c>
      <c r="C52" s="44" t="s">
        <v>90</v>
      </c>
      <c r="D52" s="17"/>
      <c r="E52" s="17"/>
      <c r="F52" s="20"/>
      <c r="G52" s="20"/>
    </row>
    <row r="53" spans="2:7" ht="80.5" customHeight="1" x14ac:dyDescent="0.35">
      <c r="B53" s="15">
        <v>2.3199999999999998</v>
      </c>
      <c r="C53" s="19" t="s">
        <v>163</v>
      </c>
      <c r="D53" s="17">
        <v>4</v>
      </c>
      <c r="E53" s="52" t="s">
        <v>113</v>
      </c>
      <c r="F53" s="26"/>
      <c r="G53" s="20">
        <f>D53*F53</f>
        <v>0</v>
      </c>
    </row>
    <row r="54" spans="2:7" ht="58.4" customHeight="1" x14ac:dyDescent="0.35">
      <c r="B54" s="48">
        <v>2.33</v>
      </c>
      <c r="C54" s="19" t="s">
        <v>91</v>
      </c>
      <c r="D54" s="101">
        <v>18</v>
      </c>
      <c r="E54" s="52" t="s">
        <v>14</v>
      </c>
      <c r="F54" s="26"/>
      <c r="G54" s="20">
        <f>D54*F54</f>
        <v>0</v>
      </c>
    </row>
    <row r="55" spans="2:7" ht="17.5" customHeight="1" x14ac:dyDescent="0.35">
      <c r="B55" s="15"/>
      <c r="C55" s="50"/>
      <c r="D55" s="17"/>
      <c r="E55" s="17"/>
      <c r="F55" s="20"/>
      <c r="G55" s="20"/>
    </row>
    <row r="56" spans="2:7" ht="14.5" customHeight="1" x14ac:dyDescent="0.35">
      <c r="B56" s="45"/>
      <c r="C56" s="58"/>
      <c r="D56" s="56"/>
      <c r="E56" s="57"/>
      <c r="F56" s="59"/>
      <c r="G56" s="59"/>
    </row>
    <row r="57" spans="2:7" ht="16.399999999999999" customHeight="1" x14ac:dyDescent="0.35">
      <c r="B57" s="45">
        <v>3</v>
      </c>
      <c r="C57" s="71" t="s">
        <v>41</v>
      </c>
      <c r="D57" s="56"/>
      <c r="E57" s="56"/>
      <c r="F57" s="72"/>
      <c r="G57" s="72"/>
    </row>
    <row r="58" spans="2:7" s="102" customFormat="1" ht="18.649999999999999" customHeight="1" x14ac:dyDescent="0.35">
      <c r="B58" s="45"/>
      <c r="C58" s="67" t="s">
        <v>36</v>
      </c>
      <c r="D58" s="56"/>
      <c r="E58" s="56"/>
      <c r="F58" s="59"/>
      <c r="G58" s="59"/>
    </row>
    <row r="59" spans="2:7" ht="30" customHeight="1" x14ac:dyDescent="0.35">
      <c r="B59" s="45">
        <v>3.01</v>
      </c>
      <c r="C59" s="64" t="s">
        <v>205</v>
      </c>
      <c r="D59" s="56"/>
      <c r="E59" s="56"/>
      <c r="F59" s="59"/>
      <c r="G59" s="59"/>
    </row>
    <row r="60" spans="2:7" ht="76.5" customHeight="1" x14ac:dyDescent="0.35">
      <c r="B60" s="45">
        <v>3.02</v>
      </c>
      <c r="C60" s="64" t="s">
        <v>164</v>
      </c>
      <c r="D60" s="60"/>
      <c r="E60" s="60"/>
      <c r="F60" s="59"/>
      <c r="G60" s="59"/>
    </row>
    <row r="61" spans="2:7" ht="18" customHeight="1" x14ac:dyDescent="0.35">
      <c r="B61" s="45"/>
      <c r="C61" s="64" t="s">
        <v>92</v>
      </c>
      <c r="D61" s="60"/>
      <c r="E61" s="60"/>
      <c r="F61" s="59"/>
      <c r="G61" s="59"/>
    </row>
    <row r="62" spans="2:7" ht="16.399999999999999" customHeight="1" x14ac:dyDescent="0.35">
      <c r="B62" s="45">
        <v>3.03</v>
      </c>
      <c r="C62" s="64" t="s">
        <v>165</v>
      </c>
      <c r="D62" s="60">
        <v>3</v>
      </c>
      <c r="E62" s="60" t="s">
        <v>26</v>
      </c>
      <c r="F62" s="26"/>
      <c r="G62" s="20">
        <f>D62*F62</f>
        <v>0</v>
      </c>
    </row>
    <row r="63" spans="2:7" ht="16.399999999999999" customHeight="1" x14ac:dyDescent="0.35">
      <c r="B63" s="45">
        <v>3.04</v>
      </c>
      <c r="C63" s="64" t="s">
        <v>93</v>
      </c>
      <c r="D63" s="60">
        <v>4</v>
      </c>
      <c r="E63" s="60" t="s">
        <v>26</v>
      </c>
      <c r="F63" s="26"/>
      <c r="G63" s="20">
        <f>D63*F63</f>
        <v>0</v>
      </c>
    </row>
    <row r="64" spans="2:7" ht="17.149999999999999" customHeight="1" x14ac:dyDescent="0.35">
      <c r="B64" s="45">
        <v>3.05</v>
      </c>
      <c r="C64" s="75" t="s">
        <v>94</v>
      </c>
      <c r="D64" s="60">
        <v>18</v>
      </c>
      <c r="E64" s="60" t="s">
        <v>26</v>
      </c>
      <c r="F64" s="26"/>
      <c r="G64" s="20">
        <f>D64*F64</f>
        <v>0</v>
      </c>
    </row>
    <row r="65" spans="2:7" ht="15.65" customHeight="1" x14ac:dyDescent="0.35">
      <c r="B65" s="45">
        <v>3.06</v>
      </c>
      <c r="C65" s="64" t="s">
        <v>199</v>
      </c>
      <c r="D65" s="60">
        <v>17</v>
      </c>
      <c r="E65" s="60" t="s">
        <v>26</v>
      </c>
      <c r="F65" s="26"/>
      <c r="G65" s="20">
        <f>D65*F65</f>
        <v>0</v>
      </c>
    </row>
    <row r="66" spans="2:7" s="102" customFormat="1" ht="15.65" customHeight="1" x14ac:dyDescent="0.35">
      <c r="B66" s="45">
        <v>3.07</v>
      </c>
      <c r="C66" s="64" t="s">
        <v>95</v>
      </c>
      <c r="D66" s="103">
        <v>1</v>
      </c>
      <c r="E66" s="103" t="s">
        <v>96</v>
      </c>
      <c r="F66" s="26"/>
      <c r="G66" s="20">
        <f>D66*F66</f>
        <v>0</v>
      </c>
    </row>
    <row r="67" spans="2:7" s="102" customFormat="1" ht="12.65" customHeight="1" x14ac:dyDescent="0.35">
      <c r="B67" s="45"/>
      <c r="C67" s="64"/>
      <c r="D67" s="76"/>
      <c r="E67" s="76"/>
      <c r="F67" s="59"/>
      <c r="G67" s="59"/>
    </row>
    <row r="68" spans="2:7" s="102" customFormat="1" ht="12.65" customHeight="1" x14ac:dyDescent="0.35">
      <c r="B68" s="45">
        <v>4</v>
      </c>
      <c r="C68" s="63" t="s">
        <v>46</v>
      </c>
      <c r="D68" s="76"/>
      <c r="E68" s="76"/>
      <c r="F68" s="59"/>
      <c r="G68" s="59"/>
    </row>
    <row r="69" spans="2:7" s="102" customFormat="1" ht="12.65" customHeight="1" x14ac:dyDescent="0.35">
      <c r="B69" s="45"/>
      <c r="C69" s="66"/>
      <c r="D69" s="76"/>
      <c r="E69" s="76"/>
      <c r="F69" s="59"/>
      <c r="G69" s="59"/>
    </row>
    <row r="70" spans="2:7" s="102" customFormat="1" ht="60" customHeight="1" x14ac:dyDescent="0.35">
      <c r="B70" s="45">
        <v>4.01</v>
      </c>
      <c r="C70" s="64" t="s">
        <v>47</v>
      </c>
      <c r="D70" s="69">
        <v>5</v>
      </c>
      <c r="E70" s="56" t="s">
        <v>48</v>
      </c>
      <c r="F70" s="26"/>
      <c r="G70" s="20">
        <f>D70*F70</f>
        <v>0</v>
      </c>
    </row>
    <row r="71" spans="2:7" s="102" customFormat="1" ht="31.4" customHeight="1" x14ac:dyDescent="0.35">
      <c r="B71" s="45">
        <v>4.0199999999999996</v>
      </c>
      <c r="C71" s="64" t="s">
        <v>97</v>
      </c>
      <c r="D71" s="56">
        <v>6</v>
      </c>
      <c r="E71" s="56" t="s">
        <v>26</v>
      </c>
      <c r="F71" s="26"/>
      <c r="G71" s="20">
        <f>D71*F71</f>
        <v>0</v>
      </c>
    </row>
    <row r="72" spans="2:7" s="102" customFormat="1" ht="29.5" customHeight="1" x14ac:dyDescent="0.35">
      <c r="B72" s="45">
        <v>4.03</v>
      </c>
      <c r="C72" s="64" t="s">
        <v>50</v>
      </c>
      <c r="D72" s="56">
        <v>5</v>
      </c>
      <c r="E72" s="56" t="s">
        <v>26</v>
      </c>
      <c r="F72" s="26"/>
      <c r="G72" s="20">
        <f>D72*F72</f>
        <v>0</v>
      </c>
    </row>
    <row r="73" spans="2:7" s="102" customFormat="1" ht="32.5" customHeight="1" x14ac:dyDescent="0.35">
      <c r="B73" s="45">
        <v>4.04</v>
      </c>
      <c r="C73" s="64" t="s">
        <v>140</v>
      </c>
      <c r="D73" s="56">
        <v>5</v>
      </c>
      <c r="E73" s="56" t="s">
        <v>26</v>
      </c>
      <c r="F73" s="26"/>
      <c r="G73" s="20">
        <f>D73*F73</f>
        <v>0</v>
      </c>
    </row>
    <row r="74" spans="2:7" s="102" customFormat="1" ht="59.5" customHeight="1" x14ac:dyDescent="0.35">
      <c r="B74" s="45">
        <v>4.05</v>
      </c>
      <c r="C74" s="64" t="s">
        <v>141</v>
      </c>
      <c r="D74" s="56">
        <v>3</v>
      </c>
      <c r="E74" s="56" t="s">
        <v>26</v>
      </c>
      <c r="F74" s="89"/>
      <c r="G74" s="20">
        <f>D74*F74</f>
        <v>0</v>
      </c>
    </row>
    <row r="75" spans="2:7" x14ac:dyDescent="0.35">
      <c r="E75" s="106"/>
      <c r="F75" s="107"/>
      <c r="G75" s="107"/>
    </row>
    <row r="76" spans="2:7" x14ac:dyDescent="0.35">
      <c r="B76" s="10"/>
      <c r="C76" s="10" t="s">
        <v>121</v>
      </c>
      <c r="D76" s="10"/>
      <c r="E76" s="10"/>
      <c r="F76" s="10"/>
      <c r="G76" s="25">
        <f>SUM(G5:G74)</f>
        <v>0</v>
      </c>
    </row>
    <row r="77" spans="2:7" x14ac:dyDescent="0.35">
      <c r="B77" s="10"/>
      <c r="C77" s="10"/>
      <c r="D77" s="10"/>
      <c r="E77" s="106"/>
      <c r="F77" s="107"/>
      <c r="G77" s="107"/>
    </row>
    <row r="78" spans="2:7" x14ac:dyDescent="0.35">
      <c r="B78" s="10"/>
      <c r="C78" s="10"/>
      <c r="D78" s="10"/>
      <c r="E78" s="106"/>
      <c r="F78" s="107"/>
      <c r="G78" s="107"/>
    </row>
    <row r="79" spans="2:7" x14ac:dyDescent="0.35">
      <c r="B79" s="10"/>
      <c r="C79" s="10"/>
      <c r="D79" s="10"/>
      <c r="E79" s="106"/>
      <c r="F79" s="107"/>
      <c r="G79" s="107"/>
    </row>
    <row r="80" spans="2:7" x14ac:dyDescent="0.35">
      <c r="B80" s="10"/>
      <c r="C80" s="10"/>
      <c r="D80" s="10"/>
      <c r="E80" s="106"/>
      <c r="F80" s="107"/>
      <c r="G80" s="107"/>
    </row>
    <row r="81" spans="2:7" x14ac:dyDescent="0.35">
      <c r="B81" s="10"/>
      <c r="C81" s="10"/>
      <c r="D81" s="10"/>
      <c r="E81" s="106"/>
      <c r="F81" s="107"/>
      <c r="G81" s="107"/>
    </row>
    <row r="82" spans="2:7" x14ac:dyDescent="0.35">
      <c r="B82" s="10"/>
      <c r="C82" s="10"/>
      <c r="D82" s="10"/>
      <c r="E82" s="106"/>
      <c r="F82" s="107"/>
      <c r="G82" s="107"/>
    </row>
    <row r="83" spans="2:7" x14ac:dyDescent="0.35">
      <c r="B83" s="10"/>
      <c r="C83" s="10"/>
      <c r="D83" s="10"/>
      <c r="E83" s="106"/>
      <c r="F83" s="107"/>
      <c r="G83" s="107"/>
    </row>
    <row r="84" spans="2:7" x14ac:dyDescent="0.35">
      <c r="B84" s="10"/>
      <c r="C84" s="10"/>
      <c r="D84" s="10"/>
      <c r="E84" s="106"/>
      <c r="F84" s="107"/>
      <c r="G84" s="107"/>
    </row>
    <row r="85" spans="2:7" x14ac:dyDescent="0.35">
      <c r="B85" s="10"/>
      <c r="C85" s="10"/>
      <c r="D85" s="10"/>
      <c r="E85" s="106"/>
      <c r="F85" s="107"/>
      <c r="G85" s="107"/>
    </row>
    <row r="86" spans="2:7" x14ac:dyDescent="0.35">
      <c r="B86" s="10"/>
      <c r="C86" s="10"/>
      <c r="D86" s="10"/>
      <c r="E86" s="106"/>
      <c r="F86" s="107"/>
      <c r="G86" s="107"/>
    </row>
    <row r="87" spans="2:7" x14ac:dyDescent="0.35">
      <c r="B87" s="10"/>
      <c r="C87" s="10"/>
      <c r="D87" s="10"/>
      <c r="E87" s="106"/>
      <c r="F87" s="107"/>
      <c r="G87" s="107"/>
    </row>
    <row r="88" spans="2:7" x14ac:dyDescent="0.35">
      <c r="B88" s="10"/>
      <c r="C88" s="10"/>
      <c r="D88" s="10"/>
      <c r="E88" s="106"/>
      <c r="F88" s="107"/>
      <c r="G88" s="107"/>
    </row>
    <row r="89" spans="2:7" x14ac:dyDescent="0.35">
      <c r="B89" s="10"/>
      <c r="C89" s="10"/>
      <c r="D89" s="10"/>
      <c r="E89" s="106"/>
      <c r="F89" s="107"/>
      <c r="G89" s="107"/>
    </row>
    <row r="90" spans="2:7" x14ac:dyDescent="0.35">
      <c r="B90" s="10"/>
      <c r="C90" s="10"/>
      <c r="D90" s="10"/>
      <c r="E90" s="106"/>
      <c r="F90" s="107"/>
      <c r="G90" s="107"/>
    </row>
    <row r="91" spans="2:7" x14ac:dyDescent="0.35">
      <c r="B91" s="10"/>
      <c r="C91" s="10"/>
      <c r="D91" s="10"/>
      <c r="E91" s="106"/>
      <c r="F91" s="107"/>
      <c r="G91" s="107"/>
    </row>
    <row r="92" spans="2:7" x14ac:dyDescent="0.35">
      <c r="B92" s="10"/>
      <c r="C92" s="10"/>
      <c r="D92" s="10"/>
      <c r="E92" s="106"/>
      <c r="F92" s="107"/>
      <c r="G92" s="107"/>
    </row>
    <row r="93" spans="2:7" x14ac:dyDescent="0.35">
      <c r="B93" s="10"/>
      <c r="C93" s="10"/>
      <c r="D93" s="10"/>
      <c r="E93" s="106"/>
      <c r="F93" s="107"/>
      <c r="G93" s="107"/>
    </row>
    <row r="94" spans="2:7" x14ac:dyDescent="0.35">
      <c r="B94" s="10"/>
      <c r="C94" s="10"/>
      <c r="D94" s="10"/>
      <c r="E94" s="106"/>
      <c r="F94" s="107"/>
      <c r="G94" s="107"/>
    </row>
    <row r="95" spans="2:7" x14ac:dyDescent="0.35">
      <c r="B95" s="10"/>
      <c r="C95" s="10"/>
      <c r="D95" s="10"/>
      <c r="E95" s="106"/>
      <c r="F95" s="107"/>
      <c r="G95" s="107"/>
    </row>
    <row r="96" spans="2:7" x14ac:dyDescent="0.35">
      <c r="B96" s="10"/>
      <c r="C96" s="10"/>
      <c r="D96" s="10"/>
      <c r="E96" s="106"/>
      <c r="F96" s="107"/>
      <c r="G96" s="107"/>
    </row>
    <row r="97" spans="2:7" x14ac:dyDescent="0.35">
      <c r="B97" s="10"/>
      <c r="C97" s="10"/>
      <c r="D97" s="10"/>
      <c r="E97" s="106"/>
      <c r="F97" s="107"/>
      <c r="G97" s="107"/>
    </row>
    <row r="98" spans="2:7" x14ac:dyDescent="0.35">
      <c r="B98" s="10"/>
      <c r="C98" s="10"/>
      <c r="D98" s="10"/>
      <c r="E98" s="106"/>
      <c r="F98" s="107"/>
      <c r="G98" s="107"/>
    </row>
    <row r="99" spans="2:7" x14ac:dyDescent="0.35">
      <c r="B99" s="10"/>
      <c r="C99" s="10"/>
      <c r="D99" s="10"/>
      <c r="E99" s="106"/>
      <c r="F99" s="107"/>
      <c r="G99" s="107"/>
    </row>
    <row r="100" spans="2:7" x14ac:dyDescent="0.35">
      <c r="B100" s="10"/>
      <c r="C100" s="10"/>
      <c r="D100" s="10"/>
      <c r="E100" s="106"/>
      <c r="F100" s="107"/>
      <c r="G100" s="107"/>
    </row>
    <row r="101" spans="2:7" x14ac:dyDescent="0.35">
      <c r="B101" s="10"/>
      <c r="C101" s="10"/>
      <c r="D101" s="10"/>
      <c r="E101" s="106"/>
      <c r="F101" s="107"/>
      <c r="G101" s="107"/>
    </row>
    <row r="102" spans="2:7" x14ac:dyDescent="0.35">
      <c r="B102" s="10"/>
      <c r="C102" s="10"/>
      <c r="D102" s="10"/>
      <c r="E102" s="106"/>
      <c r="F102" s="107"/>
      <c r="G102" s="107"/>
    </row>
    <row r="103" spans="2:7" x14ac:dyDescent="0.35">
      <c r="B103" s="10"/>
      <c r="C103" s="10"/>
      <c r="D103" s="10"/>
      <c r="E103" s="106"/>
      <c r="F103" s="107"/>
      <c r="G103" s="107"/>
    </row>
    <row r="104" spans="2:7" x14ac:dyDescent="0.35">
      <c r="B104" s="10"/>
      <c r="C104" s="10"/>
      <c r="D104" s="10"/>
      <c r="E104" s="106"/>
      <c r="F104" s="107"/>
      <c r="G104" s="107"/>
    </row>
    <row r="105" spans="2:7" x14ac:dyDescent="0.35">
      <c r="B105" s="10"/>
      <c r="C105" s="10"/>
      <c r="D105" s="10"/>
      <c r="E105" s="106"/>
      <c r="F105" s="107"/>
      <c r="G105" s="107"/>
    </row>
    <row r="106" spans="2:7" x14ac:dyDescent="0.35">
      <c r="B106" s="10"/>
      <c r="C106" s="10"/>
      <c r="D106" s="10"/>
      <c r="E106" s="106"/>
      <c r="F106" s="107"/>
      <c r="G106" s="107"/>
    </row>
    <row r="107" spans="2:7" x14ac:dyDescent="0.35">
      <c r="B107" s="10"/>
      <c r="C107" s="10"/>
      <c r="D107" s="10"/>
      <c r="E107" s="106"/>
      <c r="F107" s="107"/>
      <c r="G107" s="107"/>
    </row>
    <row r="108" spans="2:7" x14ac:dyDescent="0.35">
      <c r="B108" s="10"/>
      <c r="C108" s="10"/>
      <c r="D108" s="10"/>
      <c r="E108" s="106"/>
      <c r="F108" s="107"/>
      <c r="G108" s="107"/>
    </row>
    <row r="109" spans="2:7" x14ac:dyDescent="0.35">
      <c r="B109" s="10"/>
      <c r="C109" s="10"/>
      <c r="D109" s="10"/>
      <c r="E109" s="106"/>
      <c r="F109" s="107"/>
      <c r="G109" s="107"/>
    </row>
    <row r="110" spans="2:7" x14ac:dyDescent="0.35">
      <c r="B110" s="10"/>
      <c r="C110" s="10"/>
      <c r="D110" s="10"/>
      <c r="E110" s="106"/>
      <c r="F110" s="107"/>
      <c r="G110" s="107"/>
    </row>
    <row r="111" spans="2:7" x14ac:dyDescent="0.35">
      <c r="B111" s="10"/>
      <c r="C111" s="10"/>
      <c r="D111" s="10"/>
      <c r="E111" s="106"/>
      <c r="F111" s="107"/>
      <c r="G111" s="107"/>
    </row>
    <row r="112" spans="2:7" x14ac:dyDescent="0.35">
      <c r="B112" s="10"/>
      <c r="C112" s="10"/>
      <c r="D112" s="10"/>
      <c r="E112" s="106"/>
      <c r="F112" s="107"/>
      <c r="G112" s="107"/>
    </row>
    <row r="113" spans="2:7" x14ac:dyDescent="0.35">
      <c r="B113" s="10"/>
      <c r="C113" s="10"/>
      <c r="D113" s="10"/>
      <c r="E113" s="106"/>
      <c r="F113" s="107"/>
      <c r="G113" s="107"/>
    </row>
    <row r="114" spans="2:7" x14ac:dyDescent="0.35">
      <c r="B114" s="10"/>
      <c r="C114" s="10"/>
      <c r="D114" s="10"/>
      <c r="E114" s="106"/>
      <c r="F114" s="107"/>
      <c r="G114" s="107"/>
    </row>
    <row r="115" spans="2:7" x14ac:dyDescent="0.35">
      <c r="B115" s="10"/>
      <c r="C115" s="10"/>
      <c r="D115" s="10"/>
      <c r="E115" s="106"/>
      <c r="F115" s="107"/>
      <c r="G115" s="107"/>
    </row>
    <row r="116" spans="2:7" x14ac:dyDescent="0.35">
      <c r="B116" s="10"/>
      <c r="C116" s="10"/>
      <c r="D116" s="10"/>
      <c r="E116" s="106"/>
      <c r="F116" s="107"/>
      <c r="G116" s="107"/>
    </row>
    <row r="117" spans="2:7" x14ac:dyDescent="0.35">
      <c r="B117" s="10"/>
      <c r="C117" s="10"/>
      <c r="D117" s="10"/>
      <c r="E117" s="106"/>
      <c r="F117" s="107"/>
      <c r="G117" s="107"/>
    </row>
    <row r="118" spans="2:7" x14ac:dyDescent="0.35">
      <c r="B118" s="10"/>
      <c r="C118" s="10"/>
      <c r="D118" s="10"/>
      <c r="E118" s="106"/>
      <c r="F118" s="107"/>
      <c r="G118" s="107"/>
    </row>
    <row r="119" spans="2:7" x14ac:dyDescent="0.35">
      <c r="B119" s="10"/>
      <c r="C119" s="10"/>
      <c r="D119" s="10"/>
      <c r="E119" s="106"/>
      <c r="F119" s="107"/>
      <c r="G119" s="107"/>
    </row>
    <row r="120" spans="2:7" x14ac:dyDescent="0.35">
      <c r="B120" s="10"/>
      <c r="C120" s="10"/>
      <c r="D120" s="10"/>
      <c r="E120" s="106"/>
      <c r="F120" s="107"/>
      <c r="G120" s="107"/>
    </row>
    <row r="121" spans="2:7" x14ac:dyDescent="0.35">
      <c r="B121" s="10"/>
      <c r="C121" s="10"/>
      <c r="D121" s="10"/>
      <c r="E121" s="106"/>
      <c r="F121" s="107"/>
      <c r="G121" s="107"/>
    </row>
    <row r="122" spans="2:7" x14ac:dyDescent="0.35">
      <c r="B122" s="10"/>
      <c r="C122" s="10"/>
      <c r="D122" s="10"/>
      <c r="E122" s="106"/>
      <c r="F122" s="107"/>
      <c r="G122" s="107"/>
    </row>
    <row r="123" spans="2:7" x14ac:dyDescent="0.35">
      <c r="B123" s="10"/>
      <c r="C123" s="10"/>
      <c r="D123" s="10"/>
      <c r="E123" s="106"/>
      <c r="F123" s="107"/>
      <c r="G123" s="107"/>
    </row>
    <row r="124" spans="2:7" x14ac:dyDescent="0.35">
      <c r="B124" s="10"/>
      <c r="C124" s="10"/>
      <c r="D124" s="10"/>
      <c r="E124" s="106"/>
      <c r="F124" s="107"/>
      <c r="G124" s="107"/>
    </row>
    <row r="125" spans="2:7" x14ac:dyDescent="0.35">
      <c r="B125" s="10"/>
      <c r="C125" s="10"/>
      <c r="D125" s="10"/>
      <c r="E125" s="106"/>
      <c r="F125" s="107"/>
      <c r="G125" s="107"/>
    </row>
    <row r="126" spans="2:7" x14ac:dyDescent="0.35">
      <c r="B126" s="10"/>
      <c r="C126" s="10"/>
      <c r="D126" s="10"/>
      <c r="E126" s="106"/>
      <c r="F126" s="107"/>
      <c r="G126" s="107"/>
    </row>
    <row r="127" spans="2:7" x14ac:dyDescent="0.35">
      <c r="B127" s="10"/>
      <c r="C127" s="10"/>
      <c r="D127" s="10"/>
      <c r="E127" s="106"/>
      <c r="F127" s="107"/>
      <c r="G127" s="107"/>
    </row>
    <row r="128" spans="2:7" x14ac:dyDescent="0.35">
      <c r="B128" s="10"/>
      <c r="C128" s="10"/>
      <c r="D128" s="10"/>
      <c r="E128" s="106"/>
      <c r="F128" s="107"/>
      <c r="G128" s="107"/>
    </row>
    <row r="129" spans="2:7" x14ac:dyDescent="0.35">
      <c r="B129" s="10"/>
      <c r="C129" s="10"/>
      <c r="D129" s="10"/>
      <c r="E129" s="106"/>
      <c r="F129" s="107"/>
      <c r="G129" s="107"/>
    </row>
    <row r="130" spans="2:7" x14ac:dyDescent="0.35">
      <c r="B130" s="10"/>
      <c r="C130" s="10"/>
      <c r="D130" s="10"/>
      <c r="E130" s="106"/>
      <c r="F130" s="107"/>
      <c r="G130" s="107"/>
    </row>
    <row r="131" spans="2:7" x14ac:dyDescent="0.35">
      <c r="B131" s="10"/>
      <c r="C131" s="10"/>
      <c r="D131" s="10"/>
      <c r="E131" s="106"/>
      <c r="F131" s="107"/>
      <c r="G131" s="107"/>
    </row>
    <row r="132" spans="2:7" x14ac:dyDescent="0.35">
      <c r="B132" s="10"/>
      <c r="C132" s="10"/>
      <c r="D132" s="10"/>
      <c r="E132" s="106"/>
      <c r="F132" s="107"/>
      <c r="G132" s="107"/>
    </row>
    <row r="133" spans="2:7" x14ac:dyDescent="0.35">
      <c r="B133" s="10"/>
      <c r="C133" s="10"/>
      <c r="D133" s="10"/>
      <c r="E133" s="106"/>
      <c r="F133" s="107"/>
      <c r="G133" s="107"/>
    </row>
    <row r="134" spans="2:7" x14ac:dyDescent="0.35">
      <c r="B134" s="10"/>
      <c r="C134" s="10"/>
      <c r="D134" s="10"/>
      <c r="E134" s="106"/>
      <c r="F134" s="107"/>
      <c r="G134" s="107"/>
    </row>
    <row r="135" spans="2:7" x14ac:dyDescent="0.35">
      <c r="B135" s="10"/>
      <c r="C135" s="10"/>
      <c r="D135" s="10"/>
      <c r="E135" s="106"/>
      <c r="F135" s="107"/>
      <c r="G135" s="107"/>
    </row>
    <row r="136" spans="2:7" x14ac:dyDescent="0.35">
      <c r="B136" s="10"/>
      <c r="C136" s="10"/>
      <c r="D136" s="10"/>
      <c r="E136" s="106"/>
      <c r="F136" s="107"/>
      <c r="G136" s="107"/>
    </row>
    <row r="137" spans="2:7" x14ac:dyDescent="0.35">
      <c r="B137" s="10"/>
      <c r="C137" s="10"/>
      <c r="D137" s="10"/>
      <c r="E137" s="106"/>
      <c r="F137" s="107"/>
      <c r="G137" s="107"/>
    </row>
    <row r="138" spans="2:7" x14ac:dyDescent="0.35">
      <c r="B138" s="10"/>
      <c r="C138" s="10"/>
      <c r="D138" s="10"/>
      <c r="E138" s="106"/>
      <c r="F138" s="107"/>
      <c r="G138" s="107"/>
    </row>
    <row r="139" spans="2:7" x14ac:dyDescent="0.35">
      <c r="B139" s="10"/>
      <c r="C139" s="10"/>
      <c r="D139" s="10"/>
      <c r="E139" s="106"/>
      <c r="F139" s="107"/>
      <c r="G139" s="107"/>
    </row>
    <row r="140" spans="2:7" x14ac:dyDescent="0.35">
      <c r="B140" s="10"/>
      <c r="C140" s="10"/>
      <c r="D140" s="10"/>
      <c r="E140" s="106"/>
      <c r="F140" s="107"/>
      <c r="G140" s="107"/>
    </row>
    <row r="141" spans="2:7" x14ac:dyDescent="0.35">
      <c r="B141" s="10"/>
      <c r="C141" s="10"/>
      <c r="D141" s="10"/>
      <c r="E141" s="106"/>
      <c r="F141" s="107"/>
      <c r="G141" s="107"/>
    </row>
    <row r="142" spans="2:7" x14ac:dyDescent="0.35">
      <c r="B142" s="10"/>
      <c r="C142" s="10"/>
      <c r="D142" s="10"/>
      <c r="E142" s="106"/>
      <c r="F142" s="107"/>
      <c r="G142" s="107"/>
    </row>
    <row r="143" spans="2:7" x14ac:dyDescent="0.35">
      <c r="B143" s="10"/>
      <c r="C143" s="10"/>
      <c r="D143" s="10"/>
      <c r="E143" s="106"/>
      <c r="F143" s="107"/>
      <c r="G143" s="107"/>
    </row>
    <row r="144" spans="2:7" x14ac:dyDescent="0.35">
      <c r="B144" s="10"/>
      <c r="C144" s="10"/>
      <c r="D144" s="10"/>
      <c r="E144" s="106"/>
      <c r="F144" s="107"/>
      <c r="G144" s="107"/>
    </row>
    <row r="145" spans="2:7" x14ac:dyDescent="0.35">
      <c r="B145" s="10"/>
      <c r="C145" s="10"/>
      <c r="D145" s="10"/>
      <c r="E145" s="106"/>
      <c r="F145" s="107"/>
      <c r="G145" s="107"/>
    </row>
    <row r="146" spans="2:7" x14ac:dyDescent="0.35">
      <c r="B146" s="10"/>
      <c r="C146" s="10"/>
      <c r="D146" s="10"/>
      <c r="E146" s="106"/>
      <c r="F146" s="107"/>
      <c r="G146" s="107"/>
    </row>
    <row r="147" spans="2:7" x14ac:dyDescent="0.35">
      <c r="B147" s="10"/>
      <c r="C147" s="10"/>
      <c r="D147" s="10"/>
      <c r="E147" s="106"/>
      <c r="F147" s="107"/>
      <c r="G147" s="107"/>
    </row>
    <row r="148" spans="2:7" x14ac:dyDescent="0.35">
      <c r="B148" s="10"/>
      <c r="C148" s="10"/>
      <c r="D148" s="10"/>
      <c r="E148" s="106"/>
      <c r="F148" s="107"/>
      <c r="G148" s="107"/>
    </row>
    <row r="149" spans="2:7" x14ac:dyDescent="0.35">
      <c r="B149" s="10"/>
      <c r="C149" s="10"/>
      <c r="D149" s="10"/>
      <c r="E149" s="106"/>
      <c r="F149" s="107"/>
      <c r="G149" s="107"/>
    </row>
    <row r="150" spans="2:7" x14ac:dyDescent="0.35">
      <c r="B150" s="10"/>
      <c r="C150" s="10"/>
      <c r="D150" s="10"/>
      <c r="E150" s="106"/>
      <c r="F150" s="107"/>
      <c r="G150" s="107"/>
    </row>
    <row r="151" spans="2:7" x14ac:dyDescent="0.35">
      <c r="B151" s="10"/>
      <c r="C151" s="10"/>
      <c r="D151" s="10"/>
      <c r="E151" s="106"/>
      <c r="F151" s="107"/>
      <c r="G151" s="107"/>
    </row>
    <row r="152" spans="2:7" x14ac:dyDescent="0.35">
      <c r="B152" s="10"/>
      <c r="C152" s="10"/>
      <c r="D152" s="10"/>
      <c r="E152" s="106"/>
      <c r="F152" s="107"/>
      <c r="G152" s="107"/>
    </row>
    <row r="153" spans="2:7" x14ac:dyDescent="0.35">
      <c r="B153" s="10"/>
      <c r="C153" s="10"/>
      <c r="D153" s="10"/>
      <c r="E153" s="106"/>
      <c r="F153" s="107"/>
      <c r="G153" s="107"/>
    </row>
    <row r="154" spans="2:7" x14ac:dyDescent="0.35">
      <c r="B154" s="10"/>
      <c r="C154" s="10"/>
      <c r="D154" s="10"/>
      <c r="E154" s="106"/>
      <c r="F154" s="107"/>
      <c r="G154" s="107"/>
    </row>
    <row r="155" spans="2:7" x14ac:dyDescent="0.35">
      <c r="B155" s="10"/>
      <c r="C155" s="10"/>
      <c r="D155" s="10"/>
      <c r="E155" s="106"/>
      <c r="F155" s="107"/>
      <c r="G155" s="107"/>
    </row>
    <row r="156" spans="2:7" x14ac:dyDescent="0.35">
      <c r="B156" s="10"/>
      <c r="C156" s="10"/>
      <c r="D156" s="10"/>
      <c r="E156" s="106"/>
      <c r="F156" s="107"/>
      <c r="G156" s="107"/>
    </row>
    <row r="157" spans="2:7" x14ac:dyDescent="0.35">
      <c r="B157" s="10"/>
      <c r="C157" s="10"/>
      <c r="D157" s="10"/>
      <c r="E157" s="106"/>
      <c r="F157" s="107"/>
      <c r="G157" s="107"/>
    </row>
    <row r="158" spans="2:7" x14ac:dyDescent="0.35">
      <c r="B158" s="10"/>
      <c r="C158" s="10"/>
      <c r="D158" s="10"/>
      <c r="E158" s="106"/>
      <c r="F158" s="107"/>
      <c r="G158" s="107"/>
    </row>
    <row r="159" spans="2:7" x14ac:dyDescent="0.35">
      <c r="B159" s="10"/>
      <c r="C159" s="10"/>
      <c r="D159" s="10"/>
      <c r="E159" s="106"/>
      <c r="F159" s="107"/>
      <c r="G159" s="107"/>
    </row>
    <row r="160" spans="2:7" x14ac:dyDescent="0.35">
      <c r="B160" s="10"/>
      <c r="C160" s="10"/>
      <c r="D160" s="10"/>
      <c r="E160" s="106"/>
      <c r="F160" s="107"/>
      <c r="G160" s="107"/>
    </row>
    <row r="161" spans="2:7" x14ac:dyDescent="0.35">
      <c r="B161" s="10"/>
      <c r="C161" s="10"/>
      <c r="D161" s="10"/>
      <c r="E161" s="106"/>
      <c r="F161" s="107"/>
      <c r="G161" s="107"/>
    </row>
    <row r="162" spans="2:7" x14ac:dyDescent="0.35">
      <c r="B162" s="10"/>
      <c r="C162" s="10"/>
      <c r="D162" s="10"/>
      <c r="E162" s="106"/>
      <c r="F162" s="107"/>
      <c r="G162" s="107"/>
    </row>
    <row r="163" spans="2:7" x14ac:dyDescent="0.35">
      <c r="B163" s="10"/>
      <c r="C163" s="10"/>
      <c r="D163" s="10"/>
      <c r="E163" s="106"/>
      <c r="F163" s="107"/>
      <c r="G163" s="107"/>
    </row>
    <row r="164" spans="2:7" x14ac:dyDescent="0.35">
      <c r="B164" s="10"/>
      <c r="C164" s="10"/>
      <c r="D164" s="10"/>
      <c r="E164" s="106"/>
      <c r="F164" s="107"/>
      <c r="G164" s="107"/>
    </row>
    <row r="165" spans="2:7" x14ac:dyDescent="0.35">
      <c r="B165" s="10"/>
      <c r="C165" s="10"/>
      <c r="D165" s="10"/>
      <c r="E165" s="106"/>
      <c r="F165" s="107"/>
      <c r="G165" s="107"/>
    </row>
    <row r="166" spans="2:7" x14ac:dyDescent="0.35">
      <c r="B166" s="10"/>
      <c r="C166" s="10"/>
      <c r="D166" s="10"/>
      <c r="E166" s="106"/>
      <c r="F166" s="107"/>
      <c r="G166" s="107"/>
    </row>
    <row r="167" spans="2:7" x14ac:dyDescent="0.35">
      <c r="B167" s="10"/>
      <c r="C167" s="10"/>
      <c r="D167" s="10"/>
      <c r="E167" s="106"/>
      <c r="F167" s="107"/>
      <c r="G167" s="107"/>
    </row>
    <row r="168" spans="2:7" x14ac:dyDescent="0.35">
      <c r="B168" s="10"/>
      <c r="C168" s="10"/>
      <c r="D168" s="10"/>
      <c r="E168" s="106"/>
      <c r="F168" s="107"/>
      <c r="G168" s="107"/>
    </row>
    <row r="169" spans="2:7" x14ac:dyDescent="0.35">
      <c r="B169" s="10"/>
      <c r="C169" s="10"/>
      <c r="D169" s="10"/>
      <c r="E169" s="106"/>
      <c r="F169" s="107"/>
      <c r="G169" s="107"/>
    </row>
    <row r="170" spans="2:7" x14ac:dyDescent="0.35">
      <c r="B170" s="10"/>
      <c r="C170" s="10"/>
      <c r="D170" s="10"/>
      <c r="E170" s="106"/>
      <c r="F170" s="107"/>
      <c r="G170" s="107"/>
    </row>
    <row r="171" spans="2:7" x14ac:dyDescent="0.35">
      <c r="B171" s="10"/>
      <c r="C171" s="10"/>
      <c r="D171" s="10"/>
      <c r="E171" s="106"/>
      <c r="F171" s="107"/>
      <c r="G171" s="107"/>
    </row>
    <row r="172" spans="2:7" x14ac:dyDescent="0.35">
      <c r="B172" s="10"/>
      <c r="C172" s="10"/>
      <c r="D172" s="10"/>
      <c r="E172" s="106"/>
      <c r="F172" s="107"/>
      <c r="G172" s="107"/>
    </row>
    <row r="173" spans="2:7" x14ac:dyDescent="0.35">
      <c r="B173" s="10"/>
      <c r="C173" s="10"/>
      <c r="D173" s="10"/>
      <c r="E173" s="106"/>
      <c r="F173" s="107"/>
      <c r="G173" s="107"/>
    </row>
    <row r="174" spans="2:7" x14ac:dyDescent="0.35">
      <c r="B174" s="10"/>
      <c r="C174" s="10"/>
      <c r="D174" s="10"/>
      <c r="E174" s="106"/>
      <c r="F174" s="107"/>
      <c r="G174" s="107"/>
    </row>
    <row r="175" spans="2:7" x14ac:dyDescent="0.35">
      <c r="B175" s="10"/>
      <c r="C175" s="10"/>
      <c r="D175" s="10"/>
      <c r="E175" s="106"/>
      <c r="F175" s="107"/>
      <c r="G175" s="107"/>
    </row>
    <row r="176" spans="2:7" x14ac:dyDescent="0.35">
      <c r="B176" s="10"/>
      <c r="C176" s="10"/>
      <c r="D176" s="10"/>
      <c r="E176" s="106"/>
      <c r="F176" s="107"/>
      <c r="G176" s="107"/>
    </row>
    <row r="177" spans="2:7" x14ac:dyDescent="0.35">
      <c r="B177" s="10"/>
      <c r="C177" s="10"/>
      <c r="D177" s="10"/>
      <c r="E177" s="106"/>
      <c r="F177" s="107"/>
      <c r="G177" s="107"/>
    </row>
    <row r="178" spans="2:7" x14ac:dyDescent="0.35">
      <c r="B178" s="10"/>
      <c r="C178" s="10"/>
      <c r="D178" s="10"/>
      <c r="E178" s="106"/>
      <c r="F178" s="107"/>
      <c r="G178" s="107"/>
    </row>
    <row r="179" spans="2:7" x14ac:dyDescent="0.35">
      <c r="B179" s="10"/>
      <c r="C179" s="10"/>
      <c r="D179" s="10"/>
      <c r="E179" s="106"/>
      <c r="F179" s="107"/>
      <c r="G179" s="107"/>
    </row>
    <row r="180" spans="2:7" x14ac:dyDescent="0.35">
      <c r="B180" s="10"/>
      <c r="C180" s="10"/>
      <c r="D180" s="10"/>
      <c r="E180" s="106"/>
      <c r="F180" s="107"/>
      <c r="G180" s="107"/>
    </row>
    <row r="181" spans="2:7" x14ac:dyDescent="0.35">
      <c r="B181" s="10"/>
      <c r="C181" s="10"/>
      <c r="D181" s="10"/>
      <c r="E181" s="106"/>
      <c r="F181" s="107"/>
      <c r="G181" s="107"/>
    </row>
    <row r="182" spans="2:7" x14ac:dyDescent="0.35">
      <c r="B182" s="10"/>
      <c r="C182" s="10"/>
      <c r="D182" s="10"/>
      <c r="E182" s="106"/>
      <c r="F182" s="107"/>
      <c r="G182" s="107"/>
    </row>
    <row r="183" spans="2:7" x14ac:dyDescent="0.35">
      <c r="B183" s="10"/>
      <c r="C183" s="10"/>
      <c r="D183" s="10"/>
      <c r="E183" s="106"/>
      <c r="F183" s="107"/>
      <c r="G183" s="107"/>
    </row>
    <row r="184" spans="2:7" x14ac:dyDescent="0.35">
      <c r="B184" s="10"/>
      <c r="C184" s="10"/>
      <c r="D184" s="10"/>
      <c r="E184" s="106"/>
      <c r="F184" s="107"/>
      <c r="G184" s="107"/>
    </row>
    <row r="185" spans="2:7" x14ac:dyDescent="0.35">
      <c r="B185" s="10"/>
      <c r="C185" s="10"/>
      <c r="D185" s="10"/>
      <c r="E185" s="106"/>
      <c r="F185" s="107"/>
      <c r="G185" s="107"/>
    </row>
    <row r="186" spans="2:7" x14ac:dyDescent="0.35">
      <c r="B186" s="10"/>
      <c r="C186" s="10"/>
      <c r="D186" s="10"/>
      <c r="E186" s="106"/>
      <c r="F186" s="107"/>
      <c r="G186" s="107"/>
    </row>
    <row r="187" spans="2:7" x14ac:dyDescent="0.35">
      <c r="B187" s="10"/>
      <c r="C187" s="10"/>
      <c r="D187" s="10"/>
      <c r="E187" s="106"/>
      <c r="F187" s="107"/>
      <c r="G187" s="107"/>
    </row>
    <row r="188" spans="2:7" x14ac:dyDescent="0.35">
      <c r="B188" s="10"/>
      <c r="C188" s="10"/>
      <c r="D188" s="10"/>
      <c r="E188" s="106"/>
      <c r="F188" s="107"/>
      <c r="G188" s="107"/>
    </row>
    <row r="189" spans="2:7" x14ac:dyDescent="0.35">
      <c r="B189" s="10"/>
      <c r="C189" s="10"/>
      <c r="D189" s="10"/>
      <c r="E189" s="106"/>
      <c r="F189" s="107"/>
      <c r="G189" s="107"/>
    </row>
    <row r="190" spans="2:7" x14ac:dyDescent="0.35">
      <c r="B190" s="10"/>
      <c r="C190" s="10"/>
      <c r="D190" s="10"/>
      <c r="E190" s="106"/>
      <c r="F190" s="107"/>
      <c r="G190" s="107"/>
    </row>
    <row r="191" spans="2:7" x14ac:dyDescent="0.35">
      <c r="B191" s="10"/>
      <c r="C191" s="10"/>
      <c r="D191" s="10"/>
      <c r="E191" s="106"/>
      <c r="F191" s="107"/>
      <c r="G191" s="107"/>
    </row>
    <row r="192" spans="2:7" x14ac:dyDescent="0.35">
      <c r="B192" s="10"/>
      <c r="C192" s="10"/>
      <c r="D192" s="10"/>
      <c r="E192" s="106"/>
      <c r="F192" s="107"/>
      <c r="G192" s="107"/>
    </row>
    <row r="193" spans="2:7" x14ac:dyDescent="0.35">
      <c r="B193" s="10"/>
      <c r="C193" s="10"/>
      <c r="D193" s="10"/>
      <c r="E193" s="106"/>
      <c r="F193" s="107"/>
      <c r="G193" s="107"/>
    </row>
    <row r="194" spans="2:7" x14ac:dyDescent="0.35">
      <c r="B194" s="10"/>
      <c r="C194" s="10"/>
      <c r="D194" s="10"/>
      <c r="E194" s="106"/>
      <c r="F194" s="107"/>
      <c r="G194" s="107"/>
    </row>
    <row r="195" spans="2:7" x14ac:dyDescent="0.35">
      <c r="B195" s="10"/>
      <c r="C195" s="10"/>
      <c r="D195" s="10"/>
      <c r="F195" s="107"/>
      <c r="G195" s="107"/>
    </row>
    <row r="196" spans="2:7" x14ac:dyDescent="0.35">
      <c r="B196" s="10"/>
      <c r="C196" s="10"/>
      <c r="D196" s="10"/>
      <c r="F196" s="107"/>
      <c r="G196" s="107"/>
    </row>
    <row r="197" spans="2:7" x14ac:dyDescent="0.35">
      <c r="B197" s="10"/>
      <c r="C197" s="10"/>
      <c r="D197" s="10"/>
      <c r="F197" s="107"/>
      <c r="G197" s="107"/>
    </row>
    <row r="198" spans="2:7" x14ac:dyDescent="0.35">
      <c r="B198" s="10"/>
      <c r="C198" s="10"/>
      <c r="D198" s="10"/>
      <c r="F198" s="107"/>
      <c r="G198" s="107"/>
    </row>
    <row r="199" spans="2:7" x14ac:dyDescent="0.35">
      <c r="B199" s="10"/>
      <c r="C199" s="10"/>
      <c r="D199" s="10"/>
      <c r="F199" s="107"/>
      <c r="G199" s="107"/>
    </row>
    <row r="200" spans="2:7" x14ac:dyDescent="0.35">
      <c r="B200" s="10"/>
      <c r="C200" s="10"/>
      <c r="D200" s="10"/>
      <c r="F200" s="107"/>
      <c r="G200" s="107"/>
    </row>
    <row r="201" spans="2:7" x14ac:dyDescent="0.35">
      <c r="B201" s="10"/>
      <c r="C201" s="10"/>
      <c r="D201" s="10"/>
      <c r="F201" s="107"/>
      <c r="G201" s="107"/>
    </row>
    <row r="202" spans="2:7" x14ac:dyDescent="0.35">
      <c r="B202" s="10"/>
      <c r="C202" s="10"/>
      <c r="D202" s="10"/>
      <c r="F202" s="107"/>
      <c r="G202" s="107"/>
    </row>
    <row r="203" spans="2:7" x14ac:dyDescent="0.35">
      <c r="B203" s="10"/>
      <c r="C203" s="10"/>
      <c r="D203" s="10"/>
      <c r="F203" s="107"/>
      <c r="G203" s="107"/>
    </row>
    <row r="204" spans="2:7" x14ac:dyDescent="0.35">
      <c r="B204" s="10"/>
      <c r="C204" s="10"/>
      <c r="D204" s="10"/>
      <c r="E204" s="10"/>
      <c r="F204" s="107"/>
      <c r="G204" s="107"/>
    </row>
    <row r="205" spans="2:7" x14ac:dyDescent="0.35">
      <c r="B205" s="10"/>
      <c r="C205" s="10"/>
      <c r="D205" s="10"/>
      <c r="E205" s="10"/>
      <c r="F205" s="107"/>
      <c r="G205" s="107"/>
    </row>
    <row r="206" spans="2:7" x14ac:dyDescent="0.35">
      <c r="B206" s="10"/>
      <c r="C206" s="10"/>
      <c r="D206" s="10"/>
      <c r="E206" s="10"/>
      <c r="F206" s="107"/>
      <c r="G206" s="107"/>
    </row>
    <row r="207" spans="2:7" x14ac:dyDescent="0.35">
      <c r="B207" s="10"/>
      <c r="C207" s="10"/>
      <c r="D207" s="10"/>
      <c r="E207" s="10"/>
      <c r="F207" s="107"/>
      <c r="G207" s="107"/>
    </row>
    <row r="208" spans="2:7" x14ac:dyDescent="0.35">
      <c r="B208" s="10"/>
      <c r="C208" s="10"/>
      <c r="D208" s="10"/>
      <c r="E208" s="10"/>
      <c r="F208" s="107"/>
      <c r="G208" s="107"/>
    </row>
    <row r="209" spans="2:7" x14ac:dyDescent="0.35">
      <c r="B209" s="10"/>
      <c r="C209" s="10"/>
      <c r="D209" s="10"/>
      <c r="E209" s="10"/>
      <c r="F209" s="107"/>
      <c r="G209" s="107"/>
    </row>
    <row r="210" spans="2:7" x14ac:dyDescent="0.35">
      <c r="B210" s="10"/>
      <c r="C210" s="10"/>
      <c r="D210" s="10"/>
      <c r="E210" s="10"/>
      <c r="F210" s="107"/>
      <c r="G210" s="107"/>
    </row>
    <row r="211" spans="2:7" x14ac:dyDescent="0.35">
      <c r="B211" s="10"/>
      <c r="C211" s="10"/>
      <c r="D211" s="10"/>
      <c r="E211" s="10"/>
      <c r="F211" s="107"/>
      <c r="G211" s="107"/>
    </row>
    <row r="212" spans="2:7" x14ac:dyDescent="0.35">
      <c r="B212" s="10"/>
      <c r="C212" s="10"/>
      <c r="D212" s="10"/>
      <c r="E212" s="10"/>
      <c r="F212" s="107"/>
      <c r="G212" s="107"/>
    </row>
    <row r="213" spans="2:7" x14ac:dyDescent="0.35">
      <c r="B213" s="10"/>
      <c r="C213" s="10"/>
      <c r="D213" s="10"/>
      <c r="E213" s="10"/>
      <c r="F213" s="107"/>
      <c r="G213" s="107"/>
    </row>
    <row r="214" spans="2:7" x14ac:dyDescent="0.35">
      <c r="B214" s="10"/>
      <c r="C214" s="10"/>
      <c r="D214" s="10"/>
      <c r="E214" s="10"/>
      <c r="F214" s="107"/>
      <c r="G214" s="107"/>
    </row>
    <row r="215" spans="2:7" x14ac:dyDescent="0.35">
      <c r="B215" s="10"/>
      <c r="C215" s="10"/>
      <c r="D215" s="10"/>
      <c r="E215" s="10"/>
      <c r="F215" s="107"/>
      <c r="G215" s="107"/>
    </row>
    <row r="216" spans="2:7" x14ac:dyDescent="0.35">
      <c r="B216" s="10"/>
      <c r="C216" s="10"/>
      <c r="D216" s="10"/>
      <c r="E216" s="10"/>
      <c r="F216" s="107"/>
      <c r="G216" s="107"/>
    </row>
    <row r="217" spans="2:7" x14ac:dyDescent="0.35">
      <c r="B217" s="10"/>
      <c r="C217" s="10"/>
      <c r="D217" s="10"/>
      <c r="E217" s="10"/>
      <c r="F217" s="107"/>
      <c r="G217" s="107"/>
    </row>
    <row r="218" spans="2:7" x14ac:dyDescent="0.35">
      <c r="B218" s="10"/>
      <c r="C218" s="10"/>
      <c r="D218" s="10"/>
      <c r="E218" s="10"/>
      <c r="F218" s="107"/>
      <c r="G218" s="107"/>
    </row>
    <row r="219" spans="2:7" x14ac:dyDescent="0.35">
      <c r="B219" s="10"/>
      <c r="C219" s="10"/>
      <c r="D219" s="10"/>
      <c r="E219" s="10"/>
      <c r="F219" s="107"/>
      <c r="G219" s="107"/>
    </row>
    <row r="220" spans="2:7" x14ac:dyDescent="0.35">
      <c r="B220" s="10"/>
      <c r="C220" s="10"/>
      <c r="D220" s="10"/>
      <c r="E220" s="10"/>
      <c r="F220" s="107"/>
      <c r="G220" s="107"/>
    </row>
    <row r="221" spans="2:7" x14ac:dyDescent="0.35">
      <c r="B221" s="10"/>
      <c r="C221" s="10"/>
      <c r="D221" s="10"/>
      <c r="E221" s="10"/>
      <c r="F221" s="107"/>
      <c r="G221" s="107"/>
    </row>
    <row r="222" spans="2:7" x14ac:dyDescent="0.35">
      <c r="B222" s="10"/>
      <c r="C222" s="10"/>
      <c r="D222" s="10"/>
      <c r="E222" s="10"/>
      <c r="F222" s="107"/>
      <c r="G222" s="107"/>
    </row>
    <row r="223" spans="2:7" x14ac:dyDescent="0.35">
      <c r="B223" s="10"/>
      <c r="C223" s="10"/>
      <c r="D223" s="10"/>
      <c r="E223" s="10"/>
      <c r="F223" s="107"/>
      <c r="G223" s="107"/>
    </row>
    <row r="224" spans="2:7" x14ac:dyDescent="0.35">
      <c r="B224" s="10"/>
      <c r="C224" s="10"/>
      <c r="D224" s="10"/>
      <c r="E224" s="10"/>
      <c r="F224" s="107"/>
      <c r="G224" s="107"/>
    </row>
    <row r="225" spans="2:7" x14ac:dyDescent="0.35">
      <c r="B225" s="10"/>
      <c r="C225" s="10"/>
      <c r="D225" s="10"/>
      <c r="E225" s="10"/>
      <c r="F225" s="107"/>
      <c r="G225" s="107"/>
    </row>
    <row r="226" spans="2:7" x14ac:dyDescent="0.35">
      <c r="B226" s="10"/>
      <c r="C226" s="10"/>
      <c r="D226" s="10"/>
      <c r="E226" s="10"/>
      <c r="F226" s="107"/>
      <c r="G226" s="107"/>
    </row>
    <row r="227" spans="2:7" x14ac:dyDescent="0.35">
      <c r="B227" s="10"/>
      <c r="C227" s="10"/>
      <c r="D227" s="10"/>
      <c r="E227" s="10"/>
      <c r="F227" s="107"/>
      <c r="G227" s="107"/>
    </row>
    <row r="228" spans="2:7" x14ac:dyDescent="0.35">
      <c r="B228" s="10"/>
      <c r="C228" s="10"/>
      <c r="D228" s="10"/>
      <c r="E228" s="10"/>
      <c r="F228" s="107"/>
      <c r="G228" s="107"/>
    </row>
    <row r="229" spans="2:7" x14ac:dyDescent="0.35">
      <c r="B229" s="10"/>
      <c r="C229" s="10"/>
      <c r="D229" s="10"/>
      <c r="E229" s="10"/>
      <c r="F229" s="107"/>
      <c r="G229" s="107"/>
    </row>
    <row r="230" spans="2:7" x14ac:dyDescent="0.35">
      <c r="B230" s="10"/>
      <c r="C230" s="10"/>
      <c r="D230" s="10"/>
      <c r="E230" s="10"/>
      <c r="F230" s="107"/>
      <c r="G230" s="107"/>
    </row>
    <row r="231" spans="2:7" x14ac:dyDescent="0.35">
      <c r="B231" s="10"/>
      <c r="C231" s="10"/>
      <c r="D231" s="10"/>
      <c r="E231" s="10"/>
      <c r="F231" s="107"/>
      <c r="G231" s="107"/>
    </row>
    <row r="232" spans="2:7" x14ac:dyDescent="0.35">
      <c r="B232" s="10"/>
      <c r="C232" s="10"/>
      <c r="D232" s="10"/>
      <c r="E232" s="10"/>
      <c r="F232" s="107"/>
      <c r="G232" s="107"/>
    </row>
    <row r="233" spans="2:7" x14ac:dyDescent="0.35">
      <c r="B233" s="10"/>
      <c r="C233" s="10"/>
      <c r="D233" s="10"/>
      <c r="E233" s="10"/>
      <c r="F233" s="107"/>
      <c r="G233" s="107"/>
    </row>
    <row r="234" spans="2:7" x14ac:dyDescent="0.35">
      <c r="B234" s="10"/>
      <c r="C234" s="10"/>
      <c r="D234" s="10"/>
      <c r="E234" s="10"/>
      <c r="F234" s="107"/>
      <c r="G234" s="107"/>
    </row>
    <row r="235" spans="2:7" x14ac:dyDescent="0.35">
      <c r="B235" s="10"/>
      <c r="C235" s="10"/>
      <c r="D235" s="10"/>
      <c r="E235" s="10"/>
      <c r="F235" s="107"/>
      <c r="G235" s="107"/>
    </row>
    <row r="236" spans="2:7" x14ac:dyDescent="0.35">
      <c r="B236" s="10"/>
      <c r="C236" s="10"/>
      <c r="D236" s="10"/>
      <c r="E236" s="10"/>
      <c r="F236" s="107"/>
      <c r="G236" s="107"/>
    </row>
    <row r="237" spans="2:7" x14ac:dyDescent="0.35">
      <c r="B237" s="10"/>
      <c r="C237" s="10"/>
      <c r="D237" s="10"/>
      <c r="E237" s="10"/>
      <c r="F237" s="107"/>
      <c r="G237" s="107"/>
    </row>
    <row r="238" spans="2:7" x14ac:dyDescent="0.35">
      <c r="B238" s="10"/>
      <c r="C238" s="10"/>
      <c r="D238" s="10"/>
      <c r="E238" s="10"/>
      <c r="F238" s="107"/>
      <c r="G238" s="107"/>
    </row>
    <row r="239" spans="2:7" x14ac:dyDescent="0.35">
      <c r="B239" s="10"/>
      <c r="C239" s="10"/>
      <c r="D239" s="10"/>
      <c r="E239" s="10"/>
      <c r="F239" s="107"/>
      <c r="G239" s="107"/>
    </row>
    <row r="240" spans="2:7" x14ac:dyDescent="0.35">
      <c r="B240" s="10"/>
      <c r="C240" s="10"/>
      <c r="D240" s="10"/>
      <c r="E240" s="10"/>
      <c r="F240" s="107"/>
      <c r="G240" s="107"/>
    </row>
    <row r="241" spans="2:7" x14ac:dyDescent="0.35">
      <c r="B241" s="10"/>
      <c r="C241" s="10"/>
      <c r="D241" s="10"/>
      <c r="E241" s="10"/>
      <c r="F241" s="107"/>
      <c r="G241" s="107"/>
    </row>
    <row r="242" spans="2:7" x14ac:dyDescent="0.35">
      <c r="B242" s="10"/>
      <c r="C242" s="10"/>
      <c r="D242" s="10"/>
      <c r="E242" s="10"/>
      <c r="F242" s="107"/>
      <c r="G242" s="107"/>
    </row>
    <row r="243" spans="2:7" x14ac:dyDescent="0.35">
      <c r="B243" s="10"/>
      <c r="C243" s="10"/>
      <c r="D243" s="10"/>
      <c r="E243" s="10"/>
      <c r="F243" s="107"/>
      <c r="G243" s="107"/>
    </row>
    <row r="244" spans="2:7" x14ac:dyDescent="0.35">
      <c r="B244" s="10"/>
      <c r="C244" s="10"/>
      <c r="D244" s="10"/>
      <c r="E244" s="10"/>
      <c r="F244" s="107"/>
      <c r="G244" s="107"/>
    </row>
    <row r="245" spans="2:7" x14ac:dyDescent="0.35">
      <c r="B245" s="10"/>
      <c r="C245" s="10"/>
      <c r="D245" s="10"/>
      <c r="E245" s="10"/>
      <c r="F245" s="107"/>
      <c r="G245" s="107"/>
    </row>
    <row r="246" spans="2:7" x14ac:dyDescent="0.35">
      <c r="B246" s="10"/>
      <c r="C246" s="10"/>
      <c r="D246" s="10"/>
      <c r="E246" s="10"/>
      <c r="F246" s="107"/>
      <c r="G246" s="107"/>
    </row>
    <row r="247" spans="2:7" x14ac:dyDescent="0.35">
      <c r="B247" s="10"/>
      <c r="C247" s="10"/>
      <c r="D247" s="10"/>
      <c r="E247" s="10"/>
      <c r="F247" s="107"/>
      <c r="G247" s="107"/>
    </row>
    <row r="248" spans="2:7" x14ac:dyDescent="0.35">
      <c r="B248" s="10"/>
      <c r="C248" s="10"/>
      <c r="D248" s="10"/>
      <c r="E248" s="10"/>
      <c r="F248" s="107"/>
      <c r="G248" s="107"/>
    </row>
    <row r="249" spans="2:7" x14ac:dyDescent="0.35">
      <c r="B249" s="10"/>
      <c r="C249" s="10"/>
      <c r="D249" s="10"/>
      <c r="E249" s="10"/>
      <c r="F249" s="107"/>
      <c r="G249" s="107"/>
    </row>
    <row r="250" spans="2:7" x14ac:dyDescent="0.35">
      <c r="B250" s="10"/>
      <c r="C250" s="10"/>
      <c r="D250" s="10"/>
      <c r="E250" s="10"/>
      <c r="F250" s="107"/>
      <c r="G250" s="107"/>
    </row>
    <row r="251" spans="2:7" x14ac:dyDescent="0.35">
      <c r="B251" s="10"/>
      <c r="C251" s="10"/>
      <c r="D251" s="10"/>
      <c r="E251" s="10"/>
      <c r="F251" s="107"/>
      <c r="G251" s="107"/>
    </row>
    <row r="252" spans="2:7" x14ac:dyDescent="0.35">
      <c r="B252" s="10"/>
      <c r="C252" s="10"/>
      <c r="D252" s="10"/>
      <c r="E252" s="10"/>
      <c r="F252" s="107"/>
      <c r="G252" s="107"/>
    </row>
    <row r="253" spans="2:7" x14ac:dyDescent="0.35">
      <c r="B253" s="10"/>
      <c r="C253" s="10"/>
      <c r="D253" s="10"/>
      <c r="E253" s="10"/>
      <c r="F253" s="107"/>
      <c r="G253" s="107"/>
    </row>
    <row r="254" spans="2:7" x14ac:dyDescent="0.35">
      <c r="B254" s="10"/>
      <c r="C254" s="10"/>
      <c r="D254" s="10"/>
      <c r="E254" s="10"/>
      <c r="F254" s="107"/>
      <c r="G254" s="107"/>
    </row>
    <row r="255" spans="2:7" x14ac:dyDescent="0.35">
      <c r="B255" s="10"/>
      <c r="C255" s="10"/>
      <c r="D255" s="10"/>
      <c r="E255" s="10"/>
      <c r="F255" s="107"/>
      <c r="G255" s="107"/>
    </row>
    <row r="256" spans="2:7" x14ac:dyDescent="0.35">
      <c r="B256" s="10"/>
      <c r="C256" s="10"/>
      <c r="D256" s="10"/>
      <c r="E256" s="10"/>
      <c r="F256" s="107"/>
      <c r="G256" s="107"/>
    </row>
    <row r="257" spans="2:7" x14ac:dyDescent="0.35">
      <c r="B257" s="10"/>
      <c r="C257" s="10"/>
      <c r="D257" s="10"/>
      <c r="E257" s="10"/>
      <c r="F257" s="107"/>
      <c r="G257" s="107"/>
    </row>
    <row r="258" spans="2:7" x14ac:dyDescent="0.35">
      <c r="B258" s="10"/>
      <c r="C258" s="10"/>
      <c r="D258" s="10"/>
      <c r="E258" s="10"/>
      <c r="F258" s="107"/>
      <c r="G258" s="107"/>
    </row>
    <row r="259" spans="2:7" x14ac:dyDescent="0.35">
      <c r="B259" s="10"/>
      <c r="C259" s="10"/>
      <c r="D259" s="10"/>
      <c r="E259" s="10"/>
      <c r="F259" s="107"/>
      <c r="G259" s="107"/>
    </row>
    <row r="260" spans="2:7" x14ac:dyDescent="0.35">
      <c r="B260" s="10"/>
      <c r="C260" s="10"/>
      <c r="D260" s="10"/>
      <c r="E260" s="10"/>
      <c r="F260" s="107"/>
      <c r="G260" s="107"/>
    </row>
    <row r="261" spans="2:7" x14ac:dyDescent="0.35">
      <c r="B261" s="10"/>
      <c r="C261" s="10"/>
      <c r="D261" s="10"/>
      <c r="E261" s="10"/>
      <c r="F261" s="107"/>
      <c r="G261" s="107"/>
    </row>
    <row r="262" spans="2:7" x14ac:dyDescent="0.35">
      <c r="B262" s="10"/>
      <c r="C262" s="10"/>
      <c r="D262" s="10"/>
      <c r="E262" s="10"/>
      <c r="F262" s="107"/>
      <c r="G262" s="107"/>
    </row>
    <row r="263" spans="2:7" x14ac:dyDescent="0.35">
      <c r="B263" s="10"/>
      <c r="C263" s="10"/>
      <c r="D263" s="10"/>
      <c r="E263" s="10"/>
      <c r="F263" s="107"/>
      <c r="G263" s="107"/>
    </row>
    <row r="264" spans="2:7" x14ac:dyDescent="0.35">
      <c r="B264" s="10"/>
      <c r="C264" s="10"/>
      <c r="D264" s="10"/>
      <c r="E264" s="10"/>
      <c r="F264" s="107"/>
      <c r="G264" s="107"/>
    </row>
    <row r="265" spans="2:7" x14ac:dyDescent="0.35">
      <c r="B265" s="10"/>
      <c r="C265" s="10"/>
      <c r="D265" s="10"/>
      <c r="E265" s="10"/>
      <c r="F265" s="107"/>
      <c r="G265" s="107"/>
    </row>
    <row r="266" spans="2:7" x14ac:dyDescent="0.35">
      <c r="B266" s="10"/>
      <c r="C266" s="10"/>
      <c r="D266" s="10"/>
      <c r="E266" s="10"/>
      <c r="F266" s="107"/>
      <c r="G266" s="107"/>
    </row>
    <row r="267" spans="2:7" x14ac:dyDescent="0.35">
      <c r="B267" s="10"/>
      <c r="C267" s="10"/>
      <c r="D267" s="10"/>
      <c r="E267" s="10"/>
      <c r="F267" s="107"/>
      <c r="G267" s="107"/>
    </row>
    <row r="268" spans="2:7" x14ac:dyDescent="0.35">
      <c r="B268" s="10"/>
      <c r="C268" s="10"/>
      <c r="D268" s="10"/>
      <c r="E268" s="10"/>
      <c r="F268" s="107"/>
      <c r="G268" s="107"/>
    </row>
    <row r="269" spans="2:7" x14ac:dyDescent="0.35">
      <c r="B269" s="10"/>
      <c r="C269" s="10"/>
      <c r="D269" s="10"/>
      <c r="E269" s="10"/>
      <c r="F269" s="107"/>
      <c r="G269" s="107"/>
    </row>
    <row r="270" spans="2:7" x14ac:dyDescent="0.35">
      <c r="B270" s="10"/>
      <c r="C270" s="10"/>
      <c r="D270" s="10"/>
      <c r="E270" s="10"/>
      <c r="F270" s="107"/>
      <c r="G270" s="107"/>
    </row>
    <row r="271" spans="2:7" x14ac:dyDescent="0.35">
      <c r="B271" s="10"/>
      <c r="C271" s="10"/>
      <c r="D271" s="10"/>
      <c r="E271" s="10"/>
      <c r="F271" s="107"/>
      <c r="G271" s="107"/>
    </row>
    <row r="272" spans="2:7" x14ac:dyDescent="0.35">
      <c r="B272" s="10"/>
      <c r="C272" s="10"/>
      <c r="D272" s="10"/>
      <c r="E272" s="10"/>
      <c r="F272" s="107"/>
      <c r="G272" s="107"/>
    </row>
    <row r="273" spans="2:7" x14ac:dyDescent="0.35">
      <c r="B273" s="10"/>
      <c r="C273" s="10"/>
      <c r="D273" s="10"/>
      <c r="E273" s="10"/>
      <c r="F273" s="107"/>
      <c r="G273" s="107"/>
    </row>
    <row r="274" spans="2:7" x14ac:dyDescent="0.35">
      <c r="B274" s="10"/>
      <c r="C274" s="10"/>
      <c r="D274" s="10"/>
      <c r="E274" s="10"/>
      <c r="F274" s="107"/>
      <c r="G274" s="107"/>
    </row>
    <row r="275" spans="2:7" x14ac:dyDescent="0.35">
      <c r="B275" s="10"/>
      <c r="C275" s="10"/>
      <c r="D275" s="10"/>
      <c r="E275" s="10"/>
      <c r="F275" s="107"/>
      <c r="G275" s="107"/>
    </row>
    <row r="276" spans="2:7" x14ac:dyDescent="0.35">
      <c r="B276" s="10"/>
      <c r="C276" s="10"/>
      <c r="D276" s="10"/>
      <c r="E276" s="10"/>
      <c r="F276" s="107"/>
      <c r="G276" s="107"/>
    </row>
    <row r="277" spans="2:7" x14ac:dyDescent="0.35">
      <c r="B277" s="10"/>
      <c r="C277" s="10"/>
      <c r="D277" s="10"/>
      <c r="E277" s="10"/>
      <c r="F277" s="107"/>
      <c r="G277" s="107"/>
    </row>
    <row r="278" spans="2:7" x14ac:dyDescent="0.35">
      <c r="B278" s="10"/>
      <c r="C278" s="10"/>
      <c r="D278" s="10"/>
      <c r="E278" s="10"/>
      <c r="F278" s="107"/>
      <c r="G278" s="107"/>
    </row>
    <row r="279" spans="2:7" x14ac:dyDescent="0.35">
      <c r="B279" s="10"/>
      <c r="C279" s="10"/>
      <c r="D279" s="10"/>
      <c r="E279" s="10"/>
      <c r="F279" s="107"/>
      <c r="G279" s="107"/>
    </row>
    <row r="280" spans="2:7" x14ac:dyDescent="0.35">
      <c r="B280" s="10"/>
      <c r="C280" s="10"/>
      <c r="D280" s="10"/>
      <c r="E280" s="10"/>
      <c r="F280" s="107"/>
      <c r="G280" s="107"/>
    </row>
    <row r="281" spans="2:7" x14ac:dyDescent="0.35">
      <c r="B281" s="10"/>
      <c r="C281" s="10"/>
      <c r="D281" s="10"/>
      <c r="E281" s="10"/>
      <c r="F281" s="107"/>
      <c r="G281" s="107"/>
    </row>
    <row r="282" spans="2:7" x14ac:dyDescent="0.35">
      <c r="B282" s="10"/>
      <c r="C282" s="10"/>
      <c r="D282" s="10"/>
      <c r="E282" s="10"/>
      <c r="F282" s="107"/>
      <c r="G282" s="107"/>
    </row>
    <row r="283" spans="2:7" x14ac:dyDescent="0.35">
      <c r="B283" s="10"/>
      <c r="C283" s="10"/>
      <c r="D283" s="10"/>
      <c r="E283" s="10"/>
      <c r="F283" s="107"/>
      <c r="G283" s="107"/>
    </row>
    <row r="284" spans="2:7" x14ac:dyDescent="0.35">
      <c r="B284" s="10"/>
      <c r="C284" s="10"/>
      <c r="D284" s="10"/>
      <c r="E284" s="10"/>
      <c r="F284" s="107"/>
      <c r="G284" s="107"/>
    </row>
    <row r="285" spans="2:7" x14ac:dyDescent="0.35">
      <c r="B285" s="10"/>
      <c r="C285" s="10"/>
      <c r="D285" s="10"/>
      <c r="E285" s="10"/>
      <c r="F285" s="107"/>
      <c r="G285" s="107"/>
    </row>
    <row r="286" spans="2:7" x14ac:dyDescent="0.35">
      <c r="B286" s="10"/>
      <c r="C286" s="10"/>
      <c r="D286" s="10"/>
      <c r="E286" s="10"/>
      <c r="F286" s="107"/>
      <c r="G286" s="107"/>
    </row>
    <row r="287" spans="2:7" x14ac:dyDescent="0.35">
      <c r="B287" s="10"/>
      <c r="C287" s="10"/>
      <c r="D287" s="10"/>
      <c r="E287" s="10"/>
      <c r="F287" s="107"/>
      <c r="G287" s="107"/>
    </row>
    <row r="288" spans="2:7" x14ac:dyDescent="0.35">
      <c r="B288" s="10"/>
      <c r="C288" s="10"/>
      <c r="D288" s="10"/>
      <c r="E288" s="10"/>
      <c r="F288" s="107"/>
      <c r="G288" s="107"/>
    </row>
    <row r="289" spans="2:7" x14ac:dyDescent="0.35">
      <c r="B289" s="10"/>
      <c r="C289" s="10"/>
      <c r="D289" s="10"/>
      <c r="E289" s="10"/>
      <c r="F289" s="107"/>
      <c r="G289" s="107"/>
    </row>
    <row r="290" spans="2:7" x14ac:dyDescent="0.35">
      <c r="B290" s="10"/>
      <c r="C290" s="10"/>
      <c r="D290" s="10"/>
      <c r="E290" s="10"/>
      <c r="F290" s="107"/>
      <c r="G290" s="107"/>
    </row>
    <row r="291" spans="2:7" x14ac:dyDescent="0.35">
      <c r="B291" s="10"/>
      <c r="C291" s="10"/>
      <c r="D291" s="10"/>
      <c r="E291" s="10"/>
      <c r="F291" s="107"/>
      <c r="G291" s="107"/>
    </row>
    <row r="292" spans="2:7" x14ac:dyDescent="0.35">
      <c r="B292" s="10"/>
      <c r="C292" s="10"/>
      <c r="D292" s="10"/>
      <c r="E292" s="10"/>
      <c r="F292" s="107"/>
      <c r="G292" s="107"/>
    </row>
    <row r="293" spans="2:7" x14ac:dyDescent="0.35">
      <c r="B293" s="10"/>
      <c r="C293" s="10"/>
      <c r="D293" s="10"/>
      <c r="E293" s="10"/>
      <c r="F293" s="107"/>
      <c r="G293" s="107"/>
    </row>
    <row r="294" spans="2:7" x14ac:dyDescent="0.35">
      <c r="B294" s="10"/>
      <c r="C294" s="10"/>
      <c r="D294" s="10"/>
      <c r="E294" s="10"/>
      <c r="F294" s="107"/>
      <c r="G294" s="107"/>
    </row>
    <row r="295" spans="2:7" x14ac:dyDescent="0.35">
      <c r="B295" s="10"/>
      <c r="C295" s="10"/>
      <c r="D295" s="10"/>
      <c r="E295" s="10"/>
      <c r="F295" s="107"/>
      <c r="G295" s="107"/>
    </row>
    <row r="296" spans="2:7" x14ac:dyDescent="0.35">
      <c r="B296" s="10"/>
      <c r="C296" s="10"/>
      <c r="D296" s="10"/>
      <c r="E296" s="10"/>
      <c r="F296" s="107"/>
      <c r="G296" s="107"/>
    </row>
    <row r="297" spans="2:7" x14ac:dyDescent="0.35">
      <c r="B297" s="10"/>
      <c r="C297" s="10"/>
      <c r="D297" s="10"/>
      <c r="E297" s="10"/>
      <c r="F297" s="107"/>
      <c r="G297" s="107"/>
    </row>
    <row r="298" spans="2:7" x14ac:dyDescent="0.35">
      <c r="B298" s="10"/>
      <c r="C298" s="10"/>
      <c r="D298" s="10"/>
      <c r="E298" s="10"/>
      <c r="F298" s="107"/>
      <c r="G298" s="107"/>
    </row>
    <row r="299" spans="2:7" x14ac:dyDescent="0.35">
      <c r="B299" s="10"/>
      <c r="C299" s="10"/>
      <c r="D299" s="10"/>
      <c r="E299" s="10"/>
      <c r="F299" s="107"/>
      <c r="G299" s="107"/>
    </row>
    <row r="300" spans="2:7" x14ac:dyDescent="0.35">
      <c r="B300" s="10"/>
      <c r="C300" s="10"/>
      <c r="D300" s="10"/>
      <c r="E300" s="10"/>
      <c r="F300" s="107"/>
      <c r="G300" s="107"/>
    </row>
    <row r="301" spans="2:7" x14ac:dyDescent="0.35">
      <c r="B301" s="10"/>
      <c r="C301" s="10"/>
      <c r="D301" s="10"/>
      <c r="E301" s="10"/>
      <c r="F301" s="107"/>
      <c r="G301" s="107"/>
    </row>
    <row r="302" spans="2:7" x14ac:dyDescent="0.35">
      <c r="B302" s="10"/>
      <c r="C302" s="10"/>
      <c r="D302" s="10"/>
      <c r="E302" s="10"/>
      <c r="F302" s="107"/>
      <c r="G302" s="107"/>
    </row>
    <row r="303" spans="2:7" x14ac:dyDescent="0.35">
      <c r="B303" s="10"/>
      <c r="C303" s="10"/>
      <c r="D303" s="10"/>
      <c r="E303" s="10"/>
      <c r="F303" s="107"/>
      <c r="G303" s="107"/>
    </row>
    <row r="304" spans="2:7" x14ac:dyDescent="0.35">
      <c r="B304" s="10"/>
      <c r="C304" s="10"/>
      <c r="D304" s="10"/>
      <c r="E304" s="10"/>
      <c r="F304" s="107"/>
      <c r="G304" s="107"/>
    </row>
    <row r="305" spans="2:7" x14ac:dyDescent="0.35">
      <c r="B305" s="10"/>
      <c r="C305" s="10"/>
      <c r="D305" s="10"/>
      <c r="E305" s="10"/>
      <c r="F305" s="107"/>
      <c r="G305" s="107"/>
    </row>
    <row r="306" spans="2:7" x14ac:dyDescent="0.35">
      <c r="B306" s="10"/>
      <c r="C306" s="10"/>
      <c r="D306" s="10"/>
      <c r="E306" s="10"/>
      <c r="F306" s="107"/>
      <c r="G306" s="107"/>
    </row>
    <row r="307" spans="2:7" x14ac:dyDescent="0.35">
      <c r="B307" s="10"/>
      <c r="C307" s="10"/>
      <c r="D307" s="10"/>
      <c r="E307" s="10"/>
      <c r="F307" s="107"/>
      <c r="G307" s="107"/>
    </row>
    <row r="308" spans="2:7" x14ac:dyDescent="0.35">
      <c r="B308" s="10"/>
      <c r="C308" s="10"/>
      <c r="D308" s="10"/>
      <c r="E308" s="10"/>
      <c r="F308" s="107"/>
      <c r="G308" s="107"/>
    </row>
    <row r="309" spans="2:7" x14ac:dyDescent="0.35">
      <c r="B309" s="10"/>
      <c r="C309" s="10"/>
      <c r="D309" s="10"/>
      <c r="E309" s="10"/>
      <c r="F309" s="107"/>
      <c r="G309" s="107"/>
    </row>
    <row r="310" spans="2:7" x14ac:dyDescent="0.35">
      <c r="B310" s="10"/>
      <c r="C310" s="10"/>
      <c r="D310" s="10"/>
      <c r="E310" s="10"/>
      <c r="F310" s="107"/>
      <c r="G310" s="107"/>
    </row>
    <row r="311" spans="2:7" x14ac:dyDescent="0.35">
      <c r="B311" s="10"/>
      <c r="C311" s="10"/>
      <c r="D311" s="10"/>
      <c r="E311" s="10"/>
      <c r="F311" s="107"/>
      <c r="G311" s="107"/>
    </row>
    <row r="312" spans="2:7" x14ac:dyDescent="0.35">
      <c r="B312" s="10"/>
      <c r="C312" s="10"/>
      <c r="D312" s="10"/>
      <c r="E312" s="10"/>
      <c r="F312" s="107"/>
      <c r="G312" s="107"/>
    </row>
    <row r="313" spans="2:7" x14ac:dyDescent="0.35">
      <c r="B313" s="10"/>
      <c r="C313" s="10"/>
      <c r="D313" s="10"/>
      <c r="E313" s="10"/>
      <c r="F313" s="107"/>
      <c r="G313" s="107"/>
    </row>
    <row r="314" spans="2:7" x14ac:dyDescent="0.35">
      <c r="B314" s="10"/>
      <c r="C314" s="10"/>
      <c r="D314" s="10"/>
      <c r="E314" s="10"/>
      <c r="F314" s="107"/>
      <c r="G314" s="107"/>
    </row>
    <row r="315" spans="2:7" x14ac:dyDescent="0.35">
      <c r="B315" s="10"/>
      <c r="C315" s="10"/>
      <c r="D315" s="10"/>
      <c r="E315" s="10"/>
      <c r="F315" s="107"/>
      <c r="G315" s="107"/>
    </row>
    <row r="316" spans="2:7" x14ac:dyDescent="0.35">
      <c r="B316" s="10"/>
      <c r="C316" s="10"/>
      <c r="D316" s="10"/>
      <c r="E316" s="10"/>
      <c r="F316" s="107"/>
      <c r="G316" s="107"/>
    </row>
    <row r="317" spans="2:7" x14ac:dyDescent="0.35">
      <c r="B317" s="10"/>
      <c r="C317" s="10"/>
      <c r="D317" s="10"/>
      <c r="E317" s="10"/>
      <c r="F317" s="107"/>
      <c r="G317" s="107"/>
    </row>
    <row r="318" spans="2:7" x14ac:dyDescent="0.35">
      <c r="B318" s="10"/>
      <c r="C318" s="10"/>
      <c r="D318" s="10"/>
      <c r="E318" s="10"/>
      <c r="F318" s="107"/>
      <c r="G318" s="107"/>
    </row>
    <row r="319" spans="2:7" x14ac:dyDescent="0.35">
      <c r="B319" s="10"/>
      <c r="C319" s="10"/>
      <c r="D319" s="10"/>
      <c r="E319" s="10"/>
      <c r="F319" s="107"/>
      <c r="G319" s="107"/>
    </row>
    <row r="320" spans="2:7" x14ac:dyDescent="0.35">
      <c r="B320" s="10"/>
      <c r="C320" s="10"/>
      <c r="D320" s="10"/>
      <c r="E320" s="10"/>
      <c r="F320" s="107"/>
      <c r="G320" s="107"/>
    </row>
    <row r="321" spans="2:7" x14ac:dyDescent="0.35">
      <c r="B321" s="10"/>
      <c r="C321" s="10"/>
      <c r="D321" s="10"/>
      <c r="E321" s="10"/>
      <c r="F321" s="107"/>
      <c r="G321" s="107"/>
    </row>
    <row r="322" spans="2:7" x14ac:dyDescent="0.35">
      <c r="B322" s="10"/>
      <c r="C322" s="10"/>
      <c r="D322" s="10"/>
      <c r="E322" s="10"/>
      <c r="F322" s="107"/>
      <c r="G322" s="107"/>
    </row>
    <row r="323" spans="2:7" x14ac:dyDescent="0.35">
      <c r="B323" s="10"/>
      <c r="C323" s="10"/>
      <c r="D323" s="10"/>
      <c r="E323" s="10"/>
      <c r="F323" s="107"/>
      <c r="G323" s="107"/>
    </row>
    <row r="324" spans="2:7" x14ac:dyDescent="0.35">
      <c r="B324" s="10"/>
      <c r="C324" s="10"/>
      <c r="D324" s="10"/>
      <c r="E324" s="10"/>
      <c r="F324" s="107"/>
      <c r="G324" s="107"/>
    </row>
    <row r="325" spans="2:7" x14ac:dyDescent="0.35">
      <c r="B325" s="10"/>
      <c r="C325" s="10"/>
      <c r="D325" s="10"/>
      <c r="E325" s="10"/>
      <c r="F325" s="107"/>
      <c r="G325" s="107"/>
    </row>
    <row r="326" spans="2:7" x14ac:dyDescent="0.35">
      <c r="B326" s="10"/>
      <c r="C326" s="10"/>
      <c r="D326" s="10"/>
      <c r="E326" s="10"/>
      <c r="F326" s="107"/>
      <c r="G326" s="107"/>
    </row>
    <row r="327" spans="2:7" x14ac:dyDescent="0.35">
      <c r="B327" s="10"/>
      <c r="C327" s="10"/>
      <c r="D327" s="10"/>
      <c r="E327" s="10"/>
      <c r="F327" s="107"/>
      <c r="G327" s="107"/>
    </row>
    <row r="328" spans="2:7" x14ac:dyDescent="0.35">
      <c r="B328" s="10"/>
      <c r="C328" s="10"/>
      <c r="D328" s="10"/>
      <c r="E328" s="10"/>
      <c r="F328" s="107"/>
      <c r="G328" s="107"/>
    </row>
    <row r="329" spans="2:7" x14ac:dyDescent="0.35">
      <c r="B329" s="10"/>
      <c r="C329" s="10"/>
      <c r="D329" s="10"/>
      <c r="E329" s="10"/>
      <c r="F329" s="107"/>
      <c r="G329" s="107"/>
    </row>
    <row r="330" spans="2:7" x14ac:dyDescent="0.35">
      <c r="B330" s="10"/>
      <c r="C330" s="10"/>
      <c r="D330" s="10"/>
      <c r="E330" s="10"/>
      <c r="F330" s="107"/>
      <c r="G330" s="107"/>
    </row>
    <row r="331" spans="2:7" x14ac:dyDescent="0.35">
      <c r="B331" s="10"/>
      <c r="C331" s="10"/>
      <c r="D331" s="10"/>
      <c r="E331" s="10"/>
      <c r="F331" s="107"/>
      <c r="G331" s="107"/>
    </row>
    <row r="332" spans="2:7" x14ac:dyDescent="0.35">
      <c r="B332" s="10"/>
      <c r="C332" s="10"/>
      <c r="D332" s="10"/>
      <c r="E332" s="10"/>
      <c r="F332" s="107"/>
      <c r="G332" s="107"/>
    </row>
    <row r="333" spans="2:7" x14ac:dyDescent="0.35">
      <c r="B333" s="10"/>
      <c r="C333" s="10"/>
      <c r="D333" s="10"/>
      <c r="E333" s="10"/>
      <c r="F333" s="107"/>
      <c r="G333" s="107"/>
    </row>
    <row r="334" spans="2:7" x14ac:dyDescent="0.35">
      <c r="B334" s="10"/>
      <c r="C334" s="10"/>
      <c r="D334" s="10"/>
      <c r="E334" s="10"/>
      <c r="F334" s="107"/>
      <c r="G334" s="107"/>
    </row>
    <row r="335" spans="2:7" x14ac:dyDescent="0.35">
      <c r="B335" s="10"/>
      <c r="C335" s="10"/>
      <c r="D335" s="10"/>
      <c r="E335" s="10"/>
      <c r="F335" s="107"/>
      <c r="G335" s="107"/>
    </row>
    <row r="336" spans="2:7" x14ac:dyDescent="0.35">
      <c r="B336" s="10"/>
      <c r="C336" s="10"/>
      <c r="D336" s="10"/>
      <c r="E336" s="10"/>
      <c r="F336" s="107"/>
      <c r="G336" s="107"/>
    </row>
    <row r="337" spans="2:7" x14ac:dyDescent="0.35">
      <c r="B337" s="10"/>
      <c r="C337" s="10"/>
      <c r="D337" s="10"/>
      <c r="E337" s="10"/>
      <c r="F337" s="107"/>
      <c r="G337" s="107"/>
    </row>
    <row r="338" spans="2:7" x14ac:dyDescent="0.35">
      <c r="B338" s="10"/>
      <c r="C338" s="10"/>
      <c r="D338" s="10"/>
      <c r="E338" s="10"/>
      <c r="F338" s="107"/>
      <c r="G338" s="107"/>
    </row>
    <row r="339" spans="2:7" x14ac:dyDescent="0.35">
      <c r="B339" s="10"/>
      <c r="C339" s="10"/>
      <c r="D339" s="10"/>
      <c r="E339" s="10"/>
      <c r="F339" s="107"/>
      <c r="G339" s="107"/>
    </row>
    <row r="340" spans="2:7" x14ac:dyDescent="0.35">
      <c r="B340" s="10"/>
      <c r="C340" s="10"/>
      <c r="D340" s="10"/>
      <c r="E340" s="10"/>
      <c r="F340" s="107"/>
      <c r="G340" s="107"/>
    </row>
    <row r="341" spans="2:7" x14ac:dyDescent="0.35">
      <c r="B341" s="10"/>
      <c r="C341" s="10"/>
      <c r="D341" s="10"/>
      <c r="E341" s="10"/>
      <c r="F341" s="107"/>
      <c r="G341" s="107"/>
    </row>
    <row r="342" spans="2:7" x14ac:dyDescent="0.35">
      <c r="B342" s="10"/>
      <c r="C342" s="10"/>
      <c r="D342" s="10"/>
      <c r="E342" s="10"/>
      <c r="F342" s="107"/>
      <c r="G342" s="107"/>
    </row>
    <row r="343" spans="2:7" x14ac:dyDescent="0.35">
      <c r="B343" s="10"/>
      <c r="C343" s="10"/>
      <c r="D343" s="10"/>
      <c r="E343" s="10"/>
      <c r="F343" s="107"/>
      <c r="G343" s="107"/>
    </row>
    <row r="344" spans="2:7" x14ac:dyDescent="0.35">
      <c r="B344" s="10"/>
      <c r="C344" s="10"/>
      <c r="D344" s="10"/>
      <c r="E344" s="10"/>
      <c r="F344" s="107"/>
      <c r="G344" s="107"/>
    </row>
    <row r="345" spans="2:7" x14ac:dyDescent="0.35">
      <c r="B345" s="10"/>
      <c r="C345" s="10"/>
      <c r="D345" s="10"/>
      <c r="E345" s="10"/>
      <c r="F345" s="107"/>
      <c r="G345" s="107"/>
    </row>
    <row r="346" spans="2:7" x14ac:dyDescent="0.35">
      <c r="B346" s="10"/>
      <c r="C346" s="10"/>
      <c r="D346" s="10"/>
      <c r="E346" s="10"/>
      <c r="F346" s="107"/>
      <c r="G346" s="107"/>
    </row>
    <row r="347" spans="2:7" x14ac:dyDescent="0.35">
      <c r="B347" s="10"/>
      <c r="C347" s="10"/>
      <c r="D347" s="10"/>
      <c r="E347" s="10"/>
      <c r="F347" s="107"/>
      <c r="G347" s="107"/>
    </row>
    <row r="348" spans="2:7" x14ac:dyDescent="0.35">
      <c r="B348" s="10"/>
      <c r="C348" s="10"/>
      <c r="D348" s="10"/>
      <c r="E348" s="10"/>
      <c r="F348" s="107"/>
      <c r="G348" s="107"/>
    </row>
    <row r="349" spans="2:7" x14ac:dyDescent="0.35">
      <c r="B349" s="10"/>
      <c r="C349" s="10"/>
      <c r="D349" s="10"/>
      <c r="E349" s="10"/>
      <c r="F349" s="107"/>
      <c r="G349" s="107"/>
    </row>
    <row r="350" spans="2:7" x14ac:dyDescent="0.35">
      <c r="B350" s="10"/>
      <c r="C350" s="10"/>
      <c r="D350" s="10"/>
      <c r="E350" s="10"/>
      <c r="F350" s="107"/>
      <c r="G350" s="107"/>
    </row>
    <row r="351" spans="2:7" x14ac:dyDescent="0.35">
      <c r="B351" s="10"/>
      <c r="C351" s="10"/>
      <c r="D351" s="10"/>
      <c r="E351" s="10"/>
      <c r="F351" s="107"/>
      <c r="G351" s="107"/>
    </row>
    <row r="352" spans="2:7" x14ac:dyDescent="0.35">
      <c r="B352" s="10"/>
      <c r="C352" s="10"/>
      <c r="D352" s="10"/>
      <c r="E352" s="10"/>
      <c r="F352" s="107"/>
      <c r="G352" s="107"/>
    </row>
    <row r="353" spans="2:7" x14ac:dyDescent="0.35">
      <c r="B353" s="10"/>
      <c r="C353" s="10"/>
      <c r="D353" s="10"/>
      <c r="E353" s="10"/>
      <c r="F353" s="107"/>
      <c r="G353" s="107"/>
    </row>
    <row r="354" spans="2:7" x14ac:dyDescent="0.35">
      <c r="B354" s="10"/>
      <c r="C354" s="10"/>
      <c r="D354" s="10"/>
      <c r="E354" s="10"/>
      <c r="F354" s="107"/>
      <c r="G354" s="107"/>
    </row>
    <row r="355" spans="2:7" x14ac:dyDescent="0.35">
      <c r="B355" s="10"/>
      <c r="C355" s="10"/>
      <c r="D355" s="10"/>
      <c r="E355" s="10"/>
      <c r="F355" s="107"/>
      <c r="G355" s="107"/>
    </row>
    <row r="356" spans="2:7" x14ac:dyDescent="0.35">
      <c r="B356" s="10"/>
      <c r="C356" s="10"/>
      <c r="D356" s="10"/>
      <c r="E356" s="10"/>
      <c r="F356" s="107"/>
      <c r="G356" s="107"/>
    </row>
    <row r="357" spans="2:7" x14ac:dyDescent="0.35">
      <c r="B357" s="10"/>
      <c r="C357" s="10"/>
      <c r="D357" s="10"/>
      <c r="E357" s="10"/>
      <c r="F357" s="107"/>
      <c r="G357" s="107"/>
    </row>
    <row r="358" spans="2:7" x14ac:dyDescent="0.35">
      <c r="B358" s="10"/>
      <c r="C358" s="10"/>
      <c r="D358" s="10"/>
      <c r="E358" s="10"/>
      <c r="F358" s="107"/>
      <c r="G358" s="107"/>
    </row>
    <row r="359" spans="2:7" x14ac:dyDescent="0.35">
      <c r="B359" s="10"/>
      <c r="C359" s="10"/>
      <c r="D359" s="10"/>
      <c r="E359" s="10"/>
      <c r="F359" s="107"/>
      <c r="G359" s="107"/>
    </row>
    <row r="360" spans="2:7" x14ac:dyDescent="0.35">
      <c r="B360" s="10"/>
      <c r="C360" s="10"/>
      <c r="D360" s="10"/>
      <c r="E360" s="10"/>
      <c r="F360" s="107"/>
      <c r="G360" s="107"/>
    </row>
    <row r="361" spans="2:7" x14ac:dyDescent="0.35">
      <c r="B361" s="10"/>
      <c r="C361" s="10"/>
      <c r="D361" s="10"/>
      <c r="E361" s="10"/>
      <c r="F361" s="107"/>
      <c r="G361" s="107"/>
    </row>
    <row r="362" spans="2:7" x14ac:dyDescent="0.35">
      <c r="B362" s="10"/>
      <c r="C362" s="10"/>
      <c r="D362" s="10"/>
      <c r="E362" s="10"/>
      <c r="F362" s="107"/>
      <c r="G362" s="107"/>
    </row>
    <row r="363" spans="2:7" x14ac:dyDescent="0.35">
      <c r="B363" s="10"/>
      <c r="C363" s="10"/>
      <c r="D363" s="10"/>
      <c r="E363" s="10"/>
      <c r="F363" s="107"/>
      <c r="G363" s="107"/>
    </row>
    <row r="364" spans="2:7" x14ac:dyDescent="0.35">
      <c r="B364" s="10"/>
      <c r="C364" s="10"/>
      <c r="D364" s="10"/>
      <c r="E364" s="10"/>
      <c r="F364" s="107"/>
      <c r="G364" s="107"/>
    </row>
    <row r="365" spans="2:7" x14ac:dyDescent="0.35">
      <c r="B365" s="10"/>
      <c r="C365" s="10"/>
      <c r="D365" s="10"/>
      <c r="E365" s="10"/>
      <c r="F365" s="107"/>
      <c r="G365" s="107"/>
    </row>
    <row r="366" spans="2:7" x14ac:dyDescent="0.35">
      <c r="B366" s="10"/>
      <c r="C366" s="10"/>
      <c r="D366" s="10"/>
      <c r="E366" s="10"/>
      <c r="F366" s="107"/>
      <c r="G366" s="107"/>
    </row>
    <row r="367" spans="2:7" x14ac:dyDescent="0.35">
      <c r="B367" s="10"/>
      <c r="C367" s="10"/>
      <c r="D367" s="10"/>
      <c r="E367" s="10"/>
      <c r="F367" s="107"/>
      <c r="G367" s="107"/>
    </row>
    <row r="368" spans="2:7" x14ac:dyDescent="0.35">
      <c r="B368" s="10"/>
      <c r="C368" s="10"/>
      <c r="D368" s="10"/>
      <c r="E368" s="10"/>
      <c r="F368" s="107"/>
      <c r="G368" s="107"/>
    </row>
    <row r="369" spans="2:7" x14ac:dyDescent="0.35">
      <c r="B369" s="10"/>
      <c r="C369" s="10"/>
      <c r="D369" s="10"/>
      <c r="E369" s="10"/>
      <c r="F369" s="107"/>
      <c r="G369" s="107"/>
    </row>
    <row r="370" spans="2:7" x14ac:dyDescent="0.35">
      <c r="B370" s="10"/>
      <c r="C370" s="10"/>
      <c r="D370" s="10"/>
      <c r="E370" s="10"/>
      <c r="F370" s="107"/>
      <c r="G370" s="107"/>
    </row>
    <row r="371" spans="2:7" x14ac:dyDescent="0.35">
      <c r="B371" s="10"/>
      <c r="C371" s="10"/>
      <c r="D371" s="10"/>
      <c r="E371" s="10"/>
      <c r="F371" s="107"/>
      <c r="G371" s="107"/>
    </row>
    <row r="372" spans="2:7" x14ac:dyDescent="0.35">
      <c r="B372" s="10"/>
      <c r="C372" s="10"/>
      <c r="D372" s="10"/>
      <c r="E372" s="10"/>
      <c r="F372" s="107"/>
      <c r="G372" s="107"/>
    </row>
    <row r="373" spans="2:7" x14ac:dyDescent="0.35">
      <c r="B373" s="10"/>
      <c r="C373" s="10"/>
      <c r="D373" s="10"/>
      <c r="E373" s="10"/>
      <c r="F373" s="107"/>
      <c r="G373" s="107"/>
    </row>
    <row r="374" spans="2:7" x14ac:dyDescent="0.35">
      <c r="B374" s="10"/>
      <c r="C374" s="10"/>
      <c r="D374" s="10"/>
      <c r="E374" s="10"/>
      <c r="F374" s="107"/>
      <c r="G374" s="107"/>
    </row>
    <row r="375" spans="2:7" x14ac:dyDescent="0.35">
      <c r="B375" s="10"/>
      <c r="C375" s="10"/>
      <c r="D375" s="10"/>
      <c r="E375" s="10"/>
      <c r="F375" s="107"/>
      <c r="G375" s="107"/>
    </row>
    <row r="376" spans="2:7" x14ac:dyDescent="0.35">
      <c r="B376" s="10"/>
      <c r="C376" s="10"/>
      <c r="D376" s="10"/>
      <c r="E376" s="10"/>
      <c r="F376" s="107"/>
      <c r="G376" s="107"/>
    </row>
    <row r="377" spans="2:7" x14ac:dyDescent="0.35">
      <c r="B377" s="10"/>
      <c r="C377" s="10"/>
      <c r="D377" s="10"/>
      <c r="E377" s="10"/>
      <c r="F377" s="107"/>
      <c r="G377" s="107"/>
    </row>
    <row r="378" spans="2:7" x14ac:dyDescent="0.35">
      <c r="B378" s="10"/>
      <c r="C378" s="10"/>
      <c r="D378" s="10"/>
      <c r="E378" s="10"/>
      <c r="F378" s="107"/>
      <c r="G378" s="107"/>
    </row>
    <row r="379" spans="2:7" x14ac:dyDescent="0.35">
      <c r="B379" s="10"/>
      <c r="C379" s="10"/>
      <c r="D379" s="10"/>
      <c r="E379" s="10"/>
      <c r="F379" s="107"/>
      <c r="G379" s="107"/>
    </row>
    <row r="380" spans="2:7" x14ac:dyDescent="0.35">
      <c r="B380" s="10"/>
      <c r="C380" s="10"/>
      <c r="D380" s="10"/>
      <c r="E380" s="10"/>
      <c r="F380" s="107"/>
      <c r="G380" s="107"/>
    </row>
    <row r="381" spans="2:7" x14ac:dyDescent="0.35">
      <c r="B381" s="10"/>
      <c r="C381" s="10"/>
      <c r="D381" s="10"/>
      <c r="E381" s="10"/>
      <c r="F381" s="107"/>
      <c r="G381" s="107"/>
    </row>
    <row r="382" spans="2:7" x14ac:dyDescent="0.35">
      <c r="B382" s="10"/>
      <c r="C382" s="10"/>
      <c r="D382" s="10"/>
      <c r="E382" s="10"/>
      <c r="F382" s="107"/>
      <c r="G382" s="107"/>
    </row>
    <row r="383" spans="2:7" x14ac:dyDescent="0.35">
      <c r="B383" s="10"/>
      <c r="C383" s="10"/>
      <c r="D383" s="10"/>
      <c r="E383" s="10"/>
      <c r="F383" s="107"/>
      <c r="G383" s="107"/>
    </row>
    <row r="384" spans="2:7" x14ac:dyDescent="0.35">
      <c r="B384" s="10"/>
      <c r="C384" s="10"/>
      <c r="D384" s="10"/>
      <c r="E384" s="10"/>
      <c r="F384" s="107"/>
      <c r="G384" s="107"/>
    </row>
    <row r="385" spans="2:7" x14ac:dyDescent="0.35">
      <c r="B385" s="10"/>
      <c r="C385" s="10"/>
      <c r="D385" s="10"/>
      <c r="E385" s="10"/>
      <c r="F385" s="107"/>
      <c r="G385" s="107"/>
    </row>
    <row r="386" spans="2:7" x14ac:dyDescent="0.35">
      <c r="B386" s="10"/>
      <c r="C386" s="10"/>
      <c r="D386" s="10"/>
      <c r="E386" s="10"/>
      <c r="F386" s="107"/>
      <c r="G386" s="107"/>
    </row>
    <row r="387" spans="2:7" x14ac:dyDescent="0.35">
      <c r="B387" s="10"/>
      <c r="C387" s="10"/>
      <c r="D387" s="10"/>
      <c r="E387" s="10"/>
      <c r="F387" s="107"/>
      <c r="G387" s="107"/>
    </row>
    <row r="388" spans="2:7" x14ac:dyDescent="0.35">
      <c r="B388" s="10"/>
      <c r="C388" s="10"/>
      <c r="D388" s="10"/>
      <c r="E388" s="10"/>
      <c r="F388" s="107"/>
      <c r="G388" s="107"/>
    </row>
    <row r="389" spans="2:7" x14ac:dyDescent="0.35">
      <c r="B389" s="10"/>
      <c r="C389" s="10"/>
      <c r="D389" s="10"/>
      <c r="E389" s="10"/>
      <c r="F389" s="107"/>
      <c r="G389" s="107"/>
    </row>
    <row r="390" spans="2:7" x14ac:dyDescent="0.35">
      <c r="B390" s="10"/>
      <c r="C390" s="10"/>
      <c r="D390" s="10"/>
      <c r="E390" s="10"/>
      <c r="F390" s="107"/>
      <c r="G390" s="107"/>
    </row>
    <row r="391" spans="2:7" x14ac:dyDescent="0.35">
      <c r="B391" s="10"/>
      <c r="C391" s="10"/>
      <c r="D391" s="10"/>
      <c r="E391" s="10"/>
      <c r="F391" s="107"/>
      <c r="G391" s="107"/>
    </row>
    <row r="392" spans="2:7" x14ac:dyDescent="0.35">
      <c r="B392" s="10"/>
      <c r="C392" s="10"/>
      <c r="D392" s="10"/>
      <c r="E392" s="10"/>
      <c r="F392" s="107"/>
      <c r="G392" s="107"/>
    </row>
    <row r="393" spans="2:7" x14ac:dyDescent="0.35">
      <c r="B393" s="10"/>
      <c r="C393" s="10"/>
      <c r="D393" s="10"/>
      <c r="E393" s="10"/>
      <c r="F393" s="107"/>
      <c r="G393" s="107"/>
    </row>
    <row r="394" spans="2:7" x14ac:dyDescent="0.35">
      <c r="B394" s="10"/>
      <c r="C394" s="10"/>
      <c r="D394" s="10"/>
      <c r="E394" s="10"/>
      <c r="F394" s="107"/>
      <c r="G394" s="107"/>
    </row>
    <row r="395" spans="2:7" x14ac:dyDescent="0.35">
      <c r="B395" s="10"/>
      <c r="C395" s="10"/>
      <c r="D395" s="10"/>
      <c r="E395" s="10"/>
      <c r="F395" s="107"/>
      <c r="G395" s="107"/>
    </row>
    <row r="396" spans="2:7" x14ac:dyDescent="0.35">
      <c r="B396" s="10"/>
      <c r="C396" s="10"/>
      <c r="D396" s="10"/>
      <c r="E396" s="10"/>
      <c r="F396" s="107"/>
      <c r="G396" s="107"/>
    </row>
    <row r="397" spans="2:7" x14ac:dyDescent="0.35">
      <c r="B397" s="10"/>
      <c r="C397" s="10"/>
      <c r="D397" s="10"/>
      <c r="E397" s="10"/>
      <c r="F397" s="107"/>
      <c r="G397" s="107"/>
    </row>
    <row r="398" spans="2:7" x14ac:dyDescent="0.35">
      <c r="B398" s="10"/>
      <c r="C398" s="10"/>
      <c r="D398" s="10"/>
      <c r="E398" s="10"/>
      <c r="F398" s="107"/>
      <c r="G398" s="107"/>
    </row>
    <row r="399" spans="2:7" x14ac:dyDescent="0.35">
      <c r="B399" s="10"/>
      <c r="C399" s="10"/>
      <c r="D399" s="10"/>
      <c r="E399" s="10"/>
      <c r="F399" s="107"/>
      <c r="G399" s="107"/>
    </row>
    <row r="400" spans="2:7" x14ac:dyDescent="0.35">
      <c r="B400" s="10"/>
      <c r="C400" s="10"/>
      <c r="D400" s="10"/>
      <c r="E400" s="10"/>
      <c r="F400" s="107"/>
      <c r="G400" s="107"/>
    </row>
    <row r="401" spans="2:7" x14ac:dyDescent="0.35">
      <c r="B401" s="10"/>
      <c r="C401" s="10"/>
      <c r="D401" s="10"/>
      <c r="E401" s="10"/>
      <c r="F401" s="107"/>
      <c r="G401" s="107"/>
    </row>
    <row r="402" spans="2:7" x14ac:dyDescent="0.35">
      <c r="B402" s="10"/>
      <c r="C402" s="10"/>
      <c r="D402" s="10"/>
      <c r="E402" s="10"/>
      <c r="F402" s="107"/>
      <c r="G402" s="107"/>
    </row>
    <row r="403" spans="2:7" x14ac:dyDescent="0.35">
      <c r="B403" s="10"/>
      <c r="C403" s="10"/>
      <c r="D403" s="10"/>
      <c r="E403" s="10"/>
      <c r="F403" s="107"/>
      <c r="G403" s="107"/>
    </row>
    <row r="404" spans="2:7" x14ac:dyDescent="0.35">
      <c r="B404" s="10"/>
      <c r="C404" s="10"/>
      <c r="D404" s="10"/>
      <c r="E404" s="10"/>
      <c r="F404" s="107"/>
      <c r="G404" s="107"/>
    </row>
    <row r="405" spans="2:7" x14ac:dyDescent="0.35">
      <c r="B405" s="10"/>
      <c r="C405" s="10"/>
      <c r="D405" s="10"/>
      <c r="E405" s="10"/>
      <c r="F405" s="107"/>
      <c r="G405" s="107"/>
    </row>
    <row r="406" spans="2:7" x14ac:dyDescent="0.35">
      <c r="B406" s="10"/>
      <c r="C406" s="10"/>
      <c r="D406" s="10"/>
      <c r="E406" s="10"/>
      <c r="F406" s="107"/>
      <c r="G406" s="107"/>
    </row>
    <row r="407" spans="2:7" x14ac:dyDescent="0.35">
      <c r="B407" s="10"/>
      <c r="C407" s="10"/>
      <c r="D407" s="10"/>
      <c r="E407" s="10"/>
      <c r="F407" s="107"/>
      <c r="G407" s="107"/>
    </row>
    <row r="408" spans="2:7" x14ac:dyDescent="0.35">
      <c r="B408" s="10"/>
      <c r="C408" s="10"/>
      <c r="D408" s="10"/>
      <c r="E408" s="10"/>
      <c r="F408" s="107"/>
      <c r="G408" s="107"/>
    </row>
    <row r="409" spans="2:7" x14ac:dyDescent="0.35">
      <c r="B409" s="10"/>
      <c r="C409" s="10"/>
      <c r="D409" s="10"/>
      <c r="E409" s="10"/>
      <c r="F409" s="107"/>
      <c r="G409" s="107"/>
    </row>
    <row r="410" spans="2:7" x14ac:dyDescent="0.35">
      <c r="B410" s="10"/>
      <c r="C410" s="10"/>
      <c r="D410" s="10"/>
      <c r="E410" s="10"/>
      <c r="F410" s="107"/>
      <c r="G410" s="107"/>
    </row>
    <row r="411" spans="2:7" x14ac:dyDescent="0.35">
      <c r="B411" s="10"/>
      <c r="C411" s="10"/>
      <c r="D411" s="10"/>
      <c r="E411" s="10"/>
      <c r="F411" s="107"/>
      <c r="G411" s="107"/>
    </row>
    <row r="412" spans="2:7" x14ac:dyDescent="0.35">
      <c r="B412" s="10"/>
      <c r="C412" s="10"/>
      <c r="D412" s="10"/>
      <c r="E412" s="10"/>
      <c r="F412" s="107"/>
      <c r="G412" s="107"/>
    </row>
    <row r="413" spans="2:7" x14ac:dyDescent="0.35">
      <c r="B413" s="10"/>
      <c r="C413" s="10"/>
      <c r="D413" s="10"/>
      <c r="E413" s="10"/>
      <c r="F413" s="107"/>
      <c r="G413" s="107"/>
    </row>
    <row r="414" spans="2:7" x14ac:dyDescent="0.35">
      <c r="B414" s="10"/>
      <c r="C414" s="10"/>
      <c r="D414" s="10"/>
      <c r="E414" s="10"/>
      <c r="F414" s="107"/>
      <c r="G414" s="107"/>
    </row>
    <row r="415" spans="2:7" x14ac:dyDescent="0.35">
      <c r="B415" s="10"/>
      <c r="C415" s="10"/>
      <c r="D415" s="10"/>
      <c r="E415" s="10"/>
      <c r="F415" s="107"/>
      <c r="G415" s="107"/>
    </row>
    <row r="416" spans="2:7" x14ac:dyDescent="0.35">
      <c r="B416" s="10"/>
      <c r="C416" s="10"/>
      <c r="D416" s="10"/>
      <c r="E416" s="10"/>
      <c r="F416" s="107"/>
      <c r="G416" s="107"/>
    </row>
    <row r="417" spans="2:7" x14ac:dyDescent="0.35">
      <c r="B417" s="10"/>
      <c r="C417" s="10"/>
      <c r="D417" s="10"/>
      <c r="E417" s="10"/>
      <c r="F417" s="107"/>
      <c r="G417" s="107"/>
    </row>
    <row r="418" spans="2:7" x14ac:dyDescent="0.35">
      <c r="B418" s="10"/>
      <c r="C418" s="10"/>
      <c r="D418" s="10"/>
      <c r="E418" s="10"/>
      <c r="F418" s="107"/>
      <c r="G418" s="107"/>
    </row>
    <row r="419" spans="2:7" x14ac:dyDescent="0.35">
      <c r="B419" s="10"/>
      <c r="C419" s="10"/>
      <c r="D419" s="10"/>
      <c r="E419" s="10"/>
      <c r="F419" s="107"/>
      <c r="G419" s="107"/>
    </row>
    <row r="420" spans="2:7" x14ac:dyDescent="0.35">
      <c r="B420" s="10"/>
      <c r="C420" s="10"/>
      <c r="D420" s="10"/>
      <c r="E420" s="10"/>
      <c r="F420" s="107"/>
      <c r="G420" s="107"/>
    </row>
    <row r="421" spans="2:7" x14ac:dyDescent="0.35">
      <c r="B421" s="10"/>
      <c r="C421" s="10"/>
      <c r="D421" s="10"/>
      <c r="E421" s="10"/>
      <c r="F421" s="107"/>
      <c r="G421" s="107"/>
    </row>
    <row r="422" spans="2:7" x14ac:dyDescent="0.35">
      <c r="B422" s="10"/>
      <c r="C422" s="10"/>
      <c r="D422" s="10"/>
      <c r="E422" s="10"/>
      <c r="F422" s="107"/>
      <c r="G422" s="107"/>
    </row>
    <row r="423" spans="2:7" x14ac:dyDescent="0.35">
      <c r="B423" s="10"/>
      <c r="C423" s="10"/>
      <c r="D423" s="10"/>
      <c r="E423" s="10"/>
      <c r="F423" s="107"/>
      <c r="G423" s="107"/>
    </row>
    <row r="424" spans="2:7" x14ac:dyDescent="0.35">
      <c r="B424" s="10"/>
      <c r="C424" s="10"/>
      <c r="D424" s="10"/>
      <c r="E424" s="10"/>
      <c r="F424" s="107"/>
      <c r="G424" s="107"/>
    </row>
    <row r="425" spans="2:7" x14ac:dyDescent="0.35">
      <c r="B425" s="10"/>
      <c r="C425" s="10"/>
      <c r="D425" s="10"/>
      <c r="E425" s="10"/>
      <c r="F425" s="107"/>
      <c r="G425" s="107"/>
    </row>
    <row r="426" spans="2:7" x14ac:dyDescent="0.35">
      <c r="B426" s="10"/>
      <c r="C426" s="10"/>
      <c r="D426" s="10"/>
      <c r="E426" s="10"/>
      <c r="F426" s="107"/>
      <c r="G426" s="107"/>
    </row>
    <row r="427" spans="2:7" x14ac:dyDescent="0.35">
      <c r="B427" s="10"/>
      <c r="C427" s="10"/>
      <c r="D427" s="10"/>
      <c r="E427" s="10"/>
      <c r="F427" s="107"/>
      <c r="G427" s="107"/>
    </row>
    <row r="428" spans="2:7" x14ac:dyDescent="0.35">
      <c r="B428" s="10"/>
      <c r="C428" s="10"/>
      <c r="D428" s="10"/>
      <c r="E428" s="10"/>
      <c r="F428" s="107"/>
      <c r="G428" s="107"/>
    </row>
    <row r="429" spans="2:7" x14ac:dyDescent="0.35">
      <c r="B429" s="10"/>
      <c r="C429" s="10"/>
      <c r="D429" s="10"/>
      <c r="E429" s="10"/>
      <c r="F429" s="107"/>
      <c r="G429" s="107"/>
    </row>
    <row r="430" spans="2:7" x14ac:dyDescent="0.35">
      <c r="B430" s="10"/>
      <c r="C430" s="10"/>
      <c r="D430" s="10"/>
      <c r="E430" s="10"/>
      <c r="F430" s="107"/>
      <c r="G430" s="107"/>
    </row>
    <row r="431" spans="2:7" x14ac:dyDescent="0.35">
      <c r="B431" s="10"/>
      <c r="C431" s="10"/>
      <c r="D431" s="10"/>
      <c r="E431" s="10"/>
      <c r="F431" s="107"/>
      <c r="G431" s="107"/>
    </row>
    <row r="432" spans="2:7" x14ac:dyDescent="0.35">
      <c r="B432" s="10"/>
      <c r="C432" s="10"/>
      <c r="D432" s="10"/>
      <c r="E432" s="10"/>
      <c r="F432" s="107"/>
      <c r="G432" s="107"/>
    </row>
    <row r="433" spans="2:7" x14ac:dyDescent="0.35">
      <c r="B433" s="10"/>
      <c r="C433" s="10"/>
      <c r="D433" s="10"/>
      <c r="E433" s="10"/>
      <c r="F433" s="107"/>
      <c r="G433" s="107"/>
    </row>
    <row r="434" spans="2:7" x14ac:dyDescent="0.35">
      <c r="B434" s="10"/>
      <c r="C434" s="10"/>
      <c r="D434" s="10"/>
      <c r="E434" s="10"/>
      <c r="F434" s="107"/>
      <c r="G434" s="107"/>
    </row>
    <row r="435" spans="2:7" x14ac:dyDescent="0.35">
      <c r="B435" s="10"/>
      <c r="C435" s="10"/>
      <c r="D435" s="10"/>
      <c r="E435" s="10"/>
      <c r="F435" s="107"/>
      <c r="G435" s="107"/>
    </row>
    <row r="436" spans="2:7" x14ac:dyDescent="0.35">
      <c r="B436" s="10"/>
      <c r="C436" s="10"/>
      <c r="D436" s="10"/>
      <c r="E436" s="10"/>
      <c r="F436" s="107"/>
      <c r="G436" s="107"/>
    </row>
    <row r="437" spans="2:7" x14ac:dyDescent="0.35">
      <c r="B437" s="10"/>
      <c r="C437" s="10"/>
      <c r="D437" s="10"/>
      <c r="E437" s="10"/>
      <c r="F437" s="107"/>
      <c r="G437" s="107"/>
    </row>
    <row r="438" spans="2:7" x14ac:dyDescent="0.35">
      <c r="B438" s="10"/>
      <c r="C438" s="10"/>
      <c r="D438" s="10"/>
      <c r="E438" s="10"/>
      <c r="F438" s="107"/>
      <c r="G438" s="107"/>
    </row>
    <row r="439" spans="2:7" x14ac:dyDescent="0.35">
      <c r="B439" s="10"/>
      <c r="C439" s="10"/>
      <c r="D439" s="10"/>
      <c r="E439" s="10"/>
      <c r="F439" s="107"/>
      <c r="G439" s="107"/>
    </row>
    <row r="440" spans="2:7" x14ac:dyDescent="0.35">
      <c r="B440" s="10"/>
      <c r="C440" s="10"/>
      <c r="D440" s="10"/>
      <c r="E440" s="10"/>
      <c r="F440" s="107"/>
      <c r="G440" s="107"/>
    </row>
    <row r="441" spans="2:7" x14ac:dyDescent="0.35">
      <c r="B441" s="10"/>
      <c r="C441" s="10"/>
      <c r="D441" s="10"/>
      <c r="E441" s="10"/>
      <c r="F441" s="107"/>
      <c r="G441" s="107"/>
    </row>
    <row r="442" spans="2:7" x14ac:dyDescent="0.35">
      <c r="B442" s="10"/>
      <c r="C442" s="10"/>
      <c r="D442" s="10"/>
      <c r="E442" s="10"/>
      <c r="F442" s="107"/>
      <c r="G442" s="107"/>
    </row>
    <row r="443" spans="2:7" x14ac:dyDescent="0.35">
      <c r="B443" s="10"/>
      <c r="C443" s="10"/>
      <c r="D443" s="10"/>
      <c r="E443" s="10"/>
      <c r="F443" s="107"/>
      <c r="G443" s="107"/>
    </row>
    <row r="444" spans="2:7" x14ac:dyDescent="0.35">
      <c r="B444" s="10"/>
      <c r="C444" s="10"/>
      <c r="D444" s="10"/>
      <c r="E444" s="10"/>
      <c r="F444" s="107"/>
      <c r="G444" s="107"/>
    </row>
    <row r="445" spans="2:7" x14ac:dyDescent="0.35">
      <c r="B445" s="10"/>
      <c r="C445" s="10"/>
      <c r="D445" s="10"/>
      <c r="E445" s="10"/>
      <c r="F445" s="107"/>
      <c r="G445" s="107"/>
    </row>
    <row r="446" spans="2:7" x14ac:dyDescent="0.35">
      <c r="B446" s="10"/>
      <c r="C446" s="10"/>
      <c r="D446" s="10"/>
      <c r="E446" s="10"/>
      <c r="F446" s="107"/>
      <c r="G446" s="107"/>
    </row>
    <row r="447" spans="2:7" x14ac:dyDescent="0.35">
      <c r="B447" s="10"/>
      <c r="C447" s="10"/>
      <c r="D447" s="10"/>
      <c r="E447" s="10"/>
      <c r="F447" s="107"/>
      <c r="G447" s="107"/>
    </row>
    <row r="448" spans="2:7" x14ac:dyDescent="0.35">
      <c r="B448" s="10"/>
      <c r="C448" s="10"/>
      <c r="D448" s="10"/>
      <c r="E448" s="10"/>
      <c r="F448" s="107"/>
      <c r="G448" s="107"/>
    </row>
    <row r="449" spans="2:7" x14ac:dyDescent="0.35">
      <c r="B449" s="10"/>
      <c r="C449" s="10"/>
      <c r="D449" s="10"/>
      <c r="E449" s="10"/>
      <c r="F449" s="107"/>
      <c r="G449" s="107"/>
    </row>
    <row r="450" spans="2:7" x14ac:dyDescent="0.35">
      <c r="B450" s="10"/>
      <c r="C450" s="10"/>
      <c r="D450" s="10"/>
      <c r="E450" s="10"/>
      <c r="F450" s="107"/>
      <c r="G450" s="107"/>
    </row>
    <row r="451" spans="2:7" x14ac:dyDescent="0.35">
      <c r="B451" s="10"/>
      <c r="C451" s="10"/>
      <c r="D451" s="10"/>
      <c r="E451" s="10"/>
      <c r="F451" s="107"/>
      <c r="G451" s="107"/>
    </row>
    <row r="452" spans="2:7" x14ac:dyDescent="0.35">
      <c r="B452" s="10"/>
      <c r="C452" s="10"/>
      <c r="D452" s="10"/>
      <c r="E452" s="10"/>
      <c r="F452" s="107"/>
      <c r="G452" s="107"/>
    </row>
    <row r="453" spans="2:7" x14ac:dyDescent="0.35">
      <c r="B453" s="10"/>
      <c r="C453" s="10"/>
      <c r="D453" s="10"/>
      <c r="E453" s="10"/>
      <c r="F453" s="107"/>
      <c r="G453" s="107"/>
    </row>
    <row r="454" spans="2:7" x14ac:dyDescent="0.35">
      <c r="B454" s="10"/>
      <c r="C454" s="10"/>
      <c r="D454" s="10"/>
      <c r="E454" s="10"/>
      <c r="F454" s="107"/>
      <c r="G454" s="107"/>
    </row>
    <row r="455" spans="2:7" x14ac:dyDescent="0.35">
      <c r="B455" s="10"/>
      <c r="C455" s="10"/>
      <c r="D455" s="10"/>
      <c r="E455" s="10"/>
      <c r="F455" s="107"/>
      <c r="G455" s="107"/>
    </row>
    <row r="456" spans="2:7" x14ac:dyDescent="0.35">
      <c r="B456" s="10"/>
      <c r="C456" s="10"/>
      <c r="D456" s="10"/>
      <c r="E456" s="10"/>
      <c r="F456" s="107"/>
      <c r="G456" s="107"/>
    </row>
    <row r="457" spans="2:7" x14ac:dyDescent="0.35">
      <c r="B457" s="10"/>
      <c r="C457" s="10"/>
      <c r="D457" s="10"/>
      <c r="E457" s="10"/>
      <c r="F457" s="107"/>
      <c r="G457" s="107"/>
    </row>
    <row r="458" spans="2:7" x14ac:dyDescent="0.35">
      <c r="B458" s="10"/>
      <c r="C458" s="10"/>
      <c r="D458" s="10"/>
      <c r="E458" s="10"/>
      <c r="F458" s="107"/>
      <c r="G458" s="107"/>
    </row>
    <row r="459" spans="2:7" x14ac:dyDescent="0.35">
      <c r="B459" s="10"/>
      <c r="C459" s="10"/>
      <c r="D459" s="10"/>
      <c r="E459" s="10"/>
      <c r="F459" s="107"/>
      <c r="G459" s="107"/>
    </row>
    <row r="460" spans="2:7" x14ac:dyDescent="0.35">
      <c r="B460" s="10"/>
      <c r="C460" s="10"/>
      <c r="D460" s="10"/>
      <c r="E460" s="10"/>
      <c r="F460" s="107"/>
      <c r="G460" s="107"/>
    </row>
    <row r="461" spans="2:7" x14ac:dyDescent="0.35">
      <c r="B461" s="10"/>
      <c r="C461" s="10"/>
      <c r="D461" s="10"/>
      <c r="E461" s="10"/>
      <c r="F461" s="107"/>
      <c r="G461" s="107"/>
    </row>
    <row r="462" spans="2:7" x14ac:dyDescent="0.35">
      <c r="B462" s="10"/>
      <c r="C462" s="10"/>
      <c r="D462" s="10"/>
      <c r="E462" s="10"/>
      <c r="F462" s="107"/>
      <c r="G462" s="107"/>
    </row>
    <row r="463" spans="2:7" x14ac:dyDescent="0.35">
      <c r="B463" s="10"/>
      <c r="C463" s="10"/>
      <c r="D463" s="10"/>
      <c r="E463" s="10"/>
      <c r="F463" s="107"/>
      <c r="G463" s="107"/>
    </row>
    <row r="464" spans="2:7" x14ac:dyDescent="0.35">
      <c r="B464" s="10"/>
      <c r="C464" s="10"/>
      <c r="D464" s="10"/>
      <c r="E464" s="10"/>
      <c r="F464" s="107"/>
      <c r="G464" s="107"/>
    </row>
    <row r="465" spans="2:7" x14ac:dyDescent="0.35">
      <c r="B465" s="10"/>
      <c r="C465" s="10"/>
      <c r="D465" s="10"/>
      <c r="E465" s="10"/>
      <c r="F465" s="107"/>
      <c r="G465" s="107"/>
    </row>
    <row r="466" spans="2:7" x14ac:dyDescent="0.35">
      <c r="B466" s="10"/>
      <c r="C466" s="10"/>
      <c r="D466" s="10"/>
      <c r="E466" s="10"/>
      <c r="F466" s="107"/>
      <c r="G466" s="107"/>
    </row>
    <row r="467" spans="2:7" x14ac:dyDescent="0.35">
      <c r="B467" s="10"/>
      <c r="C467" s="10"/>
      <c r="D467" s="10"/>
      <c r="E467" s="10"/>
      <c r="F467" s="107"/>
      <c r="G467" s="107"/>
    </row>
    <row r="468" spans="2:7" x14ac:dyDescent="0.35">
      <c r="B468" s="10"/>
      <c r="C468" s="10"/>
      <c r="D468" s="10"/>
      <c r="E468" s="10"/>
      <c r="F468" s="107"/>
      <c r="G468" s="107"/>
    </row>
    <row r="469" spans="2:7" x14ac:dyDescent="0.35">
      <c r="B469" s="10"/>
      <c r="C469" s="10"/>
      <c r="D469" s="10"/>
      <c r="E469" s="10"/>
      <c r="F469" s="107"/>
      <c r="G469" s="107"/>
    </row>
    <row r="470" spans="2:7" x14ac:dyDescent="0.35">
      <c r="B470" s="10"/>
      <c r="C470" s="10"/>
      <c r="D470" s="10"/>
      <c r="E470" s="10"/>
      <c r="F470" s="107"/>
      <c r="G470" s="107"/>
    </row>
    <row r="471" spans="2:7" x14ac:dyDescent="0.35">
      <c r="B471" s="10"/>
      <c r="C471" s="10"/>
      <c r="D471" s="10"/>
      <c r="E471" s="10"/>
      <c r="F471" s="107"/>
      <c r="G471" s="107"/>
    </row>
    <row r="472" spans="2:7" x14ac:dyDescent="0.35">
      <c r="B472" s="10"/>
      <c r="C472" s="10"/>
      <c r="D472" s="10"/>
      <c r="E472" s="10"/>
      <c r="F472" s="107"/>
      <c r="G472" s="107"/>
    </row>
    <row r="473" spans="2:7" x14ac:dyDescent="0.35">
      <c r="B473" s="10"/>
      <c r="C473" s="10"/>
      <c r="D473" s="10"/>
      <c r="E473" s="10"/>
      <c r="F473" s="107"/>
      <c r="G473" s="107"/>
    </row>
    <row r="474" spans="2:7" x14ac:dyDescent="0.35">
      <c r="B474" s="10"/>
      <c r="C474" s="10"/>
      <c r="D474" s="10"/>
      <c r="E474" s="10"/>
      <c r="F474" s="107"/>
      <c r="G474" s="107"/>
    </row>
    <row r="475" spans="2:7" x14ac:dyDescent="0.35">
      <c r="B475" s="10"/>
      <c r="C475" s="10"/>
      <c r="D475" s="10"/>
      <c r="E475" s="10"/>
      <c r="F475" s="107"/>
      <c r="G475" s="107"/>
    </row>
    <row r="476" spans="2:7" x14ac:dyDescent="0.35">
      <c r="B476" s="10"/>
      <c r="C476" s="10"/>
      <c r="D476" s="10"/>
      <c r="E476" s="10"/>
      <c r="F476" s="107"/>
      <c r="G476" s="107"/>
    </row>
    <row r="477" spans="2:7" x14ac:dyDescent="0.35">
      <c r="B477" s="10"/>
      <c r="C477" s="10"/>
      <c r="D477" s="10"/>
      <c r="E477" s="10"/>
      <c r="F477" s="107"/>
      <c r="G477" s="107"/>
    </row>
    <row r="478" spans="2:7" x14ac:dyDescent="0.35">
      <c r="B478" s="10"/>
      <c r="C478" s="10"/>
      <c r="D478" s="10"/>
      <c r="E478" s="10"/>
      <c r="F478" s="107"/>
      <c r="G478" s="107"/>
    </row>
    <row r="479" spans="2:7" x14ac:dyDescent="0.35">
      <c r="B479" s="10"/>
      <c r="C479" s="10"/>
      <c r="D479" s="10"/>
      <c r="E479" s="10"/>
      <c r="F479" s="107"/>
      <c r="G479" s="107"/>
    </row>
    <row r="480" spans="2:7" x14ac:dyDescent="0.35">
      <c r="B480" s="10"/>
      <c r="C480" s="10"/>
      <c r="D480" s="10"/>
      <c r="E480" s="10"/>
      <c r="F480" s="107"/>
      <c r="G480" s="107"/>
    </row>
    <row r="481" spans="2:7" x14ac:dyDescent="0.35">
      <c r="B481" s="10"/>
      <c r="C481" s="10"/>
      <c r="D481" s="10"/>
      <c r="E481" s="10"/>
      <c r="F481" s="107"/>
      <c r="G481" s="107"/>
    </row>
    <row r="482" spans="2:7" x14ac:dyDescent="0.35">
      <c r="B482" s="10"/>
      <c r="C482" s="10"/>
      <c r="D482" s="10"/>
      <c r="E482" s="10"/>
      <c r="F482" s="107"/>
      <c r="G482" s="107"/>
    </row>
    <row r="483" spans="2:7" x14ac:dyDescent="0.35">
      <c r="B483" s="10"/>
      <c r="C483" s="10"/>
      <c r="D483" s="10"/>
      <c r="E483" s="10"/>
      <c r="F483" s="107"/>
      <c r="G483" s="107"/>
    </row>
    <row r="484" spans="2:7" x14ac:dyDescent="0.35">
      <c r="B484" s="10"/>
      <c r="C484" s="10"/>
      <c r="D484" s="10"/>
      <c r="E484" s="10"/>
      <c r="F484" s="107"/>
      <c r="G484" s="107"/>
    </row>
    <row r="485" spans="2:7" x14ac:dyDescent="0.35">
      <c r="B485" s="10"/>
      <c r="C485" s="10"/>
      <c r="D485" s="10"/>
      <c r="E485" s="10"/>
      <c r="F485" s="107"/>
      <c r="G485" s="107"/>
    </row>
    <row r="486" spans="2:7" x14ac:dyDescent="0.35">
      <c r="B486" s="10"/>
      <c r="C486" s="10"/>
      <c r="D486" s="10"/>
      <c r="E486" s="10"/>
      <c r="F486" s="107"/>
      <c r="G486" s="107"/>
    </row>
    <row r="487" spans="2:7" x14ac:dyDescent="0.35">
      <c r="B487" s="10"/>
      <c r="C487" s="10"/>
      <c r="D487" s="10"/>
      <c r="E487" s="10"/>
      <c r="F487" s="107"/>
      <c r="G487" s="107"/>
    </row>
    <row r="488" spans="2:7" x14ac:dyDescent="0.35">
      <c r="B488" s="10"/>
      <c r="C488" s="10"/>
      <c r="D488" s="10"/>
      <c r="E488" s="10"/>
      <c r="F488" s="107"/>
      <c r="G488" s="107"/>
    </row>
    <row r="489" spans="2:7" x14ac:dyDescent="0.35">
      <c r="B489" s="10"/>
      <c r="C489" s="10"/>
      <c r="D489" s="10"/>
      <c r="E489" s="10"/>
      <c r="F489" s="107"/>
      <c r="G489" s="107"/>
    </row>
    <row r="490" spans="2:7" x14ac:dyDescent="0.35">
      <c r="B490" s="10"/>
      <c r="C490" s="10"/>
      <c r="D490" s="10"/>
      <c r="E490" s="10"/>
      <c r="F490" s="107"/>
      <c r="G490" s="107"/>
    </row>
    <row r="491" spans="2:7" x14ac:dyDescent="0.35">
      <c r="B491" s="10"/>
      <c r="C491" s="10"/>
      <c r="D491" s="10"/>
      <c r="E491" s="10"/>
      <c r="F491" s="107"/>
      <c r="G491" s="107"/>
    </row>
    <row r="492" spans="2:7" x14ac:dyDescent="0.35">
      <c r="B492" s="10"/>
      <c r="C492" s="10"/>
      <c r="D492" s="10"/>
      <c r="E492" s="10"/>
      <c r="F492" s="107"/>
      <c r="G492" s="107"/>
    </row>
    <row r="493" spans="2:7" x14ac:dyDescent="0.35">
      <c r="B493" s="10"/>
      <c r="C493" s="10"/>
      <c r="D493" s="10"/>
      <c r="E493" s="10"/>
      <c r="F493" s="107"/>
      <c r="G493" s="107"/>
    </row>
    <row r="494" spans="2:7" x14ac:dyDescent="0.35">
      <c r="B494" s="10"/>
      <c r="C494" s="10"/>
      <c r="D494" s="10"/>
      <c r="E494" s="10"/>
      <c r="F494" s="107"/>
      <c r="G494" s="107"/>
    </row>
    <row r="495" spans="2:7" x14ac:dyDescent="0.35">
      <c r="B495" s="10"/>
      <c r="C495" s="10"/>
      <c r="D495" s="10"/>
      <c r="E495" s="10"/>
      <c r="F495" s="107"/>
      <c r="G495" s="107"/>
    </row>
    <row r="496" spans="2:7" x14ac:dyDescent="0.35">
      <c r="B496" s="10"/>
      <c r="C496" s="10"/>
      <c r="D496" s="10"/>
      <c r="E496" s="10"/>
      <c r="F496" s="107"/>
      <c r="G496" s="107"/>
    </row>
    <row r="497" spans="2:7" x14ac:dyDescent="0.35">
      <c r="B497" s="10"/>
      <c r="C497" s="10"/>
      <c r="D497" s="10"/>
      <c r="E497" s="10"/>
      <c r="F497" s="107"/>
      <c r="G497" s="107"/>
    </row>
    <row r="498" spans="2:7" x14ac:dyDescent="0.35">
      <c r="B498" s="10"/>
      <c r="C498" s="10"/>
      <c r="D498" s="10"/>
      <c r="E498" s="10"/>
      <c r="F498" s="107"/>
      <c r="G498" s="107"/>
    </row>
    <row r="499" spans="2:7" x14ac:dyDescent="0.35">
      <c r="B499" s="10"/>
      <c r="C499" s="10"/>
      <c r="D499" s="10"/>
      <c r="E499" s="10"/>
      <c r="F499" s="107"/>
      <c r="G499" s="107"/>
    </row>
    <row r="500" spans="2:7" x14ac:dyDescent="0.35">
      <c r="B500" s="10"/>
      <c r="C500" s="10"/>
      <c r="D500" s="10"/>
      <c r="E500" s="10"/>
      <c r="F500" s="107"/>
      <c r="G500" s="107"/>
    </row>
    <row r="501" spans="2:7" x14ac:dyDescent="0.35">
      <c r="B501" s="10"/>
      <c r="C501" s="10"/>
      <c r="D501" s="10"/>
      <c r="E501" s="10"/>
      <c r="F501" s="107"/>
      <c r="G501" s="107"/>
    </row>
    <row r="502" spans="2:7" x14ac:dyDescent="0.35">
      <c r="B502" s="10"/>
      <c r="C502" s="10"/>
      <c r="D502" s="10"/>
      <c r="E502" s="10"/>
      <c r="F502" s="107"/>
      <c r="G502" s="107"/>
    </row>
    <row r="503" spans="2:7" x14ac:dyDescent="0.35">
      <c r="B503" s="10"/>
      <c r="C503" s="10"/>
      <c r="D503" s="10"/>
      <c r="E503" s="10"/>
      <c r="F503" s="107"/>
      <c r="G503" s="107"/>
    </row>
    <row r="504" spans="2:7" x14ac:dyDescent="0.35">
      <c r="B504" s="10"/>
      <c r="C504" s="10"/>
      <c r="D504" s="10"/>
      <c r="E504" s="10"/>
      <c r="F504" s="107"/>
      <c r="G504" s="107"/>
    </row>
    <row r="505" spans="2:7" x14ac:dyDescent="0.35">
      <c r="B505" s="10"/>
      <c r="C505" s="10"/>
      <c r="D505" s="10"/>
      <c r="E505" s="10"/>
      <c r="F505" s="107"/>
      <c r="G505" s="107"/>
    </row>
    <row r="506" spans="2:7" x14ac:dyDescent="0.35">
      <c r="B506" s="10"/>
      <c r="C506" s="10"/>
      <c r="D506" s="10"/>
      <c r="E506" s="10"/>
      <c r="F506" s="107"/>
      <c r="G506" s="107"/>
    </row>
    <row r="507" spans="2:7" x14ac:dyDescent="0.35">
      <c r="B507" s="10"/>
      <c r="C507" s="10"/>
      <c r="D507" s="10"/>
      <c r="E507" s="10"/>
      <c r="F507" s="107"/>
      <c r="G507" s="107"/>
    </row>
    <row r="508" spans="2:7" x14ac:dyDescent="0.35">
      <c r="B508" s="10"/>
      <c r="C508" s="10"/>
      <c r="D508" s="10"/>
      <c r="E508" s="10"/>
      <c r="F508" s="107"/>
      <c r="G508" s="107"/>
    </row>
    <row r="509" spans="2:7" x14ac:dyDescent="0.35">
      <c r="B509" s="10"/>
      <c r="C509" s="10"/>
      <c r="D509" s="10"/>
      <c r="E509" s="10"/>
      <c r="F509" s="107"/>
      <c r="G509" s="107"/>
    </row>
    <row r="510" spans="2:7" x14ac:dyDescent="0.35">
      <c r="B510" s="10"/>
      <c r="C510" s="10"/>
      <c r="D510" s="10"/>
      <c r="E510" s="10"/>
      <c r="F510" s="107"/>
      <c r="G510" s="107"/>
    </row>
    <row r="511" spans="2:7" x14ac:dyDescent="0.35">
      <c r="B511" s="10"/>
      <c r="C511" s="10"/>
      <c r="D511" s="10"/>
      <c r="E511" s="10"/>
      <c r="F511" s="107"/>
      <c r="G511" s="107"/>
    </row>
    <row r="512" spans="2:7" x14ac:dyDescent="0.35">
      <c r="B512" s="10"/>
      <c r="C512" s="10"/>
      <c r="D512" s="10"/>
      <c r="E512" s="10"/>
      <c r="F512" s="107"/>
      <c r="G512" s="107"/>
    </row>
    <row r="513" spans="2:7" x14ac:dyDescent="0.35">
      <c r="B513" s="10"/>
      <c r="C513" s="10"/>
      <c r="D513" s="10"/>
      <c r="E513" s="10"/>
      <c r="F513" s="107"/>
      <c r="G513" s="107"/>
    </row>
    <row r="514" spans="2:7" x14ac:dyDescent="0.35">
      <c r="B514" s="10"/>
      <c r="C514" s="10"/>
      <c r="D514" s="10"/>
      <c r="E514" s="10"/>
      <c r="F514" s="107"/>
      <c r="G514" s="107"/>
    </row>
    <row r="515" spans="2:7" x14ac:dyDescent="0.35">
      <c r="B515" s="10"/>
      <c r="C515" s="10"/>
      <c r="D515" s="10"/>
      <c r="E515" s="10"/>
      <c r="F515" s="107"/>
      <c r="G515" s="107"/>
    </row>
    <row r="516" spans="2:7" x14ac:dyDescent="0.35">
      <c r="B516" s="10"/>
      <c r="C516" s="10"/>
      <c r="D516" s="10"/>
      <c r="E516" s="10"/>
      <c r="F516" s="107"/>
      <c r="G516" s="107"/>
    </row>
    <row r="517" spans="2:7" x14ac:dyDescent="0.35">
      <c r="B517" s="10"/>
      <c r="C517" s="10"/>
      <c r="D517" s="10"/>
      <c r="E517" s="10"/>
      <c r="F517" s="107"/>
      <c r="G517" s="107"/>
    </row>
    <row r="518" spans="2:7" x14ac:dyDescent="0.35">
      <c r="B518" s="10"/>
      <c r="C518" s="10"/>
      <c r="D518" s="10"/>
      <c r="E518" s="10"/>
      <c r="F518" s="107"/>
      <c r="G518" s="107"/>
    </row>
    <row r="519" spans="2:7" x14ac:dyDescent="0.35">
      <c r="B519" s="10"/>
      <c r="C519" s="10"/>
      <c r="D519" s="10"/>
      <c r="E519" s="10"/>
      <c r="F519" s="107"/>
      <c r="G519" s="107"/>
    </row>
    <row r="520" spans="2:7" x14ac:dyDescent="0.35">
      <c r="B520" s="10"/>
      <c r="C520" s="10"/>
      <c r="D520" s="10"/>
      <c r="E520" s="10"/>
      <c r="F520" s="107"/>
      <c r="G520" s="107"/>
    </row>
    <row r="521" spans="2:7" x14ac:dyDescent="0.35">
      <c r="B521" s="10"/>
      <c r="C521" s="10"/>
      <c r="D521" s="10"/>
      <c r="E521" s="10"/>
      <c r="F521" s="107"/>
      <c r="G521" s="107"/>
    </row>
    <row r="522" spans="2:7" x14ac:dyDescent="0.35">
      <c r="B522" s="10"/>
      <c r="C522" s="10"/>
      <c r="D522" s="10"/>
      <c r="E522" s="10"/>
      <c r="F522" s="107"/>
      <c r="G522" s="107"/>
    </row>
    <row r="523" spans="2:7" x14ac:dyDescent="0.35">
      <c r="B523" s="10"/>
      <c r="C523" s="10"/>
      <c r="D523" s="10"/>
      <c r="E523" s="10"/>
      <c r="F523" s="107"/>
      <c r="G523" s="107"/>
    </row>
    <row r="524" spans="2:7" x14ac:dyDescent="0.35">
      <c r="B524" s="10"/>
      <c r="C524" s="10"/>
      <c r="D524" s="10"/>
      <c r="E524" s="10"/>
      <c r="F524" s="107"/>
      <c r="G524" s="107"/>
    </row>
    <row r="525" spans="2:7" x14ac:dyDescent="0.35">
      <c r="B525" s="10"/>
      <c r="C525" s="10"/>
      <c r="D525" s="10"/>
      <c r="E525" s="10"/>
      <c r="F525" s="107"/>
      <c r="G525" s="107"/>
    </row>
    <row r="526" spans="2:7" x14ac:dyDescent="0.35">
      <c r="B526" s="10"/>
      <c r="C526" s="10"/>
      <c r="D526" s="10"/>
      <c r="E526" s="10"/>
      <c r="F526" s="107"/>
      <c r="G526" s="107"/>
    </row>
    <row r="527" spans="2:7" x14ac:dyDescent="0.35">
      <c r="B527" s="10"/>
      <c r="C527" s="10"/>
      <c r="D527" s="10"/>
      <c r="E527" s="10"/>
      <c r="F527" s="107"/>
      <c r="G527" s="107"/>
    </row>
    <row r="528" spans="2:7" x14ac:dyDescent="0.35">
      <c r="B528" s="10"/>
      <c r="C528" s="10"/>
      <c r="D528" s="10"/>
      <c r="E528" s="10"/>
      <c r="F528" s="107"/>
      <c r="G528" s="107"/>
    </row>
    <row r="529" spans="2:7" x14ac:dyDescent="0.35">
      <c r="B529" s="10"/>
      <c r="C529" s="10"/>
      <c r="D529" s="10"/>
      <c r="E529" s="10"/>
      <c r="F529" s="107"/>
      <c r="G529" s="107"/>
    </row>
    <row r="530" spans="2:7" x14ac:dyDescent="0.35">
      <c r="B530" s="10"/>
      <c r="C530" s="10"/>
      <c r="D530" s="10"/>
      <c r="E530" s="10"/>
      <c r="F530" s="107"/>
      <c r="G530" s="107"/>
    </row>
    <row r="531" spans="2:7" x14ac:dyDescent="0.35">
      <c r="B531" s="10"/>
      <c r="C531" s="10"/>
      <c r="D531" s="10"/>
      <c r="E531" s="10"/>
      <c r="F531" s="107"/>
      <c r="G531" s="107"/>
    </row>
    <row r="532" spans="2:7" x14ac:dyDescent="0.35">
      <c r="B532" s="10"/>
      <c r="C532" s="10"/>
      <c r="D532" s="10"/>
      <c r="E532" s="10"/>
      <c r="F532" s="107"/>
      <c r="G532" s="107"/>
    </row>
    <row r="533" spans="2:7" x14ac:dyDescent="0.35">
      <c r="B533" s="10"/>
      <c r="C533" s="10"/>
      <c r="D533" s="10"/>
      <c r="E533" s="10"/>
      <c r="F533" s="107"/>
      <c r="G533" s="107"/>
    </row>
    <row r="534" spans="2:7" x14ac:dyDescent="0.35">
      <c r="B534" s="10"/>
      <c r="C534" s="10"/>
      <c r="D534" s="10"/>
      <c r="E534" s="10"/>
      <c r="F534" s="107"/>
      <c r="G534" s="107"/>
    </row>
    <row r="535" spans="2:7" x14ac:dyDescent="0.35">
      <c r="B535" s="10"/>
      <c r="C535" s="10"/>
      <c r="D535" s="10"/>
      <c r="E535" s="10"/>
      <c r="F535" s="107"/>
      <c r="G535" s="107"/>
    </row>
    <row r="536" spans="2:7" x14ac:dyDescent="0.35">
      <c r="B536" s="10"/>
      <c r="C536" s="10"/>
      <c r="D536" s="10"/>
      <c r="E536" s="10"/>
      <c r="F536" s="107"/>
      <c r="G536" s="107"/>
    </row>
    <row r="537" spans="2:7" x14ac:dyDescent="0.35">
      <c r="B537" s="10"/>
      <c r="C537" s="10"/>
      <c r="D537" s="10"/>
      <c r="E537" s="10"/>
      <c r="F537" s="107"/>
      <c r="G537" s="107"/>
    </row>
    <row r="538" spans="2:7" x14ac:dyDescent="0.35">
      <c r="B538" s="10"/>
      <c r="C538" s="10"/>
      <c r="D538" s="10"/>
      <c r="E538" s="10"/>
      <c r="F538" s="107"/>
      <c r="G538" s="107"/>
    </row>
    <row r="539" spans="2:7" x14ac:dyDescent="0.35">
      <c r="B539" s="10"/>
      <c r="C539" s="10"/>
      <c r="D539" s="10"/>
      <c r="E539" s="10"/>
      <c r="F539" s="107"/>
      <c r="G539" s="107"/>
    </row>
    <row r="540" spans="2:7" x14ac:dyDescent="0.35">
      <c r="B540" s="10"/>
      <c r="C540" s="10"/>
      <c r="D540" s="10"/>
      <c r="E540" s="10"/>
      <c r="F540" s="107"/>
      <c r="G540" s="107"/>
    </row>
    <row r="541" spans="2:7" x14ac:dyDescent="0.35">
      <c r="B541" s="10"/>
      <c r="C541" s="10"/>
      <c r="D541" s="10"/>
      <c r="E541" s="10"/>
      <c r="F541" s="107"/>
      <c r="G541" s="107"/>
    </row>
    <row r="542" spans="2:7" x14ac:dyDescent="0.35">
      <c r="B542" s="10"/>
      <c r="C542" s="10"/>
      <c r="D542" s="10"/>
      <c r="E542" s="10"/>
      <c r="F542" s="107"/>
      <c r="G542" s="107"/>
    </row>
    <row r="543" spans="2:7" x14ac:dyDescent="0.35">
      <c r="B543" s="10"/>
      <c r="C543" s="10"/>
      <c r="D543" s="10"/>
      <c r="E543" s="10"/>
      <c r="F543" s="107"/>
      <c r="G543" s="107"/>
    </row>
    <row r="544" spans="2:7" x14ac:dyDescent="0.35">
      <c r="B544" s="10"/>
      <c r="C544" s="10"/>
      <c r="D544" s="10"/>
      <c r="E544" s="10"/>
      <c r="F544" s="107"/>
      <c r="G544" s="107"/>
    </row>
    <row r="545" spans="2:7" x14ac:dyDescent="0.35">
      <c r="B545" s="10"/>
      <c r="C545" s="10"/>
      <c r="D545" s="10"/>
      <c r="E545" s="10"/>
      <c r="F545" s="107"/>
      <c r="G545" s="107"/>
    </row>
    <row r="546" spans="2:7" x14ac:dyDescent="0.35">
      <c r="B546" s="10"/>
      <c r="C546" s="10"/>
      <c r="D546" s="10"/>
      <c r="E546" s="10"/>
      <c r="F546" s="107"/>
      <c r="G546" s="107"/>
    </row>
    <row r="547" spans="2:7" x14ac:dyDescent="0.35">
      <c r="B547" s="10"/>
      <c r="C547" s="10"/>
      <c r="D547" s="10"/>
      <c r="E547" s="10"/>
      <c r="F547" s="107"/>
      <c r="G547" s="107"/>
    </row>
    <row r="548" spans="2:7" x14ac:dyDescent="0.35">
      <c r="B548" s="10"/>
      <c r="C548" s="10"/>
      <c r="D548" s="10"/>
      <c r="E548" s="10"/>
      <c r="F548" s="107"/>
      <c r="G548" s="107"/>
    </row>
    <row r="549" spans="2:7" x14ac:dyDescent="0.35">
      <c r="B549" s="10"/>
      <c r="C549" s="10"/>
      <c r="D549" s="10"/>
      <c r="E549" s="10"/>
      <c r="F549" s="107"/>
      <c r="G549" s="107"/>
    </row>
    <row r="550" spans="2:7" x14ac:dyDescent="0.35">
      <c r="B550" s="10"/>
      <c r="C550" s="10"/>
      <c r="D550" s="10"/>
      <c r="E550" s="10"/>
      <c r="F550" s="107"/>
      <c r="G550" s="107"/>
    </row>
    <row r="551" spans="2:7" x14ac:dyDescent="0.35">
      <c r="B551" s="10"/>
      <c r="C551" s="10"/>
      <c r="D551" s="10"/>
      <c r="E551" s="10"/>
      <c r="F551" s="107"/>
      <c r="G551" s="107"/>
    </row>
    <row r="552" spans="2:7" x14ac:dyDescent="0.35">
      <c r="B552" s="10"/>
      <c r="C552" s="10"/>
      <c r="D552" s="10"/>
      <c r="E552" s="10"/>
      <c r="F552" s="107"/>
      <c r="G552" s="107"/>
    </row>
    <row r="553" spans="2:7" x14ac:dyDescent="0.35">
      <c r="B553" s="10"/>
      <c r="C553" s="10"/>
      <c r="D553" s="10"/>
      <c r="E553" s="10"/>
      <c r="F553" s="107"/>
      <c r="G553" s="107"/>
    </row>
    <row r="554" spans="2:7" x14ac:dyDescent="0.35">
      <c r="B554" s="10"/>
      <c r="C554" s="10"/>
      <c r="D554" s="10"/>
      <c r="E554" s="10"/>
      <c r="F554" s="107"/>
      <c r="G554" s="107"/>
    </row>
    <row r="555" spans="2:7" x14ac:dyDescent="0.35">
      <c r="B555" s="10"/>
      <c r="C555" s="10"/>
      <c r="D555" s="10"/>
      <c r="E555" s="10"/>
      <c r="F555" s="107"/>
      <c r="G555" s="107"/>
    </row>
    <row r="556" spans="2:7" x14ac:dyDescent="0.35">
      <c r="B556" s="10"/>
      <c r="C556" s="10"/>
      <c r="D556" s="10"/>
      <c r="E556" s="10"/>
      <c r="F556" s="107"/>
      <c r="G556" s="107"/>
    </row>
    <row r="557" spans="2:7" x14ac:dyDescent="0.35">
      <c r="B557" s="10"/>
      <c r="C557" s="10"/>
      <c r="D557" s="10"/>
      <c r="E557" s="10"/>
      <c r="F557" s="107"/>
      <c r="G557" s="107"/>
    </row>
    <row r="558" spans="2:7" x14ac:dyDescent="0.35">
      <c r="B558" s="10"/>
      <c r="C558" s="10"/>
      <c r="D558" s="10"/>
      <c r="E558" s="10"/>
      <c r="F558" s="107"/>
      <c r="G558" s="107"/>
    </row>
    <row r="559" spans="2:7" x14ac:dyDescent="0.35">
      <c r="B559" s="10"/>
      <c r="C559" s="10"/>
      <c r="D559" s="10"/>
      <c r="E559" s="10"/>
      <c r="F559" s="107"/>
      <c r="G559" s="107"/>
    </row>
    <row r="560" spans="2:7" x14ac:dyDescent="0.35">
      <c r="B560" s="10"/>
      <c r="C560" s="10"/>
      <c r="D560" s="10"/>
      <c r="E560" s="10"/>
      <c r="F560" s="107"/>
      <c r="G560" s="107"/>
    </row>
    <row r="561" spans="2:7" x14ac:dyDescent="0.35">
      <c r="B561" s="10"/>
      <c r="C561" s="10"/>
      <c r="D561" s="10"/>
      <c r="E561" s="10"/>
      <c r="F561" s="107"/>
      <c r="G561" s="107"/>
    </row>
    <row r="562" spans="2:7" x14ac:dyDescent="0.35">
      <c r="B562" s="10"/>
      <c r="C562" s="10"/>
      <c r="D562" s="10"/>
      <c r="E562" s="10"/>
      <c r="F562" s="107"/>
      <c r="G562" s="107"/>
    </row>
    <row r="563" spans="2:7" x14ac:dyDescent="0.35">
      <c r="B563" s="10"/>
      <c r="C563" s="10"/>
      <c r="D563" s="10"/>
      <c r="E563" s="10"/>
      <c r="F563" s="107"/>
      <c r="G563" s="107"/>
    </row>
    <row r="564" spans="2:7" x14ac:dyDescent="0.35">
      <c r="B564" s="10"/>
      <c r="C564" s="10"/>
      <c r="D564" s="10"/>
      <c r="E564" s="10"/>
      <c r="F564" s="107"/>
      <c r="G564" s="107"/>
    </row>
  </sheetData>
  <sheetProtection algorithmName="SHA-512" hashValue="lpuMeUSJFFJo70ZK/NqLLnIQEoK/UZ9PxkLtlu+Qg1QYNUogaDuX4jSpCsl65PsyUEY5sBp0YWi9dN0F+uL4bQ==" saltValue="kMHt43wU9ktyCGxtPae15A==" spinCount="100000" sheet="1" objects="1" scenarios="1"/>
  <mergeCells count="1">
    <mergeCell ref="D2:G2"/>
  </mergeCells>
  <dataValidations count="1">
    <dataValidation type="decimal" allowBlank="1" showInputMessage="1" showErrorMessage="1" errorTitle="Insert number only" error="Insert number only" sqref="F22:F24 F27 F29 F31 F33 F35:F36 F39 F43 F45 F48:F50 F53:F54 F62:F66 F70:F74">
      <formula1>0</formula1>
      <formula2>100000</formula2>
    </dataValidation>
  </dataValidations>
  <pageMargins left="0.70866141732283472" right="0.70866141732283472" top="0.74803149606299213" bottom="0.74803149606299213" header="0.31496062992125984" footer="0.31496062992125984"/>
  <pageSetup paperSize="9" scale="92"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62"/>
  <sheetViews>
    <sheetView zoomScaleNormal="100" workbookViewId="0">
      <selection activeCell="D78" sqref="D78"/>
    </sheetView>
  </sheetViews>
  <sheetFormatPr defaultColWidth="9.1796875" defaultRowHeight="14.5" x14ac:dyDescent="0.35"/>
  <cols>
    <col min="1" max="1" width="4.26953125" style="10" customWidth="1"/>
    <col min="2" max="2" width="7.453125" style="104" customWidth="1"/>
    <col min="3" max="3" width="40.453125" style="105" customWidth="1"/>
    <col min="4" max="4" width="9.1796875" style="106"/>
    <col min="5" max="5" width="9.1796875" style="108"/>
    <col min="6" max="6" width="10.453125" style="106" bestFit="1" customWidth="1"/>
    <col min="7" max="7" width="13.7265625" style="106" customWidth="1"/>
    <col min="8" max="16384" width="9.1796875" style="10"/>
  </cols>
  <sheetData>
    <row r="1" spans="1:7" ht="7" customHeight="1" x14ac:dyDescent="0.35"/>
    <row r="2" spans="1:7" ht="30" customHeight="1" x14ac:dyDescent="0.35">
      <c r="C2" s="139" t="s">
        <v>131</v>
      </c>
      <c r="D2" s="156">
        <f>Prelims!D2</f>
        <v>0</v>
      </c>
      <c r="E2" s="156"/>
      <c r="F2" s="156"/>
      <c r="G2" s="156"/>
    </row>
    <row r="3" spans="1:7" ht="7" customHeight="1" x14ac:dyDescent="0.35">
      <c r="A3" s="29"/>
      <c r="B3" s="93"/>
      <c r="C3" s="93"/>
      <c r="D3" s="94"/>
      <c r="E3" s="94"/>
      <c r="F3" s="94"/>
      <c r="G3" s="95"/>
    </row>
    <row r="4" spans="1:7" x14ac:dyDescent="0.35">
      <c r="B4" s="11" t="s">
        <v>0</v>
      </c>
      <c r="C4" s="12" t="s">
        <v>1</v>
      </c>
      <c r="D4" s="13" t="s">
        <v>2</v>
      </c>
      <c r="E4" s="13" t="s">
        <v>3</v>
      </c>
      <c r="F4" s="14" t="s">
        <v>4</v>
      </c>
      <c r="G4" s="14" t="s">
        <v>5</v>
      </c>
    </row>
    <row r="5" spans="1:7" x14ac:dyDescent="0.35">
      <c r="B5" s="33"/>
      <c r="C5" s="34"/>
      <c r="D5" s="35"/>
      <c r="E5" s="35"/>
      <c r="F5" s="18"/>
      <c r="G5" s="18"/>
    </row>
    <row r="6" spans="1:7" x14ac:dyDescent="0.35">
      <c r="B6" s="15"/>
      <c r="C6" s="36" t="s">
        <v>6</v>
      </c>
      <c r="D6" s="17"/>
      <c r="E6" s="17"/>
      <c r="F6" s="37"/>
      <c r="G6" s="37"/>
    </row>
    <row r="7" spans="1:7" x14ac:dyDescent="0.35">
      <c r="B7" s="15"/>
      <c r="C7" s="38" t="s">
        <v>7</v>
      </c>
      <c r="D7" s="17"/>
      <c r="E7" s="17"/>
      <c r="F7" s="37"/>
      <c r="G7" s="37"/>
    </row>
    <row r="8" spans="1:7" x14ac:dyDescent="0.35">
      <c r="B8" s="15"/>
      <c r="C8" s="114" t="s">
        <v>139</v>
      </c>
      <c r="D8" s="17"/>
      <c r="E8" s="17"/>
      <c r="F8" s="37"/>
      <c r="G8" s="37"/>
    </row>
    <row r="9" spans="1:7" ht="56.25" customHeight="1" x14ac:dyDescent="0.35">
      <c r="B9" s="15"/>
      <c r="C9" s="12" t="s">
        <v>99</v>
      </c>
      <c r="D9" s="17"/>
      <c r="E9" s="17"/>
      <c r="F9" s="37"/>
      <c r="G9" s="37"/>
    </row>
    <row r="10" spans="1:7" ht="39" x14ac:dyDescent="0.35">
      <c r="B10" s="15"/>
      <c r="C10" s="36" t="s">
        <v>8</v>
      </c>
      <c r="D10" s="17"/>
      <c r="E10" s="17"/>
      <c r="F10" s="37"/>
      <c r="G10" s="37"/>
    </row>
    <row r="11" spans="1:7" x14ac:dyDescent="0.35">
      <c r="B11" s="15"/>
      <c r="C11" s="36"/>
      <c r="D11" s="17"/>
      <c r="E11" s="17"/>
      <c r="F11" s="37"/>
      <c r="G11" s="37"/>
    </row>
    <row r="12" spans="1:7" s="96" customFormat="1" ht="39" x14ac:dyDescent="0.35">
      <c r="B12" s="40"/>
      <c r="C12" s="41" t="s">
        <v>9</v>
      </c>
      <c r="D12" s="42"/>
      <c r="E12" s="42"/>
      <c r="F12" s="43"/>
      <c r="G12" s="43"/>
    </row>
    <row r="13" spans="1:7" s="96" customFormat="1" x14ac:dyDescent="0.35">
      <c r="B13" s="40"/>
      <c r="C13" s="36"/>
      <c r="D13" s="42"/>
      <c r="E13" s="42"/>
      <c r="F13" s="43"/>
      <c r="G13" s="43"/>
    </row>
    <row r="14" spans="1:7" s="96" customFormat="1" x14ac:dyDescent="0.35">
      <c r="B14" s="40"/>
      <c r="C14" s="41"/>
      <c r="D14" s="42"/>
      <c r="E14" s="42"/>
      <c r="F14" s="43"/>
      <c r="G14" s="43"/>
    </row>
    <row r="15" spans="1:7" ht="169" x14ac:dyDescent="0.35">
      <c r="B15" s="15">
        <v>1</v>
      </c>
      <c r="C15" s="142" t="s">
        <v>132</v>
      </c>
      <c r="D15" s="17"/>
      <c r="E15" s="17"/>
      <c r="F15" s="18"/>
      <c r="G15" s="18"/>
    </row>
    <row r="16" spans="1:7" x14ac:dyDescent="0.35">
      <c r="B16" s="15"/>
      <c r="C16" s="16"/>
      <c r="D16" s="17"/>
      <c r="E16" s="17"/>
      <c r="F16" s="18"/>
      <c r="G16" s="18"/>
    </row>
    <row r="17" spans="2:7" ht="14.5" customHeight="1" x14ac:dyDescent="0.35">
      <c r="B17" s="15">
        <v>2</v>
      </c>
      <c r="C17" s="44" t="s">
        <v>11</v>
      </c>
      <c r="D17" s="17"/>
      <c r="E17" s="17"/>
      <c r="F17" s="20"/>
      <c r="G17" s="18"/>
    </row>
    <row r="18" spans="2:7" ht="69" customHeight="1" x14ac:dyDescent="0.35">
      <c r="B18" s="15">
        <v>2.0099999999999998</v>
      </c>
      <c r="C18" s="44" t="s">
        <v>166</v>
      </c>
      <c r="D18" s="17"/>
      <c r="E18" s="17"/>
      <c r="F18" s="20"/>
      <c r="G18" s="18"/>
    </row>
    <row r="19" spans="2:7" ht="15" customHeight="1" x14ac:dyDescent="0.35">
      <c r="B19" s="45">
        <v>2.02</v>
      </c>
      <c r="C19" s="44" t="s">
        <v>74</v>
      </c>
      <c r="D19" s="17"/>
      <c r="E19" s="17"/>
      <c r="F19" s="20"/>
      <c r="G19" s="20"/>
    </row>
    <row r="20" spans="2:7" ht="54" customHeight="1" x14ac:dyDescent="0.35">
      <c r="B20" s="45">
        <v>2.0299999999999998</v>
      </c>
      <c r="C20" s="19" t="s">
        <v>154</v>
      </c>
      <c r="D20" s="17"/>
      <c r="E20" s="17"/>
      <c r="F20" s="20"/>
      <c r="G20" s="20"/>
    </row>
    <row r="21" spans="2:7" ht="27" customHeight="1" x14ac:dyDescent="0.35">
      <c r="B21" s="45">
        <v>2.04</v>
      </c>
      <c r="C21" s="19" t="s">
        <v>155</v>
      </c>
      <c r="D21" s="17"/>
      <c r="E21" s="17"/>
      <c r="F21" s="20"/>
      <c r="G21" s="20"/>
    </row>
    <row r="22" spans="2:7" ht="19.75" customHeight="1" x14ac:dyDescent="0.35">
      <c r="B22" s="45">
        <v>2.0499999999999998</v>
      </c>
      <c r="C22" s="19" t="s">
        <v>100</v>
      </c>
      <c r="D22" s="17">
        <v>8</v>
      </c>
      <c r="E22" s="17" t="s">
        <v>26</v>
      </c>
      <c r="F22" s="26"/>
      <c r="G22" s="20">
        <f>D22*F22</f>
        <v>0</v>
      </c>
    </row>
    <row r="23" spans="2:7" ht="19.399999999999999" customHeight="1" x14ac:dyDescent="0.35">
      <c r="B23" s="45">
        <v>2.06</v>
      </c>
      <c r="C23" s="19" t="s">
        <v>75</v>
      </c>
      <c r="D23" s="17">
        <v>6</v>
      </c>
      <c r="E23" s="17" t="s">
        <v>26</v>
      </c>
      <c r="F23" s="26"/>
      <c r="G23" s="20">
        <f t="shared" ref="G23:G25" si="0">D23*F23</f>
        <v>0</v>
      </c>
    </row>
    <row r="24" spans="2:7" ht="19.399999999999999" customHeight="1" x14ac:dyDescent="0.35">
      <c r="B24" s="45">
        <v>2.0699999999999998</v>
      </c>
      <c r="C24" s="19" t="s">
        <v>77</v>
      </c>
      <c r="D24" s="17">
        <v>5</v>
      </c>
      <c r="E24" s="17" t="s">
        <v>26</v>
      </c>
      <c r="F24" s="26"/>
      <c r="G24" s="20">
        <f t="shared" si="0"/>
        <v>0</v>
      </c>
    </row>
    <row r="25" spans="2:7" ht="19.399999999999999" customHeight="1" x14ac:dyDescent="0.35">
      <c r="B25" s="45">
        <v>2.08</v>
      </c>
      <c r="C25" s="19" t="s">
        <v>101</v>
      </c>
      <c r="D25" s="17">
        <v>4</v>
      </c>
      <c r="E25" s="17" t="s">
        <v>26</v>
      </c>
      <c r="F25" s="26"/>
      <c r="G25" s="20">
        <f t="shared" si="0"/>
        <v>0</v>
      </c>
    </row>
    <row r="26" spans="2:7" ht="19.399999999999999" customHeight="1" x14ac:dyDescent="0.35">
      <c r="B26" s="45">
        <v>2.09</v>
      </c>
      <c r="C26" s="44" t="s">
        <v>78</v>
      </c>
      <c r="D26" s="17"/>
      <c r="E26" s="17"/>
      <c r="F26" s="20"/>
      <c r="G26" s="20"/>
    </row>
    <row r="27" spans="2:7" ht="105.75" customHeight="1" x14ac:dyDescent="0.35">
      <c r="B27" s="45">
        <v>2.1</v>
      </c>
      <c r="C27" s="19" t="s">
        <v>133</v>
      </c>
      <c r="D27" s="17">
        <v>25</v>
      </c>
      <c r="E27" s="17" t="s">
        <v>79</v>
      </c>
      <c r="F27" s="26"/>
      <c r="G27" s="20">
        <f>D27*F27</f>
        <v>0</v>
      </c>
    </row>
    <row r="28" spans="2:7" x14ac:dyDescent="0.35">
      <c r="B28" s="45">
        <v>2.11</v>
      </c>
      <c r="C28" s="97" t="s">
        <v>102</v>
      </c>
      <c r="D28" s="56"/>
      <c r="E28" s="68"/>
      <c r="F28" s="56"/>
      <c r="G28" s="56"/>
    </row>
    <row r="29" spans="2:7" ht="40" customHeight="1" x14ac:dyDescent="0.35">
      <c r="B29" s="45">
        <v>2.12</v>
      </c>
      <c r="C29" s="19" t="s">
        <v>103</v>
      </c>
      <c r="D29" s="17">
        <v>3</v>
      </c>
      <c r="E29" s="17" t="s">
        <v>37</v>
      </c>
      <c r="F29" s="26"/>
      <c r="G29" s="20">
        <f>D29*F29</f>
        <v>0</v>
      </c>
    </row>
    <row r="30" spans="2:7" ht="19.399999999999999" customHeight="1" x14ac:dyDescent="0.35">
      <c r="B30" s="45">
        <v>2.13</v>
      </c>
      <c r="C30" s="44" t="s">
        <v>85</v>
      </c>
      <c r="D30" s="17"/>
      <c r="E30" s="17"/>
      <c r="F30" s="20"/>
      <c r="G30" s="20"/>
    </row>
    <row r="31" spans="2:7" ht="15.65" customHeight="1" x14ac:dyDescent="0.35">
      <c r="B31" s="45">
        <v>2.14</v>
      </c>
      <c r="C31" s="100" t="s">
        <v>87</v>
      </c>
      <c r="D31" s="17"/>
      <c r="E31" s="17"/>
      <c r="F31" s="20"/>
      <c r="G31" s="20"/>
    </row>
    <row r="32" spans="2:7" ht="46.75" customHeight="1" x14ac:dyDescent="0.35">
      <c r="B32" s="45">
        <v>2.15</v>
      </c>
      <c r="C32" s="19" t="s">
        <v>167</v>
      </c>
      <c r="D32" s="17"/>
      <c r="E32" s="17"/>
      <c r="F32" s="20"/>
      <c r="G32" s="20"/>
    </row>
    <row r="33" spans="2:7" ht="17.5" customHeight="1" x14ac:dyDescent="0.35">
      <c r="B33" s="45">
        <v>2.16</v>
      </c>
      <c r="C33" s="19" t="s">
        <v>168</v>
      </c>
      <c r="D33" s="17">
        <v>10</v>
      </c>
      <c r="E33" s="17" t="s">
        <v>26</v>
      </c>
      <c r="F33" s="26"/>
      <c r="G33" s="20">
        <f t="shared" ref="G33:G36" si="1">D33*F33</f>
        <v>0</v>
      </c>
    </row>
    <row r="34" spans="2:7" ht="18.649999999999999" customHeight="1" x14ac:dyDescent="0.35">
      <c r="B34" s="45">
        <v>2.17</v>
      </c>
      <c r="C34" s="19" t="s">
        <v>169</v>
      </c>
      <c r="D34" s="17">
        <v>8</v>
      </c>
      <c r="E34" s="17" t="s">
        <v>26</v>
      </c>
      <c r="F34" s="26"/>
      <c r="G34" s="20">
        <f t="shared" si="1"/>
        <v>0</v>
      </c>
    </row>
    <row r="35" spans="2:7" ht="18.649999999999999" customHeight="1" x14ac:dyDescent="0.35">
      <c r="B35" s="45">
        <v>2.1800000000000002</v>
      </c>
      <c r="C35" s="19" t="s">
        <v>88</v>
      </c>
      <c r="D35" s="17">
        <v>4</v>
      </c>
      <c r="E35" s="17" t="s">
        <v>26</v>
      </c>
      <c r="F35" s="26"/>
      <c r="G35" s="20">
        <f t="shared" si="1"/>
        <v>0</v>
      </c>
    </row>
    <row r="36" spans="2:7" ht="18.649999999999999" customHeight="1" x14ac:dyDescent="0.35">
      <c r="B36" s="45">
        <v>2.19</v>
      </c>
      <c r="C36" s="19" t="s">
        <v>89</v>
      </c>
      <c r="D36" s="17">
        <v>2</v>
      </c>
      <c r="E36" s="17" t="s">
        <v>26</v>
      </c>
      <c r="F36" s="26"/>
      <c r="G36" s="20">
        <f t="shared" si="1"/>
        <v>0</v>
      </c>
    </row>
    <row r="37" spans="2:7" ht="31" customHeight="1" x14ac:dyDescent="0.35">
      <c r="B37" s="45">
        <v>2.2000000000000002</v>
      </c>
      <c r="C37" s="44" t="s">
        <v>104</v>
      </c>
      <c r="D37" s="17"/>
      <c r="E37" s="17"/>
      <c r="F37" s="20"/>
      <c r="G37" s="20"/>
    </row>
    <row r="38" spans="2:7" ht="58.4" customHeight="1" x14ac:dyDescent="0.35">
      <c r="B38" s="48">
        <v>2.21</v>
      </c>
      <c r="C38" s="19" t="s">
        <v>134</v>
      </c>
      <c r="D38" s="115">
        <v>1275</v>
      </c>
      <c r="E38" s="52" t="s">
        <v>14</v>
      </c>
      <c r="F38" s="26">
        <v>0</v>
      </c>
      <c r="G38" s="20">
        <f>D38*F38</f>
        <v>0</v>
      </c>
    </row>
    <row r="39" spans="2:7" ht="17.5" customHeight="1" x14ac:dyDescent="0.35">
      <c r="B39" s="15"/>
      <c r="C39" s="50"/>
      <c r="D39" s="17"/>
      <c r="E39" s="17"/>
      <c r="F39" s="20"/>
      <c r="G39" s="20"/>
    </row>
    <row r="40" spans="2:7" ht="14.5" customHeight="1" x14ac:dyDescent="0.35">
      <c r="B40" s="45"/>
      <c r="C40" s="58"/>
      <c r="D40" s="56"/>
      <c r="E40" s="57"/>
      <c r="F40" s="59"/>
      <c r="G40" s="59"/>
    </row>
    <row r="41" spans="2:7" ht="16.399999999999999" customHeight="1" x14ac:dyDescent="0.35">
      <c r="B41" s="45">
        <v>3</v>
      </c>
      <c r="C41" s="71" t="s">
        <v>41</v>
      </c>
      <c r="D41" s="56"/>
      <c r="E41" s="56"/>
      <c r="F41" s="72"/>
      <c r="G41" s="72"/>
    </row>
    <row r="42" spans="2:7" s="102" customFormat="1" ht="18.649999999999999" customHeight="1" x14ac:dyDescent="0.35">
      <c r="B42" s="45">
        <v>3.01</v>
      </c>
      <c r="C42" s="67" t="s">
        <v>36</v>
      </c>
      <c r="D42" s="56"/>
      <c r="E42" s="56"/>
      <c r="F42" s="59"/>
      <c r="G42" s="59"/>
    </row>
    <row r="43" spans="2:7" ht="89.5" customHeight="1" x14ac:dyDescent="0.35">
      <c r="B43" s="45">
        <v>3.02</v>
      </c>
      <c r="C43" s="64" t="s">
        <v>206</v>
      </c>
      <c r="D43" s="56"/>
      <c r="E43" s="56"/>
      <c r="F43" s="59"/>
      <c r="G43" s="59"/>
    </row>
    <row r="44" spans="2:7" ht="29.5" customHeight="1" x14ac:dyDescent="0.35">
      <c r="B44" s="45">
        <v>3.03</v>
      </c>
      <c r="C44" s="64" t="s">
        <v>105</v>
      </c>
      <c r="D44" s="56"/>
      <c r="E44" s="56"/>
      <c r="F44" s="59"/>
      <c r="G44" s="59"/>
    </row>
    <row r="45" spans="2:7" ht="29.5" customHeight="1" x14ac:dyDescent="0.35">
      <c r="B45" s="45">
        <v>3.04</v>
      </c>
      <c r="C45" s="64" t="s">
        <v>135</v>
      </c>
      <c r="D45" s="60"/>
      <c r="E45" s="60"/>
      <c r="F45" s="59"/>
      <c r="G45" s="59"/>
    </row>
    <row r="46" spans="2:7" ht="16.399999999999999" customHeight="1" x14ac:dyDescent="0.35">
      <c r="B46" s="45">
        <v>3.05</v>
      </c>
      <c r="C46" s="66" t="s">
        <v>106</v>
      </c>
      <c r="D46" s="60">
        <v>8</v>
      </c>
      <c r="E46" s="60" t="s">
        <v>26</v>
      </c>
      <c r="F46" s="26"/>
      <c r="G46" s="20">
        <f t="shared" ref="G46:G53" si="2">D46*F46</f>
        <v>0</v>
      </c>
    </row>
    <row r="47" spans="2:7" ht="17.149999999999999" customHeight="1" x14ac:dyDescent="0.35">
      <c r="B47" s="45">
        <v>3.06</v>
      </c>
      <c r="C47" s="116" t="s">
        <v>107</v>
      </c>
      <c r="D47" s="60">
        <v>4</v>
      </c>
      <c r="E47" s="60" t="s">
        <v>26</v>
      </c>
      <c r="F47" s="26"/>
      <c r="G47" s="20">
        <f t="shared" si="2"/>
        <v>0</v>
      </c>
    </row>
    <row r="48" spans="2:7" ht="17.149999999999999" customHeight="1" x14ac:dyDescent="0.35">
      <c r="B48" s="45">
        <v>3.07</v>
      </c>
      <c r="C48" s="116" t="s">
        <v>108</v>
      </c>
      <c r="D48" s="60">
        <v>1</v>
      </c>
      <c r="E48" s="60" t="s">
        <v>26</v>
      </c>
      <c r="F48" s="26"/>
      <c r="G48" s="20">
        <f t="shared" si="2"/>
        <v>0</v>
      </c>
    </row>
    <row r="49" spans="2:7" ht="15.65" customHeight="1" x14ac:dyDescent="0.35">
      <c r="B49" s="45">
        <v>3.08</v>
      </c>
      <c r="C49" s="66" t="s">
        <v>200</v>
      </c>
      <c r="D49" s="60">
        <v>15</v>
      </c>
      <c r="E49" s="60" t="s">
        <v>26</v>
      </c>
      <c r="F49" s="26"/>
      <c r="G49" s="20">
        <f t="shared" si="2"/>
        <v>0</v>
      </c>
    </row>
    <row r="50" spans="2:7" ht="15.65" customHeight="1" x14ac:dyDescent="0.35">
      <c r="B50" s="45">
        <v>3.09</v>
      </c>
      <c r="C50" s="66" t="s">
        <v>146</v>
      </c>
      <c r="D50" s="60">
        <v>3</v>
      </c>
      <c r="E50" s="60" t="s">
        <v>26</v>
      </c>
      <c r="F50" s="26"/>
      <c r="G50" s="20">
        <f t="shared" si="2"/>
        <v>0</v>
      </c>
    </row>
    <row r="51" spans="2:7" ht="15.65" customHeight="1" x14ac:dyDescent="0.35">
      <c r="B51" s="45">
        <v>3.1</v>
      </c>
      <c r="C51" s="66" t="s">
        <v>109</v>
      </c>
      <c r="D51" s="60">
        <v>1</v>
      </c>
      <c r="E51" s="60" t="s">
        <v>26</v>
      </c>
      <c r="F51" s="26"/>
      <c r="G51" s="20">
        <f t="shared" si="2"/>
        <v>0</v>
      </c>
    </row>
    <row r="52" spans="2:7" ht="15.65" customHeight="1" x14ac:dyDescent="0.35">
      <c r="B52" s="45">
        <v>3.11</v>
      </c>
      <c r="C52" s="66" t="s">
        <v>147</v>
      </c>
      <c r="D52" s="60">
        <v>1</v>
      </c>
      <c r="E52" s="60" t="s">
        <v>26</v>
      </c>
      <c r="F52" s="26"/>
      <c r="G52" s="20">
        <f t="shared" si="2"/>
        <v>0</v>
      </c>
    </row>
    <row r="53" spans="2:7" s="102" customFormat="1" ht="15.65" customHeight="1" x14ac:dyDescent="0.35">
      <c r="B53" s="45">
        <v>3.12</v>
      </c>
      <c r="C53" s="66" t="s">
        <v>110</v>
      </c>
      <c r="D53" s="103">
        <v>3</v>
      </c>
      <c r="E53" s="103" t="s">
        <v>26</v>
      </c>
      <c r="F53" s="26"/>
      <c r="G53" s="20">
        <f t="shared" si="2"/>
        <v>0</v>
      </c>
    </row>
    <row r="54" spans="2:7" s="102" customFormat="1" ht="12.65" customHeight="1" x14ac:dyDescent="0.35">
      <c r="B54" s="45"/>
      <c r="C54" s="64"/>
      <c r="D54" s="76"/>
      <c r="E54" s="76"/>
      <c r="F54" s="20"/>
      <c r="G54" s="20"/>
    </row>
    <row r="55" spans="2:7" s="102" customFormat="1" ht="12.65" customHeight="1" x14ac:dyDescent="0.35">
      <c r="B55" s="45">
        <v>4</v>
      </c>
      <c r="C55" s="63" t="s">
        <v>46</v>
      </c>
      <c r="D55" s="76"/>
      <c r="E55" s="76"/>
      <c r="F55" s="59"/>
      <c r="G55" s="59"/>
    </row>
    <row r="56" spans="2:7" s="102" customFormat="1" ht="12.65" customHeight="1" x14ac:dyDescent="0.35">
      <c r="B56" s="45"/>
      <c r="C56" s="63"/>
      <c r="D56" s="76"/>
      <c r="E56" s="76"/>
      <c r="F56" s="59"/>
      <c r="G56" s="59"/>
    </row>
    <row r="57" spans="2:7" s="102" customFormat="1" ht="12.65" customHeight="1" x14ac:dyDescent="0.35">
      <c r="B57" s="45"/>
      <c r="C57" s="66" t="s">
        <v>170</v>
      </c>
      <c r="D57" s="76"/>
      <c r="E57" s="76"/>
      <c r="F57" s="59"/>
      <c r="G57" s="59"/>
    </row>
    <row r="58" spans="2:7" s="102" customFormat="1" ht="12.65" customHeight="1" x14ac:dyDescent="0.35">
      <c r="B58" s="45"/>
      <c r="C58" s="66"/>
      <c r="D58" s="76"/>
      <c r="E58" s="76"/>
      <c r="F58" s="59"/>
      <c r="G58" s="59"/>
    </row>
    <row r="59" spans="2:7" s="102" customFormat="1" ht="60" customHeight="1" x14ac:dyDescent="0.35">
      <c r="B59" s="45">
        <v>4.01</v>
      </c>
      <c r="C59" s="64" t="s">
        <v>47</v>
      </c>
      <c r="D59" s="69">
        <v>15</v>
      </c>
      <c r="E59" s="56" t="s">
        <v>48</v>
      </c>
      <c r="F59" s="26"/>
      <c r="G59" s="20">
        <f t="shared" ref="G59:G63" si="3">D59*F59</f>
        <v>0</v>
      </c>
    </row>
    <row r="60" spans="2:7" s="102" customFormat="1" ht="31.4" customHeight="1" x14ac:dyDescent="0.35">
      <c r="B60" s="45">
        <v>4.0199999999999996</v>
      </c>
      <c r="C60" s="64" t="s">
        <v>97</v>
      </c>
      <c r="D60" s="56">
        <v>6</v>
      </c>
      <c r="E60" s="56" t="s">
        <v>26</v>
      </c>
      <c r="F60" s="26"/>
      <c r="G60" s="20">
        <f t="shared" si="3"/>
        <v>0</v>
      </c>
    </row>
    <row r="61" spans="2:7" s="102" customFormat="1" ht="29.5" customHeight="1" x14ac:dyDescent="0.35">
      <c r="B61" s="45">
        <v>4.03</v>
      </c>
      <c r="C61" s="64" t="s">
        <v>50</v>
      </c>
      <c r="D61" s="56">
        <v>5</v>
      </c>
      <c r="E61" s="56" t="s">
        <v>26</v>
      </c>
      <c r="F61" s="26"/>
      <c r="G61" s="20">
        <f t="shared" si="3"/>
        <v>0</v>
      </c>
    </row>
    <row r="62" spans="2:7" s="102" customFormat="1" ht="32.5" customHeight="1" x14ac:dyDescent="0.35">
      <c r="B62" s="45">
        <v>4.04</v>
      </c>
      <c r="C62" s="64" t="s">
        <v>136</v>
      </c>
      <c r="D62" s="56">
        <v>10</v>
      </c>
      <c r="E62" s="56" t="s">
        <v>26</v>
      </c>
      <c r="F62" s="26"/>
      <c r="G62" s="20">
        <f t="shared" si="3"/>
        <v>0</v>
      </c>
    </row>
    <row r="63" spans="2:7" s="102" customFormat="1" ht="59.5" customHeight="1" x14ac:dyDescent="0.35">
      <c r="B63" s="45">
        <v>4.05</v>
      </c>
      <c r="C63" s="64" t="s">
        <v>98</v>
      </c>
      <c r="D63" s="56">
        <v>3</v>
      </c>
      <c r="E63" s="56" t="s">
        <v>26</v>
      </c>
      <c r="F63" s="26"/>
      <c r="G63" s="20">
        <f t="shared" si="3"/>
        <v>0</v>
      </c>
    </row>
    <row r="64" spans="2:7" x14ac:dyDescent="0.35">
      <c r="B64" s="45"/>
      <c r="C64" s="117"/>
      <c r="D64" s="56"/>
      <c r="E64" s="68"/>
      <c r="F64" s="59"/>
      <c r="G64" s="59"/>
    </row>
    <row r="65" spans="2:7" x14ac:dyDescent="0.35">
      <c r="B65" s="45">
        <v>5</v>
      </c>
      <c r="C65" s="97" t="s">
        <v>111</v>
      </c>
      <c r="D65" s="56"/>
      <c r="E65" s="68"/>
      <c r="F65" s="59"/>
      <c r="G65" s="59"/>
    </row>
    <row r="66" spans="2:7" x14ac:dyDescent="0.35">
      <c r="B66" s="45"/>
      <c r="C66" s="63" t="s">
        <v>51</v>
      </c>
      <c r="D66" s="56"/>
      <c r="E66" s="68"/>
      <c r="F66" s="59"/>
      <c r="G66" s="59"/>
    </row>
    <row r="67" spans="2:7" x14ac:dyDescent="0.35">
      <c r="B67" s="45"/>
      <c r="C67" s="63"/>
      <c r="D67" s="56"/>
      <c r="E67" s="68"/>
      <c r="F67" s="59"/>
      <c r="G67" s="59"/>
    </row>
    <row r="68" spans="2:7" ht="50" x14ac:dyDescent="0.35">
      <c r="B68" s="45">
        <v>5.01</v>
      </c>
      <c r="C68" s="67" t="s">
        <v>201</v>
      </c>
      <c r="D68" s="21"/>
      <c r="E68" s="21"/>
      <c r="F68" s="23"/>
      <c r="G68" s="23"/>
    </row>
    <row r="69" spans="2:7" x14ac:dyDescent="0.35">
      <c r="B69" s="45"/>
      <c r="C69" s="67"/>
      <c r="D69" s="21"/>
      <c r="E69" s="21"/>
      <c r="F69" s="23"/>
      <c r="G69" s="23"/>
    </row>
    <row r="70" spans="2:7" ht="50.15" customHeight="1" x14ac:dyDescent="0.35">
      <c r="B70" s="45">
        <v>5.0199999999999996</v>
      </c>
      <c r="C70" s="64" t="s">
        <v>137</v>
      </c>
      <c r="D70" s="21"/>
      <c r="E70" s="21"/>
      <c r="F70" s="23"/>
      <c r="G70" s="23"/>
    </row>
    <row r="71" spans="2:7" x14ac:dyDescent="0.35">
      <c r="B71" s="45">
        <v>5.03</v>
      </c>
      <c r="C71" s="75" t="s">
        <v>112</v>
      </c>
      <c r="D71" s="118">
        <v>40</v>
      </c>
      <c r="E71" s="118" t="s">
        <v>82</v>
      </c>
      <c r="F71" s="119"/>
      <c r="G71" s="20">
        <f t="shared" ref="G71:G72" si="4">D71*F71</f>
        <v>0</v>
      </c>
    </row>
    <row r="72" spans="2:7" ht="31.5" customHeight="1" x14ac:dyDescent="0.35">
      <c r="B72" s="45">
        <v>5.04</v>
      </c>
      <c r="C72" s="75" t="s">
        <v>202</v>
      </c>
      <c r="D72" s="118">
        <v>47</v>
      </c>
      <c r="E72" s="118" t="s">
        <v>82</v>
      </c>
      <c r="F72" s="119"/>
      <c r="G72" s="20">
        <f t="shared" si="4"/>
        <v>0</v>
      </c>
    </row>
    <row r="73" spans="2:7" x14ac:dyDescent="0.35">
      <c r="E73" s="106"/>
      <c r="F73" s="107"/>
      <c r="G73" s="107"/>
    </row>
    <row r="74" spans="2:7" x14ac:dyDescent="0.35">
      <c r="B74" s="10"/>
      <c r="C74" s="10" t="s">
        <v>122</v>
      </c>
      <c r="D74" s="10"/>
      <c r="E74" s="10"/>
      <c r="F74" s="10"/>
      <c r="G74" s="25">
        <f>SUM(G6:G72)</f>
        <v>0</v>
      </c>
    </row>
    <row r="75" spans="2:7" x14ac:dyDescent="0.35">
      <c r="B75" s="10"/>
      <c r="C75" s="10"/>
      <c r="D75" s="10"/>
      <c r="E75" s="106"/>
      <c r="F75" s="107"/>
      <c r="G75" s="107"/>
    </row>
    <row r="76" spans="2:7" x14ac:dyDescent="0.35">
      <c r="B76" s="10"/>
      <c r="C76" s="10"/>
      <c r="D76" s="10"/>
      <c r="E76" s="106"/>
      <c r="F76" s="107"/>
      <c r="G76" s="107"/>
    </row>
    <row r="77" spans="2:7" x14ac:dyDescent="0.35">
      <c r="B77" s="10"/>
      <c r="C77" s="10"/>
      <c r="D77" s="10"/>
      <c r="E77" s="106"/>
      <c r="F77" s="107"/>
      <c r="G77" s="107"/>
    </row>
    <row r="78" spans="2:7" x14ac:dyDescent="0.35">
      <c r="B78" s="10"/>
      <c r="C78" s="10"/>
      <c r="D78" s="10"/>
      <c r="E78" s="106"/>
      <c r="F78" s="107"/>
      <c r="G78" s="107"/>
    </row>
    <row r="79" spans="2:7" x14ac:dyDescent="0.35">
      <c r="B79" s="10"/>
      <c r="C79" s="10"/>
      <c r="D79" s="10"/>
      <c r="E79" s="106"/>
      <c r="F79" s="107"/>
      <c r="G79" s="107"/>
    </row>
    <row r="80" spans="2:7" x14ac:dyDescent="0.35">
      <c r="B80" s="10"/>
      <c r="C80" s="10"/>
      <c r="D80" s="10"/>
      <c r="E80" s="106"/>
      <c r="F80" s="107"/>
      <c r="G80" s="107"/>
    </row>
    <row r="81" spans="2:7" x14ac:dyDescent="0.35">
      <c r="B81" s="10"/>
      <c r="C81" s="10"/>
      <c r="D81" s="10"/>
      <c r="E81" s="106"/>
      <c r="F81" s="107"/>
      <c r="G81" s="107"/>
    </row>
    <row r="82" spans="2:7" x14ac:dyDescent="0.35">
      <c r="B82" s="10"/>
      <c r="C82" s="10"/>
      <c r="D82" s="10"/>
      <c r="E82" s="106"/>
      <c r="F82" s="107"/>
      <c r="G82" s="107"/>
    </row>
    <row r="83" spans="2:7" x14ac:dyDescent="0.35">
      <c r="B83" s="10"/>
      <c r="C83" s="10"/>
      <c r="D83" s="10"/>
      <c r="E83" s="106"/>
      <c r="F83" s="107"/>
      <c r="G83" s="107"/>
    </row>
    <row r="84" spans="2:7" x14ac:dyDescent="0.35">
      <c r="B84" s="10"/>
      <c r="C84" s="10"/>
      <c r="D84" s="10"/>
      <c r="E84" s="106"/>
      <c r="F84" s="107"/>
      <c r="G84" s="107"/>
    </row>
    <row r="85" spans="2:7" x14ac:dyDescent="0.35">
      <c r="B85" s="10"/>
      <c r="C85" s="10"/>
      <c r="D85" s="10"/>
      <c r="E85" s="106"/>
      <c r="F85" s="107"/>
      <c r="G85" s="107"/>
    </row>
    <row r="86" spans="2:7" x14ac:dyDescent="0.35">
      <c r="B86" s="10"/>
      <c r="C86" s="10"/>
      <c r="D86" s="10"/>
      <c r="E86" s="106"/>
      <c r="F86" s="107"/>
      <c r="G86" s="107"/>
    </row>
    <row r="87" spans="2:7" x14ac:dyDescent="0.35">
      <c r="B87" s="10"/>
      <c r="C87" s="10"/>
      <c r="D87" s="10"/>
      <c r="E87" s="106"/>
      <c r="F87" s="107"/>
      <c r="G87" s="107"/>
    </row>
    <row r="88" spans="2:7" x14ac:dyDescent="0.35">
      <c r="B88" s="10"/>
      <c r="C88" s="10"/>
      <c r="D88" s="10"/>
      <c r="E88" s="106"/>
      <c r="F88" s="107"/>
      <c r="G88" s="107"/>
    </row>
    <row r="89" spans="2:7" x14ac:dyDescent="0.35">
      <c r="B89" s="10"/>
      <c r="C89" s="10"/>
      <c r="D89" s="10"/>
      <c r="E89" s="106"/>
      <c r="F89" s="107"/>
      <c r="G89" s="107"/>
    </row>
    <row r="90" spans="2:7" x14ac:dyDescent="0.35">
      <c r="B90" s="10"/>
      <c r="C90" s="10"/>
      <c r="D90" s="10"/>
      <c r="E90" s="106"/>
      <c r="F90" s="107"/>
      <c r="G90" s="107"/>
    </row>
    <row r="91" spans="2:7" x14ac:dyDescent="0.35">
      <c r="B91" s="10"/>
      <c r="C91" s="10"/>
      <c r="D91" s="10"/>
      <c r="E91" s="106"/>
      <c r="F91" s="107"/>
      <c r="G91" s="107"/>
    </row>
    <row r="92" spans="2:7" x14ac:dyDescent="0.35">
      <c r="B92" s="10"/>
      <c r="C92" s="10"/>
      <c r="D92" s="10"/>
      <c r="E92" s="106"/>
      <c r="F92" s="107"/>
      <c r="G92" s="107"/>
    </row>
    <row r="93" spans="2:7" x14ac:dyDescent="0.35">
      <c r="B93" s="10"/>
      <c r="C93" s="10"/>
      <c r="D93" s="10"/>
      <c r="E93" s="106"/>
      <c r="F93" s="107"/>
      <c r="G93" s="107"/>
    </row>
    <row r="94" spans="2:7" x14ac:dyDescent="0.35">
      <c r="B94" s="10"/>
      <c r="C94" s="10"/>
      <c r="D94" s="10"/>
      <c r="E94" s="106"/>
      <c r="F94" s="107"/>
      <c r="G94" s="107"/>
    </row>
    <row r="95" spans="2:7" x14ac:dyDescent="0.35">
      <c r="B95" s="10"/>
      <c r="C95" s="10"/>
      <c r="D95" s="10"/>
      <c r="E95" s="106"/>
      <c r="F95" s="107"/>
      <c r="G95" s="107"/>
    </row>
    <row r="96" spans="2:7" x14ac:dyDescent="0.35">
      <c r="B96" s="10"/>
      <c r="C96" s="10"/>
      <c r="D96" s="10"/>
      <c r="E96" s="106"/>
      <c r="F96" s="107"/>
      <c r="G96" s="107"/>
    </row>
    <row r="97" spans="2:7" x14ac:dyDescent="0.35">
      <c r="B97" s="10"/>
      <c r="C97" s="10"/>
      <c r="D97" s="10"/>
      <c r="E97" s="106"/>
      <c r="F97" s="107"/>
      <c r="G97" s="107"/>
    </row>
    <row r="98" spans="2:7" x14ac:dyDescent="0.35">
      <c r="B98" s="10"/>
      <c r="C98" s="10"/>
      <c r="D98" s="10"/>
      <c r="E98" s="106"/>
      <c r="F98" s="107"/>
      <c r="G98" s="107"/>
    </row>
    <row r="99" spans="2:7" x14ac:dyDescent="0.35">
      <c r="B99" s="10"/>
      <c r="C99" s="10"/>
      <c r="D99" s="10"/>
      <c r="E99" s="106"/>
      <c r="F99" s="107"/>
      <c r="G99" s="107"/>
    </row>
    <row r="100" spans="2:7" x14ac:dyDescent="0.35">
      <c r="B100" s="10"/>
      <c r="C100" s="10"/>
      <c r="D100" s="10"/>
      <c r="E100" s="106"/>
      <c r="F100" s="107"/>
      <c r="G100" s="107"/>
    </row>
    <row r="101" spans="2:7" x14ac:dyDescent="0.35">
      <c r="B101" s="10"/>
      <c r="C101" s="10"/>
      <c r="D101" s="10"/>
      <c r="E101" s="106"/>
      <c r="F101" s="107"/>
      <c r="G101" s="107"/>
    </row>
    <row r="102" spans="2:7" x14ac:dyDescent="0.35">
      <c r="B102" s="10"/>
      <c r="C102" s="10"/>
      <c r="D102" s="10"/>
      <c r="E102" s="106"/>
      <c r="F102" s="107"/>
      <c r="G102" s="107"/>
    </row>
    <row r="103" spans="2:7" x14ac:dyDescent="0.35">
      <c r="B103" s="10"/>
      <c r="C103" s="10"/>
      <c r="D103" s="10"/>
      <c r="E103" s="106"/>
      <c r="F103" s="107"/>
      <c r="G103" s="107"/>
    </row>
    <row r="104" spans="2:7" x14ac:dyDescent="0.35">
      <c r="B104" s="10"/>
      <c r="C104" s="10"/>
      <c r="D104" s="10"/>
      <c r="E104" s="106"/>
      <c r="F104" s="107"/>
      <c r="G104" s="107"/>
    </row>
    <row r="105" spans="2:7" x14ac:dyDescent="0.35">
      <c r="B105" s="10"/>
      <c r="C105" s="10"/>
      <c r="D105" s="10"/>
      <c r="E105" s="106"/>
      <c r="F105" s="107"/>
      <c r="G105" s="107"/>
    </row>
    <row r="106" spans="2:7" x14ac:dyDescent="0.35">
      <c r="B106" s="10"/>
      <c r="C106" s="10"/>
      <c r="D106" s="10"/>
      <c r="E106" s="106"/>
      <c r="F106" s="107"/>
      <c r="G106" s="107"/>
    </row>
    <row r="107" spans="2:7" x14ac:dyDescent="0.35">
      <c r="B107" s="10"/>
      <c r="C107" s="10"/>
      <c r="D107" s="10"/>
      <c r="E107" s="106"/>
      <c r="F107" s="107"/>
      <c r="G107" s="107"/>
    </row>
    <row r="108" spans="2:7" x14ac:dyDescent="0.35">
      <c r="B108" s="10"/>
      <c r="C108" s="10"/>
      <c r="D108" s="10"/>
      <c r="E108" s="106"/>
      <c r="F108" s="107"/>
      <c r="G108" s="107"/>
    </row>
    <row r="109" spans="2:7" x14ac:dyDescent="0.35">
      <c r="B109" s="10"/>
      <c r="C109" s="10"/>
      <c r="D109" s="10"/>
      <c r="E109" s="106"/>
      <c r="F109" s="107"/>
      <c r="G109" s="107"/>
    </row>
    <row r="110" spans="2:7" x14ac:dyDescent="0.35">
      <c r="B110" s="10"/>
      <c r="C110" s="10"/>
      <c r="D110" s="10"/>
      <c r="E110" s="106"/>
      <c r="F110" s="107"/>
      <c r="G110" s="107"/>
    </row>
    <row r="111" spans="2:7" x14ac:dyDescent="0.35">
      <c r="B111" s="10"/>
      <c r="C111" s="10"/>
      <c r="D111" s="10"/>
      <c r="E111" s="106"/>
      <c r="F111" s="107"/>
      <c r="G111" s="107"/>
    </row>
    <row r="112" spans="2:7" x14ac:dyDescent="0.35">
      <c r="B112" s="10"/>
      <c r="C112" s="10"/>
      <c r="D112" s="10"/>
      <c r="E112" s="106"/>
      <c r="F112" s="107"/>
      <c r="G112" s="107"/>
    </row>
    <row r="113" spans="2:7" x14ac:dyDescent="0.35">
      <c r="B113" s="10"/>
      <c r="C113" s="10"/>
      <c r="D113" s="10"/>
      <c r="E113" s="106"/>
      <c r="F113" s="107"/>
      <c r="G113" s="107"/>
    </row>
    <row r="114" spans="2:7" x14ac:dyDescent="0.35">
      <c r="B114" s="10"/>
      <c r="C114" s="10"/>
      <c r="D114" s="10"/>
      <c r="E114" s="106"/>
      <c r="F114" s="107"/>
      <c r="G114" s="107"/>
    </row>
    <row r="115" spans="2:7" x14ac:dyDescent="0.35">
      <c r="B115" s="10"/>
      <c r="C115" s="10"/>
      <c r="D115" s="10"/>
      <c r="E115" s="106"/>
      <c r="F115" s="107"/>
      <c r="G115" s="107"/>
    </row>
    <row r="116" spans="2:7" x14ac:dyDescent="0.35">
      <c r="B116" s="10"/>
      <c r="C116" s="10"/>
      <c r="D116" s="10"/>
      <c r="E116" s="106"/>
      <c r="F116" s="107"/>
      <c r="G116" s="107"/>
    </row>
    <row r="117" spans="2:7" x14ac:dyDescent="0.35">
      <c r="B117" s="10"/>
      <c r="C117" s="10"/>
      <c r="D117" s="10"/>
      <c r="E117" s="106"/>
      <c r="F117" s="107"/>
      <c r="G117" s="107"/>
    </row>
    <row r="118" spans="2:7" x14ac:dyDescent="0.35">
      <c r="B118" s="10"/>
      <c r="C118" s="10"/>
      <c r="D118" s="10"/>
      <c r="E118" s="106"/>
      <c r="F118" s="107"/>
      <c r="G118" s="107"/>
    </row>
    <row r="119" spans="2:7" x14ac:dyDescent="0.35">
      <c r="B119" s="10"/>
      <c r="C119" s="10"/>
      <c r="D119" s="10"/>
      <c r="E119" s="106"/>
      <c r="F119" s="107"/>
      <c r="G119" s="107"/>
    </row>
    <row r="120" spans="2:7" x14ac:dyDescent="0.35">
      <c r="B120" s="10"/>
      <c r="C120" s="10"/>
      <c r="D120" s="10"/>
      <c r="E120" s="106"/>
      <c r="F120" s="107"/>
      <c r="G120" s="107"/>
    </row>
    <row r="121" spans="2:7" x14ac:dyDescent="0.35">
      <c r="B121" s="10"/>
      <c r="C121" s="10"/>
      <c r="D121" s="10"/>
      <c r="E121" s="106"/>
      <c r="F121" s="107"/>
      <c r="G121" s="107"/>
    </row>
    <row r="122" spans="2:7" x14ac:dyDescent="0.35">
      <c r="B122" s="10"/>
      <c r="C122" s="10"/>
      <c r="D122" s="10"/>
      <c r="E122" s="106"/>
      <c r="F122" s="107"/>
      <c r="G122" s="107"/>
    </row>
    <row r="123" spans="2:7" x14ac:dyDescent="0.35">
      <c r="B123" s="10"/>
      <c r="C123" s="10"/>
      <c r="D123" s="10"/>
      <c r="E123" s="106"/>
      <c r="F123" s="107"/>
      <c r="G123" s="107"/>
    </row>
    <row r="124" spans="2:7" x14ac:dyDescent="0.35">
      <c r="B124" s="10"/>
      <c r="C124" s="10"/>
      <c r="D124" s="10"/>
      <c r="E124" s="106"/>
      <c r="F124" s="107"/>
      <c r="G124" s="107"/>
    </row>
    <row r="125" spans="2:7" x14ac:dyDescent="0.35">
      <c r="B125" s="10"/>
      <c r="C125" s="10"/>
      <c r="D125" s="10"/>
      <c r="E125" s="106"/>
      <c r="F125" s="107"/>
      <c r="G125" s="107"/>
    </row>
    <row r="126" spans="2:7" x14ac:dyDescent="0.35">
      <c r="B126" s="10"/>
      <c r="C126" s="10"/>
      <c r="D126" s="10"/>
      <c r="E126" s="106"/>
      <c r="F126" s="107"/>
      <c r="G126" s="107"/>
    </row>
    <row r="127" spans="2:7" x14ac:dyDescent="0.35">
      <c r="B127" s="10"/>
      <c r="C127" s="10"/>
      <c r="D127" s="10"/>
      <c r="E127" s="106"/>
      <c r="F127" s="107"/>
      <c r="G127" s="107"/>
    </row>
    <row r="128" spans="2:7" x14ac:dyDescent="0.35">
      <c r="B128" s="10"/>
      <c r="C128" s="10"/>
      <c r="D128" s="10"/>
      <c r="E128" s="106"/>
      <c r="F128" s="107"/>
      <c r="G128" s="107"/>
    </row>
    <row r="129" spans="2:7" x14ac:dyDescent="0.35">
      <c r="B129" s="10"/>
      <c r="C129" s="10"/>
      <c r="D129" s="10"/>
      <c r="E129" s="106"/>
      <c r="F129" s="107"/>
      <c r="G129" s="107"/>
    </row>
    <row r="130" spans="2:7" x14ac:dyDescent="0.35">
      <c r="B130" s="10"/>
      <c r="C130" s="10"/>
      <c r="D130" s="10"/>
      <c r="E130" s="106"/>
      <c r="F130" s="107"/>
      <c r="G130" s="107"/>
    </row>
    <row r="131" spans="2:7" x14ac:dyDescent="0.35">
      <c r="B131" s="10"/>
      <c r="C131" s="10"/>
      <c r="D131" s="10"/>
      <c r="E131" s="106"/>
      <c r="F131" s="107"/>
      <c r="G131" s="107"/>
    </row>
    <row r="132" spans="2:7" x14ac:dyDescent="0.35">
      <c r="B132" s="10"/>
      <c r="C132" s="10"/>
      <c r="D132" s="10"/>
      <c r="E132" s="106"/>
      <c r="F132" s="107"/>
      <c r="G132" s="107"/>
    </row>
    <row r="133" spans="2:7" x14ac:dyDescent="0.35">
      <c r="B133" s="10"/>
      <c r="C133" s="10"/>
      <c r="D133" s="10"/>
      <c r="E133" s="106"/>
      <c r="F133" s="107"/>
      <c r="G133" s="107"/>
    </row>
    <row r="134" spans="2:7" x14ac:dyDescent="0.35">
      <c r="B134" s="10"/>
      <c r="C134" s="10"/>
      <c r="D134" s="10"/>
      <c r="E134" s="106"/>
      <c r="F134" s="107"/>
      <c r="G134" s="107"/>
    </row>
    <row r="135" spans="2:7" x14ac:dyDescent="0.35">
      <c r="B135" s="10"/>
      <c r="C135" s="10"/>
      <c r="D135" s="10"/>
      <c r="E135" s="106"/>
      <c r="F135" s="107"/>
      <c r="G135" s="107"/>
    </row>
    <row r="136" spans="2:7" x14ac:dyDescent="0.35">
      <c r="B136" s="10"/>
      <c r="C136" s="10"/>
      <c r="D136" s="10"/>
      <c r="E136" s="106"/>
      <c r="F136" s="107"/>
      <c r="G136" s="107"/>
    </row>
    <row r="137" spans="2:7" x14ac:dyDescent="0.35">
      <c r="B137" s="10"/>
      <c r="C137" s="10"/>
      <c r="D137" s="10"/>
      <c r="E137" s="106"/>
      <c r="F137" s="107"/>
      <c r="G137" s="107"/>
    </row>
    <row r="138" spans="2:7" x14ac:dyDescent="0.35">
      <c r="B138" s="10"/>
      <c r="C138" s="10"/>
      <c r="D138" s="10"/>
      <c r="E138" s="106"/>
      <c r="F138" s="107"/>
      <c r="G138" s="107"/>
    </row>
    <row r="139" spans="2:7" x14ac:dyDescent="0.35">
      <c r="B139" s="10"/>
      <c r="C139" s="10"/>
      <c r="D139" s="10"/>
      <c r="E139" s="106"/>
      <c r="F139" s="107"/>
      <c r="G139" s="107"/>
    </row>
    <row r="140" spans="2:7" x14ac:dyDescent="0.35">
      <c r="B140" s="10"/>
      <c r="C140" s="10"/>
      <c r="D140" s="10"/>
      <c r="E140" s="106"/>
      <c r="F140" s="107"/>
      <c r="G140" s="107"/>
    </row>
    <row r="141" spans="2:7" x14ac:dyDescent="0.35">
      <c r="B141" s="10"/>
      <c r="C141" s="10"/>
      <c r="D141" s="10"/>
      <c r="E141" s="106"/>
      <c r="F141" s="107"/>
      <c r="G141" s="107"/>
    </row>
    <row r="142" spans="2:7" x14ac:dyDescent="0.35">
      <c r="B142" s="10"/>
      <c r="C142" s="10"/>
      <c r="D142" s="10"/>
      <c r="E142" s="106"/>
      <c r="F142" s="107"/>
      <c r="G142" s="107"/>
    </row>
    <row r="143" spans="2:7" x14ac:dyDescent="0.35">
      <c r="B143" s="10"/>
      <c r="C143" s="10"/>
      <c r="D143" s="10"/>
      <c r="E143" s="106"/>
      <c r="F143" s="107"/>
      <c r="G143" s="107"/>
    </row>
    <row r="144" spans="2:7" x14ac:dyDescent="0.35">
      <c r="B144" s="10"/>
      <c r="C144" s="10"/>
      <c r="D144" s="10"/>
      <c r="E144" s="106"/>
      <c r="F144" s="107"/>
      <c r="G144" s="107"/>
    </row>
    <row r="145" spans="2:7" x14ac:dyDescent="0.35">
      <c r="B145" s="10"/>
      <c r="C145" s="10"/>
      <c r="D145" s="10"/>
      <c r="E145" s="106"/>
      <c r="F145" s="107"/>
      <c r="G145" s="107"/>
    </row>
    <row r="146" spans="2:7" x14ac:dyDescent="0.35">
      <c r="B146" s="10"/>
      <c r="C146" s="10"/>
      <c r="D146" s="10"/>
      <c r="E146" s="106"/>
      <c r="F146" s="107"/>
      <c r="G146" s="107"/>
    </row>
    <row r="147" spans="2:7" x14ac:dyDescent="0.35">
      <c r="B147" s="10"/>
      <c r="C147" s="10"/>
      <c r="D147" s="10"/>
      <c r="E147" s="106"/>
      <c r="F147" s="107"/>
      <c r="G147" s="107"/>
    </row>
    <row r="148" spans="2:7" x14ac:dyDescent="0.35">
      <c r="B148" s="10"/>
      <c r="C148" s="10"/>
      <c r="D148" s="10"/>
      <c r="E148" s="106"/>
      <c r="F148" s="107"/>
      <c r="G148" s="107"/>
    </row>
    <row r="149" spans="2:7" x14ac:dyDescent="0.35">
      <c r="B149" s="10"/>
      <c r="C149" s="10"/>
      <c r="D149" s="10"/>
      <c r="E149" s="106"/>
      <c r="F149" s="107"/>
      <c r="G149" s="107"/>
    </row>
    <row r="150" spans="2:7" x14ac:dyDescent="0.35">
      <c r="B150" s="10"/>
      <c r="C150" s="10"/>
      <c r="D150" s="10"/>
      <c r="E150" s="106"/>
      <c r="F150" s="107"/>
      <c r="G150" s="107"/>
    </row>
    <row r="151" spans="2:7" x14ac:dyDescent="0.35">
      <c r="B151" s="10"/>
      <c r="C151" s="10"/>
      <c r="D151" s="10"/>
      <c r="E151" s="106"/>
      <c r="F151" s="107"/>
      <c r="G151" s="107"/>
    </row>
    <row r="152" spans="2:7" x14ac:dyDescent="0.35">
      <c r="B152" s="10"/>
      <c r="C152" s="10"/>
      <c r="D152" s="10"/>
      <c r="E152" s="106"/>
      <c r="F152" s="107"/>
      <c r="G152" s="107"/>
    </row>
    <row r="153" spans="2:7" x14ac:dyDescent="0.35">
      <c r="B153" s="10"/>
      <c r="C153" s="10"/>
      <c r="D153" s="10"/>
      <c r="E153" s="106"/>
      <c r="F153" s="107"/>
      <c r="G153" s="107"/>
    </row>
    <row r="154" spans="2:7" x14ac:dyDescent="0.35">
      <c r="B154" s="10"/>
      <c r="C154" s="10"/>
      <c r="D154" s="10"/>
      <c r="E154" s="106"/>
      <c r="F154" s="107"/>
      <c r="G154" s="107"/>
    </row>
    <row r="155" spans="2:7" x14ac:dyDescent="0.35">
      <c r="B155" s="10"/>
      <c r="C155" s="10"/>
      <c r="D155" s="10"/>
      <c r="E155" s="106"/>
      <c r="F155" s="107"/>
      <c r="G155" s="107"/>
    </row>
    <row r="156" spans="2:7" x14ac:dyDescent="0.35">
      <c r="B156" s="10"/>
      <c r="C156" s="10"/>
      <c r="D156" s="10"/>
      <c r="E156" s="106"/>
      <c r="F156" s="107"/>
      <c r="G156" s="107"/>
    </row>
    <row r="157" spans="2:7" x14ac:dyDescent="0.35">
      <c r="B157" s="10"/>
      <c r="C157" s="10"/>
      <c r="D157" s="10"/>
      <c r="E157" s="106"/>
      <c r="F157" s="107"/>
      <c r="G157" s="107"/>
    </row>
    <row r="158" spans="2:7" x14ac:dyDescent="0.35">
      <c r="B158" s="10"/>
      <c r="C158" s="10"/>
      <c r="D158" s="10"/>
      <c r="E158" s="106"/>
      <c r="F158" s="107"/>
      <c r="G158" s="107"/>
    </row>
    <row r="159" spans="2:7" x14ac:dyDescent="0.35">
      <c r="B159" s="10"/>
      <c r="C159" s="10"/>
      <c r="D159" s="10"/>
      <c r="E159" s="106"/>
      <c r="F159" s="107"/>
      <c r="G159" s="107"/>
    </row>
    <row r="160" spans="2:7" x14ac:dyDescent="0.35">
      <c r="B160" s="10"/>
      <c r="C160" s="10"/>
      <c r="D160" s="10"/>
      <c r="E160" s="106"/>
      <c r="F160" s="107"/>
      <c r="G160" s="107"/>
    </row>
    <row r="161" spans="2:7" x14ac:dyDescent="0.35">
      <c r="B161" s="10"/>
      <c r="C161" s="10"/>
      <c r="D161" s="10"/>
      <c r="E161" s="106"/>
      <c r="F161" s="107"/>
      <c r="G161" s="107"/>
    </row>
    <row r="162" spans="2:7" x14ac:dyDescent="0.35">
      <c r="B162" s="10"/>
      <c r="C162" s="10"/>
      <c r="D162" s="10"/>
      <c r="E162" s="106"/>
      <c r="F162" s="107"/>
      <c r="G162" s="107"/>
    </row>
    <row r="163" spans="2:7" x14ac:dyDescent="0.35">
      <c r="B163" s="10"/>
      <c r="C163" s="10"/>
      <c r="D163" s="10"/>
      <c r="E163" s="106"/>
      <c r="F163" s="107"/>
      <c r="G163" s="107"/>
    </row>
    <row r="164" spans="2:7" x14ac:dyDescent="0.35">
      <c r="B164" s="10"/>
      <c r="C164" s="10"/>
      <c r="D164" s="10"/>
      <c r="E164" s="106"/>
      <c r="F164" s="107"/>
      <c r="G164" s="107"/>
    </row>
    <row r="165" spans="2:7" x14ac:dyDescent="0.35">
      <c r="B165" s="10"/>
      <c r="C165" s="10"/>
      <c r="D165" s="10"/>
      <c r="E165" s="106"/>
      <c r="F165" s="107"/>
      <c r="G165" s="107"/>
    </row>
    <row r="166" spans="2:7" x14ac:dyDescent="0.35">
      <c r="B166" s="10"/>
      <c r="C166" s="10"/>
      <c r="D166" s="10"/>
      <c r="E166" s="106"/>
      <c r="F166" s="107"/>
      <c r="G166" s="107"/>
    </row>
    <row r="167" spans="2:7" x14ac:dyDescent="0.35">
      <c r="B167" s="10"/>
      <c r="C167" s="10"/>
      <c r="D167" s="10"/>
      <c r="E167" s="106"/>
      <c r="F167" s="107"/>
      <c r="G167" s="107"/>
    </row>
    <row r="168" spans="2:7" x14ac:dyDescent="0.35">
      <c r="B168" s="10"/>
      <c r="C168" s="10"/>
      <c r="D168" s="10"/>
      <c r="E168" s="106"/>
      <c r="F168" s="107"/>
      <c r="G168" s="107"/>
    </row>
    <row r="169" spans="2:7" x14ac:dyDescent="0.35">
      <c r="B169" s="10"/>
      <c r="C169" s="10"/>
      <c r="D169" s="10"/>
      <c r="E169" s="106"/>
      <c r="F169" s="107"/>
      <c r="G169" s="107"/>
    </row>
    <row r="170" spans="2:7" x14ac:dyDescent="0.35">
      <c r="B170" s="10"/>
      <c r="C170" s="10"/>
      <c r="D170" s="10"/>
      <c r="E170" s="106"/>
      <c r="F170" s="107"/>
      <c r="G170" s="107"/>
    </row>
    <row r="171" spans="2:7" x14ac:dyDescent="0.35">
      <c r="B171" s="10"/>
      <c r="C171" s="10"/>
      <c r="D171" s="10"/>
      <c r="E171" s="106"/>
      <c r="F171" s="107"/>
      <c r="G171" s="107"/>
    </row>
    <row r="172" spans="2:7" x14ac:dyDescent="0.35">
      <c r="B172" s="10"/>
      <c r="C172" s="10"/>
      <c r="D172" s="10"/>
      <c r="E172" s="106"/>
      <c r="F172" s="107"/>
      <c r="G172" s="107"/>
    </row>
    <row r="173" spans="2:7" x14ac:dyDescent="0.35">
      <c r="B173" s="10"/>
      <c r="C173" s="10"/>
      <c r="D173" s="10"/>
      <c r="E173" s="106"/>
      <c r="F173" s="107"/>
      <c r="G173" s="107"/>
    </row>
    <row r="174" spans="2:7" x14ac:dyDescent="0.35">
      <c r="B174" s="10"/>
      <c r="C174" s="10"/>
      <c r="D174" s="10"/>
      <c r="E174" s="106"/>
      <c r="F174" s="107"/>
      <c r="G174" s="107"/>
    </row>
    <row r="175" spans="2:7" x14ac:dyDescent="0.35">
      <c r="B175" s="10"/>
      <c r="C175" s="10"/>
      <c r="D175" s="10"/>
      <c r="E175" s="106"/>
      <c r="F175" s="107"/>
      <c r="G175" s="107"/>
    </row>
    <row r="176" spans="2:7" x14ac:dyDescent="0.35">
      <c r="B176" s="10"/>
      <c r="C176" s="10"/>
      <c r="D176" s="10"/>
      <c r="E176" s="106"/>
      <c r="F176" s="107"/>
      <c r="G176" s="107"/>
    </row>
    <row r="177" spans="2:7" x14ac:dyDescent="0.35">
      <c r="B177" s="10"/>
      <c r="C177" s="10"/>
      <c r="D177" s="10"/>
      <c r="E177" s="106"/>
      <c r="F177" s="107"/>
      <c r="G177" s="107"/>
    </row>
    <row r="178" spans="2:7" x14ac:dyDescent="0.35">
      <c r="B178" s="10"/>
      <c r="C178" s="10"/>
      <c r="D178" s="10"/>
      <c r="E178" s="106"/>
      <c r="F178" s="107"/>
      <c r="G178" s="107"/>
    </row>
    <row r="179" spans="2:7" x14ac:dyDescent="0.35">
      <c r="B179" s="10"/>
      <c r="C179" s="10"/>
      <c r="D179" s="10"/>
      <c r="E179" s="106"/>
      <c r="F179" s="107"/>
      <c r="G179" s="107"/>
    </row>
    <row r="180" spans="2:7" x14ac:dyDescent="0.35">
      <c r="B180" s="10"/>
      <c r="C180" s="10"/>
      <c r="D180" s="10"/>
      <c r="E180" s="106"/>
      <c r="F180" s="107"/>
      <c r="G180" s="107"/>
    </row>
    <row r="181" spans="2:7" x14ac:dyDescent="0.35">
      <c r="B181" s="10"/>
      <c r="C181" s="10"/>
      <c r="D181" s="10"/>
      <c r="E181" s="106"/>
      <c r="F181" s="107"/>
      <c r="G181" s="107"/>
    </row>
    <row r="182" spans="2:7" x14ac:dyDescent="0.35">
      <c r="B182" s="10"/>
      <c r="C182" s="10"/>
      <c r="D182" s="10"/>
      <c r="E182" s="106"/>
      <c r="F182" s="107"/>
      <c r="G182" s="107"/>
    </row>
    <row r="183" spans="2:7" x14ac:dyDescent="0.35">
      <c r="B183" s="10"/>
      <c r="C183" s="10"/>
      <c r="D183" s="10"/>
      <c r="E183" s="106"/>
      <c r="F183" s="107"/>
      <c r="G183" s="107"/>
    </row>
    <row r="184" spans="2:7" x14ac:dyDescent="0.35">
      <c r="B184" s="10"/>
      <c r="C184" s="10"/>
      <c r="D184" s="10"/>
      <c r="E184" s="106"/>
      <c r="F184" s="107"/>
      <c r="G184" s="107"/>
    </row>
    <row r="185" spans="2:7" x14ac:dyDescent="0.35">
      <c r="B185" s="10"/>
      <c r="C185" s="10"/>
      <c r="D185" s="10"/>
      <c r="E185" s="106"/>
      <c r="F185" s="107"/>
      <c r="G185" s="107"/>
    </row>
    <row r="186" spans="2:7" x14ac:dyDescent="0.35">
      <c r="B186" s="10"/>
      <c r="C186" s="10"/>
      <c r="D186" s="10"/>
      <c r="E186" s="106"/>
      <c r="F186" s="107"/>
      <c r="G186" s="107"/>
    </row>
    <row r="187" spans="2:7" x14ac:dyDescent="0.35">
      <c r="B187" s="10"/>
      <c r="C187" s="10"/>
      <c r="D187" s="10"/>
      <c r="E187" s="106"/>
      <c r="F187" s="107"/>
      <c r="G187" s="107"/>
    </row>
    <row r="188" spans="2:7" x14ac:dyDescent="0.35">
      <c r="B188" s="10"/>
      <c r="C188" s="10"/>
      <c r="D188" s="10"/>
      <c r="E188" s="106"/>
      <c r="F188" s="107"/>
      <c r="G188" s="107"/>
    </row>
    <row r="189" spans="2:7" x14ac:dyDescent="0.35">
      <c r="B189" s="10"/>
      <c r="C189" s="10"/>
      <c r="D189" s="10"/>
      <c r="E189" s="106"/>
      <c r="F189" s="107"/>
      <c r="G189" s="107"/>
    </row>
    <row r="190" spans="2:7" x14ac:dyDescent="0.35">
      <c r="B190" s="10"/>
      <c r="C190" s="10"/>
      <c r="D190" s="10"/>
      <c r="E190" s="106"/>
      <c r="F190" s="107"/>
      <c r="G190" s="107"/>
    </row>
    <row r="191" spans="2:7" x14ac:dyDescent="0.35">
      <c r="B191" s="10"/>
      <c r="C191" s="10"/>
      <c r="D191" s="10"/>
      <c r="E191" s="106"/>
      <c r="F191" s="107"/>
      <c r="G191" s="107"/>
    </row>
    <row r="192" spans="2:7" x14ac:dyDescent="0.35">
      <c r="B192" s="10"/>
      <c r="C192" s="10"/>
      <c r="D192" s="10"/>
      <c r="E192" s="106"/>
      <c r="F192" s="107"/>
      <c r="G192" s="107"/>
    </row>
    <row r="193" spans="2:7" x14ac:dyDescent="0.35">
      <c r="B193" s="10"/>
      <c r="C193" s="10"/>
      <c r="D193" s="10"/>
      <c r="F193" s="107"/>
      <c r="G193" s="107"/>
    </row>
    <row r="194" spans="2:7" x14ac:dyDescent="0.35">
      <c r="B194" s="10"/>
      <c r="C194" s="10"/>
      <c r="D194" s="10"/>
      <c r="F194" s="107"/>
      <c r="G194" s="107"/>
    </row>
    <row r="195" spans="2:7" x14ac:dyDescent="0.35">
      <c r="B195" s="10"/>
      <c r="C195" s="10"/>
      <c r="D195" s="10"/>
      <c r="F195" s="107"/>
      <c r="G195" s="107"/>
    </row>
    <row r="196" spans="2:7" x14ac:dyDescent="0.35">
      <c r="B196" s="10"/>
      <c r="C196" s="10"/>
      <c r="D196" s="10"/>
      <c r="F196" s="107"/>
      <c r="G196" s="107"/>
    </row>
    <row r="197" spans="2:7" x14ac:dyDescent="0.35">
      <c r="B197" s="10"/>
      <c r="C197" s="10"/>
      <c r="D197" s="10"/>
      <c r="F197" s="107"/>
      <c r="G197" s="107"/>
    </row>
    <row r="198" spans="2:7" x14ac:dyDescent="0.35">
      <c r="B198" s="10"/>
      <c r="C198" s="10"/>
      <c r="D198" s="10"/>
      <c r="F198" s="107"/>
      <c r="G198" s="107"/>
    </row>
    <row r="199" spans="2:7" x14ac:dyDescent="0.35">
      <c r="B199" s="10"/>
      <c r="C199" s="10"/>
      <c r="D199" s="10"/>
      <c r="F199" s="107"/>
      <c r="G199" s="107"/>
    </row>
    <row r="200" spans="2:7" x14ac:dyDescent="0.35">
      <c r="B200" s="10"/>
      <c r="C200" s="10"/>
      <c r="D200" s="10"/>
      <c r="F200" s="107"/>
      <c r="G200" s="107"/>
    </row>
    <row r="201" spans="2:7" x14ac:dyDescent="0.35">
      <c r="B201" s="10"/>
      <c r="C201" s="10"/>
      <c r="D201" s="10"/>
      <c r="F201" s="107"/>
      <c r="G201" s="107"/>
    </row>
    <row r="202" spans="2:7" x14ac:dyDescent="0.35">
      <c r="B202" s="10"/>
      <c r="C202" s="10"/>
      <c r="D202" s="10"/>
      <c r="E202" s="10"/>
      <c r="F202" s="107"/>
      <c r="G202" s="107"/>
    </row>
    <row r="203" spans="2:7" x14ac:dyDescent="0.35">
      <c r="B203" s="10"/>
      <c r="C203" s="10"/>
      <c r="D203" s="10"/>
      <c r="E203" s="10"/>
      <c r="F203" s="107"/>
      <c r="G203" s="107"/>
    </row>
    <row r="204" spans="2:7" x14ac:dyDescent="0.35">
      <c r="B204" s="10"/>
      <c r="C204" s="10"/>
      <c r="D204" s="10"/>
      <c r="E204" s="10"/>
      <c r="F204" s="107"/>
      <c r="G204" s="107"/>
    </row>
    <row r="205" spans="2:7" x14ac:dyDescent="0.35">
      <c r="B205" s="10"/>
      <c r="C205" s="10"/>
      <c r="D205" s="10"/>
      <c r="E205" s="10"/>
      <c r="F205" s="107"/>
      <c r="G205" s="107"/>
    </row>
    <row r="206" spans="2:7" x14ac:dyDescent="0.35">
      <c r="B206" s="10"/>
      <c r="C206" s="10"/>
      <c r="D206" s="10"/>
      <c r="E206" s="10"/>
      <c r="F206" s="107"/>
      <c r="G206" s="107"/>
    </row>
    <row r="207" spans="2:7" x14ac:dyDescent="0.35">
      <c r="B207" s="10"/>
      <c r="C207" s="10"/>
      <c r="D207" s="10"/>
      <c r="E207" s="10"/>
      <c r="F207" s="107"/>
      <c r="G207" s="107"/>
    </row>
    <row r="208" spans="2:7" x14ac:dyDescent="0.35">
      <c r="B208" s="10"/>
      <c r="C208" s="10"/>
      <c r="D208" s="10"/>
      <c r="E208" s="10"/>
      <c r="F208" s="107"/>
      <c r="G208" s="107"/>
    </row>
    <row r="209" spans="2:7" x14ac:dyDescent="0.35">
      <c r="B209" s="10"/>
      <c r="C209" s="10"/>
      <c r="D209" s="10"/>
      <c r="E209" s="10"/>
      <c r="F209" s="107"/>
      <c r="G209" s="107"/>
    </row>
    <row r="210" spans="2:7" x14ac:dyDescent="0.35">
      <c r="B210" s="10"/>
      <c r="C210" s="10"/>
      <c r="D210" s="10"/>
      <c r="E210" s="10"/>
      <c r="F210" s="107"/>
      <c r="G210" s="107"/>
    </row>
    <row r="211" spans="2:7" x14ac:dyDescent="0.35">
      <c r="B211" s="10"/>
      <c r="C211" s="10"/>
      <c r="D211" s="10"/>
      <c r="E211" s="10"/>
      <c r="F211" s="107"/>
      <c r="G211" s="107"/>
    </row>
    <row r="212" spans="2:7" x14ac:dyDescent="0.35">
      <c r="B212" s="10"/>
      <c r="C212" s="10"/>
      <c r="D212" s="10"/>
      <c r="E212" s="10"/>
      <c r="F212" s="107"/>
      <c r="G212" s="107"/>
    </row>
    <row r="213" spans="2:7" x14ac:dyDescent="0.35">
      <c r="B213" s="10"/>
      <c r="C213" s="10"/>
      <c r="D213" s="10"/>
      <c r="E213" s="10"/>
      <c r="F213" s="107"/>
      <c r="G213" s="107"/>
    </row>
    <row r="214" spans="2:7" x14ac:dyDescent="0.35">
      <c r="B214" s="10"/>
      <c r="C214" s="10"/>
      <c r="D214" s="10"/>
      <c r="E214" s="10"/>
      <c r="F214" s="107"/>
      <c r="G214" s="107"/>
    </row>
    <row r="215" spans="2:7" x14ac:dyDescent="0.35">
      <c r="B215" s="10"/>
      <c r="C215" s="10"/>
      <c r="D215" s="10"/>
      <c r="E215" s="10"/>
      <c r="F215" s="107"/>
      <c r="G215" s="107"/>
    </row>
    <row r="216" spans="2:7" x14ac:dyDescent="0.35">
      <c r="B216" s="10"/>
      <c r="C216" s="10"/>
      <c r="D216" s="10"/>
      <c r="E216" s="10"/>
      <c r="F216" s="107"/>
      <c r="G216" s="107"/>
    </row>
    <row r="217" spans="2:7" x14ac:dyDescent="0.35">
      <c r="B217" s="10"/>
      <c r="C217" s="10"/>
      <c r="D217" s="10"/>
      <c r="E217" s="10"/>
      <c r="F217" s="107"/>
      <c r="G217" s="107"/>
    </row>
    <row r="218" spans="2:7" x14ac:dyDescent="0.35">
      <c r="B218" s="10"/>
      <c r="C218" s="10"/>
      <c r="D218" s="10"/>
      <c r="E218" s="10"/>
      <c r="F218" s="107"/>
      <c r="G218" s="107"/>
    </row>
    <row r="219" spans="2:7" x14ac:dyDescent="0.35">
      <c r="B219" s="10"/>
      <c r="C219" s="10"/>
      <c r="D219" s="10"/>
      <c r="E219" s="10"/>
      <c r="F219" s="107"/>
      <c r="G219" s="107"/>
    </row>
    <row r="220" spans="2:7" x14ac:dyDescent="0.35">
      <c r="B220" s="10"/>
      <c r="C220" s="10"/>
      <c r="D220" s="10"/>
      <c r="E220" s="10"/>
      <c r="F220" s="107"/>
      <c r="G220" s="107"/>
    </row>
    <row r="221" spans="2:7" x14ac:dyDescent="0.35">
      <c r="B221" s="10"/>
      <c r="C221" s="10"/>
      <c r="D221" s="10"/>
      <c r="E221" s="10"/>
      <c r="F221" s="107"/>
      <c r="G221" s="107"/>
    </row>
    <row r="222" spans="2:7" x14ac:dyDescent="0.35">
      <c r="B222" s="10"/>
      <c r="C222" s="10"/>
      <c r="D222" s="10"/>
      <c r="E222" s="10"/>
      <c r="F222" s="107"/>
      <c r="G222" s="107"/>
    </row>
    <row r="223" spans="2:7" x14ac:dyDescent="0.35">
      <c r="B223" s="10"/>
      <c r="C223" s="10"/>
      <c r="D223" s="10"/>
      <c r="E223" s="10"/>
      <c r="F223" s="107"/>
      <c r="G223" s="107"/>
    </row>
    <row r="224" spans="2:7" x14ac:dyDescent="0.35">
      <c r="B224" s="10"/>
      <c r="C224" s="10"/>
      <c r="D224" s="10"/>
      <c r="E224" s="10"/>
      <c r="F224" s="107"/>
      <c r="G224" s="107"/>
    </row>
    <row r="225" spans="2:7" x14ac:dyDescent="0.35">
      <c r="B225" s="10"/>
      <c r="C225" s="10"/>
      <c r="D225" s="10"/>
      <c r="E225" s="10"/>
      <c r="F225" s="107"/>
      <c r="G225" s="107"/>
    </row>
    <row r="226" spans="2:7" x14ac:dyDescent="0.35">
      <c r="B226" s="10"/>
      <c r="C226" s="10"/>
      <c r="D226" s="10"/>
      <c r="E226" s="10"/>
      <c r="F226" s="107"/>
      <c r="G226" s="107"/>
    </row>
    <row r="227" spans="2:7" x14ac:dyDescent="0.35">
      <c r="B227" s="10"/>
      <c r="C227" s="10"/>
      <c r="D227" s="10"/>
      <c r="E227" s="10"/>
      <c r="F227" s="107"/>
      <c r="G227" s="107"/>
    </row>
    <row r="228" spans="2:7" x14ac:dyDescent="0.35">
      <c r="B228" s="10"/>
      <c r="C228" s="10"/>
      <c r="D228" s="10"/>
      <c r="E228" s="10"/>
      <c r="F228" s="107"/>
      <c r="G228" s="107"/>
    </row>
    <row r="229" spans="2:7" x14ac:dyDescent="0.35">
      <c r="B229" s="10"/>
      <c r="C229" s="10"/>
      <c r="D229" s="10"/>
      <c r="E229" s="10"/>
      <c r="F229" s="107"/>
      <c r="G229" s="107"/>
    </row>
    <row r="230" spans="2:7" x14ac:dyDescent="0.35">
      <c r="B230" s="10"/>
      <c r="C230" s="10"/>
      <c r="D230" s="10"/>
      <c r="E230" s="10"/>
      <c r="F230" s="107"/>
      <c r="G230" s="107"/>
    </row>
    <row r="231" spans="2:7" x14ac:dyDescent="0.35">
      <c r="B231" s="10"/>
      <c r="C231" s="10"/>
      <c r="D231" s="10"/>
      <c r="E231" s="10"/>
      <c r="F231" s="107"/>
      <c r="G231" s="107"/>
    </row>
    <row r="232" spans="2:7" x14ac:dyDescent="0.35">
      <c r="B232" s="10"/>
      <c r="C232" s="10"/>
      <c r="D232" s="10"/>
      <c r="E232" s="10"/>
      <c r="F232" s="107"/>
      <c r="G232" s="107"/>
    </row>
    <row r="233" spans="2:7" x14ac:dyDescent="0.35">
      <c r="B233" s="10"/>
      <c r="C233" s="10"/>
      <c r="D233" s="10"/>
      <c r="E233" s="10"/>
      <c r="F233" s="107"/>
      <c r="G233" s="107"/>
    </row>
    <row r="234" spans="2:7" x14ac:dyDescent="0.35">
      <c r="B234" s="10"/>
      <c r="C234" s="10"/>
      <c r="D234" s="10"/>
      <c r="E234" s="10"/>
      <c r="F234" s="107"/>
      <c r="G234" s="107"/>
    </row>
    <row r="235" spans="2:7" x14ac:dyDescent="0.35">
      <c r="B235" s="10"/>
      <c r="C235" s="10"/>
      <c r="D235" s="10"/>
      <c r="E235" s="10"/>
      <c r="F235" s="107"/>
      <c r="G235" s="107"/>
    </row>
    <row r="236" spans="2:7" x14ac:dyDescent="0.35">
      <c r="B236" s="10"/>
      <c r="C236" s="10"/>
      <c r="D236" s="10"/>
      <c r="E236" s="10"/>
      <c r="F236" s="107"/>
      <c r="G236" s="107"/>
    </row>
    <row r="237" spans="2:7" x14ac:dyDescent="0.35">
      <c r="B237" s="10"/>
      <c r="C237" s="10"/>
      <c r="D237" s="10"/>
      <c r="E237" s="10"/>
      <c r="F237" s="107"/>
      <c r="G237" s="107"/>
    </row>
    <row r="238" spans="2:7" x14ac:dyDescent="0.35">
      <c r="B238" s="10"/>
      <c r="C238" s="10"/>
      <c r="D238" s="10"/>
      <c r="E238" s="10"/>
      <c r="F238" s="107"/>
      <c r="G238" s="107"/>
    </row>
    <row r="239" spans="2:7" x14ac:dyDescent="0.35">
      <c r="B239" s="10"/>
      <c r="C239" s="10"/>
      <c r="D239" s="10"/>
      <c r="E239" s="10"/>
      <c r="F239" s="107"/>
      <c r="G239" s="107"/>
    </row>
    <row r="240" spans="2:7" x14ac:dyDescent="0.35">
      <c r="B240" s="10"/>
      <c r="C240" s="10"/>
      <c r="D240" s="10"/>
      <c r="E240" s="10"/>
      <c r="F240" s="107"/>
      <c r="G240" s="107"/>
    </row>
    <row r="241" spans="2:7" x14ac:dyDescent="0.35">
      <c r="B241" s="10"/>
      <c r="C241" s="10"/>
      <c r="D241" s="10"/>
      <c r="E241" s="10"/>
      <c r="F241" s="107"/>
      <c r="G241" s="107"/>
    </row>
    <row r="242" spans="2:7" x14ac:dyDescent="0.35">
      <c r="B242" s="10"/>
      <c r="C242" s="10"/>
      <c r="D242" s="10"/>
      <c r="E242" s="10"/>
      <c r="F242" s="107"/>
      <c r="G242" s="107"/>
    </row>
    <row r="243" spans="2:7" x14ac:dyDescent="0.35">
      <c r="B243" s="10"/>
      <c r="C243" s="10"/>
      <c r="D243" s="10"/>
      <c r="E243" s="10"/>
      <c r="F243" s="107"/>
      <c r="G243" s="107"/>
    </row>
    <row r="244" spans="2:7" x14ac:dyDescent="0.35">
      <c r="B244" s="10"/>
      <c r="C244" s="10"/>
      <c r="D244" s="10"/>
      <c r="E244" s="10"/>
      <c r="F244" s="107"/>
      <c r="G244" s="107"/>
    </row>
    <row r="245" spans="2:7" x14ac:dyDescent="0.35">
      <c r="B245" s="10"/>
      <c r="C245" s="10"/>
      <c r="D245" s="10"/>
      <c r="E245" s="10"/>
      <c r="F245" s="107"/>
      <c r="G245" s="107"/>
    </row>
    <row r="246" spans="2:7" x14ac:dyDescent="0.35">
      <c r="B246" s="10"/>
      <c r="C246" s="10"/>
      <c r="D246" s="10"/>
      <c r="E246" s="10"/>
      <c r="F246" s="107"/>
      <c r="G246" s="107"/>
    </row>
    <row r="247" spans="2:7" x14ac:dyDescent="0.35">
      <c r="B247" s="10"/>
      <c r="C247" s="10"/>
      <c r="D247" s="10"/>
      <c r="E247" s="10"/>
      <c r="F247" s="107"/>
      <c r="G247" s="107"/>
    </row>
    <row r="248" spans="2:7" x14ac:dyDescent="0.35">
      <c r="B248" s="10"/>
      <c r="C248" s="10"/>
      <c r="D248" s="10"/>
      <c r="E248" s="10"/>
      <c r="F248" s="107"/>
      <c r="G248" s="107"/>
    </row>
    <row r="249" spans="2:7" x14ac:dyDescent="0.35">
      <c r="B249" s="10"/>
      <c r="C249" s="10"/>
      <c r="D249" s="10"/>
      <c r="E249" s="10"/>
      <c r="F249" s="107"/>
      <c r="G249" s="107"/>
    </row>
    <row r="250" spans="2:7" x14ac:dyDescent="0.35">
      <c r="B250" s="10"/>
      <c r="C250" s="10"/>
      <c r="D250" s="10"/>
      <c r="E250" s="10"/>
      <c r="F250" s="107"/>
      <c r="G250" s="107"/>
    </row>
    <row r="251" spans="2:7" x14ac:dyDescent="0.35">
      <c r="B251" s="10"/>
      <c r="C251" s="10"/>
      <c r="D251" s="10"/>
      <c r="E251" s="10"/>
      <c r="F251" s="107"/>
      <c r="G251" s="107"/>
    </row>
    <row r="252" spans="2:7" x14ac:dyDescent="0.35">
      <c r="B252" s="10"/>
      <c r="C252" s="10"/>
      <c r="D252" s="10"/>
      <c r="E252" s="10"/>
      <c r="F252" s="107"/>
      <c r="G252" s="107"/>
    </row>
    <row r="253" spans="2:7" x14ac:dyDescent="0.35">
      <c r="B253" s="10"/>
      <c r="C253" s="10"/>
      <c r="D253" s="10"/>
      <c r="E253" s="10"/>
      <c r="F253" s="107"/>
      <c r="G253" s="107"/>
    </row>
    <row r="254" spans="2:7" x14ac:dyDescent="0.35">
      <c r="B254" s="10"/>
      <c r="C254" s="10"/>
      <c r="D254" s="10"/>
      <c r="E254" s="10"/>
      <c r="F254" s="107"/>
      <c r="G254" s="107"/>
    </row>
    <row r="255" spans="2:7" x14ac:dyDescent="0.35">
      <c r="B255" s="10"/>
      <c r="C255" s="10"/>
      <c r="D255" s="10"/>
      <c r="E255" s="10"/>
      <c r="F255" s="107"/>
      <c r="G255" s="107"/>
    </row>
    <row r="256" spans="2:7" x14ac:dyDescent="0.35">
      <c r="B256" s="10"/>
      <c r="C256" s="10"/>
      <c r="D256" s="10"/>
      <c r="E256" s="10"/>
      <c r="F256" s="107"/>
      <c r="G256" s="107"/>
    </row>
    <row r="257" spans="2:7" x14ac:dyDescent="0.35">
      <c r="B257" s="10"/>
      <c r="C257" s="10"/>
      <c r="D257" s="10"/>
      <c r="E257" s="10"/>
      <c r="F257" s="107"/>
      <c r="G257" s="107"/>
    </row>
    <row r="258" spans="2:7" x14ac:dyDescent="0.35">
      <c r="B258" s="10"/>
      <c r="C258" s="10"/>
      <c r="D258" s="10"/>
      <c r="E258" s="10"/>
      <c r="F258" s="107"/>
      <c r="G258" s="107"/>
    </row>
    <row r="259" spans="2:7" x14ac:dyDescent="0.35">
      <c r="B259" s="10"/>
      <c r="C259" s="10"/>
      <c r="D259" s="10"/>
      <c r="E259" s="10"/>
      <c r="F259" s="107"/>
      <c r="G259" s="107"/>
    </row>
    <row r="260" spans="2:7" x14ac:dyDescent="0.35">
      <c r="B260" s="10"/>
      <c r="C260" s="10"/>
      <c r="D260" s="10"/>
      <c r="E260" s="10"/>
      <c r="F260" s="107"/>
      <c r="G260" s="107"/>
    </row>
    <row r="261" spans="2:7" x14ac:dyDescent="0.35">
      <c r="B261" s="10"/>
      <c r="C261" s="10"/>
      <c r="D261" s="10"/>
      <c r="E261" s="10"/>
      <c r="F261" s="107"/>
      <c r="G261" s="107"/>
    </row>
    <row r="262" spans="2:7" x14ac:dyDescent="0.35">
      <c r="B262" s="10"/>
      <c r="C262" s="10"/>
      <c r="D262" s="10"/>
      <c r="E262" s="10"/>
      <c r="F262" s="107"/>
      <c r="G262" s="107"/>
    </row>
    <row r="263" spans="2:7" x14ac:dyDescent="0.35">
      <c r="B263" s="10"/>
      <c r="C263" s="10"/>
      <c r="D263" s="10"/>
      <c r="E263" s="10"/>
      <c r="F263" s="107"/>
      <c r="G263" s="107"/>
    </row>
    <row r="264" spans="2:7" x14ac:dyDescent="0.35">
      <c r="B264" s="10"/>
      <c r="C264" s="10"/>
      <c r="D264" s="10"/>
      <c r="E264" s="10"/>
      <c r="F264" s="107"/>
      <c r="G264" s="107"/>
    </row>
    <row r="265" spans="2:7" x14ac:dyDescent="0.35">
      <c r="B265" s="10"/>
      <c r="C265" s="10"/>
      <c r="D265" s="10"/>
      <c r="E265" s="10"/>
      <c r="F265" s="107"/>
      <c r="G265" s="107"/>
    </row>
    <row r="266" spans="2:7" x14ac:dyDescent="0.35">
      <c r="B266" s="10"/>
      <c r="C266" s="10"/>
      <c r="D266" s="10"/>
      <c r="E266" s="10"/>
      <c r="F266" s="107"/>
      <c r="G266" s="107"/>
    </row>
    <row r="267" spans="2:7" x14ac:dyDescent="0.35">
      <c r="B267" s="10"/>
      <c r="C267" s="10"/>
      <c r="D267" s="10"/>
      <c r="E267" s="10"/>
      <c r="F267" s="107"/>
      <c r="G267" s="107"/>
    </row>
    <row r="268" spans="2:7" x14ac:dyDescent="0.35">
      <c r="B268" s="10"/>
      <c r="C268" s="10"/>
      <c r="D268" s="10"/>
      <c r="E268" s="10"/>
      <c r="F268" s="107"/>
      <c r="G268" s="107"/>
    </row>
    <row r="269" spans="2:7" x14ac:dyDescent="0.35">
      <c r="B269" s="10"/>
      <c r="C269" s="10"/>
      <c r="D269" s="10"/>
      <c r="E269" s="10"/>
      <c r="F269" s="107"/>
      <c r="G269" s="107"/>
    </row>
    <row r="270" spans="2:7" x14ac:dyDescent="0.35">
      <c r="B270" s="10"/>
      <c r="C270" s="10"/>
      <c r="D270" s="10"/>
      <c r="E270" s="10"/>
      <c r="F270" s="107"/>
      <c r="G270" s="107"/>
    </row>
    <row r="271" spans="2:7" x14ac:dyDescent="0.35">
      <c r="B271" s="10"/>
      <c r="C271" s="10"/>
      <c r="D271" s="10"/>
      <c r="E271" s="10"/>
      <c r="F271" s="107"/>
      <c r="G271" s="107"/>
    </row>
    <row r="272" spans="2:7" x14ac:dyDescent="0.35">
      <c r="B272" s="10"/>
      <c r="C272" s="10"/>
      <c r="D272" s="10"/>
      <c r="E272" s="10"/>
      <c r="F272" s="107"/>
      <c r="G272" s="107"/>
    </row>
    <row r="273" spans="2:7" x14ac:dyDescent="0.35">
      <c r="B273" s="10"/>
      <c r="C273" s="10"/>
      <c r="D273" s="10"/>
      <c r="E273" s="10"/>
      <c r="F273" s="107"/>
      <c r="G273" s="107"/>
    </row>
    <row r="274" spans="2:7" x14ac:dyDescent="0.35">
      <c r="B274" s="10"/>
      <c r="C274" s="10"/>
      <c r="D274" s="10"/>
      <c r="E274" s="10"/>
      <c r="F274" s="107"/>
      <c r="G274" s="107"/>
    </row>
    <row r="275" spans="2:7" x14ac:dyDescent="0.35">
      <c r="B275" s="10"/>
      <c r="C275" s="10"/>
      <c r="D275" s="10"/>
      <c r="E275" s="10"/>
      <c r="F275" s="107"/>
      <c r="G275" s="107"/>
    </row>
    <row r="276" spans="2:7" x14ac:dyDescent="0.35">
      <c r="B276" s="10"/>
      <c r="C276" s="10"/>
      <c r="D276" s="10"/>
      <c r="E276" s="10"/>
      <c r="F276" s="107"/>
      <c r="G276" s="107"/>
    </row>
    <row r="277" spans="2:7" x14ac:dyDescent="0.35">
      <c r="B277" s="10"/>
      <c r="C277" s="10"/>
      <c r="D277" s="10"/>
      <c r="E277" s="10"/>
      <c r="F277" s="107"/>
      <c r="G277" s="107"/>
    </row>
    <row r="278" spans="2:7" x14ac:dyDescent="0.35">
      <c r="B278" s="10"/>
      <c r="C278" s="10"/>
      <c r="D278" s="10"/>
      <c r="E278" s="10"/>
      <c r="F278" s="107"/>
      <c r="G278" s="107"/>
    </row>
    <row r="279" spans="2:7" x14ac:dyDescent="0.35">
      <c r="B279" s="10"/>
      <c r="C279" s="10"/>
      <c r="D279" s="10"/>
      <c r="E279" s="10"/>
      <c r="F279" s="107"/>
      <c r="G279" s="107"/>
    </row>
    <row r="280" spans="2:7" x14ac:dyDescent="0.35">
      <c r="B280" s="10"/>
      <c r="C280" s="10"/>
      <c r="D280" s="10"/>
      <c r="E280" s="10"/>
      <c r="F280" s="107"/>
      <c r="G280" s="107"/>
    </row>
    <row r="281" spans="2:7" x14ac:dyDescent="0.35">
      <c r="B281" s="10"/>
      <c r="C281" s="10"/>
      <c r="D281" s="10"/>
      <c r="E281" s="10"/>
      <c r="F281" s="107"/>
      <c r="G281" s="107"/>
    </row>
    <row r="282" spans="2:7" x14ac:dyDescent="0.35">
      <c r="B282" s="10"/>
      <c r="C282" s="10"/>
      <c r="D282" s="10"/>
      <c r="E282" s="10"/>
      <c r="F282" s="107"/>
      <c r="G282" s="107"/>
    </row>
    <row r="283" spans="2:7" x14ac:dyDescent="0.35">
      <c r="B283" s="10"/>
      <c r="C283" s="10"/>
      <c r="D283" s="10"/>
      <c r="E283" s="10"/>
      <c r="F283" s="107"/>
      <c r="G283" s="107"/>
    </row>
    <row r="284" spans="2:7" x14ac:dyDescent="0.35">
      <c r="B284" s="10"/>
      <c r="C284" s="10"/>
      <c r="D284" s="10"/>
      <c r="E284" s="10"/>
      <c r="F284" s="107"/>
      <c r="G284" s="107"/>
    </row>
    <row r="285" spans="2:7" x14ac:dyDescent="0.35">
      <c r="B285" s="10"/>
      <c r="C285" s="10"/>
      <c r="D285" s="10"/>
      <c r="E285" s="10"/>
      <c r="F285" s="107"/>
      <c r="G285" s="107"/>
    </row>
    <row r="286" spans="2:7" x14ac:dyDescent="0.35">
      <c r="B286" s="10"/>
      <c r="C286" s="10"/>
      <c r="D286" s="10"/>
      <c r="E286" s="10"/>
      <c r="F286" s="107"/>
      <c r="G286" s="107"/>
    </row>
    <row r="287" spans="2:7" x14ac:dyDescent="0.35">
      <c r="B287" s="10"/>
      <c r="C287" s="10"/>
      <c r="D287" s="10"/>
      <c r="E287" s="10"/>
      <c r="F287" s="107"/>
      <c r="G287" s="107"/>
    </row>
    <row r="288" spans="2:7" x14ac:dyDescent="0.35">
      <c r="B288" s="10"/>
      <c r="C288" s="10"/>
      <c r="D288" s="10"/>
      <c r="E288" s="10"/>
      <c r="F288" s="107"/>
      <c r="G288" s="107"/>
    </row>
    <row r="289" spans="2:7" x14ac:dyDescent="0.35">
      <c r="B289" s="10"/>
      <c r="C289" s="10"/>
      <c r="D289" s="10"/>
      <c r="E289" s="10"/>
      <c r="F289" s="107"/>
      <c r="G289" s="107"/>
    </row>
    <row r="290" spans="2:7" x14ac:dyDescent="0.35">
      <c r="B290" s="10"/>
      <c r="C290" s="10"/>
      <c r="D290" s="10"/>
      <c r="E290" s="10"/>
      <c r="F290" s="107"/>
      <c r="G290" s="107"/>
    </row>
    <row r="291" spans="2:7" x14ac:dyDescent="0.35">
      <c r="B291" s="10"/>
      <c r="C291" s="10"/>
      <c r="D291" s="10"/>
      <c r="E291" s="10"/>
      <c r="F291" s="107"/>
      <c r="G291" s="107"/>
    </row>
    <row r="292" spans="2:7" x14ac:dyDescent="0.35">
      <c r="B292" s="10"/>
      <c r="C292" s="10"/>
      <c r="D292" s="10"/>
      <c r="E292" s="10"/>
      <c r="F292" s="107"/>
      <c r="G292" s="107"/>
    </row>
    <row r="293" spans="2:7" x14ac:dyDescent="0.35">
      <c r="B293" s="10"/>
      <c r="C293" s="10"/>
      <c r="D293" s="10"/>
      <c r="E293" s="10"/>
      <c r="F293" s="107"/>
      <c r="G293" s="107"/>
    </row>
    <row r="294" spans="2:7" x14ac:dyDescent="0.35">
      <c r="B294" s="10"/>
      <c r="C294" s="10"/>
      <c r="D294" s="10"/>
      <c r="E294" s="10"/>
      <c r="F294" s="107"/>
      <c r="G294" s="107"/>
    </row>
    <row r="295" spans="2:7" x14ac:dyDescent="0.35">
      <c r="B295" s="10"/>
      <c r="C295" s="10"/>
      <c r="D295" s="10"/>
      <c r="E295" s="10"/>
      <c r="F295" s="107"/>
      <c r="G295" s="107"/>
    </row>
    <row r="296" spans="2:7" x14ac:dyDescent="0.35">
      <c r="B296" s="10"/>
      <c r="C296" s="10"/>
      <c r="D296" s="10"/>
      <c r="E296" s="10"/>
      <c r="F296" s="107"/>
      <c r="G296" s="107"/>
    </row>
    <row r="297" spans="2:7" x14ac:dyDescent="0.35">
      <c r="B297" s="10"/>
      <c r="C297" s="10"/>
      <c r="D297" s="10"/>
      <c r="E297" s="10"/>
      <c r="F297" s="107"/>
      <c r="G297" s="107"/>
    </row>
    <row r="298" spans="2:7" x14ac:dyDescent="0.35">
      <c r="B298" s="10"/>
      <c r="C298" s="10"/>
      <c r="D298" s="10"/>
      <c r="E298" s="10"/>
      <c r="F298" s="107"/>
      <c r="G298" s="107"/>
    </row>
    <row r="299" spans="2:7" x14ac:dyDescent="0.35">
      <c r="B299" s="10"/>
      <c r="C299" s="10"/>
      <c r="D299" s="10"/>
      <c r="E299" s="10"/>
      <c r="F299" s="107"/>
      <c r="G299" s="107"/>
    </row>
    <row r="300" spans="2:7" x14ac:dyDescent="0.35">
      <c r="B300" s="10"/>
      <c r="C300" s="10"/>
      <c r="D300" s="10"/>
      <c r="E300" s="10"/>
      <c r="F300" s="107"/>
      <c r="G300" s="107"/>
    </row>
    <row r="301" spans="2:7" x14ac:dyDescent="0.35">
      <c r="B301" s="10"/>
      <c r="C301" s="10"/>
      <c r="D301" s="10"/>
      <c r="E301" s="10"/>
      <c r="F301" s="107"/>
      <c r="G301" s="107"/>
    </row>
    <row r="302" spans="2:7" x14ac:dyDescent="0.35">
      <c r="B302" s="10"/>
      <c r="C302" s="10"/>
      <c r="D302" s="10"/>
      <c r="E302" s="10"/>
      <c r="F302" s="107"/>
      <c r="G302" s="107"/>
    </row>
    <row r="303" spans="2:7" x14ac:dyDescent="0.35">
      <c r="B303" s="10"/>
      <c r="C303" s="10"/>
      <c r="D303" s="10"/>
      <c r="E303" s="10"/>
      <c r="F303" s="107"/>
      <c r="G303" s="107"/>
    </row>
    <row r="304" spans="2:7" x14ac:dyDescent="0.35">
      <c r="B304" s="10"/>
      <c r="C304" s="10"/>
      <c r="D304" s="10"/>
      <c r="E304" s="10"/>
      <c r="F304" s="107"/>
      <c r="G304" s="107"/>
    </row>
    <row r="305" spans="2:7" x14ac:dyDescent="0.35">
      <c r="B305" s="10"/>
      <c r="C305" s="10"/>
      <c r="D305" s="10"/>
      <c r="E305" s="10"/>
      <c r="F305" s="107"/>
      <c r="G305" s="107"/>
    </row>
    <row r="306" spans="2:7" x14ac:dyDescent="0.35">
      <c r="B306" s="10"/>
      <c r="C306" s="10"/>
      <c r="D306" s="10"/>
      <c r="E306" s="10"/>
      <c r="F306" s="107"/>
      <c r="G306" s="107"/>
    </row>
    <row r="307" spans="2:7" x14ac:dyDescent="0.35">
      <c r="B307" s="10"/>
      <c r="C307" s="10"/>
      <c r="D307" s="10"/>
      <c r="E307" s="10"/>
      <c r="F307" s="107"/>
      <c r="G307" s="107"/>
    </row>
    <row r="308" spans="2:7" x14ac:dyDescent="0.35">
      <c r="B308" s="10"/>
      <c r="C308" s="10"/>
      <c r="D308" s="10"/>
      <c r="E308" s="10"/>
      <c r="F308" s="107"/>
      <c r="G308" s="107"/>
    </row>
    <row r="309" spans="2:7" x14ac:dyDescent="0.35">
      <c r="B309" s="10"/>
      <c r="C309" s="10"/>
      <c r="D309" s="10"/>
      <c r="E309" s="10"/>
      <c r="F309" s="107"/>
      <c r="G309" s="107"/>
    </row>
    <row r="310" spans="2:7" x14ac:dyDescent="0.35">
      <c r="B310" s="10"/>
      <c r="C310" s="10"/>
      <c r="D310" s="10"/>
      <c r="E310" s="10"/>
      <c r="F310" s="107"/>
      <c r="G310" s="107"/>
    </row>
    <row r="311" spans="2:7" x14ac:dyDescent="0.35">
      <c r="B311" s="10"/>
      <c r="C311" s="10"/>
      <c r="D311" s="10"/>
      <c r="E311" s="10"/>
      <c r="F311" s="107"/>
      <c r="G311" s="107"/>
    </row>
    <row r="312" spans="2:7" x14ac:dyDescent="0.35">
      <c r="B312" s="10"/>
      <c r="C312" s="10"/>
      <c r="D312" s="10"/>
      <c r="E312" s="10"/>
      <c r="F312" s="107"/>
      <c r="G312" s="107"/>
    </row>
    <row r="313" spans="2:7" x14ac:dyDescent="0.35">
      <c r="B313" s="10"/>
      <c r="C313" s="10"/>
      <c r="D313" s="10"/>
      <c r="E313" s="10"/>
      <c r="F313" s="107"/>
      <c r="G313" s="107"/>
    </row>
    <row r="314" spans="2:7" x14ac:dyDescent="0.35">
      <c r="B314" s="10"/>
      <c r="C314" s="10"/>
      <c r="D314" s="10"/>
      <c r="E314" s="10"/>
      <c r="F314" s="107"/>
      <c r="G314" s="107"/>
    </row>
    <row r="315" spans="2:7" x14ac:dyDescent="0.35">
      <c r="B315" s="10"/>
      <c r="C315" s="10"/>
      <c r="D315" s="10"/>
      <c r="E315" s="10"/>
      <c r="F315" s="107"/>
      <c r="G315" s="107"/>
    </row>
    <row r="316" spans="2:7" x14ac:dyDescent="0.35">
      <c r="B316" s="10"/>
      <c r="C316" s="10"/>
      <c r="D316" s="10"/>
      <c r="E316" s="10"/>
      <c r="F316" s="107"/>
      <c r="G316" s="107"/>
    </row>
    <row r="317" spans="2:7" x14ac:dyDescent="0.35">
      <c r="B317" s="10"/>
      <c r="C317" s="10"/>
      <c r="D317" s="10"/>
      <c r="E317" s="10"/>
      <c r="F317" s="107"/>
      <c r="G317" s="107"/>
    </row>
    <row r="318" spans="2:7" x14ac:dyDescent="0.35">
      <c r="B318" s="10"/>
      <c r="C318" s="10"/>
      <c r="D318" s="10"/>
      <c r="E318" s="10"/>
      <c r="F318" s="107"/>
      <c r="G318" s="107"/>
    </row>
    <row r="319" spans="2:7" x14ac:dyDescent="0.35">
      <c r="B319" s="10"/>
      <c r="C319" s="10"/>
      <c r="D319" s="10"/>
      <c r="E319" s="10"/>
      <c r="F319" s="107"/>
      <c r="G319" s="107"/>
    </row>
    <row r="320" spans="2:7" x14ac:dyDescent="0.35">
      <c r="B320" s="10"/>
      <c r="C320" s="10"/>
      <c r="D320" s="10"/>
      <c r="E320" s="10"/>
      <c r="F320" s="107"/>
      <c r="G320" s="107"/>
    </row>
    <row r="321" spans="2:7" x14ac:dyDescent="0.35">
      <c r="B321" s="10"/>
      <c r="C321" s="10"/>
      <c r="D321" s="10"/>
      <c r="E321" s="10"/>
      <c r="F321" s="107"/>
      <c r="G321" s="107"/>
    </row>
    <row r="322" spans="2:7" x14ac:dyDescent="0.35">
      <c r="B322" s="10"/>
      <c r="C322" s="10"/>
      <c r="D322" s="10"/>
      <c r="E322" s="10"/>
      <c r="F322" s="107"/>
      <c r="G322" s="107"/>
    </row>
    <row r="323" spans="2:7" x14ac:dyDescent="0.35">
      <c r="B323" s="10"/>
      <c r="C323" s="10"/>
      <c r="D323" s="10"/>
      <c r="E323" s="10"/>
      <c r="F323" s="107"/>
      <c r="G323" s="107"/>
    </row>
    <row r="324" spans="2:7" x14ac:dyDescent="0.35">
      <c r="B324" s="10"/>
      <c r="C324" s="10"/>
      <c r="D324" s="10"/>
      <c r="E324" s="10"/>
      <c r="F324" s="107"/>
      <c r="G324" s="107"/>
    </row>
    <row r="325" spans="2:7" x14ac:dyDescent="0.35">
      <c r="B325" s="10"/>
      <c r="C325" s="10"/>
      <c r="D325" s="10"/>
      <c r="E325" s="10"/>
      <c r="F325" s="107"/>
      <c r="G325" s="107"/>
    </row>
    <row r="326" spans="2:7" x14ac:dyDescent="0.35">
      <c r="B326" s="10"/>
      <c r="C326" s="10"/>
      <c r="D326" s="10"/>
      <c r="E326" s="10"/>
      <c r="F326" s="107"/>
      <c r="G326" s="107"/>
    </row>
    <row r="327" spans="2:7" x14ac:dyDescent="0.35">
      <c r="B327" s="10"/>
      <c r="C327" s="10"/>
      <c r="D327" s="10"/>
      <c r="E327" s="10"/>
      <c r="F327" s="107"/>
      <c r="G327" s="107"/>
    </row>
    <row r="328" spans="2:7" x14ac:dyDescent="0.35">
      <c r="B328" s="10"/>
      <c r="C328" s="10"/>
      <c r="D328" s="10"/>
      <c r="E328" s="10"/>
      <c r="F328" s="107"/>
      <c r="G328" s="107"/>
    </row>
    <row r="329" spans="2:7" x14ac:dyDescent="0.35">
      <c r="B329" s="10"/>
      <c r="C329" s="10"/>
      <c r="D329" s="10"/>
      <c r="E329" s="10"/>
      <c r="F329" s="107"/>
      <c r="G329" s="107"/>
    </row>
    <row r="330" spans="2:7" x14ac:dyDescent="0.35">
      <c r="B330" s="10"/>
      <c r="C330" s="10"/>
      <c r="D330" s="10"/>
      <c r="E330" s="10"/>
      <c r="F330" s="107"/>
      <c r="G330" s="107"/>
    </row>
    <row r="331" spans="2:7" x14ac:dyDescent="0.35">
      <c r="B331" s="10"/>
      <c r="C331" s="10"/>
      <c r="D331" s="10"/>
      <c r="E331" s="10"/>
      <c r="F331" s="107"/>
      <c r="G331" s="107"/>
    </row>
    <row r="332" spans="2:7" x14ac:dyDescent="0.35">
      <c r="B332" s="10"/>
      <c r="C332" s="10"/>
      <c r="D332" s="10"/>
      <c r="E332" s="10"/>
      <c r="F332" s="107"/>
      <c r="G332" s="107"/>
    </row>
    <row r="333" spans="2:7" x14ac:dyDescent="0.35">
      <c r="B333" s="10"/>
      <c r="C333" s="10"/>
      <c r="D333" s="10"/>
      <c r="E333" s="10"/>
      <c r="F333" s="107"/>
      <c r="G333" s="107"/>
    </row>
    <row r="334" spans="2:7" x14ac:dyDescent="0.35">
      <c r="B334" s="10"/>
      <c r="C334" s="10"/>
      <c r="D334" s="10"/>
      <c r="E334" s="10"/>
      <c r="F334" s="107"/>
      <c r="G334" s="107"/>
    </row>
    <row r="335" spans="2:7" x14ac:dyDescent="0.35">
      <c r="B335" s="10"/>
      <c r="C335" s="10"/>
      <c r="D335" s="10"/>
      <c r="E335" s="10"/>
      <c r="F335" s="107"/>
      <c r="G335" s="107"/>
    </row>
    <row r="336" spans="2:7" x14ac:dyDescent="0.35">
      <c r="B336" s="10"/>
      <c r="C336" s="10"/>
      <c r="D336" s="10"/>
      <c r="E336" s="10"/>
      <c r="F336" s="107"/>
      <c r="G336" s="107"/>
    </row>
    <row r="337" spans="2:7" x14ac:dyDescent="0.35">
      <c r="B337" s="10"/>
      <c r="C337" s="10"/>
      <c r="D337" s="10"/>
      <c r="E337" s="10"/>
      <c r="F337" s="107"/>
      <c r="G337" s="107"/>
    </row>
    <row r="338" spans="2:7" x14ac:dyDescent="0.35">
      <c r="B338" s="10"/>
      <c r="C338" s="10"/>
      <c r="D338" s="10"/>
      <c r="E338" s="10"/>
      <c r="F338" s="107"/>
      <c r="G338" s="107"/>
    </row>
    <row r="339" spans="2:7" x14ac:dyDescent="0.35">
      <c r="B339" s="10"/>
      <c r="C339" s="10"/>
      <c r="D339" s="10"/>
      <c r="E339" s="10"/>
      <c r="F339" s="107"/>
      <c r="G339" s="107"/>
    </row>
    <row r="340" spans="2:7" x14ac:dyDescent="0.35">
      <c r="B340" s="10"/>
      <c r="C340" s="10"/>
      <c r="D340" s="10"/>
      <c r="E340" s="10"/>
      <c r="F340" s="107"/>
      <c r="G340" s="107"/>
    </row>
    <row r="341" spans="2:7" x14ac:dyDescent="0.35">
      <c r="B341" s="10"/>
      <c r="C341" s="10"/>
      <c r="D341" s="10"/>
      <c r="E341" s="10"/>
      <c r="F341" s="107"/>
      <c r="G341" s="107"/>
    </row>
    <row r="342" spans="2:7" x14ac:dyDescent="0.35">
      <c r="B342" s="10"/>
      <c r="C342" s="10"/>
      <c r="D342" s="10"/>
      <c r="E342" s="10"/>
      <c r="F342" s="107"/>
      <c r="G342" s="107"/>
    </row>
    <row r="343" spans="2:7" x14ac:dyDescent="0.35">
      <c r="B343" s="10"/>
      <c r="C343" s="10"/>
      <c r="D343" s="10"/>
      <c r="E343" s="10"/>
      <c r="F343" s="107"/>
      <c r="G343" s="107"/>
    </row>
    <row r="344" spans="2:7" x14ac:dyDescent="0.35">
      <c r="B344" s="10"/>
      <c r="C344" s="10"/>
      <c r="D344" s="10"/>
      <c r="E344" s="10"/>
      <c r="F344" s="107"/>
      <c r="G344" s="107"/>
    </row>
    <row r="345" spans="2:7" x14ac:dyDescent="0.35">
      <c r="B345" s="10"/>
      <c r="C345" s="10"/>
      <c r="D345" s="10"/>
      <c r="E345" s="10"/>
      <c r="F345" s="107"/>
      <c r="G345" s="107"/>
    </row>
    <row r="346" spans="2:7" x14ac:dyDescent="0.35">
      <c r="B346" s="10"/>
      <c r="C346" s="10"/>
      <c r="D346" s="10"/>
      <c r="E346" s="10"/>
      <c r="F346" s="107"/>
      <c r="G346" s="107"/>
    </row>
    <row r="347" spans="2:7" x14ac:dyDescent="0.35">
      <c r="B347" s="10"/>
      <c r="C347" s="10"/>
      <c r="D347" s="10"/>
      <c r="E347" s="10"/>
      <c r="F347" s="107"/>
      <c r="G347" s="107"/>
    </row>
    <row r="348" spans="2:7" x14ac:dyDescent="0.35">
      <c r="B348" s="10"/>
      <c r="C348" s="10"/>
      <c r="D348" s="10"/>
      <c r="E348" s="10"/>
      <c r="F348" s="107"/>
      <c r="G348" s="107"/>
    </row>
    <row r="349" spans="2:7" x14ac:dyDescent="0.35">
      <c r="B349" s="10"/>
      <c r="C349" s="10"/>
      <c r="D349" s="10"/>
      <c r="E349" s="10"/>
      <c r="F349" s="107"/>
      <c r="G349" s="107"/>
    </row>
    <row r="350" spans="2:7" x14ac:dyDescent="0.35">
      <c r="B350" s="10"/>
      <c r="C350" s="10"/>
      <c r="D350" s="10"/>
      <c r="E350" s="10"/>
      <c r="F350" s="107"/>
      <c r="G350" s="107"/>
    </row>
    <row r="351" spans="2:7" x14ac:dyDescent="0.35">
      <c r="B351" s="10"/>
      <c r="C351" s="10"/>
      <c r="D351" s="10"/>
      <c r="E351" s="10"/>
      <c r="F351" s="107"/>
      <c r="G351" s="107"/>
    </row>
    <row r="352" spans="2:7" x14ac:dyDescent="0.35">
      <c r="B352" s="10"/>
      <c r="C352" s="10"/>
      <c r="D352" s="10"/>
      <c r="E352" s="10"/>
      <c r="F352" s="107"/>
      <c r="G352" s="107"/>
    </row>
    <row r="353" spans="2:7" x14ac:dyDescent="0.35">
      <c r="B353" s="10"/>
      <c r="C353" s="10"/>
      <c r="D353" s="10"/>
      <c r="E353" s="10"/>
      <c r="F353" s="107"/>
      <c r="G353" s="107"/>
    </row>
    <row r="354" spans="2:7" x14ac:dyDescent="0.35">
      <c r="B354" s="10"/>
      <c r="C354" s="10"/>
      <c r="D354" s="10"/>
      <c r="E354" s="10"/>
      <c r="F354" s="107"/>
      <c r="G354" s="107"/>
    </row>
    <row r="355" spans="2:7" x14ac:dyDescent="0.35">
      <c r="B355" s="10"/>
      <c r="C355" s="10"/>
      <c r="D355" s="10"/>
      <c r="E355" s="10"/>
      <c r="F355" s="107"/>
      <c r="G355" s="107"/>
    </row>
    <row r="356" spans="2:7" x14ac:dyDescent="0.35">
      <c r="B356" s="10"/>
      <c r="C356" s="10"/>
      <c r="D356" s="10"/>
      <c r="E356" s="10"/>
      <c r="F356" s="107"/>
      <c r="G356" s="107"/>
    </row>
    <row r="357" spans="2:7" x14ac:dyDescent="0.35">
      <c r="B357" s="10"/>
      <c r="C357" s="10"/>
      <c r="D357" s="10"/>
      <c r="E357" s="10"/>
      <c r="F357" s="107"/>
      <c r="G357" s="107"/>
    </row>
    <row r="358" spans="2:7" x14ac:dyDescent="0.35">
      <c r="B358" s="10"/>
      <c r="C358" s="10"/>
      <c r="D358" s="10"/>
      <c r="E358" s="10"/>
      <c r="F358" s="107"/>
      <c r="G358" s="107"/>
    </row>
    <row r="359" spans="2:7" x14ac:dyDescent="0.35">
      <c r="B359" s="10"/>
      <c r="C359" s="10"/>
      <c r="D359" s="10"/>
      <c r="E359" s="10"/>
      <c r="F359" s="107"/>
      <c r="G359" s="107"/>
    </row>
    <row r="360" spans="2:7" x14ac:dyDescent="0.35">
      <c r="B360" s="10"/>
      <c r="C360" s="10"/>
      <c r="D360" s="10"/>
      <c r="E360" s="10"/>
      <c r="F360" s="107"/>
      <c r="G360" s="107"/>
    </row>
    <row r="361" spans="2:7" x14ac:dyDescent="0.35">
      <c r="B361" s="10"/>
      <c r="C361" s="10"/>
      <c r="D361" s="10"/>
      <c r="E361" s="10"/>
      <c r="F361" s="107"/>
      <c r="G361" s="107"/>
    </row>
    <row r="362" spans="2:7" x14ac:dyDescent="0.35">
      <c r="B362" s="10"/>
      <c r="C362" s="10"/>
      <c r="D362" s="10"/>
      <c r="E362" s="10"/>
      <c r="F362" s="107"/>
      <c r="G362" s="107"/>
    </row>
    <row r="363" spans="2:7" x14ac:dyDescent="0.35">
      <c r="B363" s="10"/>
      <c r="C363" s="10"/>
      <c r="D363" s="10"/>
      <c r="E363" s="10"/>
      <c r="F363" s="107"/>
      <c r="G363" s="107"/>
    </row>
    <row r="364" spans="2:7" x14ac:dyDescent="0.35">
      <c r="B364" s="10"/>
      <c r="C364" s="10"/>
      <c r="D364" s="10"/>
      <c r="E364" s="10"/>
      <c r="F364" s="107"/>
      <c r="G364" s="107"/>
    </row>
    <row r="365" spans="2:7" x14ac:dyDescent="0.35">
      <c r="B365" s="10"/>
      <c r="C365" s="10"/>
      <c r="D365" s="10"/>
      <c r="E365" s="10"/>
      <c r="F365" s="107"/>
      <c r="G365" s="107"/>
    </row>
    <row r="366" spans="2:7" x14ac:dyDescent="0.35">
      <c r="B366" s="10"/>
      <c r="C366" s="10"/>
      <c r="D366" s="10"/>
      <c r="E366" s="10"/>
      <c r="F366" s="107"/>
      <c r="G366" s="107"/>
    </row>
    <row r="367" spans="2:7" x14ac:dyDescent="0.35">
      <c r="B367" s="10"/>
      <c r="C367" s="10"/>
      <c r="D367" s="10"/>
      <c r="E367" s="10"/>
      <c r="F367" s="107"/>
      <c r="G367" s="107"/>
    </row>
    <row r="368" spans="2:7" x14ac:dyDescent="0.35">
      <c r="B368" s="10"/>
      <c r="C368" s="10"/>
      <c r="D368" s="10"/>
      <c r="E368" s="10"/>
      <c r="F368" s="107"/>
      <c r="G368" s="107"/>
    </row>
    <row r="369" spans="2:7" x14ac:dyDescent="0.35">
      <c r="B369" s="10"/>
      <c r="C369" s="10"/>
      <c r="D369" s="10"/>
      <c r="E369" s="10"/>
      <c r="F369" s="107"/>
      <c r="G369" s="107"/>
    </row>
    <row r="370" spans="2:7" x14ac:dyDescent="0.35">
      <c r="B370" s="10"/>
      <c r="C370" s="10"/>
      <c r="D370" s="10"/>
      <c r="E370" s="10"/>
      <c r="F370" s="107"/>
      <c r="G370" s="107"/>
    </row>
    <row r="371" spans="2:7" x14ac:dyDescent="0.35">
      <c r="B371" s="10"/>
      <c r="C371" s="10"/>
      <c r="D371" s="10"/>
      <c r="E371" s="10"/>
      <c r="F371" s="107"/>
      <c r="G371" s="107"/>
    </row>
    <row r="372" spans="2:7" x14ac:dyDescent="0.35">
      <c r="B372" s="10"/>
      <c r="C372" s="10"/>
      <c r="D372" s="10"/>
      <c r="E372" s="10"/>
      <c r="F372" s="107"/>
      <c r="G372" s="107"/>
    </row>
    <row r="373" spans="2:7" x14ac:dyDescent="0.35">
      <c r="B373" s="10"/>
      <c r="C373" s="10"/>
      <c r="D373" s="10"/>
      <c r="E373" s="10"/>
      <c r="F373" s="107"/>
      <c r="G373" s="107"/>
    </row>
    <row r="374" spans="2:7" x14ac:dyDescent="0.35">
      <c r="B374" s="10"/>
      <c r="C374" s="10"/>
      <c r="D374" s="10"/>
      <c r="E374" s="10"/>
      <c r="F374" s="107"/>
      <c r="G374" s="107"/>
    </row>
    <row r="375" spans="2:7" x14ac:dyDescent="0.35">
      <c r="B375" s="10"/>
      <c r="C375" s="10"/>
      <c r="D375" s="10"/>
      <c r="E375" s="10"/>
      <c r="F375" s="107"/>
      <c r="G375" s="107"/>
    </row>
    <row r="376" spans="2:7" x14ac:dyDescent="0.35">
      <c r="B376" s="10"/>
      <c r="C376" s="10"/>
      <c r="D376" s="10"/>
      <c r="E376" s="10"/>
      <c r="F376" s="107"/>
      <c r="G376" s="107"/>
    </row>
    <row r="377" spans="2:7" x14ac:dyDescent="0.35">
      <c r="B377" s="10"/>
      <c r="C377" s="10"/>
      <c r="D377" s="10"/>
      <c r="E377" s="10"/>
      <c r="F377" s="107"/>
      <c r="G377" s="107"/>
    </row>
    <row r="378" spans="2:7" x14ac:dyDescent="0.35">
      <c r="B378" s="10"/>
      <c r="C378" s="10"/>
      <c r="D378" s="10"/>
      <c r="E378" s="10"/>
      <c r="F378" s="107"/>
      <c r="G378" s="107"/>
    </row>
    <row r="379" spans="2:7" x14ac:dyDescent="0.35">
      <c r="B379" s="10"/>
      <c r="C379" s="10"/>
      <c r="D379" s="10"/>
      <c r="E379" s="10"/>
      <c r="F379" s="107"/>
      <c r="G379" s="107"/>
    </row>
    <row r="380" spans="2:7" x14ac:dyDescent="0.35">
      <c r="B380" s="10"/>
      <c r="C380" s="10"/>
      <c r="D380" s="10"/>
      <c r="E380" s="10"/>
      <c r="F380" s="107"/>
      <c r="G380" s="107"/>
    </row>
    <row r="381" spans="2:7" x14ac:dyDescent="0.35">
      <c r="B381" s="10"/>
      <c r="C381" s="10"/>
      <c r="D381" s="10"/>
      <c r="E381" s="10"/>
      <c r="F381" s="107"/>
      <c r="G381" s="107"/>
    </row>
    <row r="382" spans="2:7" x14ac:dyDescent="0.35">
      <c r="B382" s="10"/>
      <c r="C382" s="10"/>
      <c r="D382" s="10"/>
      <c r="E382" s="10"/>
      <c r="F382" s="107"/>
      <c r="G382" s="107"/>
    </row>
    <row r="383" spans="2:7" x14ac:dyDescent="0.35">
      <c r="B383" s="10"/>
      <c r="C383" s="10"/>
      <c r="D383" s="10"/>
      <c r="E383" s="10"/>
      <c r="F383" s="107"/>
      <c r="G383" s="107"/>
    </row>
    <row r="384" spans="2:7" x14ac:dyDescent="0.35">
      <c r="B384" s="10"/>
      <c r="C384" s="10"/>
      <c r="D384" s="10"/>
      <c r="E384" s="10"/>
      <c r="F384" s="107"/>
      <c r="G384" s="107"/>
    </row>
    <row r="385" spans="2:7" x14ac:dyDescent="0.35">
      <c r="B385" s="10"/>
      <c r="C385" s="10"/>
      <c r="D385" s="10"/>
      <c r="E385" s="10"/>
      <c r="F385" s="107"/>
      <c r="G385" s="107"/>
    </row>
    <row r="386" spans="2:7" x14ac:dyDescent="0.35">
      <c r="B386" s="10"/>
      <c r="C386" s="10"/>
      <c r="D386" s="10"/>
      <c r="E386" s="10"/>
      <c r="F386" s="107"/>
      <c r="G386" s="107"/>
    </row>
    <row r="387" spans="2:7" x14ac:dyDescent="0.35">
      <c r="B387" s="10"/>
      <c r="C387" s="10"/>
      <c r="D387" s="10"/>
      <c r="E387" s="10"/>
      <c r="F387" s="107"/>
      <c r="G387" s="107"/>
    </row>
    <row r="388" spans="2:7" x14ac:dyDescent="0.35">
      <c r="B388" s="10"/>
      <c r="C388" s="10"/>
      <c r="D388" s="10"/>
      <c r="E388" s="10"/>
      <c r="F388" s="107"/>
      <c r="G388" s="107"/>
    </row>
    <row r="389" spans="2:7" x14ac:dyDescent="0.35">
      <c r="B389" s="10"/>
      <c r="C389" s="10"/>
      <c r="D389" s="10"/>
      <c r="E389" s="10"/>
      <c r="F389" s="107"/>
      <c r="G389" s="107"/>
    </row>
    <row r="390" spans="2:7" x14ac:dyDescent="0.35">
      <c r="B390" s="10"/>
      <c r="C390" s="10"/>
      <c r="D390" s="10"/>
      <c r="E390" s="10"/>
      <c r="F390" s="107"/>
      <c r="G390" s="107"/>
    </row>
    <row r="391" spans="2:7" x14ac:dyDescent="0.35">
      <c r="B391" s="10"/>
      <c r="C391" s="10"/>
      <c r="D391" s="10"/>
      <c r="E391" s="10"/>
      <c r="F391" s="107"/>
      <c r="G391" s="107"/>
    </row>
    <row r="392" spans="2:7" x14ac:dyDescent="0.35">
      <c r="B392" s="10"/>
      <c r="C392" s="10"/>
      <c r="D392" s="10"/>
      <c r="E392" s="10"/>
      <c r="F392" s="107"/>
      <c r="G392" s="107"/>
    </row>
    <row r="393" spans="2:7" x14ac:dyDescent="0.35">
      <c r="B393" s="10"/>
      <c r="C393" s="10"/>
      <c r="D393" s="10"/>
      <c r="E393" s="10"/>
      <c r="F393" s="107"/>
      <c r="G393" s="107"/>
    </row>
    <row r="394" spans="2:7" x14ac:dyDescent="0.35">
      <c r="B394" s="10"/>
      <c r="C394" s="10"/>
      <c r="D394" s="10"/>
      <c r="E394" s="10"/>
      <c r="F394" s="107"/>
      <c r="G394" s="107"/>
    </row>
    <row r="395" spans="2:7" x14ac:dyDescent="0.35">
      <c r="B395" s="10"/>
      <c r="C395" s="10"/>
      <c r="D395" s="10"/>
      <c r="E395" s="10"/>
      <c r="F395" s="107"/>
      <c r="G395" s="107"/>
    </row>
    <row r="396" spans="2:7" x14ac:dyDescent="0.35">
      <c r="B396" s="10"/>
      <c r="C396" s="10"/>
      <c r="D396" s="10"/>
      <c r="E396" s="10"/>
      <c r="F396" s="107"/>
      <c r="G396" s="107"/>
    </row>
    <row r="397" spans="2:7" x14ac:dyDescent="0.35">
      <c r="B397" s="10"/>
      <c r="C397" s="10"/>
      <c r="D397" s="10"/>
      <c r="E397" s="10"/>
      <c r="F397" s="107"/>
      <c r="G397" s="107"/>
    </row>
    <row r="398" spans="2:7" x14ac:dyDescent="0.35">
      <c r="B398" s="10"/>
      <c r="C398" s="10"/>
      <c r="D398" s="10"/>
      <c r="E398" s="10"/>
      <c r="F398" s="107"/>
      <c r="G398" s="107"/>
    </row>
    <row r="399" spans="2:7" x14ac:dyDescent="0.35">
      <c r="B399" s="10"/>
      <c r="C399" s="10"/>
      <c r="D399" s="10"/>
      <c r="E399" s="10"/>
      <c r="F399" s="107"/>
      <c r="G399" s="107"/>
    </row>
    <row r="400" spans="2:7" x14ac:dyDescent="0.35">
      <c r="B400" s="10"/>
      <c r="C400" s="10"/>
      <c r="D400" s="10"/>
      <c r="E400" s="10"/>
      <c r="F400" s="107"/>
      <c r="G400" s="107"/>
    </row>
    <row r="401" spans="2:7" x14ac:dyDescent="0.35">
      <c r="B401" s="10"/>
      <c r="C401" s="10"/>
      <c r="D401" s="10"/>
      <c r="E401" s="10"/>
      <c r="F401" s="107"/>
      <c r="G401" s="107"/>
    </row>
    <row r="402" spans="2:7" x14ac:dyDescent="0.35">
      <c r="B402" s="10"/>
      <c r="C402" s="10"/>
      <c r="D402" s="10"/>
      <c r="E402" s="10"/>
      <c r="F402" s="107"/>
      <c r="G402" s="107"/>
    </row>
    <row r="403" spans="2:7" x14ac:dyDescent="0.35">
      <c r="B403" s="10"/>
      <c r="C403" s="10"/>
      <c r="D403" s="10"/>
      <c r="E403" s="10"/>
      <c r="F403" s="107"/>
      <c r="G403" s="107"/>
    </row>
    <row r="404" spans="2:7" x14ac:dyDescent="0.35">
      <c r="B404" s="10"/>
      <c r="C404" s="10"/>
      <c r="D404" s="10"/>
      <c r="E404" s="10"/>
      <c r="F404" s="107"/>
      <c r="G404" s="107"/>
    </row>
    <row r="405" spans="2:7" x14ac:dyDescent="0.35">
      <c r="B405" s="10"/>
      <c r="C405" s="10"/>
      <c r="D405" s="10"/>
      <c r="E405" s="10"/>
      <c r="F405" s="107"/>
      <c r="G405" s="107"/>
    </row>
    <row r="406" spans="2:7" x14ac:dyDescent="0.35">
      <c r="B406" s="10"/>
      <c r="C406" s="10"/>
      <c r="D406" s="10"/>
      <c r="E406" s="10"/>
      <c r="F406" s="107"/>
      <c r="G406" s="107"/>
    </row>
    <row r="407" spans="2:7" x14ac:dyDescent="0.35">
      <c r="B407" s="10"/>
      <c r="C407" s="10"/>
      <c r="D407" s="10"/>
      <c r="E407" s="10"/>
      <c r="F407" s="107"/>
      <c r="G407" s="107"/>
    </row>
    <row r="408" spans="2:7" x14ac:dyDescent="0.35">
      <c r="B408" s="10"/>
      <c r="C408" s="10"/>
      <c r="D408" s="10"/>
      <c r="E408" s="10"/>
      <c r="F408" s="107"/>
      <c r="G408" s="107"/>
    </row>
    <row r="409" spans="2:7" x14ac:dyDescent="0.35">
      <c r="B409" s="10"/>
      <c r="C409" s="10"/>
      <c r="D409" s="10"/>
      <c r="E409" s="10"/>
      <c r="F409" s="107"/>
      <c r="G409" s="107"/>
    </row>
    <row r="410" spans="2:7" x14ac:dyDescent="0.35">
      <c r="B410" s="10"/>
      <c r="C410" s="10"/>
      <c r="D410" s="10"/>
      <c r="E410" s="10"/>
      <c r="F410" s="107"/>
      <c r="G410" s="107"/>
    </row>
    <row r="411" spans="2:7" x14ac:dyDescent="0.35">
      <c r="B411" s="10"/>
      <c r="C411" s="10"/>
      <c r="D411" s="10"/>
      <c r="E411" s="10"/>
      <c r="F411" s="107"/>
      <c r="G411" s="107"/>
    </row>
    <row r="412" spans="2:7" x14ac:dyDescent="0.35">
      <c r="B412" s="10"/>
      <c r="C412" s="10"/>
      <c r="D412" s="10"/>
      <c r="E412" s="10"/>
      <c r="F412" s="107"/>
      <c r="G412" s="107"/>
    </row>
    <row r="413" spans="2:7" x14ac:dyDescent="0.35">
      <c r="B413" s="10"/>
      <c r="C413" s="10"/>
      <c r="D413" s="10"/>
      <c r="E413" s="10"/>
      <c r="F413" s="107"/>
      <c r="G413" s="107"/>
    </row>
    <row r="414" spans="2:7" x14ac:dyDescent="0.35">
      <c r="B414" s="10"/>
      <c r="C414" s="10"/>
      <c r="D414" s="10"/>
      <c r="E414" s="10"/>
      <c r="F414" s="107"/>
      <c r="G414" s="107"/>
    </row>
    <row r="415" spans="2:7" x14ac:dyDescent="0.35">
      <c r="B415" s="10"/>
      <c r="C415" s="10"/>
      <c r="D415" s="10"/>
      <c r="E415" s="10"/>
      <c r="F415" s="107"/>
      <c r="G415" s="107"/>
    </row>
    <row r="416" spans="2:7" x14ac:dyDescent="0.35">
      <c r="B416" s="10"/>
      <c r="C416" s="10"/>
      <c r="D416" s="10"/>
      <c r="E416" s="10"/>
      <c r="F416" s="107"/>
      <c r="G416" s="107"/>
    </row>
    <row r="417" spans="2:7" x14ac:dyDescent="0.35">
      <c r="B417" s="10"/>
      <c r="C417" s="10"/>
      <c r="D417" s="10"/>
      <c r="E417" s="10"/>
      <c r="F417" s="107"/>
      <c r="G417" s="107"/>
    </row>
    <row r="418" spans="2:7" x14ac:dyDescent="0.35">
      <c r="B418" s="10"/>
      <c r="C418" s="10"/>
      <c r="D418" s="10"/>
      <c r="E418" s="10"/>
      <c r="F418" s="107"/>
      <c r="G418" s="107"/>
    </row>
    <row r="419" spans="2:7" x14ac:dyDescent="0.35">
      <c r="B419" s="10"/>
      <c r="C419" s="10"/>
      <c r="D419" s="10"/>
      <c r="E419" s="10"/>
      <c r="F419" s="107"/>
      <c r="G419" s="107"/>
    </row>
    <row r="420" spans="2:7" x14ac:dyDescent="0.35">
      <c r="B420" s="10"/>
      <c r="C420" s="10"/>
      <c r="D420" s="10"/>
      <c r="E420" s="10"/>
      <c r="F420" s="107"/>
      <c r="G420" s="107"/>
    </row>
    <row r="421" spans="2:7" x14ac:dyDescent="0.35">
      <c r="B421" s="10"/>
      <c r="C421" s="10"/>
      <c r="D421" s="10"/>
      <c r="E421" s="10"/>
      <c r="F421" s="107"/>
      <c r="G421" s="107"/>
    </row>
    <row r="422" spans="2:7" x14ac:dyDescent="0.35">
      <c r="B422" s="10"/>
      <c r="C422" s="10"/>
      <c r="D422" s="10"/>
      <c r="E422" s="10"/>
      <c r="F422" s="107"/>
      <c r="G422" s="107"/>
    </row>
    <row r="423" spans="2:7" x14ac:dyDescent="0.35">
      <c r="B423" s="10"/>
      <c r="C423" s="10"/>
      <c r="D423" s="10"/>
      <c r="E423" s="10"/>
      <c r="F423" s="107"/>
      <c r="G423" s="107"/>
    </row>
    <row r="424" spans="2:7" x14ac:dyDescent="0.35">
      <c r="B424" s="10"/>
      <c r="C424" s="10"/>
      <c r="D424" s="10"/>
      <c r="E424" s="10"/>
      <c r="F424" s="107"/>
      <c r="G424" s="107"/>
    </row>
    <row r="425" spans="2:7" x14ac:dyDescent="0.35">
      <c r="B425" s="10"/>
      <c r="C425" s="10"/>
      <c r="D425" s="10"/>
      <c r="E425" s="10"/>
      <c r="F425" s="107"/>
      <c r="G425" s="107"/>
    </row>
    <row r="426" spans="2:7" x14ac:dyDescent="0.35">
      <c r="B426" s="10"/>
      <c r="C426" s="10"/>
      <c r="D426" s="10"/>
      <c r="E426" s="10"/>
      <c r="F426" s="107"/>
      <c r="G426" s="107"/>
    </row>
    <row r="427" spans="2:7" x14ac:dyDescent="0.35">
      <c r="B427" s="10"/>
      <c r="C427" s="10"/>
      <c r="D427" s="10"/>
      <c r="E427" s="10"/>
      <c r="F427" s="107"/>
      <c r="G427" s="107"/>
    </row>
    <row r="428" spans="2:7" x14ac:dyDescent="0.35">
      <c r="B428" s="10"/>
      <c r="C428" s="10"/>
      <c r="D428" s="10"/>
      <c r="E428" s="10"/>
      <c r="F428" s="107"/>
      <c r="G428" s="107"/>
    </row>
    <row r="429" spans="2:7" x14ac:dyDescent="0.35">
      <c r="B429" s="10"/>
      <c r="C429" s="10"/>
      <c r="D429" s="10"/>
      <c r="E429" s="10"/>
      <c r="F429" s="107"/>
      <c r="G429" s="107"/>
    </row>
    <row r="430" spans="2:7" x14ac:dyDescent="0.35">
      <c r="B430" s="10"/>
      <c r="C430" s="10"/>
      <c r="D430" s="10"/>
      <c r="E430" s="10"/>
      <c r="F430" s="107"/>
      <c r="G430" s="107"/>
    </row>
    <row r="431" spans="2:7" x14ac:dyDescent="0.35">
      <c r="B431" s="10"/>
      <c r="C431" s="10"/>
      <c r="D431" s="10"/>
      <c r="E431" s="10"/>
      <c r="F431" s="107"/>
      <c r="G431" s="107"/>
    </row>
    <row r="432" spans="2:7" x14ac:dyDescent="0.35">
      <c r="B432" s="10"/>
      <c r="C432" s="10"/>
      <c r="D432" s="10"/>
      <c r="E432" s="10"/>
      <c r="F432" s="107"/>
      <c r="G432" s="107"/>
    </row>
    <row r="433" spans="2:7" x14ac:dyDescent="0.35">
      <c r="B433" s="10"/>
      <c r="C433" s="10"/>
      <c r="D433" s="10"/>
      <c r="E433" s="10"/>
      <c r="F433" s="107"/>
      <c r="G433" s="107"/>
    </row>
    <row r="434" spans="2:7" x14ac:dyDescent="0.35">
      <c r="B434" s="10"/>
      <c r="C434" s="10"/>
      <c r="D434" s="10"/>
      <c r="E434" s="10"/>
      <c r="F434" s="107"/>
      <c r="G434" s="107"/>
    </row>
    <row r="435" spans="2:7" x14ac:dyDescent="0.35">
      <c r="B435" s="10"/>
      <c r="C435" s="10"/>
      <c r="D435" s="10"/>
      <c r="E435" s="10"/>
      <c r="F435" s="107"/>
      <c r="G435" s="107"/>
    </row>
    <row r="436" spans="2:7" x14ac:dyDescent="0.35">
      <c r="B436" s="10"/>
      <c r="C436" s="10"/>
      <c r="D436" s="10"/>
      <c r="E436" s="10"/>
      <c r="F436" s="107"/>
      <c r="G436" s="107"/>
    </row>
    <row r="437" spans="2:7" x14ac:dyDescent="0.35">
      <c r="B437" s="10"/>
      <c r="C437" s="10"/>
      <c r="D437" s="10"/>
      <c r="E437" s="10"/>
      <c r="F437" s="107"/>
      <c r="G437" s="107"/>
    </row>
    <row r="438" spans="2:7" x14ac:dyDescent="0.35">
      <c r="B438" s="10"/>
      <c r="C438" s="10"/>
      <c r="D438" s="10"/>
      <c r="E438" s="10"/>
      <c r="F438" s="107"/>
      <c r="G438" s="107"/>
    </row>
    <row r="439" spans="2:7" x14ac:dyDescent="0.35">
      <c r="B439" s="10"/>
      <c r="C439" s="10"/>
      <c r="D439" s="10"/>
      <c r="E439" s="10"/>
      <c r="F439" s="107"/>
      <c r="G439" s="107"/>
    </row>
    <row r="440" spans="2:7" x14ac:dyDescent="0.35">
      <c r="B440" s="10"/>
      <c r="C440" s="10"/>
      <c r="D440" s="10"/>
      <c r="E440" s="10"/>
      <c r="F440" s="107"/>
      <c r="G440" s="107"/>
    </row>
    <row r="441" spans="2:7" x14ac:dyDescent="0.35">
      <c r="B441" s="10"/>
      <c r="C441" s="10"/>
      <c r="D441" s="10"/>
      <c r="E441" s="10"/>
      <c r="F441" s="107"/>
      <c r="G441" s="107"/>
    </row>
    <row r="442" spans="2:7" x14ac:dyDescent="0.35">
      <c r="B442" s="10"/>
      <c r="C442" s="10"/>
      <c r="D442" s="10"/>
      <c r="E442" s="10"/>
      <c r="F442" s="107"/>
      <c r="G442" s="107"/>
    </row>
    <row r="443" spans="2:7" x14ac:dyDescent="0.35">
      <c r="B443" s="10"/>
      <c r="C443" s="10"/>
      <c r="D443" s="10"/>
      <c r="E443" s="10"/>
      <c r="F443" s="107"/>
      <c r="G443" s="107"/>
    </row>
    <row r="444" spans="2:7" x14ac:dyDescent="0.35">
      <c r="B444" s="10"/>
      <c r="C444" s="10"/>
      <c r="D444" s="10"/>
      <c r="E444" s="10"/>
      <c r="F444" s="107"/>
      <c r="G444" s="107"/>
    </row>
    <row r="445" spans="2:7" x14ac:dyDescent="0.35">
      <c r="B445" s="10"/>
      <c r="C445" s="10"/>
      <c r="D445" s="10"/>
      <c r="E445" s="10"/>
      <c r="F445" s="107"/>
      <c r="G445" s="107"/>
    </row>
    <row r="446" spans="2:7" x14ac:dyDescent="0.35">
      <c r="B446" s="10"/>
      <c r="C446" s="10"/>
      <c r="D446" s="10"/>
      <c r="E446" s="10"/>
      <c r="F446" s="107"/>
      <c r="G446" s="107"/>
    </row>
    <row r="447" spans="2:7" x14ac:dyDescent="0.35">
      <c r="B447" s="10"/>
      <c r="C447" s="10"/>
      <c r="D447" s="10"/>
      <c r="E447" s="10"/>
      <c r="F447" s="107"/>
      <c r="G447" s="107"/>
    </row>
    <row r="448" spans="2:7" x14ac:dyDescent="0.35">
      <c r="B448" s="10"/>
      <c r="C448" s="10"/>
      <c r="D448" s="10"/>
      <c r="E448" s="10"/>
      <c r="F448" s="107"/>
      <c r="G448" s="107"/>
    </row>
    <row r="449" spans="2:7" x14ac:dyDescent="0.35">
      <c r="B449" s="10"/>
      <c r="C449" s="10"/>
      <c r="D449" s="10"/>
      <c r="E449" s="10"/>
      <c r="F449" s="107"/>
      <c r="G449" s="107"/>
    </row>
    <row r="450" spans="2:7" x14ac:dyDescent="0.35">
      <c r="B450" s="10"/>
      <c r="C450" s="10"/>
      <c r="D450" s="10"/>
      <c r="E450" s="10"/>
      <c r="F450" s="107"/>
      <c r="G450" s="107"/>
    </row>
    <row r="451" spans="2:7" x14ac:dyDescent="0.35">
      <c r="B451" s="10"/>
      <c r="C451" s="10"/>
      <c r="D451" s="10"/>
      <c r="E451" s="10"/>
      <c r="F451" s="107"/>
      <c r="G451" s="107"/>
    </row>
    <row r="452" spans="2:7" x14ac:dyDescent="0.35">
      <c r="B452" s="10"/>
      <c r="C452" s="10"/>
      <c r="D452" s="10"/>
      <c r="E452" s="10"/>
      <c r="F452" s="107"/>
      <c r="G452" s="107"/>
    </row>
    <row r="453" spans="2:7" x14ac:dyDescent="0.35">
      <c r="B453" s="10"/>
      <c r="C453" s="10"/>
      <c r="D453" s="10"/>
      <c r="E453" s="10"/>
      <c r="F453" s="107"/>
      <c r="G453" s="107"/>
    </row>
    <row r="454" spans="2:7" x14ac:dyDescent="0.35">
      <c r="B454" s="10"/>
      <c r="C454" s="10"/>
      <c r="D454" s="10"/>
      <c r="E454" s="10"/>
      <c r="F454" s="107"/>
      <c r="G454" s="107"/>
    </row>
    <row r="455" spans="2:7" x14ac:dyDescent="0.35">
      <c r="B455" s="10"/>
      <c r="C455" s="10"/>
      <c r="D455" s="10"/>
      <c r="E455" s="10"/>
      <c r="F455" s="107"/>
      <c r="G455" s="107"/>
    </row>
    <row r="456" spans="2:7" x14ac:dyDescent="0.35">
      <c r="B456" s="10"/>
      <c r="C456" s="10"/>
      <c r="D456" s="10"/>
      <c r="E456" s="10"/>
      <c r="F456" s="107"/>
      <c r="G456" s="107"/>
    </row>
    <row r="457" spans="2:7" x14ac:dyDescent="0.35">
      <c r="B457" s="10"/>
      <c r="C457" s="10"/>
      <c r="D457" s="10"/>
      <c r="E457" s="10"/>
      <c r="F457" s="107"/>
      <c r="G457" s="107"/>
    </row>
    <row r="458" spans="2:7" x14ac:dyDescent="0.35">
      <c r="B458" s="10"/>
      <c r="C458" s="10"/>
      <c r="D458" s="10"/>
      <c r="E458" s="10"/>
      <c r="F458" s="107"/>
      <c r="G458" s="107"/>
    </row>
    <row r="459" spans="2:7" x14ac:dyDescent="0.35">
      <c r="B459" s="10"/>
      <c r="C459" s="10"/>
      <c r="D459" s="10"/>
      <c r="E459" s="10"/>
      <c r="F459" s="107"/>
      <c r="G459" s="107"/>
    </row>
    <row r="460" spans="2:7" x14ac:dyDescent="0.35">
      <c r="B460" s="10"/>
      <c r="C460" s="10"/>
      <c r="D460" s="10"/>
      <c r="E460" s="10"/>
      <c r="F460" s="107"/>
      <c r="G460" s="107"/>
    </row>
    <row r="461" spans="2:7" x14ac:dyDescent="0.35">
      <c r="B461" s="10"/>
      <c r="C461" s="10"/>
      <c r="D461" s="10"/>
      <c r="E461" s="10"/>
      <c r="F461" s="107"/>
      <c r="G461" s="107"/>
    </row>
    <row r="462" spans="2:7" x14ac:dyDescent="0.35">
      <c r="B462" s="10"/>
      <c r="C462" s="10"/>
      <c r="D462" s="10"/>
      <c r="E462" s="10"/>
      <c r="F462" s="107"/>
      <c r="G462" s="107"/>
    </row>
    <row r="463" spans="2:7" x14ac:dyDescent="0.35">
      <c r="B463" s="10"/>
      <c r="C463" s="10"/>
      <c r="D463" s="10"/>
      <c r="E463" s="10"/>
      <c r="F463" s="107"/>
      <c r="G463" s="107"/>
    </row>
    <row r="464" spans="2:7" x14ac:dyDescent="0.35">
      <c r="B464" s="10"/>
      <c r="C464" s="10"/>
      <c r="D464" s="10"/>
      <c r="E464" s="10"/>
      <c r="F464" s="107"/>
      <c r="G464" s="107"/>
    </row>
    <row r="465" spans="2:7" x14ac:dyDescent="0.35">
      <c r="B465" s="10"/>
      <c r="C465" s="10"/>
      <c r="D465" s="10"/>
      <c r="E465" s="10"/>
      <c r="F465" s="107"/>
      <c r="G465" s="107"/>
    </row>
    <row r="466" spans="2:7" x14ac:dyDescent="0.35">
      <c r="B466" s="10"/>
      <c r="C466" s="10"/>
      <c r="D466" s="10"/>
      <c r="E466" s="10"/>
      <c r="F466" s="107"/>
      <c r="G466" s="107"/>
    </row>
    <row r="467" spans="2:7" x14ac:dyDescent="0.35">
      <c r="B467" s="10"/>
      <c r="C467" s="10"/>
      <c r="D467" s="10"/>
      <c r="E467" s="10"/>
      <c r="F467" s="107"/>
      <c r="G467" s="107"/>
    </row>
    <row r="468" spans="2:7" x14ac:dyDescent="0.35">
      <c r="B468" s="10"/>
      <c r="C468" s="10"/>
      <c r="D468" s="10"/>
      <c r="E468" s="10"/>
      <c r="F468" s="107"/>
      <c r="G468" s="107"/>
    </row>
    <row r="469" spans="2:7" x14ac:dyDescent="0.35">
      <c r="B469" s="10"/>
      <c r="C469" s="10"/>
      <c r="D469" s="10"/>
      <c r="E469" s="10"/>
      <c r="F469" s="107"/>
      <c r="G469" s="107"/>
    </row>
    <row r="470" spans="2:7" x14ac:dyDescent="0.35">
      <c r="B470" s="10"/>
      <c r="C470" s="10"/>
      <c r="D470" s="10"/>
      <c r="E470" s="10"/>
      <c r="F470" s="107"/>
      <c r="G470" s="107"/>
    </row>
    <row r="471" spans="2:7" x14ac:dyDescent="0.35">
      <c r="B471" s="10"/>
      <c r="C471" s="10"/>
      <c r="D471" s="10"/>
      <c r="E471" s="10"/>
      <c r="F471" s="107"/>
      <c r="G471" s="107"/>
    </row>
    <row r="472" spans="2:7" x14ac:dyDescent="0.35">
      <c r="B472" s="10"/>
      <c r="C472" s="10"/>
      <c r="D472" s="10"/>
      <c r="E472" s="10"/>
      <c r="F472" s="107"/>
      <c r="G472" s="107"/>
    </row>
    <row r="473" spans="2:7" x14ac:dyDescent="0.35">
      <c r="B473" s="10"/>
      <c r="C473" s="10"/>
      <c r="D473" s="10"/>
      <c r="E473" s="10"/>
      <c r="F473" s="107"/>
      <c r="G473" s="107"/>
    </row>
    <row r="474" spans="2:7" x14ac:dyDescent="0.35">
      <c r="B474" s="10"/>
      <c r="C474" s="10"/>
      <c r="D474" s="10"/>
      <c r="E474" s="10"/>
      <c r="F474" s="107"/>
      <c r="G474" s="107"/>
    </row>
    <row r="475" spans="2:7" x14ac:dyDescent="0.35">
      <c r="B475" s="10"/>
      <c r="C475" s="10"/>
      <c r="D475" s="10"/>
      <c r="E475" s="10"/>
      <c r="F475" s="107"/>
      <c r="G475" s="107"/>
    </row>
    <row r="476" spans="2:7" x14ac:dyDescent="0.35">
      <c r="B476" s="10"/>
      <c r="C476" s="10"/>
      <c r="D476" s="10"/>
      <c r="E476" s="10"/>
      <c r="F476" s="107"/>
      <c r="G476" s="107"/>
    </row>
    <row r="477" spans="2:7" x14ac:dyDescent="0.35">
      <c r="B477" s="10"/>
      <c r="C477" s="10"/>
      <c r="D477" s="10"/>
      <c r="E477" s="10"/>
      <c r="F477" s="107"/>
      <c r="G477" s="107"/>
    </row>
    <row r="478" spans="2:7" x14ac:dyDescent="0.35">
      <c r="B478" s="10"/>
      <c r="C478" s="10"/>
      <c r="D478" s="10"/>
      <c r="E478" s="10"/>
      <c r="F478" s="107"/>
      <c r="G478" s="107"/>
    </row>
    <row r="479" spans="2:7" x14ac:dyDescent="0.35">
      <c r="B479" s="10"/>
      <c r="C479" s="10"/>
      <c r="D479" s="10"/>
      <c r="E479" s="10"/>
      <c r="F479" s="107"/>
      <c r="G479" s="107"/>
    </row>
    <row r="480" spans="2:7" x14ac:dyDescent="0.35">
      <c r="B480" s="10"/>
      <c r="C480" s="10"/>
      <c r="D480" s="10"/>
      <c r="E480" s="10"/>
      <c r="F480" s="107"/>
      <c r="G480" s="107"/>
    </row>
    <row r="481" spans="2:7" x14ac:dyDescent="0.35">
      <c r="B481" s="10"/>
      <c r="C481" s="10"/>
      <c r="D481" s="10"/>
      <c r="E481" s="10"/>
      <c r="F481" s="107"/>
      <c r="G481" s="107"/>
    </row>
    <row r="482" spans="2:7" x14ac:dyDescent="0.35">
      <c r="B482" s="10"/>
      <c r="C482" s="10"/>
      <c r="D482" s="10"/>
      <c r="E482" s="10"/>
      <c r="F482" s="107"/>
      <c r="G482" s="107"/>
    </row>
    <row r="483" spans="2:7" x14ac:dyDescent="0.35">
      <c r="B483" s="10"/>
      <c r="C483" s="10"/>
      <c r="D483" s="10"/>
      <c r="E483" s="10"/>
      <c r="F483" s="107"/>
      <c r="G483" s="107"/>
    </row>
    <row r="484" spans="2:7" x14ac:dyDescent="0.35">
      <c r="B484" s="10"/>
      <c r="C484" s="10"/>
      <c r="D484" s="10"/>
      <c r="E484" s="10"/>
      <c r="F484" s="107"/>
      <c r="G484" s="107"/>
    </row>
    <row r="485" spans="2:7" x14ac:dyDescent="0.35">
      <c r="B485" s="10"/>
      <c r="C485" s="10"/>
      <c r="D485" s="10"/>
      <c r="E485" s="10"/>
      <c r="F485" s="107"/>
      <c r="G485" s="107"/>
    </row>
    <row r="486" spans="2:7" x14ac:dyDescent="0.35">
      <c r="B486" s="10"/>
      <c r="C486" s="10"/>
      <c r="D486" s="10"/>
      <c r="E486" s="10"/>
      <c r="F486" s="107"/>
      <c r="G486" s="107"/>
    </row>
    <row r="487" spans="2:7" x14ac:dyDescent="0.35">
      <c r="B487" s="10"/>
      <c r="C487" s="10"/>
      <c r="D487" s="10"/>
      <c r="E487" s="10"/>
      <c r="F487" s="107"/>
      <c r="G487" s="107"/>
    </row>
    <row r="488" spans="2:7" x14ac:dyDescent="0.35">
      <c r="B488" s="10"/>
      <c r="C488" s="10"/>
      <c r="D488" s="10"/>
      <c r="E488" s="10"/>
      <c r="F488" s="107"/>
      <c r="G488" s="107"/>
    </row>
    <row r="489" spans="2:7" x14ac:dyDescent="0.35">
      <c r="B489" s="10"/>
      <c r="C489" s="10"/>
      <c r="D489" s="10"/>
      <c r="E489" s="10"/>
      <c r="F489" s="107"/>
      <c r="G489" s="107"/>
    </row>
    <row r="490" spans="2:7" x14ac:dyDescent="0.35">
      <c r="B490" s="10"/>
      <c r="C490" s="10"/>
      <c r="D490" s="10"/>
      <c r="E490" s="10"/>
      <c r="F490" s="107"/>
      <c r="G490" s="107"/>
    </row>
    <row r="491" spans="2:7" x14ac:dyDescent="0.35">
      <c r="B491" s="10"/>
      <c r="C491" s="10"/>
      <c r="D491" s="10"/>
      <c r="E491" s="10"/>
      <c r="F491" s="107"/>
      <c r="G491" s="107"/>
    </row>
    <row r="492" spans="2:7" x14ac:dyDescent="0.35">
      <c r="B492" s="10"/>
      <c r="C492" s="10"/>
      <c r="D492" s="10"/>
      <c r="E492" s="10"/>
      <c r="F492" s="107"/>
      <c r="G492" s="107"/>
    </row>
    <row r="493" spans="2:7" x14ac:dyDescent="0.35">
      <c r="B493" s="10"/>
      <c r="C493" s="10"/>
      <c r="D493" s="10"/>
      <c r="E493" s="10"/>
      <c r="F493" s="107"/>
      <c r="G493" s="107"/>
    </row>
    <row r="494" spans="2:7" x14ac:dyDescent="0.35">
      <c r="B494" s="10"/>
      <c r="C494" s="10"/>
      <c r="D494" s="10"/>
      <c r="E494" s="10"/>
      <c r="F494" s="107"/>
      <c r="G494" s="107"/>
    </row>
    <row r="495" spans="2:7" x14ac:dyDescent="0.35">
      <c r="B495" s="10"/>
      <c r="C495" s="10"/>
      <c r="D495" s="10"/>
      <c r="E495" s="10"/>
      <c r="F495" s="107"/>
      <c r="G495" s="107"/>
    </row>
    <row r="496" spans="2:7" x14ac:dyDescent="0.35">
      <c r="B496" s="10"/>
      <c r="C496" s="10"/>
      <c r="D496" s="10"/>
      <c r="E496" s="10"/>
      <c r="F496" s="107"/>
      <c r="G496" s="107"/>
    </row>
    <row r="497" spans="2:7" x14ac:dyDescent="0.35">
      <c r="B497" s="10"/>
      <c r="C497" s="10"/>
      <c r="D497" s="10"/>
      <c r="E497" s="10"/>
      <c r="F497" s="107"/>
      <c r="G497" s="107"/>
    </row>
    <row r="498" spans="2:7" x14ac:dyDescent="0.35">
      <c r="B498" s="10"/>
      <c r="C498" s="10"/>
      <c r="D498" s="10"/>
      <c r="E498" s="10"/>
      <c r="F498" s="107"/>
      <c r="G498" s="107"/>
    </row>
    <row r="499" spans="2:7" x14ac:dyDescent="0.35">
      <c r="B499" s="10"/>
      <c r="C499" s="10"/>
      <c r="D499" s="10"/>
      <c r="E499" s="10"/>
      <c r="F499" s="107"/>
      <c r="G499" s="107"/>
    </row>
    <row r="500" spans="2:7" x14ac:dyDescent="0.35">
      <c r="B500" s="10"/>
      <c r="C500" s="10"/>
      <c r="D500" s="10"/>
      <c r="E500" s="10"/>
      <c r="F500" s="107"/>
      <c r="G500" s="107"/>
    </row>
    <row r="501" spans="2:7" x14ac:dyDescent="0.35">
      <c r="B501" s="10"/>
      <c r="C501" s="10"/>
      <c r="D501" s="10"/>
      <c r="E501" s="10"/>
      <c r="F501" s="107"/>
      <c r="G501" s="107"/>
    </row>
    <row r="502" spans="2:7" x14ac:dyDescent="0.35">
      <c r="B502" s="10"/>
      <c r="C502" s="10"/>
      <c r="D502" s="10"/>
      <c r="E502" s="10"/>
      <c r="F502" s="107"/>
      <c r="G502" s="107"/>
    </row>
    <row r="503" spans="2:7" x14ac:dyDescent="0.35">
      <c r="B503" s="10"/>
      <c r="C503" s="10"/>
      <c r="D503" s="10"/>
      <c r="E503" s="10"/>
      <c r="F503" s="107"/>
      <c r="G503" s="107"/>
    </row>
    <row r="504" spans="2:7" x14ac:dyDescent="0.35">
      <c r="B504" s="10"/>
      <c r="C504" s="10"/>
      <c r="D504" s="10"/>
      <c r="E504" s="10"/>
      <c r="F504" s="107"/>
      <c r="G504" s="107"/>
    </row>
    <row r="505" spans="2:7" x14ac:dyDescent="0.35">
      <c r="B505" s="10"/>
      <c r="C505" s="10"/>
      <c r="D505" s="10"/>
      <c r="E505" s="10"/>
      <c r="F505" s="107"/>
      <c r="G505" s="107"/>
    </row>
    <row r="506" spans="2:7" x14ac:dyDescent="0.35">
      <c r="B506" s="10"/>
      <c r="C506" s="10"/>
      <c r="D506" s="10"/>
      <c r="E506" s="10"/>
      <c r="F506" s="107"/>
      <c r="G506" s="107"/>
    </row>
    <row r="507" spans="2:7" x14ac:dyDescent="0.35">
      <c r="B507" s="10"/>
      <c r="C507" s="10"/>
      <c r="D507" s="10"/>
      <c r="E507" s="10"/>
      <c r="F507" s="107"/>
      <c r="G507" s="107"/>
    </row>
    <row r="508" spans="2:7" x14ac:dyDescent="0.35">
      <c r="B508" s="10"/>
      <c r="C508" s="10"/>
      <c r="D508" s="10"/>
      <c r="E508" s="10"/>
      <c r="F508" s="107"/>
      <c r="G508" s="107"/>
    </row>
    <row r="509" spans="2:7" x14ac:dyDescent="0.35">
      <c r="B509" s="10"/>
      <c r="C509" s="10"/>
      <c r="D509" s="10"/>
      <c r="E509" s="10"/>
      <c r="F509" s="107"/>
      <c r="G509" s="107"/>
    </row>
    <row r="510" spans="2:7" x14ac:dyDescent="0.35">
      <c r="B510" s="10"/>
      <c r="C510" s="10"/>
      <c r="D510" s="10"/>
      <c r="E510" s="10"/>
      <c r="F510" s="107"/>
      <c r="G510" s="107"/>
    </row>
    <row r="511" spans="2:7" x14ac:dyDescent="0.35">
      <c r="B511" s="10"/>
      <c r="C511" s="10"/>
      <c r="D511" s="10"/>
      <c r="E511" s="10"/>
      <c r="F511" s="107"/>
      <c r="G511" s="107"/>
    </row>
    <row r="512" spans="2:7" x14ac:dyDescent="0.35">
      <c r="B512" s="10"/>
      <c r="C512" s="10"/>
      <c r="D512" s="10"/>
      <c r="E512" s="10"/>
      <c r="F512" s="107"/>
      <c r="G512" s="107"/>
    </row>
    <row r="513" spans="2:7" x14ac:dyDescent="0.35">
      <c r="B513" s="10"/>
      <c r="C513" s="10"/>
      <c r="D513" s="10"/>
      <c r="E513" s="10"/>
      <c r="F513" s="107"/>
      <c r="G513" s="107"/>
    </row>
    <row r="514" spans="2:7" x14ac:dyDescent="0.35">
      <c r="B514" s="10"/>
      <c r="C514" s="10"/>
      <c r="D514" s="10"/>
      <c r="E514" s="10"/>
      <c r="F514" s="107"/>
      <c r="G514" s="107"/>
    </row>
    <row r="515" spans="2:7" x14ac:dyDescent="0.35">
      <c r="B515" s="10"/>
      <c r="C515" s="10"/>
      <c r="D515" s="10"/>
      <c r="E515" s="10"/>
      <c r="F515" s="107"/>
      <c r="G515" s="107"/>
    </row>
    <row r="516" spans="2:7" x14ac:dyDescent="0.35">
      <c r="B516" s="10"/>
      <c r="C516" s="10"/>
      <c r="D516" s="10"/>
      <c r="E516" s="10"/>
      <c r="F516" s="107"/>
      <c r="G516" s="107"/>
    </row>
    <row r="517" spans="2:7" x14ac:dyDescent="0.35">
      <c r="B517" s="10"/>
      <c r="C517" s="10"/>
      <c r="D517" s="10"/>
      <c r="E517" s="10"/>
      <c r="F517" s="107"/>
      <c r="G517" s="107"/>
    </row>
    <row r="518" spans="2:7" x14ac:dyDescent="0.35">
      <c r="B518" s="10"/>
      <c r="C518" s="10"/>
      <c r="D518" s="10"/>
      <c r="E518" s="10"/>
      <c r="F518" s="107"/>
      <c r="G518" s="107"/>
    </row>
    <row r="519" spans="2:7" x14ac:dyDescent="0.35">
      <c r="B519" s="10"/>
      <c r="C519" s="10"/>
      <c r="D519" s="10"/>
      <c r="E519" s="10"/>
      <c r="F519" s="107"/>
      <c r="G519" s="107"/>
    </row>
    <row r="520" spans="2:7" x14ac:dyDescent="0.35">
      <c r="B520" s="10"/>
      <c r="C520" s="10"/>
      <c r="D520" s="10"/>
      <c r="E520" s="10"/>
      <c r="F520" s="107"/>
      <c r="G520" s="107"/>
    </row>
    <row r="521" spans="2:7" x14ac:dyDescent="0.35">
      <c r="B521" s="10"/>
      <c r="C521" s="10"/>
      <c r="D521" s="10"/>
      <c r="E521" s="10"/>
      <c r="F521" s="107"/>
      <c r="G521" s="107"/>
    </row>
    <row r="522" spans="2:7" x14ac:dyDescent="0.35">
      <c r="B522" s="10"/>
      <c r="C522" s="10"/>
      <c r="D522" s="10"/>
      <c r="E522" s="10"/>
      <c r="F522" s="107"/>
      <c r="G522" s="107"/>
    </row>
    <row r="523" spans="2:7" x14ac:dyDescent="0.35">
      <c r="B523" s="10"/>
      <c r="C523" s="10"/>
      <c r="D523" s="10"/>
      <c r="E523" s="10"/>
      <c r="F523" s="107"/>
      <c r="G523" s="107"/>
    </row>
    <row r="524" spans="2:7" x14ac:dyDescent="0.35">
      <c r="B524" s="10"/>
      <c r="C524" s="10"/>
      <c r="D524" s="10"/>
      <c r="E524" s="10"/>
      <c r="F524" s="107"/>
      <c r="G524" s="107"/>
    </row>
    <row r="525" spans="2:7" x14ac:dyDescent="0.35">
      <c r="B525" s="10"/>
      <c r="C525" s="10"/>
      <c r="D525" s="10"/>
      <c r="E525" s="10"/>
      <c r="F525" s="107"/>
      <c r="G525" s="107"/>
    </row>
    <row r="526" spans="2:7" x14ac:dyDescent="0.35">
      <c r="B526" s="10"/>
      <c r="C526" s="10"/>
      <c r="D526" s="10"/>
      <c r="E526" s="10"/>
      <c r="F526" s="107"/>
      <c r="G526" s="107"/>
    </row>
    <row r="527" spans="2:7" x14ac:dyDescent="0.35">
      <c r="B527" s="10"/>
      <c r="C527" s="10"/>
      <c r="D527" s="10"/>
      <c r="E527" s="10"/>
      <c r="F527" s="107"/>
      <c r="G527" s="107"/>
    </row>
    <row r="528" spans="2:7" x14ac:dyDescent="0.35">
      <c r="B528" s="10"/>
      <c r="C528" s="10"/>
      <c r="D528" s="10"/>
      <c r="E528" s="10"/>
      <c r="F528" s="107"/>
      <c r="G528" s="107"/>
    </row>
    <row r="529" spans="2:7" x14ac:dyDescent="0.35">
      <c r="B529" s="10"/>
      <c r="C529" s="10"/>
      <c r="D529" s="10"/>
      <c r="E529" s="10"/>
      <c r="F529" s="107"/>
      <c r="G529" s="107"/>
    </row>
    <row r="530" spans="2:7" x14ac:dyDescent="0.35">
      <c r="B530" s="10"/>
      <c r="C530" s="10"/>
      <c r="D530" s="10"/>
      <c r="E530" s="10"/>
      <c r="F530" s="107"/>
      <c r="G530" s="107"/>
    </row>
    <row r="531" spans="2:7" x14ac:dyDescent="0.35">
      <c r="B531" s="10"/>
      <c r="C531" s="10"/>
      <c r="D531" s="10"/>
      <c r="E531" s="10"/>
      <c r="F531" s="107"/>
      <c r="G531" s="107"/>
    </row>
    <row r="532" spans="2:7" x14ac:dyDescent="0.35">
      <c r="B532" s="10"/>
      <c r="C532" s="10"/>
      <c r="D532" s="10"/>
      <c r="E532" s="10"/>
      <c r="F532" s="107"/>
      <c r="G532" s="107"/>
    </row>
    <row r="533" spans="2:7" x14ac:dyDescent="0.35">
      <c r="B533" s="10"/>
      <c r="C533" s="10"/>
      <c r="D533" s="10"/>
      <c r="E533" s="10"/>
      <c r="F533" s="107"/>
      <c r="G533" s="107"/>
    </row>
    <row r="534" spans="2:7" x14ac:dyDescent="0.35">
      <c r="B534" s="10"/>
      <c r="C534" s="10"/>
      <c r="D534" s="10"/>
      <c r="E534" s="10"/>
      <c r="F534" s="107"/>
      <c r="G534" s="107"/>
    </row>
    <row r="535" spans="2:7" x14ac:dyDescent="0.35">
      <c r="B535" s="10"/>
      <c r="C535" s="10"/>
      <c r="D535" s="10"/>
      <c r="E535" s="10"/>
      <c r="F535" s="107"/>
      <c r="G535" s="107"/>
    </row>
    <row r="536" spans="2:7" x14ac:dyDescent="0.35">
      <c r="B536" s="10"/>
      <c r="C536" s="10"/>
      <c r="D536" s="10"/>
      <c r="E536" s="10"/>
      <c r="F536" s="107"/>
      <c r="G536" s="107"/>
    </row>
    <row r="537" spans="2:7" x14ac:dyDescent="0.35">
      <c r="B537" s="10"/>
      <c r="C537" s="10"/>
      <c r="D537" s="10"/>
      <c r="E537" s="10"/>
      <c r="F537" s="107"/>
      <c r="G537" s="107"/>
    </row>
    <row r="538" spans="2:7" x14ac:dyDescent="0.35">
      <c r="B538" s="10"/>
      <c r="C538" s="10"/>
      <c r="D538" s="10"/>
      <c r="E538" s="10"/>
      <c r="F538" s="107"/>
      <c r="G538" s="107"/>
    </row>
    <row r="539" spans="2:7" x14ac:dyDescent="0.35">
      <c r="B539" s="10"/>
      <c r="C539" s="10"/>
      <c r="D539" s="10"/>
      <c r="E539" s="10"/>
      <c r="F539" s="107"/>
      <c r="G539" s="107"/>
    </row>
    <row r="540" spans="2:7" x14ac:dyDescent="0.35">
      <c r="B540" s="10"/>
      <c r="C540" s="10"/>
      <c r="D540" s="10"/>
      <c r="E540" s="10"/>
      <c r="F540" s="107"/>
      <c r="G540" s="107"/>
    </row>
    <row r="541" spans="2:7" x14ac:dyDescent="0.35">
      <c r="B541" s="10"/>
      <c r="C541" s="10"/>
      <c r="D541" s="10"/>
      <c r="E541" s="10"/>
      <c r="F541" s="107"/>
      <c r="G541" s="107"/>
    </row>
    <row r="542" spans="2:7" x14ac:dyDescent="0.35">
      <c r="B542" s="10"/>
      <c r="C542" s="10"/>
      <c r="D542" s="10"/>
      <c r="E542" s="10"/>
      <c r="F542" s="107"/>
      <c r="G542" s="107"/>
    </row>
    <row r="543" spans="2:7" x14ac:dyDescent="0.35">
      <c r="B543" s="10"/>
      <c r="C543" s="10"/>
      <c r="D543" s="10"/>
      <c r="E543" s="10"/>
      <c r="F543" s="107"/>
      <c r="G543" s="107"/>
    </row>
    <row r="544" spans="2:7" x14ac:dyDescent="0.35">
      <c r="B544" s="10"/>
      <c r="C544" s="10"/>
      <c r="D544" s="10"/>
      <c r="E544" s="10"/>
      <c r="F544" s="107"/>
      <c r="G544" s="107"/>
    </row>
    <row r="545" spans="2:7" x14ac:dyDescent="0.35">
      <c r="B545" s="10"/>
      <c r="C545" s="10"/>
      <c r="D545" s="10"/>
      <c r="E545" s="10"/>
      <c r="F545" s="107"/>
      <c r="G545" s="107"/>
    </row>
    <row r="546" spans="2:7" x14ac:dyDescent="0.35">
      <c r="B546" s="10"/>
      <c r="C546" s="10"/>
      <c r="D546" s="10"/>
      <c r="E546" s="10"/>
      <c r="F546" s="107"/>
      <c r="G546" s="107"/>
    </row>
    <row r="547" spans="2:7" x14ac:dyDescent="0.35">
      <c r="B547" s="10"/>
      <c r="C547" s="10"/>
      <c r="D547" s="10"/>
      <c r="E547" s="10"/>
      <c r="F547" s="107"/>
      <c r="G547" s="107"/>
    </row>
    <row r="548" spans="2:7" x14ac:dyDescent="0.35">
      <c r="B548" s="10"/>
      <c r="C548" s="10"/>
      <c r="D548" s="10"/>
      <c r="E548" s="10"/>
      <c r="F548" s="107"/>
      <c r="G548" s="107"/>
    </row>
    <row r="549" spans="2:7" x14ac:dyDescent="0.35">
      <c r="B549" s="10"/>
      <c r="C549" s="10"/>
      <c r="D549" s="10"/>
      <c r="E549" s="10"/>
      <c r="F549" s="107"/>
      <c r="G549" s="107"/>
    </row>
    <row r="550" spans="2:7" x14ac:dyDescent="0.35">
      <c r="B550" s="10"/>
      <c r="C550" s="10"/>
      <c r="D550" s="10"/>
      <c r="E550" s="10"/>
      <c r="F550" s="107"/>
      <c r="G550" s="107"/>
    </row>
    <row r="551" spans="2:7" x14ac:dyDescent="0.35">
      <c r="B551" s="10"/>
      <c r="C551" s="10"/>
      <c r="D551" s="10"/>
      <c r="E551" s="10"/>
      <c r="F551" s="107"/>
      <c r="G551" s="107"/>
    </row>
    <row r="552" spans="2:7" x14ac:dyDescent="0.35">
      <c r="B552" s="10"/>
      <c r="C552" s="10"/>
      <c r="D552" s="10"/>
      <c r="E552" s="10"/>
      <c r="F552" s="107"/>
      <c r="G552" s="107"/>
    </row>
    <row r="553" spans="2:7" x14ac:dyDescent="0.35">
      <c r="B553" s="10"/>
      <c r="C553" s="10"/>
      <c r="D553" s="10"/>
      <c r="E553" s="10"/>
      <c r="F553" s="107"/>
      <c r="G553" s="107"/>
    </row>
    <row r="554" spans="2:7" x14ac:dyDescent="0.35">
      <c r="B554" s="10"/>
      <c r="C554" s="10"/>
      <c r="D554" s="10"/>
      <c r="E554" s="10"/>
      <c r="F554" s="107"/>
      <c r="G554" s="107"/>
    </row>
    <row r="555" spans="2:7" x14ac:dyDescent="0.35">
      <c r="B555" s="10"/>
      <c r="C555" s="10"/>
      <c r="D555" s="10"/>
      <c r="E555" s="10"/>
      <c r="F555" s="107"/>
      <c r="G555" s="107"/>
    </row>
    <row r="556" spans="2:7" x14ac:dyDescent="0.35">
      <c r="B556" s="10"/>
      <c r="C556" s="10"/>
      <c r="D556" s="10"/>
      <c r="E556" s="10"/>
      <c r="F556" s="107"/>
      <c r="G556" s="107"/>
    </row>
    <row r="557" spans="2:7" x14ac:dyDescent="0.35">
      <c r="B557" s="10"/>
      <c r="C557" s="10"/>
      <c r="D557" s="10"/>
      <c r="E557" s="10"/>
      <c r="F557" s="107"/>
      <c r="G557" s="107"/>
    </row>
    <row r="558" spans="2:7" x14ac:dyDescent="0.35">
      <c r="B558" s="10"/>
      <c r="C558" s="10"/>
      <c r="D558" s="10"/>
      <c r="E558" s="10"/>
      <c r="F558" s="107"/>
      <c r="G558" s="107"/>
    </row>
    <row r="559" spans="2:7" x14ac:dyDescent="0.35">
      <c r="B559" s="10"/>
      <c r="C559" s="10"/>
      <c r="D559" s="10"/>
      <c r="E559" s="10"/>
      <c r="F559" s="107"/>
      <c r="G559" s="107"/>
    </row>
    <row r="560" spans="2:7" x14ac:dyDescent="0.35">
      <c r="B560" s="10"/>
      <c r="C560" s="10"/>
      <c r="D560" s="10"/>
      <c r="E560" s="10"/>
      <c r="F560" s="107"/>
      <c r="G560" s="107"/>
    </row>
    <row r="561" spans="2:7" x14ac:dyDescent="0.35">
      <c r="B561" s="10"/>
      <c r="C561" s="10"/>
      <c r="D561" s="10"/>
      <c r="E561" s="10"/>
      <c r="F561" s="107"/>
      <c r="G561" s="107"/>
    </row>
    <row r="562" spans="2:7" x14ac:dyDescent="0.35">
      <c r="B562" s="10"/>
      <c r="C562" s="10"/>
      <c r="D562" s="10"/>
      <c r="E562" s="10"/>
      <c r="F562" s="107"/>
      <c r="G562" s="107"/>
    </row>
  </sheetData>
  <sheetProtection algorithmName="SHA-512" hashValue="DYAciU5jEf00PjvK7BkwTOUqJn0onx1rCU0pihlUJgb4vOqpAUlu5dVqGbzg3jXOtoENKGRvfw71B1Ry7WHkCA==" saltValue="NDHeOnO7XNGIX6gB3HxxIA==" spinCount="100000" sheet="1" objects="1" scenarios="1"/>
  <mergeCells count="1">
    <mergeCell ref="D2:G2"/>
  </mergeCells>
  <dataValidations count="1">
    <dataValidation type="decimal" allowBlank="1" showInputMessage="1" showErrorMessage="1" errorTitle="Insert number only" error="Insert number only" sqref="F22:F25 F27 F29 F33:F36 F38 F46:F53 F59:F63 F71:F72">
      <formula1>0</formula1>
      <formula2>100000</formula2>
    </dataValidation>
  </dataValidations>
  <pageMargins left="0.70866141732283472" right="0.70866141732283472" top="0.74803149606299213" bottom="0.74803149606299213" header="0.31496062992125984" footer="0.31496062992125984"/>
  <pageSetup paperSize="9" scale="92" fitToHeight="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6"/>
  <sheetViews>
    <sheetView topLeftCell="A25" workbookViewId="0">
      <selection activeCell="J68" sqref="J68"/>
    </sheetView>
  </sheetViews>
  <sheetFormatPr defaultRowHeight="14.5" x14ac:dyDescent="0.35"/>
  <cols>
    <col min="1" max="1" width="4.26953125" customWidth="1"/>
    <col min="2" max="2" width="6.1796875" customWidth="1"/>
    <col min="3" max="3" width="31.26953125" customWidth="1"/>
    <col min="4" max="7" width="9.26953125" customWidth="1"/>
  </cols>
  <sheetData>
    <row r="1" spans="1:7" s="10" customFormat="1" ht="7" customHeight="1" x14ac:dyDescent="0.35">
      <c r="B1" s="104"/>
      <c r="C1" s="105"/>
      <c r="D1" s="106"/>
      <c r="E1" s="108"/>
      <c r="F1" s="106"/>
      <c r="G1" s="106"/>
    </row>
    <row r="2" spans="1:7" s="10" customFormat="1" ht="30" customHeight="1" x14ac:dyDescent="0.35">
      <c r="B2" s="104"/>
      <c r="C2" s="139" t="s">
        <v>131</v>
      </c>
      <c r="D2" s="156">
        <f>Prelims!D2</f>
        <v>0</v>
      </c>
      <c r="E2" s="156"/>
      <c r="F2" s="156"/>
      <c r="G2" s="156"/>
    </row>
    <row r="3" spans="1:7" s="10" customFormat="1" ht="7" customHeight="1" x14ac:dyDescent="0.35">
      <c r="A3" s="29"/>
      <c r="B3" s="93"/>
      <c r="C3" s="93"/>
      <c r="D3" s="94"/>
      <c r="E3" s="94"/>
      <c r="F3" s="94"/>
      <c r="G3" s="95"/>
    </row>
    <row r="4" spans="1:7" x14ac:dyDescent="0.35">
      <c r="B4" s="11" t="s">
        <v>0</v>
      </c>
      <c r="C4" s="12" t="s">
        <v>1</v>
      </c>
      <c r="D4" s="13" t="s">
        <v>2</v>
      </c>
      <c r="E4" s="13" t="s">
        <v>3</v>
      </c>
      <c r="F4" s="14" t="s">
        <v>4</v>
      </c>
      <c r="G4" s="14" t="s">
        <v>5</v>
      </c>
    </row>
    <row r="5" spans="1:7" x14ac:dyDescent="0.35">
      <c r="B5" s="33"/>
      <c r="C5" s="34"/>
      <c r="D5" s="35"/>
      <c r="E5" s="35"/>
      <c r="F5" s="18"/>
      <c r="G5" s="18"/>
    </row>
    <row r="6" spans="1:7" x14ac:dyDescent="0.35">
      <c r="B6" s="15"/>
      <c r="C6" s="36" t="s">
        <v>6</v>
      </c>
      <c r="D6" s="17"/>
      <c r="E6" s="17"/>
      <c r="F6" s="37"/>
      <c r="G6" s="37"/>
    </row>
    <row r="7" spans="1:7" x14ac:dyDescent="0.35">
      <c r="B7" s="15"/>
      <c r="C7" s="38" t="s">
        <v>7</v>
      </c>
      <c r="D7" s="17"/>
      <c r="E7" s="17"/>
      <c r="F7" s="37"/>
      <c r="G7" s="37"/>
    </row>
    <row r="8" spans="1:7" ht="50.15" customHeight="1" x14ac:dyDescent="0.35">
      <c r="B8" s="15"/>
      <c r="C8" s="12" t="s">
        <v>207</v>
      </c>
      <c r="D8" s="17"/>
      <c r="E8" s="17"/>
      <c r="F8" s="37"/>
      <c r="G8" s="37"/>
    </row>
    <row r="9" spans="1:7" ht="52" x14ac:dyDescent="0.35">
      <c r="B9" s="15"/>
      <c r="C9" s="12" t="s">
        <v>208</v>
      </c>
      <c r="D9" s="17"/>
      <c r="E9" s="17"/>
      <c r="F9" s="37"/>
      <c r="G9" s="37"/>
    </row>
    <row r="10" spans="1:7" ht="52" x14ac:dyDescent="0.35">
      <c r="B10" s="15"/>
      <c r="C10" s="36" t="s">
        <v>8</v>
      </c>
      <c r="D10" s="17"/>
      <c r="E10" s="17"/>
      <c r="F10" s="37"/>
      <c r="G10" s="37"/>
    </row>
    <row r="11" spans="1:7" x14ac:dyDescent="0.35">
      <c r="B11" s="15"/>
      <c r="C11" s="36"/>
      <c r="D11" s="17"/>
      <c r="E11" s="17"/>
      <c r="F11" s="37"/>
      <c r="G11" s="37"/>
    </row>
    <row r="12" spans="1:7" ht="52" x14ac:dyDescent="0.35">
      <c r="B12" s="40"/>
      <c r="C12" s="41" t="s">
        <v>9</v>
      </c>
      <c r="D12" s="42"/>
      <c r="E12" s="42"/>
      <c r="F12" s="43"/>
      <c r="G12" s="43"/>
    </row>
    <row r="13" spans="1:7" x14ac:dyDescent="0.35">
      <c r="B13" s="40"/>
      <c r="C13" s="36"/>
      <c r="D13" s="42"/>
      <c r="E13" s="42"/>
      <c r="F13" s="43"/>
      <c r="G13" s="43"/>
    </row>
    <row r="14" spans="1:7" x14ac:dyDescent="0.35">
      <c r="B14" s="40"/>
      <c r="C14" s="41"/>
      <c r="D14" s="42"/>
      <c r="E14" s="42"/>
      <c r="F14" s="43"/>
      <c r="G14" s="43"/>
    </row>
    <row r="15" spans="1:7" ht="208" x14ac:dyDescent="0.35">
      <c r="B15" s="15">
        <v>1</v>
      </c>
      <c r="C15" s="12" t="s">
        <v>132</v>
      </c>
      <c r="D15" s="17"/>
      <c r="E15" s="17"/>
      <c r="F15" s="18"/>
      <c r="G15" s="18"/>
    </row>
    <row r="16" spans="1:7" ht="91" x14ac:dyDescent="0.35">
      <c r="B16" s="15">
        <v>1.01</v>
      </c>
      <c r="C16" s="38" t="s">
        <v>209</v>
      </c>
      <c r="D16" s="17"/>
      <c r="E16" s="17"/>
      <c r="F16" s="18"/>
      <c r="G16" s="18"/>
    </row>
    <row r="17" spans="2:7" ht="39" x14ac:dyDescent="0.35">
      <c r="B17" s="15">
        <v>1.02</v>
      </c>
      <c r="C17" s="38" t="s">
        <v>210</v>
      </c>
      <c r="D17" s="17"/>
      <c r="E17" s="17"/>
      <c r="F17" s="18"/>
      <c r="G17" s="18"/>
    </row>
    <row r="18" spans="2:7" x14ac:dyDescent="0.35">
      <c r="B18" s="15">
        <v>2</v>
      </c>
      <c r="C18" s="44" t="s">
        <v>11</v>
      </c>
      <c r="D18" s="17"/>
      <c r="E18" s="17"/>
      <c r="F18" s="20"/>
      <c r="G18" s="18"/>
    </row>
    <row r="19" spans="2:7" x14ac:dyDescent="0.35">
      <c r="B19" s="15"/>
      <c r="C19" s="50"/>
      <c r="D19" s="17"/>
      <c r="E19" s="17"/>
      <c r="F19" s="20"/>
      <c r="G19" s="20"/>
    </row>
    <row r="20" spans="2:7" x14ac:dyDescent="0.35">
      <c r="B20" s="45"/>
      <c r="C20" s="58"/>
      <c r="D20" s="56"/>
      <c r="E20" s="57"/>
      <c r="F20" s="59"/>
      <c r="G20" s="59"/>
    </row>
    <row r="21" spans="2:7" x14ac:dyDescent="0.35">
      <c r="B21" s="45">
        <v>2.0099999999999998</v>
      </c>
      <c r="C21" s="71" t="s">
        <v>41</v>
      </c>
      <c r="D21" s="56"/>
      <c r="E21" s="56"/>
      <c r="F21" s="72"/>
      <c r="G21" s="72"/>
    </row>
    <row r="22" spans="2:7" x14ac:dyDescent="0.35">
      <c r="B22" s="45"/>
      <c r="C22" s="67" t="s">
        <v>36</v>
      </c>
      <c r="D22" s="56"/>
      <c r="E22" s="56"/>
      <c r="F22" s="59"/>
      <c r="G22" s="59"/>
    </row>
    <row r="23" spans="2:7" ht="50" x14ac:dyDescent="0.35">
      <c r="B23" s="45">
        <v>2.02</v>
      </c>
      <c r="C23" s="64" t="s">
        <v>211</v>
      </c>
      <c r="D23" s="56"/>
      <c r="E23" s="56"/>
      <c r="F23" s="59"/>
      <c r="G23" s="59"/>
    </row>
    <row r="24" spans="2:7" ht="75" x14ac:dyDescent="0.35">
      <c r="B24" s="45">
        <v>2.0299999999999998</v>
      </c>
      <c r="C24" s="64" t="s">
        <v>212</v>
      </c>
      <c r="D24" s="60"/>
      <c r="E24" s="60"/>
      <c r="F24" s="59"/>
      <c r="G24" s="59"/>
    </row>
    <row r="25" spans="2:7" x14ac:dyDescent="0.35">
      <c r="B25" s="45"/>
      <c r="C25" s="64" t="s">
        <v>92</v>
      </c>
      <c r="D25" s="60"/>
      <c r="E25" s="60"/>
      <c r="F25" s="59"/>
      <c r="G25" s="59"/>
    </row>
    <row r="26" spans="2:7" x14ac:dyDescent="0.35">
      <c r="B26" s="45">
        <v>3.01</v>
      </c>
      <c r="C26" s="144" t="s">
        <v>213</v>
      </c>
      <c r="D26" s="60"/>
      <c r="E26" s="60"/>
      <c r="F26" s="59"/>
      <c r="G26" s="20"/>
    </row>
    <row r="27" spans="2:7" ht="25" x14ac:dyDescent="0.35">
      <c r="B27" s="45">
        <v>3.02</v>
      </c>
      <c r="C27" s="64" t="s">
        <v>214</v>
      </c>
      <c r="D27" s="60">
        <v>3</v>
      </c>
      <c r="E27" s="60" t="s">
        <v>26</v>
      </c>
      <c r="F27" s="26"/>
      <c r="G27" s="20">
        <f>D27*F27</f>
        <v>0</v>
      </c>
    </row>
    <row r="28" spans="2:7" ht="25" x14ac:dyDescent="0.35">
      <c r="B28" s="45">
        <v>3.03</v>
      </c>
      <c r="C28" s="75" t="s">
        <v>215</v>
      </c>
      <c r="D28" s="60">
        <v>3</v>
      </c>
      <c r="E28" s="60" t="s">
        <v>26</v>
      </c>
      <c r="F28" s="26"/>
      <c r="G28" s="20">
        <f>D28*F28</f>
        <v>0</v>
      </c>
    </row>
    <row r="29" spans="2:7" x14ac:dyDescent="0.35">
      <c r="B29" s="45">
        <v>3.04</v>
      </c>
      <c r="C29" s="64" t="s">
        <v>216</v>
      </c>
      <c r="D29" s="60">
        <v>2</v>
      </c>
      <c r="E29" s="60" t="s">
        <v>26</v>
      </c>
      <c r="F29" s="26"/>
      <c r="G29" s="20">
        <f>D29*F29</f>
        <v>0</v>
      </c>
    </row>
    <row r="30" spans="2:7" x14ac:dyDescent="0.35">
      <c r="B30" s="45">
        <v>3.05</v>
      </c>
      <c r="C30" s="64" t="s">
        <v>217</v>
      </c>
      <c r="D30" s="103">
        <v>16</v>
      </c>
      <c r="E30" s="103" t="s">
        <v>218</v>
      </c>
      <c r="F30" s="26"/>
      <c r="G30" s="20">
        <f>D30*F30</f>
        <v>0</v>
      </c>
    </row>
    <row r="31" spans="2:7" x14ac:dyDescent="0.35">
      <c r="B31" s="45"/>
      <c r="C31" s="64"/>
      <c r="D31" s="103"/>
      <c r="E31" s="103"/>
      <c r="F31" s="59"/>
      <c r="G31" s="20"/>
    </row>
    <row r="32" spans="2:7" x14ac:dyDescent="0.35">
      <c r="B32" s="45">
        <v>3.06</v>
      </c>
      <c r="C32" s="144" t="s">
        <v>219</v>
      </c>
      <c r="D32" s="103"/>
      <c r="E32" s="103"/>
      <c r="F32" s="59"/>
      <c r="G32" s="20"/>
    </row>
    <row r="33" spans="2:7" ht="25" x14ac:dyDescent="0.35">
      <c r="B33" s="45">
        <v>3.07</v>
      </c>
      <c r="C33" s="64" t="s">
        <v>220</v>
      </c>
      <c r="D33" s="103">
        <v>1</v>
      </c>
      <c r="E33" s="103" t="s">
        <v>26</v>
      </c>
      <c r="F33" s="26"/>
      <c r="G33" s="20">
        <f>D33*F33</f>
        <v>0</v>
      </c>
    </row>
    <row r="34" spans="2:7" x14ac:dyDescent="0.35">
      <c r="B34" s="45">
        <v>3.08</v>
      </c>
      <c r="C34" s="64" t="s">
        <v>221</v>
      </c>
      <c r="D34" s="103">
        <v>1</v>
      </c>
      <c r="E34" s="103" t="s">
        <v>26</v>
      </c>
      <c r="F34" s="26"/>
      <c r="G34" s="20">
        <f>D34*F34</f>
        <v>0</v>
      </c>
    </row>
    <row r="35" spans="2:7" x14ac:dyDescent="0.35">
      <c r="B35" s="45">
        <v>3.09</v>
      </c>
      <c r="C35" s="64" t="s">
        <v>222</v>
      </c>
      <c r="D35" s="103">
        <v>3</v>
      </c>
      <c r="E35" s="103" t="s">
        <v>26</v>
      </c>
      <c r="F35" s="26"/>
      <c r="G35" s="20">
        <f>D35*F35</f>
        <v>0</v>
      </c>
    </row>
    <row r="36" spans="2:7" x14ac:dyDescent="0.35">
      <c r="B36" s="45"/>
      <c r="C36" s="64"/>
      <c r="D36" s="103"/>
      <c r="E36" s="103"/>
      <c r="F36" s="59"/>
      <c r="G36" s="20"/>
    </row>
    <row r="37" spans="2:7" x14ac:dyDescent="0.35">
      <c r="B37" s="45">
        <v>3.1</v>
      </c>
      <c r="C37" s="144" t="s">
        <v>223</v>
      </c>
      <c r="D37" s="103"/>
      <c r="E37" s="103"/>
      <c r="F37" s="59"/>
      <c r="G37" s="20"/>
    </row>
    <row r="38" spans="2:7" ht="62.5" x14ac:dyDescent="0.35">
      <c r="B38" s="45">
        <v>3.11</v>
      </c>
      <c r="C38" s="64" t="s">
        <v>224</v>
      </c>
      <c r="D38" s="103"/>
      <c r="E38" s="103"/>
      <c r="F38" s="59"/>
      <c r="G38" s="20"/>
    </row>
    <row r="39" spans="2:7" x14ac:dyDescent="0.35">
      <c r="B39" s="45"/>
      <c r="C39" s="64"/>
      <c r="D39" s="103"/>
      <c r="E39" s="103"/>
      <c r="F39" s="59"/>
      <c r="G39" s="20"/>
    </row>
    <row r="40" spans="2:7" x14ac:dyDescent="0.35">
      <c r="B40" s="45"/>
      <c r="C40" s="144" t="s">
        <v>225</v>
      </c>
      <c r="D40" s="76"/>
      <c r="E40" s="76"/>
      <c r="F40" s="59"/>
      <c r="G40" s="59"/>
    </row>
    <row r="41" spans="2:7" x14ac:dyDescent="0.35">
      <c r="B41" s="45">
        <v>3.12</v>
      </c>
      <c r="C41" s="64" t="s">
        <v>226</v>
      </c>
      <c r="D41" s="76">
        <v>1</v>
      </c>
      <c r="E41" s="76" t="s">
        <v>26</v>
      </c>
      <c r="F41" s="26"/>
      <c r="G41" s="20">
        <f>D41*F41</f>
        <v>0</v>
      </c>
    </row>
    <row r="42" spans="2:7" ht="25" x14ac:dyDescent="0.35">
      <c r="B42" s="45">
        <v>3.13</v>
      </c>
      <c r="C42" s="64" t="s">
        <v>227</v>
      </c>
      <c r="D42" s="76">
        <v>1</v>
      </c>
      <c r="E42" s="76" t="s">
        <v>26</v>
      </c>
      <c r="F42" s="26"/>
      <c r="G42" s="20">
        <f>D42*F42</f>
        <v>0</v>
      </c>
    </row>
    <row r="43" spans="2:7" x14ac:dyDescent="0.35">
      <c r="B43" s="45"/>
      <c r="C43" s="64"/>
      <c r="D43" s="76"/>
      <c r="E43" s="76"/>
      <c r="F43" s="59"/>
      <c r="G43" s="20"/>
    </row>
    <row r="44" spans="2:7" x14ac:dyDescent="0.35">
      <c r="B44" s="45">
        <v>3.14</v>
      </c>
      <c r="C44" s="144" t="s">
        <v>228</v>
      </c>
      <c r="D44" s="76"/>
      <c r="E44" s="76"/>
      <c r="F44" s="59"/>
      <c r="G44" s="20"/>
    </row>
    <row r="45" spans="2:7" ht="25" x14ac:dyDescent="0.35">
      <c r="B45" s="45">
        <v>3.15</v>
      </c>
      <c r="C45" s="64" t="s">
        <v>229</v>
      </c>
      <c r="D45" s="76">
        <v>2</v>
      </c>
      <c r="E45" s="76" t="s">
        <v>26</v>
      </c>
      <c r="F45" s="26"/>
      <c r="G45" s="20">
        <f>D45*F45</f>
        <v>0</v>
      </c>
    </row>
    <row r="46" spans="2:7" ht="25" x14ac:dyDescent="0.35">
      <c r="B46" s="45">
        <v>3.16</v>
      </c>
      <c r="C46" s="64" t="s">
        <v>230</v>
      </c>
      <c r="D46" s="76">
        <v>1</v>
      </c>
      <c r="E46" s="76" t="s">
        <v>231</v>
      </c>
      <c r="F46" s="26"/>
      <c r="G46" s="20">
        <f>D46*F46</f>
        <v>0</v>
      </c>
    </row>
    <row r="47" spans="2:7" x14ac:dyDescent="0.35">
      <c r="B47" s="45">
        <v>3.17</v>
      </c>
      <c r="C47" s="64" t="s">
        <v>232</v>
      </c>
      <c r="D47" s="76">
        <v>1</v>
      </c>
      <c r="E47" s="76" t="s">
        <v>233</v>
      </c>
      <c r="F47" s="26"/>
      <c r="G47" s="20">
        <f>D47*F47</f>
        <v>0</v>
      </c>
    </row>
    <row r="48" spans="2:7" x14ac:dyDescent="0.35">
      <c r="B48" s="45">
        <v>3.18</v>
      </c>
      <c r="C48" s="64" t="s">
        <v>217</v>
      </c>
      <c r="D48" s="76">
        <v>37</v>
      </c>
      <c r="E48" s="76" t="s">
        <v>218</v>
      </c>
      <c r="F48" s="26"/>
      <c r="G48" s="20">
        <f>D48*F48</f>
        <v>0</v>
      </c>
    </row>
    <row r="49" spans="2:7" x14ac:dyDescent="0.35">
      <c r="B49" s="45"/>
      <c r="C49" s="64"/>
      <c r="D49" s="76"/>
      <c r="E49" s="76"/>
      <c r="F49" s="59"/>
      <c r="G49" s="20"/>
    </row>
    <row r="50" spans="2:7" x14ac:dyDescent="0.35">
      <c r="B50" s="45">
        <v>3.19</v>
      </c>
      <c r="C50" s="144" t="s">
        <v>234</v>
      </c>
      <c r="D50" s="76"/>
      <c r="E50" s="76"/>
      <c r="F50" s="59"/>
      <c r="G50" s="20"/>
    </row>
    <row r="51" spans="2:7" x14ac:dyDescent="0.35">
      <c r="B51" s="45">
        <v>3.2</v>
      </c>
      <c r="C51" s="64" t="s">
        <v>235</v>
      </c>
      <c r="D51" s="76">
        <v>10</v>
      </c>
      <c r="E51" s="76" t="s">
        <v>82</v>
      </c>
      <c r="F51" s="26"/>
      <c r="G51" s="20">
        <f>D51*F51</f>
        <v>0</v>
      </c>
    </row>
    <row r="52" spans="2:7" x14ac:dyDescent="0.35">
      <c r="B52" s="45">
        <v>3.21</v>
      </c>
      <c r="C52" s="64" t="s">
        <v>236</v>
      </c>
      <c r="D52" s="76">
        <v>1</v>
      </c>
      <c r="E52" s="76" t="s">
        <v>26</v>
      </c>
      <c r="F52" s="26"/>
      <c r="G52" s="20">
        <f>D52*F52</f>
        <v>0</v>
      </c>
    </row>
    <row r="53" spans="2:7" x14ac:dyDescent="0.35">
      <c r="B53" s="45"/>
      <c r="C53" s="64"/>
      <c r="D53" s="76"/>
      <c r="E53" s="76"/>
      <c r="F53" s="59"/>
      <c r="G53" s="20"/>
    </row>
    <row r="54" spans="2:7" ht="32.15" customHeight="1" x14ac:dyDescent="0.35">
      <c r="B54" s="45">
        <v>4</v>
      </c>
      <c r="C54" s="63" t="s">
        <v>237</v>
      </c>
      <c r="D54" s="76"/>
      <c r="E54" s="76"/>
      <c r="F54" s="59"/>
      <c r="G54" s="59"/>
    </row>
    <row r="55" spans="2:7" x14ac:dyDescent="0.35">
      <c r="B55" s="45"/>
      <c r="C55" s="66"/>
      <c r="D55" s="76"/>
      <c r="E55" s="76"/>
      <c r="F55" s="59"/>
      <c r="G55" s="59"/>
    </row>
    <row r="56" spans="2:7" ht="62.5" x14ac:dyDescent="0.35">
      <c r="B56" s="45">
        <v>4.01</v>
      </c>
      <c r="C56" s="64" t="s">
        <v>238</v>
      </c>
      <c r="D56" s="69">
        <v>3</v>
      </c>
      <c r="E56" s="56" t="s">
        <v>48</v>
      </c>
      <c r="F56" s="26"/>
      <c r="G56" s="20">
        <f>D56*F56</f>
        <v>0</v>
      </c>
    </row>
    <row r="57" spans="2:7" ht="37.5" x14ac:dyDescent="0.35">
      <c r="B57" s="45">
        <v>4.0199999999999996</v>
      </c>
      <c r="C57" s="64" t="s">
        <v>239</v>
      </c>
      <c r="D57" s="56">
        <v>2</v>
      </c>
      <c r="E57" s="56" t="s">
        <v>26</v>
      </c>
      <c r="F57" s="26"/>
      <c r="G57" s="20">
        <f>D57*F57</f>
        <v>0</v>
      </c>
    </row>
    <row r="58" spans="2:7" x14ac:dyDescent="0.35">
      <c r="B58" s="145"/>
    </row>
    <row r="59" spans="2:7" x14ac:dyDescent="0.35">
      <c r="B59" s="147">
        <v>5</v>
      </c>
      <c r="C59" s="148" t="s">
        <v>51</v>
      </c>
      <c r="D59" s="149"/>
      <c r="E59" s="149"/>
      <c r="F59" s="149"/>
      <c r="G59" s="149"/>
    </row>
    <row r="60" spans="2:7" ht="67" customHeight="1" x14ac:dyDescent="0.35">
      <c r="B60" s="147">
        <v>5.01</v>
      </c>
      <c r="C60" s="150" t="s">
        <v>240</v>
      </c>
      <c r="D60" s="149"/>
      <c r="E60" s="149"/>
      <c r="F60" s="149"/>
      <c r="G60" s="149"/>
    </row>
    <row r="61" spans="2:7" ht="44.5" customHeight="1" x14ac:dyDescent="0.35">
      <c r="B61" s="147">
        <v>5.0199999999999996</v>
      </c>
      <c r="C61" s="151" t="s">
        <v>145</v>
      </c>
      <c r="D61" s="149"/>
      <c r="E61" s="149"/>
      <c r="F61" s="149"/>
      <c r="G61" s="149"/>
    </row>
    <row r="62" spans="2:7" ht="25" x14ac:dyDescent="0.35">
      <c r="B62" s="147">
        <v>5.03</v>
      </c>
      <c r="C62" s="151" t="s">
        <v>194</v>
      </c>
      <c r="D62" s="149">
        <v>105</v>
      </c>
      <c r="E62" s="152" t="s">
        <v>218</v>
      </c>
      <c r="F62" s="26"/>
      <c r="G62" s="20">
        <f t="shared" ref="G62:G64" si="0">D62*F62</f>
        <v>0</v>
      </c>
    </row>
    <row r="63" spans="2:7" ht="25" x14ac:dyDescent="0.35">
      <c r="B63" s="153">
        <v>5.04</v>
      </c>
      <c r="C63" s="151" t="s">
        <v>241</v>
      </c>
      <c r="D63" s="152">
        <v>23</v>
      </c>
      <c r="E63" s="152" t="s">
        <v>218</v>
      </c>
      <c r="F63" s="26"/>
      <c r="G63" s="20">
        <f t="shared" si="0"/>
        <v>0</v>
      </c>
    </row>
    <row r="64" spans="2:7" x14ac:dyDescent="0.35">
      <c r="B64" s="147">
        <v>5.05</v>
      </c>
      <c r="C64" s="151" t="s">
        <v>242</v>
      </c>
      <c r="D64" s="149">
        <v>1</v>
      </c>
      <c r="E64" s="152" t="s">
        <v>26</v>
      </c>
      <c r="F64" s="26"/>
      <c r="G64" s="20">
        <f t="shared" si="0"/>
        <v>0</v>
      </c>
    </row>
    <row r="65" spans="2:7" x14ac:dyDescent="0.35">
      <c r="B65" s="145"/>
      <c r="C65" s="146"/>
    </row>
    <row r="66" spans="2:7" s="10" customFormat="1" x14ac:dyDescent="0.35">
      <c r="C66" s="10" t="s">
        <v>243</v>
      </c>
      <c r="G66" s="25">
        <f>SUM(G27:G64)</f>
        <v>0</v>
      </c>
    </row>
  </sheetData>
  <sheetProtection algorithmName="SHA-512" hashValue="25nWEsoamZmpnP4gk4EoUfoiEk+PhvHGTm6DoqMcxkjT9bKx6/Ywco2hny4cmUb7WRmDcyfndOoZYFUxEzxZ0w==" saltValue="P2+Vx88yt3QQ2oAl/culSg==" spinCount="100000" sheet="1" objects="1" scenarios="1"/>
  <mergeCells count="1">
    <mergeCell ref="D2:G2"/>
  </mergeCells>
  <dataValidations count="1">
    <dataValidation type="decimal" allowBlank="1" showInputMessage="1" showErrorMessage="1" errorTitle="Insert number only" error="Insert number only" sqref="F26:F39 F56:F57">
      <formula1>0</formula1>
      <formula2>100000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G29"/>
  <sheetViews>
    <sheetView topLeftCell="A10" workbookViewId="0">
      <selection activeCell="J17" sqref="J17"/>
    </sheetView>
  </sheetViews>
  <sheetFormatPr defaultRowHeight="14.5" x14ac:dyDescent="0.35"/>
  <cols>
    <col min="1" max="1" width="4.26953125" customWidth="1"/>
    <col min="2" max="2" width="6" customWidth="1"/>
    <col min="3" max="3" width="40.7265625" customWidth="1"/>
    <col min="7" max="7" width="13.7265625" customWidth="1"/>
  </cols>
  <sheetData>
    <row r="1" spans="2:7" ht="7" customHeight="1" x14ac:dyDescent="0.35"/>
    <row r="2" spans="2:7" ht="30" customHeight="1" x14ac:dyDescent="0.35">
      <c r="C2" s="140" t="s">
        <v>131</v>
      </c>
      <c r="D2" s="157">
        <f>Prelims!D2</f>
        <v>0</v>
      </c>
      <c r="E2" s="157"/>
      <c r="F2" s="157"/>
      <c r="G2" s="157"/>
    </row>
    <row r="3" spans="2:7" ht="7" customHeight="1" x14ac:dyDescent="0.35"/>
    <row r="4" spans="2:7" x14ac:dyDescent="0.35">
      <c r="B4" s="2" t="s">
        <v>0</v>
      </c>
      <c r="C4" s="3" t="s">
        <v>1</v>
      </c>
      <c r="D4" s="4" t="s">
        <v>2</v>
      </c>
      <c r="E4" s="4" t="s">
        <v>3</v>
      </c>
      <c r="F4" s="5" t="s">
        <v>4</v>
      </c>
      <c r="G4" s="5" t="s">
        <v>5</v>
      </c>
    </row>
    <row r="5" spans="2:7" x14ac:dyDescent="0.35">
      <c r="B5" s="8"/>
      <c r="C5" s="120" t="s">
        <v>52</v>
      </c>
      <c r="D5" s="8"/>
      <c r="E5" s="8"/>
      <c r="F5" s="9"/>
      <c r="G5" s="9"/>
    </row>
    <row r="6" spans="2:7" x14ac:dyDescent="0.35">
      <c r="B6" s="8"/>
      <c r="C6" s="120"/>
      <c r="D6" s="8"/>
      <c r="E6" s="8"/>
      <c r="F6" s="9"/>
      <c r="G6" s="9"/>
    </row>
    <row r="7" spans="2:7" x14ac:dyDescent="0.35">
      <c r="B7" s="8"/>
      <c r="C7" s="120" t="s">
        <v>53</v>
      </c>
      <c r="D7" s="8"/>
      <c r="E7" s="8"/>
      <c r="F7" s="9"/>
      <c r="G7" s="9"/>
    </row>
    <row r="8" spans="2:7" x14ac:dyDescent="0.35">
      <c r="B8" s="8"/>
      <c r="C8" s="121"/>
      <c r="D8" s="8"/>
      <c r="E8" s="8"/>
      <c r="F8" s="9"/>
      <c r="G8" s="9"/>
    </row>
    <row r="9" spans="2:7" x14ac:dyDescent="0.35">
      <c r="B9" s="122" t="s">
        <v>54</v>
      </c>
      <c r="C9" s="123" t="s">
        <v>55</v>
      </c>
      <c r="D9" s="112"/>
      <c r="E9" s="112"/>
      <c r="F9" s="110"/>
      <c r="G9" s="112"/>
    </row>
    <row r="10" spans="2:7" x14ac:dyDescent="0.35">
      <c r="B10" s="110"/>
      <c r="C10" s="111" t="s">
        <v>56</v>
      </c>
      <c r="D10" s="112">
        <v>50</v>
      </c>
      <c r="E10" s="112" t="s">
        <v>57</v>
      </c>
      <c r="F10" s="119"/>
      <c r="G10" s="124">
        <f>SUM(D10*F10)</f>
        <v>0</v>
      </c>
    </row>
    <row r="11" spans="2:7" x14ac:dyDescent="0.35">
      <c r="B11" s="110"/>
      <c r="C11" s="111"/>
      <c r="D11" s="112"/>
      <c r="E11" s="112"/>
      <c r="F11" s="113"/>
      <c r="G11" s="112"/>
    </row>
    <row r="12" spans="2:7" x14ac:dyDescent="0.35">
      <c r="B12" s="122" t="s">
        <v>58</v>
      </c>
      <c r="C12" s="123" t="s">
        <v>59</v>
      </c>
      <c r="D12" s="112"/>
      <c r="E12" s="112"/>
      <c r="F12" s="113"/>
      <c r="G12" s="112"/>
    </row>
    <row r="13" spans="2:7" x14ac:dyDescent="0.35">
      <c r="B13" s="110"/>
      <c r="C13" s="111" t="s">
        <v>56</v>
      </c>
      <c r="D13" s="112">
        <v>50</v>
      </c>
      <c r="E13" s="112" t="s">
        <v>57</v>
      </c>
      <c r="F13" s="119"/>
      <c r="G13" s="124">
        <f>SUM(D13*F13)</f>
        <v>0</v>
      </c>
    </row>
    <row r="14" spans="2:7" x14ac:dyDescent="0.35">
      <c r="B14" s="110"/>
      <c r="C14" s="111"/>
      <c r="D14" s="112"/>
      <c r="E14" s="112"/>
      <c r="F14" s="113"/>
      <c r="G14" s="112"/>
    </row>
    <row r="15" spans="2:7" x14ac:dyDescent="0.35">
      <c r="B15" s="122" t="s">
        <v>60</v>
      </c>
      <c r="C15" s="123" t="s">
        <v>61</v>
      </c>
      <c r="D15" s="112"/>
      <c r="E15" s="112"/>
      <c r="F15" s="113"/>
      <c r="G15" s="112"/>
    </row>
    <row r="16" spans="2:7" x14ac:dyDescent="0.35">
      <c r="B16" s="122"/>
      <c r="C16" s="111" t="s">
        <v>56</v>
      </c>
      <c r="D16" s="112">
        <v>50</v>
      </c>
      <c r="E16" s="112" t="s">
        <v>57</v>
      </c>
      <c r="F16" s="119"/>
      <c r="G16" s="124">
        <f>SUM(D16*F16)</f>
        <v>0</v>
      </c>
    </row>
    <row r="17" spans="2:7" x14ac:dyDescent="0.35">
      <c r="B17" s="122"/>
      <c r="C17" s="111"/>
      <c r="D17" s="112"/>
      <c r="E17" s="112"/>
      <c r="F17" s="109"/>
      <c r="G17" s="124"/>
    </row>
    <row r="18" spans="2:7" x14ac:dyDescent="0.35">
      <c r="B18" s="8"/>
      <c r="C18" s="121" t="s">
        <v>62</v>
      </c>
      <c r="D18" s="8"/>
      <c r="E18" s="8"/>
      <c r="F18" s="9"/>
      <c r="G18" s="9"/>
    </row>
    <row r="19" spans="2:7" ht="25" x14ac:dyDescent="0.35">
      <c r="B19" s="8" t="s">
        <v>63</v>
      </c>
      <c r="C19" s="125" t="s">
        <v>64</v>
      </c>
      <c r="D19" s="8">
        <v>1</v>
      </c>
      <c r="E19" s="8" t="s">
        <v>65</v>
      </c>
      <c r="F19" s="9">
        <v>500</v>
      </c>
      <c r="G19" s="9">
        <v>500</v>
      </c>
    </row>
    <row r="20" spans="2:7" x14ac:dyDescent="0.35">
      <c r="B20" s="8" t="s">
        <v>66</v>
      </c>
      <c r="C20" s="126" t="s">
        <v>67</v>
      </c>
      <c r="D20" s="129"/>
      <c r="E20" s="8" t="s">
        <v>68</v>
      </c>
      <c r="F20" s="9">
        <v>500</v>
      </c>
      <c r="G20" s="9">
        <f>D20/100*F20</f>
        <v>0</v>
      </c>
    </row>
    <row r="21" spans="2:7" x14ac:dyDescent="0.35">
      <c r="B21" s="8"/>
      <c r="C21" s="126"/>
      <c r="D21" s="127"/>
      <c r="E21" s="8"/>
      <c r="F21" s="9"/>
      <c r="G21" s="9"/>
    </row>
    <row r="22" spans="2:7" x14ac:dyDescent="0.35">
      <c r="B22" s="8"/>
      <c r="C22" s="121" t="s">
        <v>69</v>
      </c>
      <c r="D22" s="8"/>
      <c r="E22" s="8"/>
      <c r="F22" s="9"/>
      <c r="G22" s="9"/>
    </row>
    <row r="23" spans="2:7" ht="25" x14ac:dyDescent="0.35">
      <c r="B23" s="8" t="s">
        <v>70</v>
      </c>
      <c r="C23" s="126" t="s">
        <v>71</v>
      </c>
      <c r="D23" s="8">
        <v>1</v>
      </c>
      <c r="E23" s="8" t="s">
        <v>65</v>
      </c>
      <c r="F23" s="9">
        <v>500</v>
      </c>
      <c r="G23" s="9">
        <v>500</v>
      </c>
    </row>
    <row r="24" spans="2:7" x14ac:dyDescent="0.35">
      <c r="B24" s="8" t="s">
        <v>72</v>
      </c>
      <c r="C24" s="126" t="s">
        <v>67</v>
      </c>
      <c r="D24" s="129"/>
      <c r="E24" s="8" t="s">
        <v>68</v>
      </c>
      <c r="F24" s="9">
        <v>500</v>
      </c>
      <c r="G24" s="9">
        <f>D24/100*F24</f>
        <v>0</v>
      </c>
    </row>
    <row r="25" spans="2:7" x14ac:dyDescent="0.35">
      <c r="B25" s="7"/>
      <c r="C25" s="6"/>
      <c r="D25" s="128"/>
      <c r="E25" s="7"/>
      <c r="F25" s="28"/>
      <c r="G25" s="28"/>
    </row>
    <row r="26" spans="2:7" s="10" customFormat="1" x14ac:dyDescent="0.35">
      <c r="C26" s="10" t="s">
        <v>130</v>
      </c>
      <c r="G26" s="25">
        <f>SUM(G10:G24)</f>
        <v>1000</v>
      </c>
    </row>
    <row r="27" spans="2:7" x14ac:dyDescent="0.35">
      <c r="B27" s="7"/>
      <c r="C27" s="27"/>
      <c r="D27" s="7"/>
      <c r="E27" s="7"/>
      <c r="F27" s="28"/>
      <c r="G27" s="28"/>
    </row>
    <row r="28" spans="2:7" x14ac:dyDescent="0.35">
      <c r="B28" s="7"/>
      <c r="C28" s="27"/>
      <c r="D28" s="7"/>
      <c r="E28" s="7"/>
      <c r="F28" s="28"/>
      <c r="G28" s="28"/>
    </row>
    <row r="29" spans="2:7" x14ac:dyDescent="0.35">
      <c r="B29" s="1"/>
      <c r="C29" s="1"/>
      <c r="D29" s="1"/>
      <c r="E29" s="1"/>
      <c r="F29" s="1"/>
      <c r="G29" s="1"/>
    </row>
  </sheetData>
  <sheetProtection algorithmName="SHA-512" hashValue="GbjACbxUWO1apoESWd64Ae1ClnwwrZIbVGH58ZWwbOscBoF4C6U0IEIO/zTB/q4XCTWVRiHT8PaTv+jdrhQgdQ==" saltValue="K5fu8s9MVFI3okc7l1WIdw==" spinCount="100000" sheet="1" objects="1" scenarios="1"/>
  <mergeCells count="1">
    <mergeCell ref="D2:G2"/>
  </mergeCells>
  <dataValidations count="1">
    <dataValidation type="decimal" allowBlank="1" showInputMessage="1" showErrorMessage="1" errorTitle="Insert number only" error="Insert number only" sqref="F10 F13 F16 D20 D24">
      <formula1>0</formula1>
      <formula2>1000</formula2>
    </dataValidation>
  </dataValidations>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16"/>
  <sheetViews>
    <sheetView tabSelected="1" topLeftCell="A7" workbookViewId="0">
      <selection activeCell="C18" sqref="C18"/>
    </sheetView>
  </sheetViews>
  <sheetFormatPr defaultColWidth="9.1796875" defaultRowHeight="14.5" x14ac:dyDescent="0.35"/>
  <cols>
    <col min="1" max="1" width="4.81640625" style="10" customWidth="1"/>
    <col min="2" max="2" width="40.7265625" style="10" customWidth="1"/>
    <col min="3" max="3" width="30.54296875" style="10" customWidth="1"/>
    <col min="4" max="16384" width="9.1796875" style="10"/>
  </cols>
  <sheetData>
    <row r="1" spans="2:3" ht="7" customHeight="1" x14ac:dyDescent="0.35"/>
    <row r="2" spans="2:3" ht="30" customHeight="1" x14ac:dyDescent="0.35">
      <c r="B2" s="137" t="s">
        <v>131</v>
      </c>
      <c r="C2" s="130">
        <f>Prelims!D2</f>
        <v>0</v>
      </c>
    </row>
    <row r="3" spans="2:3" ht="7" customHeight="1" x14ac:dyDescent="0.35"/>
    <row r="4" spans="2:3" x14ac:dyDescent="0.35">
      <c r="B4" s="131" t="s">
        <v>128</v>
      </c>
      <c r="C4" s="131" t="s">
        <v>129</v>
      </c>
    </row>
    <row r="5" spans="2:3" ht="25" customHeight="1" x14ac:dyDescent="0.35">
      <c r="B5" s="132" t="s">
        <v>123</v>
      </c>
      <c r="C5" s="133">
        <f>Prelims!G11</f>
        <v>500</v>
      </c>
    </row>
    <row r="6" spans="2:3" ht="25" customHeight="1" x14ac:dyDescent="0.35">
      <c r="B6" s="132" t="s">
        <v>124</v>
      </c>
      <c r="C6" s="133">
        <f>'North Crtyd'!G93</f>
        <v>0</v>
      </c>
    </row>
    <row r="7" spans="2:3" ht="25" customHeight="1" x14ac:dyDescent="0.35">
      <c r="B7" s="132" t="s">
        <v>125</v>
      </c>
      <c r="C7" s="133">
        <f>'Main Elev'!G76</f>
        <v>0</v>
      </c>
    </row>
    <row r="8" spans="2:3" ht="25" customHeight="1" x14ac:dyDescent="0.35">
      <c r="B8" s="132" t="s">
        <v>126</v>
      </c>
      <c r="C8" s="133">
        <f>'Rear Elev'!G74</f>
        <v>0</v>
      </c>
    </row>
    <row r="9" spans="2:3" ht="25" customHeight="1" x14ac:dyDescent="0.35">
      <c r="B9" s="132" t="s">
        <v>244</v>
      </c>
      <c r="C9" s="133">
        <f>'Stable Blk'!G66</f>
        <v>0</v>
      </c>
    </row>
    <row r="10" spans="2:3" ht="25" customHeight="1" x14ac:dyDescent="0.35">
      <c r="B10" s="132" t="s">
        <v>52</v>
      </c>
      <c r="C10" s="133">
        <f>Dayworks!G26</f>
        <v>1000</v>
      </c>
    </row>
    <row r="11" spans="2:3" ht="38" x14ac:dyDescent="0.35">
      <c r="B11" s="134" t="s">
        <v>73</v>
      </c>
      <c r="C11" s="133">
        <v>25000</v>
      </c>
    </row>
    <row r="12" spans="2:3" ht="18.5" x14ac:dyDescent="0.45">
      <c r="B12" s="135" t="s">
        <v>127</v>
      </c>
      <c r="C12" s="136">
        <f>SUM(C5:C11)</f>
        <v>26500</v>
      </c>
    </row>
    <row r="15" spans="2:3" x14ac:dyDescent="0.35">
      <c r="B15" s="158" t="s">
        <v>245</v>
      </c>
    </row>
    <row r="16" spans="2:3" x14ac:dyDescent="0.35">
      <c r="B16" s="158" t="s">
        <v>246</v>
      </c>
    </row>
  </sheetData>
  <sheetProtection algorithmName="SHA-512" hashValue="sdBx4V1mqclg1NVYBcd1+oN39gdK4wuG0cNEV3J3FJxWmo7ahF9V5kVuwdBiEJxTdVcvKhBxonwvQP+VV7dlvQ==" saltValue="CbBc4ZSyn+sAr5BdjuTQ4g==" spinCount="100000" sheet="1" objects="1" scenarios="1"/>
  <pageMargins left="0.70866141732283472" right="0.70866141732283472" top="0.74803149606299213" bottom="0.74803149606299213" header="0.31496062992125984" footer="0.31496062992125984"/>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Prelims</vt:lpstr>
      <vt:lpstr>North Crtyd</vt:lpstr>
      <vt:lpstr>Main Elev</vt:lpstr>
      <vt:lpstr>Rear Elev</vt:lpstr>
      <vt:lpstr>Stable Blk</vt:lpstr>
      <vt:lpstr>Dayworks</vt:lpstr>
      <vt:lpstr>Summary</vt:lpstr>
      <vt:lpstr>Dayworks!Print_Area</vt:lpstr>
      <vt:lpstr>'Main Elev'!Print_Area</vt:lpstr>
      <vt:lpstr>'North Crtyd'!Print_Area</vt:lpstr>
      <vt:lpstr>Prelims!Print_Area</vt:lpstr>
      <vt:lpstr>'Rear Elev'!Print_Area</vt:lpstr>
      <vt:lpstr>'Main Elev'!Print_Titles</vt:lpstr>
      <vt:lpstr>'North Crtyd'!Print_Titles</vt:lpstr>
      <vt:lpstr>Prelims!Print_Titles</vt:lpstr>
      <vt:lpstr>'Rear Elev'!Print_Titles</vt:lpstr>
    </vt:vector>
  </TitlesOfParts>
  <Company>Swindon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Taphouse</dc:creator>
  <cp:lastModifiedBy>Tina Meacham</cp:lastModifiedBy>
  <dcterms:created xsi:type="dcterms:W3CDTF">2019-12-16T13:51:32Z</dcterms:created>
  <dcterms:modified xsi:type="dcterms:W3CDTF">2020-01-09T14:52:08Z</dcterms:modified>
</cp:coreProperties>
</file>