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40" windowWidth="9600" windowHeight="3684" tabRatio="847" firstSheet="7" activeTab="12"/>
  </bookViews>
  <sheets>
    <sheet name="Guidance" sheetId="6" state="hidden" r:id="rId1"/>
    <sheet name="Agenda" sheetId="23" state="hidden" r:id="rId2"/>
    <sheet name="CMM Documents" sheetId="24" state="hidden" r:id="rId3"/>
    <sheet name="Performance" sheetId="11" state="hidden" r:id="rId4"/>
    <sheet name="Risk Register" sheetId="26" state="hidden" r:id="rId5"/>
    <sheet name="Tab 1 - Guidance and Baseline" sheetId="34" r:id="rId6"/>
    <sheet name="Tab 2 - Element1 (10%)" sheetId="35" r:id="rId7"/>
    <sheet name="Tab 3 - Element 2 (20%)" sheetId="30" r:id="rId8"/>
    <sheet name="Tab 4 - Year 1 Costs" sheetId="25" r:id="rId9"/>
    <sheet name="Tab 5 -Year 2 Costs" sheetId="27" r:id="rId10"/>
    <sheet name="Tab 6 - Year 3 Costs" sheetId="32" r:id="rId11"/>
    <sheet name="Tab 7 - Year 4 Costs" sheetId="33" r:id="rId12"/>
    <sheet name="Tab 8 - Year 5 Costs" sheetId="28" r:id="rId13"/>
    <sheet name="Remedial Action Plan" sheetId="17" state="hidden" r:id="rId14"/>
    <sheet name="Tab 9 - Totals for 5 years" sheetId="29" r:id="rId15"/>
    <sheet name="Sheet1" sheetId="31" r:id="rId16"/>
  </sheets>
  <definedNames>
    <definedName name="PreviousBalance" localSheetId="5">#REF!</definedName>
    <definedName name="PreviousBalance" localSheetId="6">#REF!</definedName>
    <definedName name="PreviousBalance" localSheetId="10">#REF!</definedName>
    <definedName name="PreviousBalance" localSheetId="11">#REF!</definedName>
    <definedName name="PreviousBalance">#REF!</definedName>
    <definedName name="_xlnm.Print_Area" localSheetId="2">'CMM Documents'!$A$6:$AB$22</definedName>
    <definedName name="_xlnm.Print_Area" localSheetId="0">Guidance!$A$6:$AI$163</definedName>
    <definedName name="_xlnm.Print_Area" localSheetId="3">Performance!$A$6:$AZ$6</definedName>
    <definedName name="_xlnm.Print_Area" localSheetId="13">'Remedial Action Plan'!$A$6:$W$9</definedName>
  </definedNames>
  <calcPr calcId="145621"/>
</workbook>
</file>

<file path=xl/calcChain.xml><?xml version="1.0" encoding="utf-8"?>
<calcChain xmlns="http://schemas.openxmlformats.org/spreadsheetml/2006/main">
  <c r="C92" i="25" l="1"/>
  <c r="E12" i="35" l="1"/>
  <c r="F89" i="25" l="1"/>
  <c r="C89" i="25"/>
  <c r="F89" i="27"/>
  <c r="C89" i="27"/>
  <c r="F89" i="32"/>
  <c r="C89" i="32"/>
  <c r="F89" i="33"/>
  <c r="C89" i="33"/>
  <c r="F89" i="28"/>
  <c r="C89" i="28"/>
  <c r="F12" i="35"/>
  <c r="H12" i="35" s="1"/>
  <c r="C101" i="33" l="1"/>
  <c r="C98" i="33"/>
  <c r="E89" i="33"/>
  <c r="C92" i="33"/>
  <c r="F82" i="33"/>
  <c r="E82" i="33"/>
  <c r="C82" i="33"/>
  <c r="F73" i="33"/>
  <c r="E73" i="33"/>
  <c r="C73" i="33"/>
  <c r="F59" i="33"/>
  <c r="E59" i="33"/>
  <c r="C59" i="33"/>
  <c r="F49" i="33"/>
  <c r="E49" i="33"/>
  <c r="C49" i="33"/>
  <c r="F39" i="33"/>
  <c r="E39" i="33"/>
  <c r="C39" i="33"/>
  <c r="F28" i="33"/>
  <c r="E28" i="33"/>
  <c r="C28" i="33"/>
  <c r="F19" i="33"/>
  <c r="E19" i="33"/>
  <c r="E92" i="33" s="1"/>
  <c r="C19" i="33"/>
  <c r="C101" i="32"/>
  <c r="C98" i="32"/>
  <c r="E89" i="32"/>
  <c r="F82" i="32"/>
  <c r="E82" i="32"/>
  <c r="C82" i="32"/>
  <c r="F73" i="32"/>
  <c r="E73" i="32"/>
  <c r="C73" i="32"/>
  <c r="C92" i="32" s="1"/>
  <c r="F59" i="32"/>
  <c r="E59" i="32"/>
  <c r="C59" i="32"/>
  <c r="F49" i="32"/>
  <c r="E49" i="32"/>
  <c r="C49" i="32"/>
  <c r="F39" i="32"/>
  <c r="E39" i="32"/>
  <c r="C39" i="32"/>
  <c r="F28" i="32"/>
  <c r="E28" i="32"/>
  <c r="C28" i="32"/>
  <c r="F19" i="32"/>
  <c r="E19" i="32"/>
  <c r="E92" i="32" s="1"/>
  <c r="C19" i="32"/>
  <c r="C101" i="28" l="1"/>
  <c r="A4" i="29" s="1"/>
  <c r="C98" i="28"/>
  <c r="E89" i="28"/>
  <c r="F82" i="28"/>
  <c r="E82" i="28"/>
  <c r="C82" i="28"/>
  <c r="F73" i="28"/>
  <c r="E73" i="28"/>
  <c r="C73" i="28"/>
  <c r="F59" i="28"/>
  <c r="E59" i="28"/>
  <c r="C59" i="28"/>
  <c r="F49" i="28"/>
  <c r="E49" i="28"/>
  <c r="C49" i="28"/>
  <c r="F39" i="28"/>
  <c r="E39" i="28"/>
  <c r="C39" i="28"/>
  <c r="F28" i="28"/>
  <c r="E28" i="28"/>
  <c r="C28" i="28"/>
  <c r="F19" i="28"/>
  <c r="E19" i="28"/>
  <c r="C19" i="28"/>
  <c r="C101" i="27"/>
  <c r="C98" i="27"/>
  <c r="E89" i="27"/>
  <c r="F82" i="27"/>
  <c r="E82" i="27"/>
  <c r="C82" i="27"/>
  <c r="F73" i="27"/>
  <c r="E73" i="27"/>
  <c r="C73" i="27"/>
  <c r="F59" i="27"/>
  <c r="E59" i="27"/>
  <c r="C59" i="27"/>
  <c r="C92" i="27"/>
  <c r="F49" i="27"/>
  <c r="E49" i="27"/>
  <c r="C49" i="27"/>
  <c r="F39" i="27"/>
  <c r="E39" i="27"/>
  <c r="C39" i="27"/>
  <c r="F28" i="27"/>
  <c r="E28" i="27"/>
  <c r="C28" i="27"/>
  <c r="F19" i="27"/>
  <c r="E19" i="27"/>
  <c r="E92" i="27"/>
  <c r="C19" i="27"/>
  <c r="E89" i="25"/>
  <c r="G27" i="26"/>
  <c r="H27" i="26"/>
  <c r="H25" i="26"/>
  <c r="H23" i="26"/>
  <c r="H22" i="26"/>
  <c r="H20" i="26"/>
  <c r="H19" i="26"/>
  <c r="H18" i="26"/>
  <c r="H17" i="26"/>
  <c r="H16" i="26"/>
  <c r="H15" i="26"/>
  <c r="H13" i="26"/>
  <c r="H12" i="26"/>
  <c r="H11" i="26"/>
  <c r="H9" i="26"/>
  <c r="H8" i="26"/>
  <c r="H7" i="26"/>
  <c r="F82" i="25"/>
  <c r="E82" i="25"/>
  <c r="C82" i="25"/>
  <c r="F73" i="25"/>
  <c r="E73" i="25"/>
  <c r="C73" i="25"/>
  <c r="F59" i="25"/>
  <c r="E59" i="25"/>
  <c r="C59" i="25"/>
  <c r="F49" i="25"/>
  <c r="E49" i="25"/>
  <c r="C49" i="25"/>
  <c r="F39" i="25"/>
  <c r="E39" i="25"/>
  <c r="C39" i="25"/>
  <c r="F28" i="25"/>
  <c r="E28" i="25"/>
  <c r="C28" i="25"/>
  <c r="F19" i="25"/>
  <c r="E19" i="25"/>
  <c r="C19" i="25"/>
  <c r="E92" i="25"/>
  <c r="C98" i="25"/>
  <c r="C101" i="25"/>
  <c r="C92" i="28" l="1"/>
  <c r="E92" i="28"/>
  <c r="B11" i="34"/>
  <c r="B10" i="34"/>
  <c r="B12" i="34" l="1"/>
  <c r="B7" i="30"/>
  <c r="D7" i="30" s="1"/>
</calcChain>
</file>

<file path=xl/sharedStrings.xml><?xml version="1.0" encoding="utf-8"?>
<sst xmlns="http://schemas.openxmlformats.org/spreadsheetml/2006/main" count="655" uniqueCount="270">
  <si>
    <t xml:space="preserve"> USER GUIDANCE</t>
  </si>
  <si>
    <t>CONTRACT MANAGEMENT TOOL</t>
  </si>
  <si>
    <t>PERFORMANCE INFORMATION</t>
  </si>
  <si>
    <t>Date</t>
  </si>
  <si>
    <t>OVERVIEW</t>
  </si>
  <si>
    <t>HOW TO USE THE TOOL</t>
  </si>
  <si>
    <t>Document(s) Title/Description</t>
  </si>
  <si>
    <t>Embedded Document(s)</t>
  </si>
  <si>
    <t>Communication</t>
  </si>
  <si>
    <t xml:space="preserve">Heading </t>
  </si>
  <si>
    <t>Note</t>
  </si>
  <si>
    <t xml:space="preserve">Location </t>
  </si>
  <si>
    <t>Time/Duration</t>
  </si>
  <si>
    <t>Chairperson</t>
  </si>
  <si>
    <t>Purpose of the Meeting</t>
  </si>
  <si>
    <t>Version</t>
  </si>
  <si>
    <t>Issued</t>
  </si>
  <si>
    <t xml:space="preserve">Invitees </t>
  </si>
  <si>
    <t>Name</t>
  </si>
  <si>
    <t xml:space="preserve">Organisation </t>
  </si>
  <si>
    <t xml:space="preserve">Contract Compliance - Risk Management </t>
  </si>
  <si>
    <t>Service Development - Improvement Plan/Remediation Action</t>
  </si>
  <si>
    <t>Any Other Business</t>
  </si>
  <si>
    <t>Wellbeing Commissioning Remedial Action Plan</t>
  </si>
  <si>
    <t xml:space="preserve">Name of Service </t>
  </si>
  <si>
    <t>Contract Reference (if Known)</t>
  </si>
  <si>
    <t>Lead and Job Title</t>
  </si>
  <si>
    <t xml:space="preserve">Author and Job Title </t>
  </si>
  <si>
    <t>BACKGROUND</t>
  </si>
  <si>
    <t>RECOMMENDATIONS FROM CONTRACT MANAGEMENT MEETING (Include Date of Meeting)</t>
  </si>
  <si>
    <t xml:space="preserve">ANALYSIS IF KEY ISSUES AND ACTIONS </t>
  </si>
  <si>
    <t>ACTION 1 - INSERT NAME OF ACTION</t>
  </si>
  <si>
    <t>BRIEF DESCRIPTION OF ACTION</t>
  </si>
  <si>
    <t>ACTION LEAD</t>
  </si>
  <si>
    <t>IMPACT ON SERVICE, PERFORMANCE INDICATORS AND END USER</t>
  </si>
  <si>
    <t>REMEDIAL PLANS</t>
  </si>
  <si>
    <t>RISK REGISTER REFERENCE NUMBER</t>
  </si>
  <si>
    <t>TARGET DATE FOR COMPLETION</t>
  </si>
  <si>
    <t>REVIEW DATE</t>
  </si>
  <si>
    <t>CMM DOCUMENTS</t>
  </si>
  <si>
    <t xml:space="preserve">Item Number </t>
  </si>
  <si>
    <t>Item</t>
  </si>
  <si>
    <t>Welcome, Introductions and Apologies</t>
  </si>
  <si>
    <t>Minutes of Previous Meeting and Matters Arising</t>
  </si>
  <si>
    <t>Contract Monitoring - Service Level &amp; Performance Reporting</t>
  </si>
  <si>
    <t>Legislative Requirements - Safeguarding &amp; SUI Review</t>
  </si>
  <si>
    <t>Full Economic Costs of Service Delivery                    (Assumes 100% of Service Delivery)</t>
  </si>
  <si>
    <t>Annual Budget               (£)</t>
  </si>
  <si>
    <t xml:space="preserve">Budget Year to Date             (£) </t>
  </si>
  <si>
    <t xml:space="preserve">Variance to Year to Date Budget (£)                       </t>
  </si>
  <si>
    <t xml:space="preserve">Variance from Annual Budget (£)                       - Underspend                        + Overspend </t>
  </si>
  <si>
    <t xml:space="preserve">Non Staffing </t>
  </si>
  <si>
    <t xml:space="preserve">Rent </t>
  </si>
  <si>
    <t xml:space="preserve">Lease Agreement </t>
  </si>
  <si>
    <t xml:space="preserve">Rates </t>
  </si>
  <si>
    <t xml:space="preserve">Insurance </t>
  </si>
  <si>
    <t xml:space="preserve">Utilities </t>
  </si>
  <si>
    <t xml:space="preserve">General Maintenance </t>
  </si>
  <si>
    <t>Security Contract/Equipment</t>
  </si>
  <si>
    <t>Other (Please specify)</t>
  </si>
  <si>
    <t>Total</t>
  </si>
  <si>
    <t xml:space="preserve">Administration and Office Costs </t>
  </si>
  <si>
    <t xml:space="preserve">ICT - Include Licence Fees </t>
  </si>
  <si>
    <t xml:space="preserve">Communication Costs </t>
  </si>
  <si>
    <t>Office Equipment</t>
  </si>
  <si>
    <t>Publicity/Promotions/Campaigns</t>
  </si>
  <si>
    <t xml:space="preserve">Total </t>
  </si>
  <si>
    <t xml:space="preserve">Staffing </t>
  </si>
  <si>
    <t xml:space="preserve">Total Salary (inc. NI and Pensions) </t>
  </si>
  <si>
    <t>Total Travel Allowance</t>
  </si>
  <si>
    <t xml:space="preserve">Total Mobile Phone </t>
  </si>
  <si>
    <t>Total Subsistence</t>
  </si>
  <si>
    <t xml:space="preserve">Total Insurance </t>
  </si>
  <si>
    <t xml:space="preserve">Other (Please specify) </t>
  </si>
  <si>
    <t xml:space="preserve">Administrative Staff </t>
  </si>
  <si>
    <t xml:space="preserve">Other Staff </t>
  </si>
  <si>
    <t xml:space="preserve">Additional Non Salary Staffing Costs </t>
  </si>
  <si>
    <t xml:space="preserve">Training Budget </t>
  </si>
  <si>
    <t xml:space="preserve">Recruitment </t>
  </si>
  <si>
    <t xml:space="preserve">Total Annual Contract Running Costs </t>
  </si>
  <si>
    <t xml:space="preserve">Overall Annual Contract Tender Price (Provider) </t>
  </si>
  <si>
    <t>Total Annual Contract Running Costs (provider)</t>
  </si>
  <si>
    <t>Profit - Mark Up</t>
  </si>
  <si>
    <t>% Profit</t>
  </si>
  <si>
    <t xml:space="preserve">Less Contributions to the Service </t>
  </si>
  <si>
    <t xml:space="preserve">Finance Officer Contact Details (Provider) </t>
  </si>
  <si>
    <t>Financial Contact Name for Clarifications</t>
  </si>
  <si>
    <t>Direct Dial Telephone Number</t>
  </si>
  <si>
    <t xml:space="preserve">Email </t>
  </si>
  <si>
    <t xml:space="preserve">Fax </t>
  </si>
  <si>
    <t>Contract Monitoring Risk Assessment</t>
  </si>
  <si>
    <t>Provider Name</t>
  </si>
  <si>
    <t>Service Name</t>
  </si>
  <si>
    <t>Contract No</t>
  </si>
  <si>
    <t>Service ID</t>
  </si>
  <si>
    <t>Annual Contract Value (2014/15)</t>
  </si>
  <si>
    <t>Date Completed</t>
  </si>
  <si>
    <t>&lt;- Who Completed</t>
  </si>
  <si>
    <t>Low                                                                                                                  High</t>
  </si>
  <si>
    <t>Theme</t>
  </si>
  <si>
    <t>Risk factor being measured</t>
  </si>
  <si>
    <t xml:space="preserve">Level of risk </t>
  </si>
  <si>
    <t>Risk Rating</t>
  </si>
  <si>
    <t>Comments</t>
  </si>
  <si>
    <t>Quality</t>
  </si>
  <si>
    <t xml:space="preserve">QAF score </t>
  </si>
  <si>
    <t>Outstanding</t>
  </si>
  <si>
    <t>Good</t>
  </si>
  <si>
    <t xml:space="preserve">Requires Improvement </t>
  </si>
  <si>
    <t>Inadequate or No quality review undertaken</t>
  </si>
  <si>
    <t>Progress against improvement plan</t>
  </si>
  <si>
    <t>Targets achieved</t>
  </si>
  <si>
    <t>More than 50% achieved</t>
  </si>
  <si>
    <t>Less than 50% achieved</t>
  </si>
  <si>
    <t>No progress</t>
  </si>
  <si>
    <t>Number of substantiated complaints in the last 12 months</t>
  </si>
  <si>
    <t>None</t>
  </si>
  <si>
    <t>3+</t>
  </si>
  <si>
    <t>Performance and Compliance</t>
  </si>
  <si>
    <t>Submission of outcome/monitoring information</t>
  </si>
  <si>
    <t>Always on time and complete</t>
  </si>
  <si>
    <t>1 late in last 12 months</t>
  </si>
  <si>
    <t>2 late in last 12 months</t>
  </si>
  <si>
    <t>More than 2 late in last 12 months</t>
  </si>
  <si>
    <t>Outcomes/targets</t>
  </si>
  <si>
    <t>Meets or exceeds</t>
  </si>
  <si>
    <t>Not met minor outcomes/target benchmarks in the past 12 months</t>
  </si>
  <si>
    <t>Not rectified issues with minor outcomes/target benchmarks identified in the past 12 months</t>
  </si>
  <si>
    <t>Does not meet any outcomes/key service outcome(s) despite agreed action plans</t>
  </si>
  <si>
    <t>Number of default notices issued</t>
  </si>
  <si>
    <t>1+</t>
  </si>
  <si>
    <t>Internal Concerns Regarding Provider</t>
  </si>
  <si>
    <t>Contract Manager/  LCC concerns</t>
  </si>
  <si>
    <t>No concerns raised by Contract Manager/LCC colleague/s</t>
  </si>
  <si>
    <t>Minor concerns  raised by Contract Manager/LCC colleague/s</t>
  </si>
  <si>
    <t>Significant concerns raised by Contract Manager/LCC colleague/s</t>
  </si>
  <si>
    <t>Major concerns and/or LCC investigation underway</t>
  </si>
  <si>
    <t>External Agency</t>
  </si>
  <si>
    <t>Provider concerns</t>
  </si>
  <si>
    <t>No concerns raised by other local authorities/partner organisations</t>
  </si>
  <si>
    <t>Minor concerns  raised by other local authorities/partner organisations</t>
  </si>
  <si>
    <t>Major concerns raised by other local authorities/partner organisations</t>
  </si>
  <si>
    <t>Investigation underway following Major concerns by other local authorities/partner organisations</t>
  </si>
  <si>
    <t>Finance</t>
  </si>
  <si>
    <t>Annual Spend</t>
  </si>
  <si>
    <t>Under £500k</t>
  </si>
  <si>
    <t>£500-999k</t>
  </si>
  <si>
    <t>Over £1 million</t>
  </si>
  <si>
    <t>Financial Viability</t>
  </si>
  <si>
    <t>No concerns with financial viability of provider</t>
  </si>
  <si>
    <t>Minor concerns regarding financial viability</t>
  </si>
  <si>
    <t>Major concerns regarding financial viability</t>
  </si>
  <si>
    <t>Service in receivership in the process of being sold</t>
  </si>
  <si>
    <t>Stability of Funding</t>
  </si>
  <si>
    <t>Secured and funded under Public Health Budget</t>
  </si>
  <si>
    <t>Match funded with another department or organisation</t>
  </si>
  <si>
    <t>Joint funded with Public Health providing the smallest contribution</t>
  </si>
  <si>
    <t>Unsecured and not funded by Public Health Budget</t>
  </si>
  <si>
    <t>Notifications</t>
  </si>
  <si>
    <t xml:space="preserve">Safeguarding </t>
  </si>
  <si>
    <t>No safeguarding alerts</t>
  </si>
  <si>
    <t>One or more safeguarding alerts of a minor nature</t>
  </si>
  <si>
    <t>One safeguarding alert of a serious nature</t>
  </si>
  <si>
    <t>Multiple safeguarding alerts of a serious nature</t>
  </si>
  <si>
    <t>Serious Incidents</t>
  </si>
  <si>
    <t>No concerns regarding no of serious incidents reported or serious incidents dealt with appropriately</t>
  </si>
  <si>
    <t>One or more serious incidents of a minor nature not dealt with appropriately/minor concerns over no of incidents reported by Provider</t>
  </si>
  <si>
    <t>One serious incident of a serious nature not dealt with appropriately/concerns over no of incidents reported by Provider</t>
  </si>
  <si>
    <t>Multiple serious incidents of a serious nature or multiple serious incidents not dealt with appropriately</t>
  </si>
  <si>
    <t>Contract Expiry</t>
  </si>
  <si>
    <t>Contract end date</t>
  </si>
  <si>
    <t>less than 18 months</t>
  </si>
  <si>
    <t>less than 1 year</t>
  </si>
  <si>
    <t>less than 6 months</t>
  </si>
  <si>
    <t>less than 3 months</t>
  </si>
  <si>
    <t>Overall Contract Risk</t>
  </si>
  <si>
    <t>Risk Criteria</t>
  </si>
  <si>
    <t>LOW (0 - 21)</t>
  </si>
  <si>
    <t>MEDIUM (22 - 35)</t>
  </si>
  <si>
    <t>HIGH (36+)</t>
  </si>
  <si>
    <t>Suggested Monitoring Frequency</t>
  </si>
  <si>
    <t>Quarterly</t>
  </si>
  <si>
    <t>Bi-monthly</t>
  </si>
  <si>
    <t>Monthly with fortnightly updates</t>
  </si>
  <si>
    <t>Meeting Room 1, 15 The Avenue, Lincoln</t>
  </si>
  <si>
    <t>Simon Gladwin</t>
  </si>
  <si>
    <t>CMM</t>
  </si>
  <si>
    <t>Paul Jelly</t>
  </si>
  <si>
    <t>Lincolnshire County Council</t>
  </si>
  <si>
    <t>Fern Hensley</t>
  </si>
  <si>
    <t>Donna Linehan</t>
  </si>
  <si>
    <t>Addaction</t>
  </si>
  <si>
    <t>Name of Meeting: Addaction/Double Impact Recovery CMM</t>
  </si>
  <si>
    <t>1.30pm - 3.30pm</t>
  </si>
  <si>
    <t>Stephen Youdell</t>
  </si>
  <si>
    <t>Double Impact</t>
  </si>
  <si>
    <t>Quality - implementation plan</t>
  </si>
  <si>
    <t>CMM Minutes - 2 November 2016</t>
  </si>
  <si>
    <t>Marie Kaempfe-Rice</t>
  </si>
  <si>
    <t>Finance &amp; Business Viability - Comic Relief Funding</t>
  </si>
  <si>
    <t>Dani Hempsall</t>
  </si>
  <si>
    <t>January Roadshows</t>
  </si>
  <si>
    <t>Administration costs</t>
  </si>
  <si>
    <t xml:space="preserve">Name of Organisation: </t>
  </si>
  <si>
    <t>Actual Expenditure Year to Date up to 31st March 2019</t>
  </si>
  <si>
    <t xml:space="preserve">Premises Costs </t>
  </si>
  <si>
    <t>Management Staffing Costs</t>
  </si>
  <si>
    <t>Service Delivery Staff</t>
  </si>
  <si>
    <t>Agency Staff Costs</t>
  </si>
  <si>
    <t>DRB checks</t>
  </si>
  <si>
    <t>Non Staffing Other Related Costs</t>
  </si>
  <si>
    <t>Publicity/Promotions</t>
  </si>
  <si>
    <t xml:space="preserve">Total Salary (NI/Pensions) </t>
  </si>
  <si>
    <t>Section 6a Open Book Accountancy - Shared Lives Management Fee</t>
  </si>
  <si>
    <t>Training and Approval of SL carers*</t>
  </si>
  <si>
    <t>Recruitment of Shared Lives carers*</t>
  </si>
  <si>
    <t>Other Staff - Shared Lives Support Workers</t>
  </si>
  <si>
    <t xml:space="preserve">Administrative Staff - </t>
  </si>
  <si>
    <t>ANNUAL CONTRACT RUNNING COST- 3 January 2019 to 31 December 2019</t>
  </si>
  <si>
    <t>ANNUAL CONTRACT RUNNING COST - 1 January 2020 to 31 December 2020</t>
  </si>
  <si>
    <t>ANNUAL CONTRACT RUNNING COST- 1 January 2021 to 31 December 2021</t>
  </si>
  <si>
    <t xml:space="preserve">Years </t>
  </si>
  <si>
    <t>Band 2</t>
  </si>
  <si>
    <t>Band 3</t>
  </si>
  <si>
    <t>Table 2: LCC payments to Shared Lives Carers for care and support services</t>
  </si>
  <si>
    <t>Service type</t>
  </si>
  <si>
    <t>Shared Lives Services Tender</t>
  </si>
  <si>
    <t>Pricing Schedule Guidance</t>
  </si>
  <si>
    <t>This figure will be used for evaluation purposes</t>
  </si>
  <si>
    <t>No of Live in arrangements</t>
  </si>
  <si>
    <t xml:space="preserve">Existing Live in arrangements </t>
  </si>
  <si>
    <t>*per new Shared Lives household successfully recruited</t>
  </si>
  <si>
    <t>Please read the specification and the Guidance on the scoring element in Document 1 and 2 of the ITT. Further detail is provided in Section 6a Pricing Schedule</t>
  </si>
  <si>
    <t>Section 6b: Pricing Schedule spreadsheet</t>
  </si>
  <si>
    <t xml:space="preserve"> and then divided by the total no of expected live in arrangements for the five years. This will provide the weekly management fee per arrangement </t>
  </si>
  <si>
    <t>Short Breaks*</t>
  </si>
  <si>
    <t>ANNUAL CONTRACT RUNNING COST- 1 January 2022 to 31 December 2022</t>
  </si>
  <si>
    <t>ANNUAL CONTRACT RUNNING COST- 1 January 2023 to 31 December 2023</t>
  </si>
  <si>
    <t>Total Summary for Five Year Period</t>
  </si>
  <si>
    <t>(Any growth or reduction above and below that shown in Table 1 in Shared Lives will be paid using the management fee unit rate worked out using this forumla,</t>
  </si>
  <si>
    <t xml:space="preserve"> the management fee for Short breaks and Sessional/day will be pro-rata the Live in management fee derived as above)</t>
  </si>
  <si>
    <t>Live in (weekly)</t>
  </si>
  <si>
    <t>Short Breaks (weekly)</t>
  </si>
  <si>
    <t>Sessional/Day (max 7 hours)</t>
  </si>
  <si>
    <t xml:space="preserve">Total no of arrangements </t>
  </si>
  <si>
    <t>** Taken from Tab 2 - no of indicated Live in arrangements</t>
  </si>
  <si>
    <t>Baseline Live in arrangements</t>
  </si>
  <si>
    <t>**Weekly management fee: This will be worked out using the -Overall Annual Contract Tender Price for the five year period  divided by 260.7 weeks</t>
  </si>
  <si>
    <t>Weekly Management fee for Live in arrangements**</t>
  </si>
  <si>
    <r>
      <rPr>
        <b/>
        <i/>
        <sz val="10"/>
        <rFont val="Arial"/>
        <family val="2"/>
      </rPr>
      <t xml:space="preserve">This section has to be populated by the Bidder with their growth for the evalution of Element 1                                              </t>
    </r>
    <r>
      <rPr>
        <i/>
        <sz val="10"/>
        <rFont val="Arial"/>
        <family val="2"/>
      </rPr>
      <t>The Council is looking at a minimum of 20 % increase in demand Year on Year)</t>
    </r>
    <r>
      <rPr>
        <b/>
        <sz val="10"/>
        <rFont val="Arial"/>
        <family val="2"/>
      </rPr>
      <t xml:space="preserve">
</t>
    </r>
  </si>
  <si>
    <t>This is pro-rata for any period of time less than a week</t>
  </si>
  <si>
    <t>*Weekly management fee: This will be worked out using the -Overall Annual Contract Tender Price for the five year period  divided by 260.7 weeks</t>
  </si>
  <si>
    <t>Please fill in Tab 2,3, 4, 5, 6, 7 and 8</t>
  </si>
  <si>
    <t>** Useful to have but not used in the evaluation of Element 1</t>
  </si>
  <si>
    <t>Element 1</t>
  </si>
  <si>
    <t>Existing Short Breaks</t>
  </si>
  <si>
    <t>Existing Sessional/day</t>
  </si>
  <si>
    <t>Element 2: Cost effectivenss of Delivery</t>
  </si>
  <si>
    <r>
      <t xml:space="preserve">Element 2 evaluation                    </t>
    </r>
    <r>
      <rPr>
        <i/>
        <sz val="10"/>
        <rFont val="Arial"/>
        <family val="2"/>
      </rPr>
      <t>This section will auto populate</t>
    </r>
  </si>
  <si>
    <t>*The totals in the green cells will auto populate and will be used for the evaluation of Element 1</t>
  </si>
  <si>
    <t>Annual price for evaluation</t>
  </si>
  <si>
    <t>Appendix 6</t>
  </si>
  <si>
    <t xml:space="preserve">Table 1: *Weekly Management fee </t>
  </si>
  <si>
    <t>Table 3: Indicated Growth Table</t>
  </si>
  <si>
    <t>Table 4: Cost effectiveness of Delivery</t>
  </si>
  <si>
    <t>Sessional/day**</t>
  </si>
  <si>
    <t>Total no of Live in and Short break arrangements (Element 1)</t>
  </si>
  <si>
    <r>
      <t xml:space="preserve">Element 1: Indicated Growth - No of Arrangements : </t>
    </r>
    <r>
      <rPr>
        <b/>
        <sz val="10"/>
        <color rgb="FFFF0000"/>
        <rFont val="Arial"/>
        <family val="2"/>
      </rPr>
      <t>Please fill in Columns E, F and G, fields 7 to 11 only;</t>
    </r>
  </si>
  <si>
    <t xml:space="preserve">Band 1 </t>
  </si>
  <si>
    <t>DO NOT INCLUDE SHARED LIVES CARERS FIXED COSTS (as detailed in Section 3b)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</si>
</sst>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_(&quot;$&quot;* #,##0.00_);_(&quot;$&quot;* \(#,##0.00\);_(&quot;$&quot;* &quot;-&quot;??_);_(@_)"/>
  </numFmts>
  <fonts count="64" x14ac:knownFonts="1">
    <font>
      <sz val="10"/>
      <name val="Arial"/>
    </font>
    <font>
      <sz val="10"/>
      <name val="Arial"/>
    </font>
    <font>
      <sz val="8"/>
      <name val="Arial"/>
      <family val="2"/>
    </font>
    <font>
      <sz val="11"/>
      <color indexed="56"/>
      <name val="Calibri"/>
      <family val="2"/>
    </font>
    <font>
      <b/>
      <sz val="16"/>
      <color indexed="9"/>
      <name val="Calibri"/>
      <family val="2"/>
    </font>
    <font>
      <u/>
      <sz val="10"/>
      <color indexed="12"/>
      <name val="Arial"/>
      <family val="2"/>
    </font>
    <font>
      <sz val="11"/>
      <color indexed="62"/>
      <name val="Calibri"/>
      <family val="2"/>
    </font>
    <font>
      <sz val="11"/>
      <color indexed="16"/>
      <name val="Calibri"/>
      <family val="2"/>
    </font>
    <font>
      <sz val="11"/>
      <name val="Calibri"/>
      <family val="2"/>
    </font>
    <font>
      <b/>
      <sz val="12"/>
      <name val="Calibri"/>
      <family val="2"/>
    </font>
    <font>
      <sz val="11"/>
      <color indexed="59"/>
      <name val="Calibri"/>
      <family val="2"/>
    </font>
    <font>
      <sz val="11"/>
      <color indexed="9"/>
      <name val="Calibri"/>
      <family val="2"/>
    </font>
    <font>
      <sz val="11"/>
      <color indexed="8"/>
      <name val="Calibri"/>
      <family val="2"/>
    </font>
    <font>
      <b/>
      <sz val="11"/>
      <color indexed="56"/>
      <name val="Calibri"/>
      <family val="2"/>
    </font>
    <font>
      <b/>
      <sz val="24"/>
      <color indexed="9"/>
      <name val="Calibri"/>
      <family val="2"/>
    </font>
    <font>
      <b/>
      <sz val="16"/>
      <color indexed="52"/>
      <name val="Calibri"/>
      <family val="2"/>
    </font>
    <font>
      <b/>
      <sz val="11"/>
      <color indexed="9"/>
      <name val="Calibri"/>
      <family val="2"/>
    </font>
    <font>
      <sz val="11"/>
      <color indexed="52"/>
      <name val="Calibri"/>
      <family val="2"/>
    </font>
    <font>
      <b/>
      <sz val="11"/>
      <color indexed="52"/>
      <name val="Calibri"/>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24"/>
      <color indexed="11"/>
      <name val="Wingdings 2"/>
      <family val="1"/>
      <charset val="2"/>
    </font>
    <font>
      <u/>
      <sz val="10"/>
      <color indexed="12"/>
      <name val="Arial"/>
      <family val="2"/>
    </font>
    <font>
      <sz val="10"/>
      <name val="Arial"/>
      <family val="2"/>
    </font>
    <font>
      <b/>
      <sz val="10"/>
      <name val="Arial"/>
      <family val="2"/>
    </font>
    <font>
      <sz val="10"/>
      <name val="Arial"/>
      <family val="2"/>
    </font>
    <font>
      <sz val="11"/>
      <name val="Arial"/>
      <family val="2"/>
    </font>
    <font>
      <b/>
      <sz val="10"/>
      <color indexed="9"/>
      <name val="Arial"/>
      <family val="2"/>
    </font>
    <font>
      <sz val="20"/>
      <name val="Arial"/>
      <family val="2"/>
    </font>
    <font>
      <sz val="9"/>
      <name val="Arial"/>
      <family val="2"/>
    </font>
    <font>
      <b/>
      <sz val="14"/>
      <name val="Arial"/>
      <family val="2"/>
    </font>
    <font>
      <b/>
      <sz val="14"/>
      <color rgb="FF3366FF"/>
      <name val="Arial"/>
      <family val="2"/>
    </font>
    <font>
      <b/>
      <sz val="10"/>
      <color rgb="FF3366FF"/>
      <name val="Arial"/>
      <family val="2"/>
    </font>
    <font>
      <b/>
      <sz val="10"/>
      <color rgb="FF0070C0"/>
      <name val="Arial"/>
      <family val="2"/>
    </font>
    <font>
      <b/>
      <u/>
      <sz val="14"/>
      <color theme="1"/>
      <name val="Calibri"/>
      <family val="2"/>
      <scheme val="minor"/>
    </font>
    <font>
      <sz val="14"/>
      <color theme="1"/>
      <name val="Calibri"/>
      <family val="2"/>
      <scheme val="minor"/>
    </font>
    <font>
      <sz val="14"/>
      <name val="Calibri"/>
      <family val="2"/>
      <scheme val="minor"/>
    </font>
    <font>
      <sz val="9"/>
      <color theme="1"/>
      <name val="Calibri"/>
      <family val="2"/>
      <scheme val="minor"/>
    </font>
    <font>
      <b/>
      <sz val="9"/>
      <color theme="1"/>
      <name val="Calibri"/>
      <family val="2"/>
      <scheme val="minor"/>
    </font>
    <font>
      <sz val="9"/>
      <name val="Calibri"/>
      <family val="2"/>
      <scheme val="minor"/>
    </font>
    <font>
      <b/>
      <sz val="14"/>
      <color theme="1"/>
      <name val="Calibri"/>
      <family val="2"/>
      <scheme val="minor"/>
    </font>
    <font>
      <b/>
      <sz val="10"/>
      <color theme="0"/>
      <name val="Arial"/>
      <family val="2"/>
    </font>
    <font>
      <sz val="10"/>
      <color theme="0"/>
      <name val="Arial"/>
      <family val="2"/>
    </font>
    <font>
      <sz val="11"/>
      <name val="Calibri"/>
      <family val="2"/>
      <scheme val="minor"/>
    </font>
    <font>
      <sz val="20"/>
      <color rgb="FFFFFFFF"/>
      <name val="Calibri"/>
      <family val="2"/>
    </font>
    <font>
      <i/>
      <sz val="10"/>
      <name val="Arial"/>
      <family val="2"/>
    </font>
    <font>
      <u/>
      <sz val="12"/>
      <name val="Arial"/>
      <family val="2"/>
    </font>
    <font>
      <b/>
      <sz val="11"/>
      <color rgb="FF00B050"/>
      <name val="Arial"/>
      <family val="2"/>
    </font>
    <font>
      <sz val="10"/>
      <color rgb="FFFF0000"/>
      <name val="Arial"/>
      <family val="2"/>
    </font>
    <font>
      <b/>
      <sz val="10"/>
      <color rgb="FFFF0000"/>
      <name val="Arial"/>
      <family val="2"/>
    </font>
    <font>
      <b/>
      <i/>
      <sz val="10"/>
      <name val="Arial"/>
      <family val="2"/>
    </font>
    <font>
      <b/>
      <sz val="10"/>
      <color theme="1"/>
      <name val="Arial"/>
      <family val="2"/>
    </font>
    <font>
      <sz val="10"/>
      <color theme="1"/>
      <name val="Arial"/>
      <family val="2"/>
    </font>
    <font>
      <b/>
      <sz val="16"/>
      <name val="Arial"/>
      <family val="2"/>
    </font>
    <font>
      <b/>
      <sz val="12"/>
      <color rgb="FFFF0000"/>
      <name val="Arial"/>
      <family val="2"/>
    </font>
    <font>
      <sz val="12"/>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2"/>
        <bgColor indexed="64"/>
      </patternFill>
    </fill>
    <fill>
      <patternFill patternType="solid">
        <fgColor indexed="50"/>
        <bgColor indexed="64"/>
      </patternFill>
    </fill>
    <fill>
      <patternFill patternType="solid">
        <fgColor indexed="31"/>
        <bgColor indexed="64"/>
      </patternFill>
    </fill>
    <fill>
      <patternFill patternType="solid">
        <fgColor rgb="FFC0C0C0"/>
        <bgColor rgb="FF000000"/>
      </patternFill>
    </fill>
    <fill>
      <patternFill patternType="solid">
        <fgColor rgb="FFDAEEF3"/>
        <bgColor rgb="FF000000"/>
      </patternFill>
    </fill>
    <fill>
      <patternFill patternType="solid">
        <fgColor rgb="FFFFFFFF"/>
        <bgColor rgb="FF000000"/>
      </patternFill>
    </fill>
    <fill>
      <patternFill patternType="solid">
        <fgColor theme="0"/>
        <bgColor indexed="64"/>
      </patternFill>
    </fill>
    <fill>
      <patternFill patternType="solid">
        <fgColor rgb="FFCCFFCC"/>
        <bgColor rgb="FF000000"/>
      </patternFill>
    </fill>
    <fill>
      <patternFill patternType="solid">
        <fgColor rgb="FFDA9694"/>
        <bgColor rgb="FF000000"/>
      </patternFill>
    </fill>
    <fill>
      <patternFill patternType="solid">
        <fgColor rgb="FFFFCC00"/>
        <bgColor rgb="FF000000"/>
      </patternFill>
    </fill>
    <fill>
      <patternFill patternType="solid">
        <fgColor theme="8" tint="0.59999389629810485"/>
        <bgColor indexed="64"/>
      </patternFill>
    </fill>
    <fill>
      <patternFill patternType="solid">
        <fgColor rgb="FF92D050"/>
        <bgColor indexed="64"/>
      </patternFill>
    </fill>
    <fill>
      <patternFill patternType="solid">
        <fgColor rgb="FFFFFF66"/>
        <bgColor rgb="FF000000"/>
      </patternFill>
    </fill>
    <fill>
      <patternFill patternType="solid">
        <fgColor theme="0"/>
        <bgColor rgb="FF000000"/>
      </patternFill>
    </fill>
    <fill>
      <patternFill patternType="solid">
        <fgColor theme="4" tint="0.79998168889431442"/>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rgb="FFFBFB8D"/>
        <bgColor indexed="64"/>
      </patternFill>
    </fill>
    <fill>
      <patternFill patternType="solid">
        <fgColor theme="1"/>
        <bgColor indexed="64"/>
      </patternFill>
    </fill>
    <fill>
      <patternFill patternType="solid">
        <fgColor theme="0" tint="-0.14999847407452621"/>
        <bgColor indexed="64"/>
      </patternFill>
    </fill>
    <fill>
      <gradientFill>
        <stop position="0">
          <color rgb="FF80EB4B"/>
        </stop>
        <stop position="1">
          <color rgb="FFFF0000"/>
        </stop>
      </gradientFill>
    </fill>
    <fill>
      <patternFill patternType="solid">
        <fgColor theme="4" tint="0.39997558519241921"/>
        <bgColor indexed="64"/>
      </patternFill>
    </fill>
    <fill>
      <patternFill patternType="solid">
        <fgColor rgb="FFFFFF99"/>
        <bgColor rgb="FF000000"/>
      </patternFill>
    </fill>
    <fill>
      <patternFill patternType="solid">
        <fgColor rgb="FF99CCFF"/>
        <bgColor rgb="FF000000"/>
      </patternFill>
    </fill>
    <fill>
      <patternFill patternType="solid">
        <fgColor rgb="FFCCFFCC"/>
        <bgColor indexed="64"/>
      </patternFill>
    </fill>
    <fill>
      <patternFill patternType="solid">
        <fgColor rgb="FFFFFF66"/>
        <bgColor indexed="64"/>
      </patternFill>
    </fill>
    <fill>
      <patternFill patternType="solid">
        <fgColor rgb="FFFFFF00"/>
        <bgColor rgb="FF000000"/>
      </patternFill>
    </fill>
    <fill>
      <patternFill patternType="solid">
        <fgColor theme="0" tint="-0.49998474074526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58"/>
      </top>
      <bottom style="thin">
        <color indexed="58"/>
      </bottom>
      <diagonal/>
    </border>
    <border>
      <left/>
      <right style="thin">
        <color indexed="58"/>
      </right>
      <top style="thin">
        <color indexed="58"/>
      </top>
      <bottom style="thin">
        <color indexed="58"/>
      </bottom>
      <diagonal/>
    </border>
    <border>
      <left/>
      <right style="thin">
        <color indexed="64"/>
      </right>
      <top style="thin">
        <color indexed="58"/>
      </top>
      <bottom style="thin">
        <color indexed="58"/>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45">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9" fillId="3" borderId="0" applyNumberFormat="0" applyBorder="0" applyAlignment="0" applyProtection="0"/>
    <xf numFmtId="0" fontId="18" fillId="20" borderId="1" applyNumberFormat="0" applyAlignment="0" applyProtection="0"/>
    <xf numFmtId="0" fontId="16" fillId="21" borderId="2" applyNumberFormat="0" applyAlignment="0" applyProtection="0"/>
    <xf numFmtId="165" fontId="31"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5"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6" fillId="7" borderId="1" applyNumberFormat="0" applyAlignment="0" applyProtection="0"/>
    <xf numFmtId="0" fontId="17" fillId="0" borderId="6" applyNumberFormat="0" applyFill="0" applyAlignment="0" applyProtection="0"/>
    <xf numFmtId="0" fontId="24" fillId="22" borderId="0" applyNumberFormat="0" applyBorder="0" applyAlignment="0" applyProtection="0"/>
    <xf numFmtId="0" fontId="1" fillId="23" borderId="7" applyNumberFormat="0" applyFont="0" applyAlignment="0" applyProtection="0"/>
    <xf numFmtId="0" fontId="25" fillId="20"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424">
    <xf numFmtId="0" fontId="0" fillId="0" borderId="0" xfId="0"/>
    <xf numFmtId="0" fontId="3" fillId="24" borderId="0" xfId="0" applyFont="1" applyFill="1"/>
    <xf numFmtId="0" fontId="3" fillId="24" borderId="0" xfId="0" applyFont="1" applyFill="1" applyAlignment="1">
      <alignment vertical="center"/>
    </xf>
    <xf numFmtId="0" fontId="3" fillId="24" borderId="0" xfId="0" applyFont="1" applyFill="1" applyBorder="1"/>
    <xf numFmtId="0" fontId="7" fillId="24" borderId="0" xfId="0" applyFont="1" applyFill="1"/>
    <xf numFmtId="0" fontId="7" fillId="24" borderId="0" xfId="0" applyFont="1" applyFill="1" applyAlignment="1">
      <alignment vertical="center"/>
    </xf>
    <xf numFmtId="0" fontId="8" fillId="24" borderId="0" xfId="0" applyFont="1" applyFill="1"/>
    <xf numFmtId="0" fontId="9" fillId="24" borderId="0" xfId="0" applyFont="1" applyFill="1"/>
    <xf numFmtId="0" fontId="8" fillId="24" borderId="0" xfId="0" applyFont="1" applyFill="1" applyBorder="1"/>
    <xf numFmtId="0" fontId="7" fillId="0" borderId="0" xfId="0" applyFont="1" applyFill="1" applyBorder="1"/>
    <xf numFmtId="0" fontId="7" fillId="0" borderId="0" xfId="0" applyFont="1" applyFill="1" applyBorder="1" applyAlignment="1">
      <alignment vertical="center"/>
    </xf>
    <xf numFmtId="0" fontId="3" fillId="0" borderId="0" xfId="0" applyFont="1" applyFill="1"/>
    <xf numFmtId="0" fontId="3" fillId="0" borderId="0" xfId="0" applyFont="1" applyFill="1" applyAlignment="1">
      <alignment vertical="center"/>
    </xf>
    <xf numFmtId="0" fontId="3" fillId="0" borderId="0" xfId="0" applyFont="1" applyFill="1" applyBorder="1" applyAlignment="1">
      <alignment vertical="center"/>
    </xf>
    <xf numFmtId="0" fontId="7" fillId="0" borderId="0" xfId="0" applyFont="1" applyFill="1"/>
    <xf numFmtId="0" fontId="10" fillId="0" borderId="0" xfId="0" applyFont="1" applyFill="1" applyBorder="1" applyAlignment="1">
      <alignment horizontal="center" vertical="center" wrapText="1"/>
    </xf>
    <xf numFmtId="0" fontId="4" fillId="25" borderId="0" xfId="0" applyFont="1" applyFill="1" applyAlignment="1">
      <alignment vertical="center"/>
    </xf>
    <xf numFmtId="0" fontId="11" fillId="0" borderId="0" xfId="0" applyFont="1" applyFill="1" applyBorder="1" applyAlignment="1">
      <alignment wrapText="1"/>
    </xf>
    <xf numFmtId="0" fontId="3" fillId="24" borderId="0" xfId="0" applyFont="1" applyFill="1" applyBorder="1" applyAlignment="1">
      <alignment horizontal="center"/>
    </xf>
    <xf numFmtId="0" fontId="10" fillId="0" borderId="0" xfId="0" applyFont="1" applyFill="1" applyBorder="1"/>
    <xf numFmtId="0" fontId="3" fillId="24" borderId="0" xfId="0" applyFont="1" applyFill="1" applyBorder="1" applyAlignment="1">
      <alignment vertical="center"/>
    </xf>
    <xf numFmtId="0" fontId="3" fillId="24" borderId="0" xfId="0" applyFont="1" applyFill="1" applyBorder="1" applyAlignment="1">
      <alignment wrapText="1"/>
    </xf>
    <xf numFmtId="0" fontId="15" fillId="0" borderId="0" xfId="0" applyFont="1" applyFill="1" applyBorder="1" applyAlignment="1">
      <alignment vertical="center"/>
    </xf>
    <xf numFmtId="0" fontId="7" fillId="0" borderId="0" xfId="0" applyFont="1" applyFill="1" applyAlignment="1">
      <alignment vertical="center"/>
    </xf>
    <xf numFmtId="0" fontId="7" fillId="25" borderId="0" xfId="0" applyFont="1" applyFill="1" applyAlignment="1">
      <alignment vertical="center"/>
    </xf>
    <xf numFmtId="0" fontId="7" fillId="25" borderId="0" xfId="0" applyFont="1" applyFill="1" applyBorder="1" applyAlignment="1">
      <alignment vertical="center"/>
    </xf>
    <xf numFmtId="0" fontId="8" fillId="0" borderId="0" xfId="0" applyFont="1" applyFill="1" applyBorder="1"/>
    <xf numFmtId="0" fontId="8" fillId="24" borderId="0" xfId="0" applyFont="1" applyFill="1" applyAlignment="1">
      <alignment horizontal="left"/>
    </xf>
    <xf numFmtId="0" fontId="15" fillId="0" borderId="0" xfId="0" applyFont="1" applyFill="1" applyAlignment="1">
      <alignment vertical="center"/>
    </xf>
    <xf numFmtId="0" fontId="8" fillId="0" borderId="0" xfId="0" applyFont="1" applyBorder="1" applyAlignment="1">
      <alignment vertical="top" wrapText="1"/>
    </xf>
    <xf numFmtId="0" fontId="8" fillId="0" borderId="0" xfId="0" applyFont="1" applyFill="1" applyBorder="1" applyAlignment="1">
      <alignment horizontal="left" vertical="center"/>
    </xf>
    <xf numFmtId="0" fontId="14" fillId="0" borderId="0" xfId="0" applyFont="1" applyFill="1" applyBorder="1" applyAlignment="1">
      <alignment horizontal="left" vertical="center"/>
    </xf>
    <xf numFmtId="0" fontId="0" fillId="0" borderId="0" xfId="0" applyAlignment="1">
      <alignment horizontal="left" vertical="center"/>
    </xf>
    <xf numFmtId="0" fontId="29" fillId="24" borderId="0" xfId="0" applyFont="1" applyFill="1" applyBorder="1" applyAlignment="1">
      <alignment horizontal="center"/>
    </xf>
    <xf numFmtId="0" fontId="3" fillId="24" borderId="0" xfId="0" applyFont="1" applyFill="1" applyBorder="1" applyAlignment="1">
      <alignment horizontal="left" vertical="center" wrapText="1"/>
    </xf>
    <xf numFmtId="0" fontId="11" fillId="24" borderId="0" xfId="0" applyFont="1" applyFill="1" applyBorder="1" applyAlignment="1">
      <alignment wrapText="1"/>
    </xf>
    <xf numFmtId="0" fontId="14" fillId="24" borderId="0" xfId="0" applyFont="1" applyFill="1" applyBorder="1" applyAlignment="1">
      <alignment horizontal="left" vertical="center"/>
    </xf>
    <xf numFmtId="0" fontId="10" fillId="24" borderId="0" xfId="0" applyFont="1" applyFill="1" applyBorder="1"/>
    <xf numFmtId="0" fontId="10" fillId="24" borderId="0" xfId="0" applyFont="1" applyFill="1" applyBorder="1" applyAlignment="1">
      <alignment horizontal="center" vertical="center" wrapText="1"/>
    </xf>
    <xf numFmtId="0" fontId="11" fillId="24" borderId="0" xfId="0" applyFont="1" applyFill="1" applyBorder="1" applyAlignment="1">
      <alignment vertical="center" wrapText="1"/>
    </xf>
    <xf numFmtId="0" fontId="0" fillId="24" borderId="0" xfId="0" applyFill="1"/>
    <xf numFmtId="0" fontId="4" fillId="24" borderId="0" xfId="0" applyFont="1" applyFill="1" applyBorder="1" applyAlignment="1">
      <alignment horizontal="lef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32" fillId="28" borderId="10" xfId="0" applyFont="1" applyFill="1" applyBorder="1" applyAlignment="1">
      <alignment horizontal="center" vertical="center" wrapText="1"/>
    </xf>
    <xf numFmtId="0" fontId="37" fillId="0" borderId="0" xfId="0" applyFont="1" applyFill="1" applyBorder="1"/>
    <xf numFmtId="0" fontId="37" fillId="29" borderId="0" xfId="0" applyFont="1" applyFill="1" applyBorder="1" applyAlignment="1">
      <alignment horizontal="justify"/>
    </xf>
    <xf numFmtId="0" fontId="37" fillId="29" borderId="0" xfId="0" applyFont="1" applyFill="1" applyBorder="1"/>
    <xf numFmtId="4" fontId="37" fillId="29" borderId="0" xfId="0" applyNumberFormat="1" applyFont="1" applyFill="1" applyBorder="1"/>
    <xf numFmtId="0" fontId="37" fillId="29" borderId="0" xfId="0" applyFont="1" applyFill="1" applyBorder="1" applyAlignment="1">
      <alignment wrapText="1"/>
    </xf>
    <xf numFmtId="4" fontId="32" fillId="28" borderId="10" xfId="0" applyNumberFormat="1" applyFont="1" applyFill="1" applyBorder="1" applyAlignment="1">
      <alignment horizontal="center" vertical="center" wrapText="1"/>
    </xf>
    <xf numFmtId="4" fontId="32" fillId="28" borderId="11"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33" fillId="29" borderId="12" xfId="0" applyFont="1" applyFill="1" applyBorder="1" applyAlignment="1">
      <alignment vertical="top"/>
    </xf>
    <xf numFmtId="4" fontId="33" fillId="29" borderId="12" xfId="0" applyNumberFormat="1" applyFont="1" applyFill="1" applyBorder="1" applyAlignment="1">
      <alignment horizontal="center" vertical="top"/>
    </xf>
    <xf numFmtId="4" fontId="33" fillId="29" borderId="12" xfId="0" applyNumberFormat="1" applyFont="1" applyFill="1" applyBorder="1" applyAlignment="1">
      <alignment vertical="top"/>
    </xf>
    <xf numFmtId="0" fontId="33" fillId="29" borderId="0" xfId="0" applyFont="1" applyFill="1" applyBorder="1" applyAlignment="1">
      <alignment wrapText="1"/>
    </xf>
    <xf numFmtId="0" fontId="39" fillId="29" borderId="0" xfId="0" applyFont="1" applyFill="1" applyBorder="1" applyAlignment="1">
      <alignment vertical="top"/>
    </xf>
    <xf numFmtId="0" fontId="33" fillId="29" borderId="0" xfId="0" applyFont="1" applyFill="1" applyBorder="1" applyAlignment="1">
      <alignment vertical="top"/>
    </xf>
    <xf numFmtId="4" fontId="33" fillId="29" borderId="0" xfId="0" applyNumberFormat="1" applyFont="1" applyFill="1" applyBorder="1"/>
    <xf numFmtId="4" fontId="33" fillId="29" borderId="0" xfId="0" applyNumberFormat="1" applyFont="1" applyFill="1" applyBorder="1" applyAlignment="1">
      <alignment vertical="top"/>
    </xf>
    <xf numFmtId="0" fontId="40" fillId="29" borderId="0" xfId="0" applyFont="1" applyFill="1" applyBorder="1" applyAlignment="1">
      <alignment horizontal="left" vertical="top"/>
    </xf>
    <xf numFmtId="4" fontId="33" fillId="29" borderId="0" xfId="0" applyNumberFormat="1" applyFont="1" applyFill="1" applyBorder="1" applyAlignment="1">
      <alignment horizontal="center" vertical="top"/>
    </xf>
    <xf numFmtId="0" fontId="33" fillId="29" borderId="10" xfId="0" applyFont="1" applyFill="1" applyBorder="1" applyAlignment="1">
      <alignment vertical="top"/>
    </xf>
    <xf numFmtId="44" fontId="33" fillId="30" borderId="14" xfId="0" applyNumberFormat="1" applyFont="1" applyFill="1" applyBorder="1" applyAlignment="1">
      <alignment wrapText="1"/>
    </xf>
    <xf numFmtId="0" fontId="33" fillId="29" borderId="15" xfId="0" applyFont="1" applyFill="1" applyBorder="1" applyAlignment="1">
      <alignment vertical="top"/>
    </xf>
    <xf numFmtId="44" fontId="33" fillId="30" borderId="17" xfId="0" applyNumberFormat="1" applyFont="1" applyFill="1" applyBorder="1" applyAlignment="1">
      <alignment wrapText="1"/>
    </xf>
    <xf numFmtId="44" fontId="33" fillId="30" borderId="19" xfId="0" applyNumberFormat="1" applyFont="1" applyFill="1" applyBorder="1" applyAlignment="1">
      <alignment wrapText="1"/>
    </xf>
    <xf numFmtId="0" fontId="33" fillId="32" borderId="11" xfId="0" applyFont="1" applyFill="1" applyBorder="1" applyAlignment="1">
      <alignment vertical="top"/>
    </xf>
    <xf numFmtId="44" fontId="33" fillId="32" borderId="11" xfId="0" applyNumberFormat="1" applyFont="1" applyFill="1" applyBorder="1" applyAlignment="1">
      <alignment horizontal="right" vertical="top"/>
    </xf>
    <xf numFmtId="44" fontId="33" fillId="32" borderId="18" xfId="0" applyNumberFormat="1" applyFont="1" applyFill="1" applyBorder="1" applyAlignment="1">
      <alignment horizontal="right" vertical="top"/>
    </xf>
    <xf numFmtId="164" fontId="33" fillId="32" borderId="18" xfId="0" applyNumberFormat="1" applyFont="1" applyFill="1" applyBorder="1" applyAlignment="1">
      <alignment horizontal="right" vertical="top"/>
    </xf>
    <xf numFmtId="44" fontId="33" fillId="32" borderId="11" xfId="0" applyNumberFormat="1" applyFont="1" applyFill="1" applyBorder="1" applyAlignment="1">
      <alignment wrapText="1"/>
    </xf>
    <xf numFmtId="0" fontId="33" fillId="29" borderId="0" xfId="0" applyFont="1" applyFill="1" applyBorder="1"/>
    <xf numFmtId="4" fontId="33" fillId="28" borderId="10" xfId="0" applyNumberFormat="1" applyFont="1" applyFill="1" applyBorder="1" applyAlignment="1">
      <alignment horizontal="center" vertical="top"/>
    </xf>
    <xf numFmtId="4" fontId="33" fillId="28" borderId="17" xfId="0" applyNumberFormat="1" applyFont="1" applyFill="1" applyBorder="1" applyAlignment="1">
      <alignment vertical="top"/>
    </xf>
    <xf numFmtId="4" fontId="33" fillId="28" borderId="15" xfId="0" applyNumberFormat="1" applyFont="1" applyFill="1" applyBorder="1" applyAlignment="1">
      <alignment horizontal="center" vertical="top"/>
    </xf>
    <xf numFmtId="4" fontId="33" fillId="28" borderId="18" xfId="0" applyNumberFormat="1" applyFont="1" applyFill="1" applyBorder="1" applyAlignment="1">
      <alignment horizontal="center" vertical="top"/>
    </xf>
    <xf numFmtId="4" fontId="33" fillId="28" borderId="19" xfId="0" applyNumberFormat="1" applyFont="1" applyFill="1" applyBorder="1" applyAlignment="1">
      <alignment vertical="top"/>
    </xf>
    <xf numFmtId="4" fontId="33" fillId="32" borderId="18" xfId="0" applyNumberFormat="1" applyFont="1" applyFill="1" applyBorder="1" applyAlignment="1">
      <alignment horizontal="right" vertical="top"/>
    </xf>
    <xf numFmtId="4" fontId="33" fillId="28" borderId="14" xfId="0" applyNumberFormat="1" applyFont="1" applyFill="1" applyBorder="1" applyAlignment="1">
      <alignment vertical="top"/>
    </xf>
    <xf numFmtId="3" fontId="33" fillId="32" borderId="11" xfId="0" applyNumberFormat="1" applyFont="1" applyFill="1" applyBorder="1" applyAlignment="1">
      <alignment horizontal="right" vertical="top"/>
    </xf>
    <xf numFmtId="0" fontId="41" fillId="29" borderId="0" xfId="0" applyFont="1" applyFill="1" applyBorder="1"/>
    <xf numFmtId="4" fontId="33" fillId="28" borderId="10" xfId="0" applyNumberFormat="1" applyFont="1" applyFill="1" applyBorder="1" applyAlignment="1">
      <alignment horizontal="right" vertical="top"/>
    </xf>
    <xf numFmtId="4" fontId="33" fillId="28" borderId="14" xfId="0" applyNumberFormat="1" applyFont="1" applyFill="1" applyBorder="1" applyAlignment="1">
      <alignment horizontal="right" vertical="top"/>
    </xf>
    <xf numFmtId="4" fontId="33" fillId="28" borderId="17" xfId="0" applyNumberFormat="1" applyFont="1" applyFill="1" applyBorder="1" applyAlignment="1">
      <alignment horizontal="center" vertical="top"/>
    </xf>
    <xf numFmtId="0" fontId="33" fillId="29" borderId="18" xfId="0" applyFont="1" applyFill="1" applyBorder="1" applyAlignment="1">
      <alignment vertical="top"/>
    </xf>
    <xf numFmtId="4" fontId="33" fillId="28" borderId="19" xfId="0" applyNumberFormat="1" applyFont="1" applyFill="1" applyBorder="1" applyAlignment="1">
      <alignment horizontal="center" vertical="top"/>
    </xf>
    <xf numFmtId="3" fontId="33" fillId="32" borderId="18" xfId="0" applyNumberFormat="1" applyFont="1" applyFill="1" applyBorder="1" applyAlignment="1">
      <alignment horizontal="right" vertical="top"/>
    </xf>
    <xf numFmtId="0" fontId="33" fillId="29" borderId="0" xfId="0" applyFont="1" applyFill="1" applyBorder="1" applyAlignment="1">
      <alignment horizontal="right" vertical="top"/>
    </xf>
    <xf numFmtId="3" fontId="33" fillId="29" borderId="0" xfId="0" applyNumberFormat="1" applyFont="1" applyFill="1" applyBorder="1" applyAlignment="1">
      <alignment horizontal="right" vertical="top"/>
    </xf>
    <xf numFmtId="4" fontId="33" fillId="29" borderId="0" xfId="0" applyNumberFormat="1" applyFont="1" applyFill="1" applyBorder="1" applyAlignment="1">
      <alignment horizontal="right" vertical="top"/>
    </xf>
    <xf numFmtId="4" fontId="33" fillId="28" borderId="10" xfId="0" applyNumberFormat="1" applyFont="1" applyFill="1" applyBorder="1" applyAlignment="1">
      <alignment vertical="top"/>
    </xf>
    <xf numFmtId="4" fontId="33" fillId="28" borderId="14" xfId="0" applyNumberFormat="1" applyFont="1" applyFill="1" applyBorder="1" applyAlignment="1">
      <alignment horizontal="center" vertical="top"/>
    </xf>
    <xf numFmtId="4" fontId="33" fillId="28" borderId="15" xfId="0" applyNumberFormat="1" applyFont="1" applyFill="1" applyBorder="1" applyAlignment="1">
      <alignment vertical="top"/>
    </xf>
    <xf numFmtId="4" fontId="33" fillId="28" borderId="18" xfId="0" applyNumberFormat="1" applyFont="1" applyFill="1" applyBorder="1" applyAlignment="1">
      <alignment vertical="top"/>
    </xf>
    <xf numFmtId="0" fontId="41" fillId="29" borderId="0" xfId="0" applyFont="1" applyFill="1" applyBorder="1" applyAlignment="1">
      <alignment vertical="top"/>
    </xf>
    <xf numFmtId="0" fontId="33" fillId="29" borderId="21" xfId="0" applyFont="1" applyFill="1" applyBorder="1" applyAlignment="1">
      <alignment vertical="top"/>
    </xf>
    <xf numFmtId="0" fontId="32" fillId="33" borderId="11" xfId="0" applyFont="1" applyFill="1" applyBorder="1" applyAlignment="1">
      <alignment vertical="top"/>
    </xf>
    <xf numFmtId="3" fontId="32" fillId="33" borderId="11" xfId="0" applyNumberFormat="1" applyFont="1" applyFill="1" applyBorder="1" applyAlignment="1">
      <alignment horizontal="right" vertical="top"/>
    </xf>
    <xf numFmtId="4" fontId="32" fillId="33" borderId="11" xfId="0" applyNumberFormat="1" applyFont="1" applyFill="1" applyBorder="1" applyAlignment="1">
      <alignment horizontal="right" vertical="top"/>
    </xf>
    <xf numFmtId="0" fontId="32" fillId="34" borderId="11" xfId="0" applyFont="1" applyFill="1" applyBorder="1" applyAlignment="1">
      <alignment vertical="top"/>
    </xf>
    <xf numFmtId="3" fontId="32" fillId="34" borderId="11" xfId="0" applyNumberFormat="1" applyFont="1" applyFill="1" applyBorder="1" applyAlignment="1">
      <alignment horizontal="right" vertical="top"/>
    </xf>
    <xf numFmtId="0" fontId="33" fillId="29" borderId="0" xfId="0" applyFont="1" applyFill="1" applyBorder="1" applyAlignment="1">
      <alignment horizontal="justify"/>
    </xf>
    <xf numFmtId="0" fontId="33" fillId="29" borderId="10" xfId="0" applyFont="1" applyFill="1" applyBorder="1" applyAlignment="1">
      <alignment horizontal="justify"/>
    </xf>
    <xf numFmtId="0" fontId="33" fillId="29" borderId="15" xfId="0" applyFont="1" applyFill="1" applyBorder="1" applyAlignment="1">
      <alignment horizontal="justify"/>
    </xf>
    <xf numFmtId="0" fontId="33" fillId="29" borderId="18" xfId="0" applyFont="1" applyFill="1" applyBorder="1" applyAlignment="1">
      <alignment horizontal="justify"/>
    </xf>
    <xf numFmtId="0" fontId="33" fillId="0" borderId="0" xfId="0" applyFont="1" applyFill="1" applyBorder="1"/>
    <xf numFmtId="4" fontId="33" fillId="0" borderId="0" xfId="0" applyNumberFormat="1" applyFont="1" applyFill="1" applyBorder="1"/>
    <xf numFmtId="0" fontId="33" fillId="0" borderId="0" xfId="0" applyFont="1" applyFill="1" applyBorder="1" applyAlignment="1">
      <alignment wrapText="1"/>
    </xf>
    <xf numFmtId="4" fontId="37" fillId="0" borderId="0" xfId="0" applyNumberFormat="1" applyFont="1" applyFill="1" applyBorder="1"/>
    <xf numFmtId="0" fontId="37" fillId="0" borderId="0" xfId="0" applyFont="1" applyFill="1" applyBorder="1" applyAlignment="1">
      <alignment wrapText="1"/>
    </xf>
    <xf numFmtId="0" fontId="42" fillId="0" borderId="0" xfId="0" applyFont="1"/>
    <xf numFmtId="0" fontId="42" fillId="0" borderId="0" xfId="0" applyFont="1" applyAlignment="1">
      <alignment horizontal="center"/>
    </xf>
    <xf numFmtId="0" fontId="43" fillId="0" borderId="0" xfId="0" applyFont="1"/>
    <xf numFmtId="0" fontId="44" fillId="35" borderId="11" xfId="0" applyFont="1" applyFill="1" applyBorder="1" applyAlignment="1">
      <alignment horizontal="center"/>
    </xf>
    <xf numFmtId="164" fontId="43" fillId="35" borderId="11" xfId="0" applyNumberFormat="1" applyFont="1" applyFill="1" applyBorder="1" applyAlignment="1">
      <alignment horizontal="center"/>
    </xf>
    <xf numFmtId="0" fontId="43" fillId="35" borderId="11" xfId="0" applyFont="1" applyFill="1" applyBorder="1" applyAlignment="1">
      <alignment horizontal="center"/>
    </xf>
    <xf numFmtId="0" fontId="43" fillId="0" borderId="0" xfId="0" applyFont="1" applyFill="1"/>
    <xf numFmtId="0" fontId="45" fillId="0" borderId="0" xfId="0" applyFont="1"/>
    <xf numFmtId="0" fontId="45" fillId="36" borderId="11" xfId="0" applyFont="1" applyFill="1" applyBorder="1"/>
    <xf numFmtId="0" fontId="45" fillId="36" borderId="11" xfId="0" applyFont="1" applyFill="1" applyBorder="1" applyAlignment="1">
      <alignment horizontal="center"/>
    </xf>
    <xf numFmtId="0" fontId="46" fillId="0" borderId="11" xfId="0" applyFont="1" applyBorder="1" applyAlignment="1">
      <alignment horizontal="center"/>
    </xf>
    <xf numFmtId="0" fontId="45" fillId="0" borderId="11" xfId="0" applyFont="1" applyBorder="1" applyAlignment="1">
      <alignment horizontal="center"/>
    </xf>
    <xf numFmtId="0" fontId="45" fillId="0" borderId="11" xfId="0" applyFont="1" applyBorder="1" applyAlignment="1">
      <alignment horizontal="center" wrapText="1"/>
    </xf>
    <xf numFmtId="0" fontId="0" fillId="0" borderId="11" xfId="0" applyFont="1" applyBorder="1" applyAlignment="1">
      <alignment horizontal="center"/>
    </xf>
    <xf numFmtId="0" fontId="45" fillId="0" borderId="11" xfId="0" applyFont="1" applyBorder="1" applyAlignment="1">
      <alignment wrapText="1"/>
    </xf>
    <xf numFmtId="0" fontId="45" fillId="0" borderId="0" xfId="0" applyFont="1" applyAlignment="1">
      <alignment horizontal="center"/>
    </xf>
    <xf numFmtId="0" fontId="0" fillId="36" borderId="11" xfId="0" applyFont="1" applyFill="1" applyBorder="1" applyAlignment="1">
      <alignment horizontal="center"/>
    </xf>
    <xf numFmtId="0" fontId="46" fillId="0" borderId="11" xfId="0" applyFont="1" applyBorder="1" applyAlignment="1">
      <alignment horizontal="center" wrapText="1"/>
    </xf>
    <xf numFmtId="0" fontId="47" fillId="0" borderId="11" xfId="0" applyFont="1" applyFill="1" applyBorder="1" applyAlignment="1">
      <alignment horizontal="center" wrapText="1"/>
    </xf>
    <xf numFmtId="0" fontId="45" fillId="0" borderId="11" xfId="0" applyFont="1" applyFill="1" applyBorder="1" applyAlignment="1">
      <alignment wrapText="1"/>
    </xf>
    <xf numFmtId="0" fontId="45" fillId="0" borderId="0" xfId="0" applyFont="1" applyFill="1"/>
    <xf numFmtId="0" fontId="45" fillId="36" borderId="0" xfId="0" applyFont="1" applyFill="1" applyBorder="1" applyAlignment="1">
      <alignment horizontal="center"/>
    </xf>
    <xf numFmtId="0" fontId="45" fillId="36" borderId="0" xfId="0" applyFont="1" applyFill="1" applyBorder="1" applyAlignment="1">
      <alignment horizontal="center" wrapText="1"/>
    </xf>
    <xf numFmtId="0" fontId="45" fillId="36" borderId="10" xfId="0" applyFont="1" applyFill="1" applyBorder="1" applyAlignment="1">
      <alignment horizontal="center" wrapText="1"/>
    </xf>
    <xf numFmtId="0" fontId="45" fillId="36" borderId="10" xfId="0" applyFont="1" applyFill="1" applyBorder="1"/>
    <xf numFmtId="0" fontId="45" fillId="36" borderId="11" xfId="0" applyFont="1" applyFill="1" applyBorder="1" applyAlignment="1">
      <alignment horizontal="center" wrapText="1"/>
    </xf>
    <xf numFmtId="0" fontId="48" fillId="0" borderId="18" xfId="0" applyFont="1" applyBorder="1" applyAlignment="1">
      <alignment horizontal="center"/>
    </xf>
    <xf numFmtId="0" fontId="45" fillId="0" borderId="11" xfId="0" applyFont="1" applyBorder="1"/>
    <xf numFmtId="0" fontId="32" fillId="37" borderId="11" xfId="0" applyFont="1" applyFill="1" applyBorder="1" applyAlignment="1">
      <alignment vertical="top"/>
    </xf>
    <xf numFmtId="3" fontId="33" fillId="37" borderId="11" xfId="0" applyNumberFormat="1" applyFont="1" applyFill="1" applyBorder="1" applyAlignment="1">
      <alignment horizontal="right" vertical="top"/>
    </xf>
    <xf numFmtId="4" fontId="33" fillId="37" borderId="11" xfId="0" applyNumberFormat="1" applyFont="1" applyFill="1" applyBorder="1" applyAlignment="1">
      <alignment horizontal="right" vertical="top"/>
    </xf>
    <xf numFmtId="4" fontId="33" fillId="37" borderId="22" xfId="0" applyNumberFormat="1" applyFont="1" applyFill="1" applyBorder="1" applyAlignment="1">
      <alignment horizontal="right" vertical="top"/>
    </xf>
    <xf numFmtId="0" fontId="33" fillId="39" borderId="0" xfId="0" applyFont="1" applyFill="1" applyBorder="1" applyAlignment="1">
      <alignment wrapText="1"/>
    </xf>
    <xf numFmtId="0" fontId="37" fillId="29" borderId="16" xfId="0" applyFont="1" applyFill="1" applyBorder="1"/>
    <xf numFmtId="4" fontId="33" fillId="40" borderId="16" xfId="0" applyNumberFormat="1" applyFont="1" applyFill="1" applyBorder="1" applyAlignment="1">
      <alignment horizontal="right" vertical="top"/>
    </xf>
    <xf numFmtId="0" fontId="31" fillId="29" borderId="15" xfId="0" applyFont="1" applyFill="1" applyBorder="1" applyAlignment="1">
      <alignment vertical="top"/>
    </xf>
    <xf numFmtId="4" fontId="33" fillId="28" borderId="15" xfId="0" applyNumberFormat="1" applyFont="1" applyFill="1" applyBorder="1" applyAlignment="1">
      <alignment horizontal="right" vertical="top"/>
    </xf>
    <xf numFmtId="4" fontId="37" fillId="41" borderId="15" xfId="0" applyNumberFormat="1" applyFont="1" applyFill="1" applyBorder="1"/>
    <xf numFmtId="4" fontId="33" fillId="32" borderId="11" xfId="0" applyNumberFormat="1" applyFont="1" applyFill="1" applyBorder="1" applyAlignment="1">
      <alignment horizontal="right" vertical="top"/>
    </xf>
    <xf numFmtId="4" fontId="33" fillId="40" borderId="15" xfId="0" applyNumberFormat="1" applyFont="1" applyFill="1" applyBorder="1" applyAlignment="1">
      <alignment vertical="top"/>
    </xf>
    <xf numFmtId="4" fontId="33" fillId="40" borderId="10" xfId="0" applyNumberFormat="1" applyFont="1" applyFill="1" applyBorder="1" applyAlignment="1">
      <alignment vertical="top"/>
    </xf>
    <xf numFmtId="4" fontId="33" fillId="40" borderId="15" xfId="0" applyNumberFormat="1" applyFont="1" applyFill="1" applyBorder="1" applyAlignment="1">
      <alignment horizontal="center" vertical="top"/>
    </xf>
    <xf numFmtId="4" fontId="37" fillId="41" borderId="17" xfId="0" applyNumberFormat="1" applyFont="1" applyFill="1" applyBorder="1"/>
    <xf numFmtId="4" fontId="33" fillId="40" borderId="15" xfId="0" applyNumberFormat="1" applyFont="1" applyFill="1" applyBorder="1" applyAlignment="1">
      <alignment horizontal="right" vertical="top"/>
    </xf>
    <xf numFmtId="4" fontId="37" fillId="41" borderId="15" xfId="0" applyNumberFormat="1" applyFont="1" applyFill="1" applyBorder="1" applyAlignment="1">
      <alignment horizontal="right"/>
    </xf>
    <xf numFmtId="0" fontId="31" fillId="39" borderId="16" xfId="0" applyFont="1" applyFill="1" applyBorder="1" applyAlignment="1">
      <alignment vertical="top"/>
    </xf>
    <xf numFmtId="4" fontId="33" fillId="28" borderId="18" xfId="0" applyNumberFormat="1" applyFont="1" applyFill="1" applyBorder="1" applyAlignment="1">
      <alignment horizontal="right" vertical="top"/>
    </xf>
    <xf numFmtId="4" fontId="37" fillId="41" borderId="10" xfId="0" applyNumberFormat="1" applyFont="1" applyFill="1" applyBorder="1"/>
    <xf numFmtId="0" fontId="31" fillId="29" borderId="10" xfId="0" applyFont="1" applyFill="1" applyBorder="1" applyAlignment="1">
      <alignment vertical="top"/>
    </xf>
    <xf numFmtId="0" fontId="32" fillId="33" borderId="11" xfId="0" applyFont="1" applyFill="1" applyBorder="1" applyAlignment="1">
      <alignment vertical="top" wrapText="1"/>
    </xf>
    <xf numFmtId="0" fontId="33" fillId="29" borderId="18" xfId="0" applyFont="1" applyFill="1" applyBorder="1" applyAlignment="1">
      <alignment vertical="top" wrapText="1"/>
    </xf>
    <xf numFmtId="0" fontId="32" fillId="0" borderId="0" xfId="0" applyFont="1"/>
    <xf numFmtId="3" fontId="0" fillId="0" borderId="0" xfId="0" applyNumberFormat="1"/>
    <xf numFmtId="0" fontId="31" fillId="42" borderId="0" xfId="0" applyFont="1" applyFill="1" applyBorder="1" applyAlignment="1">
      <alignment wrapText="1"/>
    </xf>
    <xf numFmtId="0" fontId="0" fillId="0" borderId="11" xfId="0" applyBorder="1"/>
    <xf numFmtId="0" fontId="31" fillId="43" borderId="11" xfId="0" applyFont="1" applyFill="1" applyBorder="1"/>
    <xf numFmtId="0" fontId="31" fillId="0" borderId="24" xfId="0" applyFont="1" applyBorder="1"/>
    <xf numFmtId="0" fontId="0" fillId="0" borderId="25" xfId="0" applyBorder="1"/>
    <xf numFmtId="0" fontId="0" fillId="0" borderId="26" xfId="0" applyBorder="1"/>
    <xf numFmtId="0" fontId="31" fillId="0" borderId="27" xfId="0" applyFont="1" applyBorder="1"/>
    <xf numFmtId="0" fontId="0" fillId="0" borderId="0" xfId="0" applyBorder="1"/>
    <xf numFmtId="0" fontId="0" fillId="0" borderId="28" xfId="0" applyBorder="1"/>
    <xf numFmtId="0" fontId="31" fillId="0" borderId="29" xfId="0" applyFont="1" applyBorder="1"/>
    <xf numFmtId="0" fontId="0" fillId="0" borderId="30" xfId="0" applyBorder="1"/>
    <xf numFmtId="0" fontId="0" fillId="0" borderId="31" xfId="0" applyBorder="1"/>
    <xf numFmtId="0" fontId="0" fillId="44" borderId="32" xfId="0" applyFill="1" applyBorder="1"/>
    <xf numFmtId="0" fontId="0" fillId="44" borderId="23" xfId="0" applyFill="1" applyBorder="1"/>
    <xf numFmtId="0" fontId="33" fillId="38" borderId="0" xfId="0" applyFont="1" applyFill="1" applyBorder="1" applyAlignment="1">
      <alignment wrapText="1"/>
    </xf>
    <xf numFmtId="0" fontId="0" fillId="41" borderId="11" xfId="0" applyFill="1" applyBorder="1"/>
    <xf numFmtId="0" fontId="31" fillId="0" borderId="0" xfId="0" applyFont="1"/>
    <xf numFmtId="0" fontId="0" fillId="0" borderId="12" xfId="0" applyBorder="1"/>
    <xf numFmtId="0" fontId="0" fillId="0" borderId="0" xfId="0" applyFill="1" applyBorder="1"/>
    <xf numFmtId="0" fontId="31" fillId="41" borderId="11" xfId="0" applyFont="1" applyFill="1" applyBorder="1"/>
    <xf numFmtId="1" fontId="0" fillId="41" borderId="11" xfId="0" applyNumberFormat="1" applyFill="1" applyBorder="1"/>
    <xf numFmtId="0" fontId="32" fillId="44" borderId="22" xfId="0" applyFont="1" applyFill="1" applyBorder="1" applyAlignment="1">
      <alignment vertical="top" wrapText="1" shrinkToFit="1"/>
    </xf>
    <xf numFmtId="0" fontId="38" fillId="44" borderId="36" xfId="0" applyFont="1" applyFill="1" applyBorder="1"/>
    <xf numFmtId="0" fontId="38" fillId="0" borderId="37" xfId="0" applyFont="1" applyBorder="1"/>
    <xf numFmtId="0" fontId="0" fillId="0" borderId="38" xfId="0" applyBorder="1"/>
    <xf numFmtId="0" fontId="38" fillId="0" borderId="0" xfId="0" applyFont="1" applyBorder="1"/>
    <xf numFmtId="0" fontId="54" fillId="0" borderId="0" xfId="0" applyFont="1" applyAlignment="1">
      <alignment horizontal="left"/>
    </xf>
    <xf numFmtId="0" fontId="55" fillId="0" borderId="0" xfId="0" applyFont="1"/>
    <xf numFmtId="0" fontId="32" fillId="52" borderId="22" xfId="0" applyFont="1" applyFill="1" applyBorder="1"/>
    <xf numFmtId="0" fontId="56" fillId="0" borderId="0" xfId="0" applyFont="1" applyFill="1" applyBorder="1"/>
    <xf numFmtId="0" fontId="57" fillId="0" borderId="0" xfId="0" applyFont="1" applyFill="1" applyBorder="1"/>
    <xf numFmtId="1" fontId="56" fillId="0" borderId="0" xfId="0" applyNumberFormat="1" applyFont="1" applyFill="1" applyBorder="1"/>
    <xf numFmtId="0" fontId="32" fillId="41" borderId="11" xfId="0" applyFont="1" applyFill="1" applyBorder="1"/>
    <xf numFmtId="0" fontId="53" fillId="42" borderId="18" xfId="0" applyFont="1" applyFill="1" applyBorder="1" applyAlignment="1">
      <alignment vertical="top" wrapText="1" shrinkToFit="1"/>
    </xf>
    <xf numFmtId="0" fontId="53" fillId="43" borderId="11" xfId="0" applyFont="1" applyFill="1" applyBorder="1" applyAlignment="1">
      <alignment vertical="top" wrapText="1" shrinkToFit="1"/>
    </xf>
    <xf numFmtId="0" fontId="58" fillId="43" borderId="11" xfId="0" applyFont="1" applyFill="1" applyBorder="1" applyAlignment="1">
      <alignment vertical="top" wrapText="1" shrinkToFit="1"/>
    </xf>
    <xf numFmtId="0" fontId="31" fillId="0" borderId="0" xfId="0" applyFont="1" applyBorder="1"/>
    <xf numFmtId="0" fontId="32" fillId="52" borderId="40" xfId="0" applyFont="1" applyFill="1" applyBorder="1"/>
    <xf numFmtId="0" fontId="53" fillId="52" borderId="41" xfId="0" applyFont="1" applyFill="1" applyBorder="1" applyAlignment="1">
      <alignment vertical="top" wrapText="1" shrinkToFit="1"/>
    </xf>
    <xf numFmtId="0" fontId="31" fillId="0" borderId="0" xfId="0" applyFont="1" applyFill="1" applyBorder="1"/>
    <xf numFmtId="3" fontId="0" fillId="0" borderId="11" xfId="0" applyNumberFormat="1" applyBorder="1"/>
    <xf numFmtId="0" fontId="38" fillId="44" borderId="0" xfId="0" applyFont="1" applyFill="1" applyBorder="1"/>
    <xf numFmtId="0" fontId="38" fillId="0" borderId="42" xfId="0" applyFont="1" applyBorder="1"/>
    <xf numFmtId="0" fontId="32" fillId="44" borderId="32" xfId="0" applyFont="1" applyFill="1" applyBorder="1" applyAlignment="1">
      <alignment vertical="top" wrapText="1" shrinkToFit="1"/>
    </xf>
    <xf numFmtId="0" fontId="31" fillId="43" borderId="11" xfId="0" applyFont="1" applyFill="1" applyBorder="1" applyAlignment="1">
      <alignment wrapText="1" shrinkToFit="1"/>
    </xf>
    <xf numFmtId="0" fontId="31" fillId="43" borderId="11" xfId="0" applyFont="1" applyFill="1" applyBorder="1" applyAlignment="1">
      <alignment vertical="top" wrapText="1" shrinkToFit="1"/>
    </xf>
    <xf numFmtId="0" fontId="33" fillId="36" borderId="11" xfId="0" applyFont="1" applyFill="1" applyBorder="1"/>
    <xf numFmtId="3" fontId="33" fillId="41" borderId="11" xfId="0" applyNumberFormat="1" applyFont="1" applyFill="1" applyBorder="1"/>
    <xf numFmtId="0" fontId="33" fillId="41" borderId="11" xfId="0" applyFont="1" applyFill="1" applyBorder="1"/>
    <xf numFmtId="0" fontId="59" fillId="0" borderId="24" xfId="0" applyFont="1" applyFill="1" applyBorder="1"/>
    <xf numFmtId="0" fontId="60" fillId="0" borderId="25" xfId="0" applyFont="1" applyFill="1" applyBorder="1"/>
    <xf numFmtId="0" fontId="60" fillId="0" borderId="25" xfId="0" applyFont="1" applyBorder="1"/>
    <xf numFmtId="0" fontId="60" fillId="0" borderId="26" xfId="0" applyFont="1" applyBorder="1"/>
    <xf numFmtId="0" fontId="60" fillId="0" borderId="27" xfId="0" applyFont="1" applyFill="1" applyBorder="1"/>
    <xf numFmtId="0" fontId="60" fillId="0" borderId="0" xfId="0" applyFont="1" applyFill="1" applyBorder="1"/>
    <xf numFmtId="0" fontId="60" fillId="0" borderId="0" xfId="0" applyFont="1" applyBorder="1"/>
    <xf numFmtId="0" fontId="60" fillId="0" borderId="28" xfId="0" applyFont="1" applyBorder="1"/>
    <xf numFmtId="0" fontId="60" fillId="0" borderId="29" xfId="0" applyFont="1" applyFill="1" applyBorder="1"/>
    <xf numFmtId="0" fontId="60" fillId="0" borderId="30" xfId="0" applyFont="1" applyFill="1" applyBorder="1"/>
    <xf numFmtId="0" fontId="60" fillId="0" borderId="30" xfId="0" applyFont="1" applyBorder="1"/>
    <xf numFmtId="0" fontId="60" fillId="0" borderId="31" xfId="0" applyFont="1" applyBorder="1"/>
    <xf numFmtId="0" fontId="38" fillId="44" borderId="39" xfId="0" applyFont="1" applyFill="1" applyBorder="1"/>
    <xf numFmtId="0" fontId="31" fillId="29" borderId="18" xfId="0" applyFont="1" applyFill="1" applyBorder="1" applyAlignment="1">
      <alignment horizontal="justify" vertical="top" wrapText="1" shrinkToFit="1"/>
    </xf>
    <xf numFmtId="0" fontId="38" fillId="0" borderId="0" xfId="0" applyFont="1" applyFill="1" applyBorder="1"/>
    <xf numFmtId="0" fontId="61" fillId="52" borderId="26" xfId="0" applyFont="1" applyFill="1" applyBorder="1"/>
    <xf numFmtId="0" fontId="0" fillId="54" borderId="11" xfId="0" applyFill="1" applyBorder="1"/>
    <xf numFmtId="0" fontId="32" fillId="54" borderId="22" xfId="0" applyFont="1" applyFill="1" applyBorder="1"/>
    <xf numFmtId="0" fontId="0" fillId="54" borderId="22" xfId="0" applyFill="1" applyBorder="1"/>
    <xf numFmtId="0" fontId="32" fillId="36" borderId="39" xfId="0" applyFont="1" applyFill="1" applyBorder="1"/>
    <xf numFmtId="1" fontId="31" fillId="0" borderId="11" xfId="0" applyNumberFormat="1" applyFont="1" applyFill="1" applyBorder="1" applyProtection="1">
      <protection locked="0"/>
    </xf>
    <xf numFmtId="1" fontId="33" fillId="0" borderId="11" xfId="0" applyNumberFormat="1" applyFont="1" applyFill="1" applyBorder="1" applyProtection="1">
      <protection locked="0"/>
    </xf>
    <xf numFmtId="1" fontId="33" fillId="31" borderId="11" xfId="0" applyNumberFormat="1" applyFont="1" applyFill="1" applyBorder="1" applyProtection="1">
      <protection locked="0"/>
    </xf>
    <xf numFmtId="1" fontId="0" fillId="0" borderId="11" xfId="0" applyNumberFormat="1" applyBorder="1" applyProtection="1">
      <protection locked="0"/>
    </xf>
    <xf numFmtId="1" fontId="0" fillId="0" borderId="10" xfId="0" applyNumberFormat="1" applyBorder="1" applyProtection="1">
      <protection locked="0"/>
    </xf>
    <xf numFmtId="1" fontId="31" fillId="0" borderId="11" xfId="0" applyNumberFormat="1" applyFont="1" applyBorder="1" applyProtection="1">
      <protection locked="0"/>
    </xf>
    <xf numFmtId="1" fontId="0" fillId="46" borderId="11" xfId="0" applyNumberFormat="1" applyFill="1" applyBorder="1" applyProtection="1">
      <protection hidden="1"/>
    </xf>
    <xf numFmtId="0" fontId="0" fillId="46" borderId="11" xfId="0" applyFill="1" applyBorder="1"/>
    <xf numFmtId="1" fontId="0" fillId="46" borderId="32" xfId="0" applyNumberFormat="1" applyFill="1" applyBorder="1"/>
    <xf numFmtId="1" fontId="0" fillId="54" borderId="11" xfId="0" applyNumberFormat="1" applyFill="1" applyBorder="1" applyProtection="1"/>
    <xf numFmtId="1" fontId="31" fillId="54" borderId="11" xfId="0" applyNumberFormat="1" applyFont="1" applyFill="1" applyBorder="1" applyProtection="1"/>
    <xf numFmtId="1" fontId="0" fillId="54" borderId="10" xfId="0" applyNumberFormat="1" applyFill="1" applyBorder="1" applyProtection="1"/>
    <xf numFmtId="3" fontId="32" fillId="33" borderId="11" xfId="0" applyNumberFormat="1" applyFont="1" applyFill="1" applyBorder="1" applyAlignment="1" applyProtection="1">
      <alignment horizontal="right" vertical="top"/>
    </xf>
    <xf numFmtId="44" fontId="33" fillId="30" borderId="13" xfId="0" applyNumberFormat="1" applyFont="1" applyFill="1" applyBorder="1" applyAlignment="1" applyProtection="1">
      <alignment horizontal="right" vertical="top"/>
      <protection locked="0"/>
    </xf>
    <xf numFmtId="164" fontId="33" fillId="31" borderId="10" xfId="0" applyNumberFormat="1" applyFont="1" applyFill="1" applyBorder="1" applyAlignment="1" applyProtection="1">
      <alignment horizontal="center" vertical="top"/>
      <protection locked="0"/>
    </xf>
    <xf numFmtId="44" fontId="33" fillId="31" borderId="14" xfId="0" applyNumberFormat="1" applyFont="1" applyFill="1" applyBorder="1" applyAlignment="1" applyProtection="1">
      <alignment vertical="top"/>
      <protection locked="0"/>
    </xf>
    <xf numFmtId="44" fontId="33" fillId="30" borderId="14" xfId="0" applyNumberFormat="1" applyFont="1" applyFill="1" applyBorder="1" applyAlignment="1" applyProtection="1">
      <alignment wrapText="1"/>
      <protection locked="0"/>
    </xf>
    <xf numFmtId="44" fontId="33" fillId="30" borderId="16" xfId="0" applyNumberFormat="1" applyFont="1" applyFill="1" applyBorder="1" applyAlignment="1" applyProtection="1">
      <alignment horizontal="right" vertical="top"/>
      <protection locked="0"/>
    </xf>
    <xf numFmtId="164" fontId="33" fillId="31" borderId="15" xfId="0" applyNumberFormat="1" applyFont="1" applyFill="1" applyBorder="1" applyAlignment="1" applyProtection="1">
      <alignment horizontal="center" vertical="top"/>
      <protection locked="0"/>
    </xf>
    <xf numFmtId="44" fontId="33" fillId="31" borderId="17" xfId="0" applyNumberFormat="1" applyFont="1" applyFill="1" applyBorder="1" applyAlignment="1" applyProtection="1">
      <alignment vertical="top"/>
      <protection locked="0"/>
    </xf>
    <xf numFmtId="44" fontId="33" fillId="30" borderId="17" xfId="0" applyNumberFormat="1" applyFont="1" applyFill="1" applyBorder="1" applyAlignment="1" applyProtection="1">
      <alignment wrapText="1"/>
      <protection locked="0"/>
    </xf>
    <xf numFmtId="164" fontId="33" fillId="31" borderId="15" xfId="0" applyNumberFormat="1" applyFont="1" applyFill="1" applyBorder="1" applyAlignment="1" applyProtection="1">
      <alignment horizontal="right" vertical="top"/>
      <protection locked="0"/>
    </xf>
    <xf numFmtId="44" fontId="33" fillId="30" borderId="18" xfId="0" applyNumberFormat="1" applyFont="1" applyFill="1" applyBorder="1" applyAlignment="1" applyProtection="1">
      <alignment horizontal="right" vertical="top"/>
      <protection locked="0"/>
    </xf>
    <xf numFmtId="164" fontId="33" fillId="31" borderId="18" xfId="0" applyNumberFormat="1" applyFont="1" applyFill="1" applyBorder="1" applyAlignment="1" applyProtection="1">
      <alignment horizontal="center" vertical="top"/>
      <protection locked="0"/>
    </xf>
    <xf numFmtId="44" fontId="33" fillId="31" borderId="19" xfId="0" applyNumberFormat="1" applyFont="1" applyFill="1" applyBorder="1" applyAlignment="1" applyProtection="1">
      <alignment vertical="top"/>
      <protection locked="0"/>
    </xf>
    <xf numFmtId="44" fontId="33" fillId="30" borderId="19" xfId="0" applyNumberFormat="1" applyFont="1" applyFill="1" applyBorder="1" applyAlignment="1" applyProtection="1">
      <alignment wrapText="1"/>
      <protection locked="0"/>
    </xf>
    <xf numFmtId="3" fontId="33" fillId="30" borderId="13" xfId="0" applyNumberFormat="1" applyFont="1" applyFill="1" applyBorder="1" applyAlignment="1" applyProtection="1">
      <alignment horizontal="right" vertical="top"/>
      <protection locked="0"/>
    </xf>
    <xf numFmtId="0" fontId="33" fillId="30" borderId="14" xfId="0" applyFont="1" applyFill="1" applyBorder="1" applyAlignment="1" applyProtection="1">
      <alignment wrapText="1"/>
      <protection locked="0"/>
    </xf>
    <xf numFmtId="3" fontId="33" fillId="30" borderId="16" xfId="0" applyNumberFormat="1" applyFont="1" applyFill="1" applyBorder="1" applyAlignment="1" applyProtection="1">
      <alignment horizontal="right" vertical="top"/>
      <protection locked="0"/>
    </xf>
    <xf numFmtId="0" fontId="33" fillId="30" borderId="17" xfId="0" applyFont="1" applyFill="1" applyBorder="1" applyAlignment="1" applyProtection="1">
      <alignment wrapText="1"/>
      <protection locked="0"/>
    </xf>
    <xf numFmtId="0" fontId="37" fillId="0" borderId="0" xfId="0" applyFont="1" applyFill="1" applyBorder="1" applyProtection="1">
      <protection locked="0"/>
    </xf>
    <xf numFmtId="3" fontId="33" fillId="30" borderId="15" xfId="0" applyNumberFormat="1" applyFont="1" applyFill="1" applyBorder="1" applyAlignment="1" applyProtection="1">
      <alignment horizontal="right" vertical="top"/>
      <protection locked="0"/>
    </xf>
    <xf numFmtId="0" fontId="37" fillId="0" borderId="0" xfId="0" applyFont="1" applyFill="1" applyBorder="1" applyAlignment="1" applyProtection="1">
      <alignment wrapText="1"/>
      <protection locked="0"/>
    </xf>
    <xf numFmtId="0" fontId="31" fillId="30" borderId="18" xfId="0" applyFont="1" applyFill="1" applyBorder="1" applyAlignment="1" applyProtection="1">
      <alignment wrapText="1"/>
      <protection locked="0"/>
    </xf>
    <xf numFmtId="4" fontId="33" fillId="28" borderId="10" xfId="0" applyNumberFormat="1" applyFont="1" applyFill="1" applyBorder="1" applyAlignment="1" applyProtection="1">
      <alignment horizontal="right" vertical="top"/>
    </xf>
    <xf numFmtId="4" fontId="33" fillId="28" borderId="14" xfId="0" applyNumberFormat="1" applyFont="1" applyFill="1" applyBorder="1" applyAlignment="1" applyProtection="1">
      <alignment vertical="top"/>
    </xf>
    <xf numFmtId="4" fontId="33" fillId="40" borderId="15" xfId="0" applyNumberFormat="1" applyFont="1" applyFill="1" applyBorder="1" applyAlignment="1" applyProtection="1">
      <alignment horizontal="right" vertical="top"/>
    </xf>
    <xf numFmtId="4" fontId="33" fillId="28" borderId="17" xfId="0" applyNumberFormat="1" applyFont="1" applyFill="1" applyBorder="1" applyAlignment="1" applyProtection="1">
      <alignment vertical="top"/>
    </xf>
    <xf numFmtId="4" fontId="37" fillId="41" borderId="15" xfId="0" applyNumberFormat="1" applyFont="1" applyFill="1" applyBorder="1" applyAlignment="1" applyProtection="1">
      <alignment horizontal="right"/>
    </xf>
    <xf numFmtId="4" fontId="37" fillId="41" borderId="15" xfId="0" applyNumberFormat="1" applyFont="1" applyFill="1" applyBorder="1" applyProtection="1"/>
    <xf numFmtId="4" fontId="33" fillId="28" borderId="15" xfId="0" applyNumberFormat="1" applyFont="1" applyFill="1" applyBorder="1" applyAlignment="1" applyProtection="1">
      <alignment horizontal="right" vertical="top"/>
    </xf>
    <xf numFmtId="4" fontId="33" fillId="28" borderId="19" xfId="0" applyNumberFormat="1" applyFont="1" applyFill="1" applyBorder="1" applyAlignment="1" applyProtection="1">
      <alignment vertical="top"/>
    </xf>
    <xf numFmtId="3" fontId="33" fillId="30" borderId="16" xfId="0" applyNumberFormat="1" applyFont="1" applyFill="1" applyBorder="1" applyAlignment="1" applyProtection="1">
      <alignment vertical="top"/>
      <protection locked="0"/>
    </xf>
    <xf numFmtId="3" fontId="33" fillId="30" borderId="20" xfId="0" applyNumberFormat="1" applyFont="1" applyFill="1" applyBorder="1" applyAlignment="1" applyProtection="1">
      <alignment horizontal="right" vertical="top"/>
      <protection locked="0"/>
    </xf>
    <xf numFmtId="0" fontId="33" fillId="30" borderId="19" xfId="0" applyFont="1" applyFill="1" applyBorder="1" applyAlignment="1" applyProtection="1">
      <alignment wrapText="1"/>
      <protection locked="0"/>
    </xf>
    <xf numFmtId="3" fontId="33" fillId="30" borderId="10" xfId="0" applyNumberFormat="1" applyFont="1" applyFill="1" applyBorder="1" applyAlignment="1" applyProtection="1">
      <alignment horizontal="right" vertical="top"/>
      <protection locked="0"/>
    </xf>
    <xf numFmtId="3" fontId="33" fillId="30" borderId="20" xfId="0" applyNumberFormat="1" applyFont="1" applyFill="1" applyBorder="1" applyAlignment="1" applyProtection="1">
      <alignment vertical="top"/>
      <protection locked="0"/>
    </xf>
    <xf numFmtId="3" fontId="33" fillId="30" borderId="18" xfId="0" applyNumberFormat="1" applyFont="1" applyFill="1" applyBorder="1" applyAlignment="1" applyProtection="1">
      <alignment horizontal="right" vertical="top"/>
      <protection locked="0"/>
    </xf>
    <xf numFmtId="0" fontId="31" fillId="30" borderId="14" xfId="0" applyFont="1" applyFill="1" applyBorder="1" applyAlignment="1" applyProtection="1">
      <alignment wrapText="1"/>
      <protection locked="0"/>
    </xf>
    <xf numFmtId="0" fontId="31" fillId="30" borderId="17" xfId="0" applyFont="1" applyFill="1" applyBorder="1" applyAlignment="1" applyProtection="1">
      <alignment wrapText="1"/>
      <protection locked="0"/>
    </xf>
    <xf numFmtId="0" fontId="37" fillId="0" borderId="18" xfId="0" applyFont="1" applyFill="1" applyBorder="1" applyAlignment="1" applyProtection="1">
      <alignment wrapText="1"/>
      <protection locked="0"/>
    </xf>
    <xf numFmtId="3" fontId="33" fillId="38" borderId="16" xfId="0" applyNumberFormat="1" applyFont="1" applyFill="1" applyBorder="1" applyAlignment="1" applyProtection="1">
      <alignment horizontal="right" vertical="top"/>
      <protection locked="0"/>
    </xf>
    <xf numFmtId="0" fontId="33" fillId="38" borderId="10" xfId="0" applyFont="1" applyFill="1" applyBorder="1" applyAlignment="1" applyProtection="1">
      <alignment wrapText="1"/>
      <protection locked="0"/>
    </xf>
    <xf numFmtId="0" fontId="31" fillId="38" borderId="15" xfId="0" applyFont="1" applyFill="1" applyBorder="1" applyAlignment="1" applyProtection="1">
      <alignment wrapText="1"/>
      <protection locked="0"/>
    </xf>
    <xf numFmtId="0" fontId="37" fillId="0" borderId="19" xfId="0" applyFont="1" applyFill="1" applyBorder="1" applyAlignment="1" applyProtection="1">
      <alignment wrapText="1"/>
      <protection locked="0"/>
    </xf>
    <xf numFmtId="3" fontId="33" fillId="30" borderId="15" xfId="0" applyNumberFormat="1" applyFont="1" applyFill="1" applyBorder="1" applyAlignment="1" applyProtection="1">
      <alignment vertical="top"/>
      <protection locked="0"/>
    </xf>
    <xf numFmtId="10" fontId="33" fillId="30" borderId="15" xfId="0" applyNumberFormat="1" applyFont="1" applyFill="1" applyBorder="1" applyAlignment="1" applyProtection="1">
      <alignment vertical="top"/>
      <protection locked="0"/>
    </xf>
    <xf numFmtId="0" fontId="33" fillId="30" borderId="10" xfId="0" applyFont="1" applyFill="1" applyBorder="1" applyAlignment="1" applyProtection="1">
      <alignment wrapText="1"/>
      <protection locked="0"/>
    </xf>
    <xf numFmtId="0" fontId="33" fillId="30" borderId="15" xfId="0" applyFont="1" applyFill="1" applyBorder="1" applyAlignment="1" applyProtection="1">
      <alignment wrapText="1"/>
      <protection locked="0"/>
    </xf>
    <xf numFmtId="0" fontId="33" fillId="30" borderId="18" xfId="0" applyFont="1" applyFill="1" applyBorder="1" applyAlignment="1" applyProtection="1">
      <alignment wrapText="1"/>
      <protection locked="0"/>
    </xf>
    <xf numFmtId="0" fontId="31" fillId="38" borderId="18" xfId="0" applyFont="1" applyFill="1" applyBorder="1" applyAlignment="1" applyProtection="1">
      <alignment wrapText="1"/>
      <protection locked="0"/>
    </xf>
    <xf numFmtId="0" fontId="37" fillId="0" borderId="15" xfId="0" applyFont="1" applyFill="1" applyBorder="1" applyAlignment="1" applyProtection="1">
      <alignment wrapText="1"/>
      <protection locked="0"/>
    </xf>
    <xf numFmtId="0" fontId="57" fillId="29" borderId="0" xfId="0" applyFont="1" applyFill="1" applyBorder="1" applyAlignment="1">
      <alignment vertical="top"/>
    </xf>
    <xf numFmtId="0" fontId="62" fillId="29" borderId="0" xfId="0" applyFont="1" applyFill="1" applyBorder="1" applyAlignment="1">
      <alignment vertical="top"/>
    </xf>
    <xf numFmtId="0" fontId="63" fillId="29" borderId="0" xfId="0" applyFont="1" applyFill="1" applyBorder="1" applyAlignment="1">
      <alignment vertical="top"/>
    </xf>
    <xf numFmtId="4" fontId="63" fillId="29" borderId="0" xfId="0" applyNumberFormat="1" applyFont="1" applyFill="1" applyBorder="1"/>
    <xf numFmtId="4" fontId="63" fillId="29" borderId="0" xfId="0" applyNumberFormat="1" applyFont="1" applyFill="1" applyBorder="1" applyAlignment="1">
      <alignment vertical="top"/>
    </xf>
    <xf numFmtId="0" fontId="63" fillId="29" borderId="0" xfId="0" applyFont="1" applyFill="1" applyBorder="1" applyAlignment="1">
      <alignment wrapText="1"/>
    </xf>
    <xf numFmtId="0" fontId="63" fillId="29" borderId="0" xfId="0" applyFont="1" applyFill="1" applyBorder="1"/>
    <xf numFmtId="0" fontId="63" fillId="0" borderId="0" xfId="0" applyFont="1" applyFill="1" applyBorder="1"/>
    <xf numFmtId="4" fontId="57" fillId="29" borderId="0" xfId="0" applyNumberFormat="1" applyFont="1" applyFill="1" applyBorder="1"/>
    <xf numFmtId="4" fontId="57" fillId="29" borderId="0" xfId="0" applyNumberFormat="1" applyFont="1" applyFill="1" applyBorder="1" applyAlignment="1">
      <alignment vertical="top"/>
    </xf>
    <xf numFmtId="0" fontId="57" fillId="29" borderId="0" xfId="0" applyFont="1" applyFill="1" applyBorder="1" applyAlignment="1">
      <alignment wrapText="1"/>
    </xf>
    <xf numFmtId="0" fontId="14" fillId="26" borderId="0" xfId="0" applyFont="1" applyFill="1" applyBorder="1" applyAlignment="1">
      <alignment horizontal="left" vertical="center"/>
    </xf>
    <xf numFmtId="0" fontId="0" fillId="0" borderId="0" xfId="0" applyAlignment="1">
      <alignment horizontal="left" vertical="center"/>
    </xf>
    <xf numFmtId="0" fontId="8" fillId="0" borderId="0" xfId="0" applyFont="1" applyAlignment="1">
      <alignment horizontal="left" vertical="top" wrapText="1"/>
    </xf>
    <xf numFmtId="0" fontId="5" fillId="0" borderId="11" xfId="35" applyBorder="1" applyAlignment="1" applyProtection="1">
      <alignment horizontal="center" wrapText="1"/>
    </xf>
    <xf numFmtId="0" fontId="33" fillId="0" borderId="11" xfId="0" applyFont="1" applyBorder="1" applyAlignment="1">
      <alignment horizontal="center" wrapText="1"/>
    </xf>
    <xf numFmtId="0" fontId="0" fillId="0" borderId="11" xfId="0" applyBorder="1" applyAlignment="1">
      <alignment horizontal="center" wrapText="1"/>
    </xf>
    <xf numFmtId="14" fontId="0" fillId="31" borderId="22" xfId="0" applyNumberFormat="1" applyFill="1" applyBorder="1" applyAlignment="1">
      <alignment horizontal="center" wrapText="1"/>
    </xf>
    <xf numFmtId="0" fontId="0" fillId="31" borderId="32" xfId="0" applyFill="1" applyBorder="1" applyAlignment="1">
      <alignment horizontal="center" wrapText="1"/>
    </xf>
    <xf numFmtId="0" fontId="0" fillId="31" borderId="23" xfId="0" applyFill="1" applyBorder="1" applyAlignment="1">
      <alignment horizontal="center" wrapText="1"/>
    </xf>
    <xf numFmtId="0" fontId="5" fillId="0" borderId="22" xfId="35" applyBorder="1" applyAlignment="1" applyProtection="1">
      <alignment horizontal="center"/>
    </xf>
    <xf numFmtId="0" fontId="5" fillId="0" borderId="32" xfId="35" applyBorder="1" applyAlignment="1" applyProtection="1">
      <alignment horizontal="center"/>
    </xf>
    <xf numFmtId="0" fontId="35" fillId="45" borderId="0" xfId="0" applyFont="1" applyFill="1" applyAlignment="1">
      <alignment horizontal="left" vertical="center" wrapText="1"/>
    </xf>
    <xf numFmtId="0" fontId="32" fillId="45" borderId="0" xfId="0" applyFont="1" applyFill="1" applyAlignment="1">
      <alignment horizontal="left" vertical="center" wrapText="1"/>
    </xf>
    <xf numFmtId="0" fontId="33" fillId="46" borderId="11" xfId="0" applyFont="1" applyFill="1" applyBorder="1" applyAlignment="1">
      <alignment horizontal="left" wrapText="1"/>
    </xf>
    <xf numFmtId="0" fontId="0" fillId="46" borderId="11" xfId="0" applyFill="1" applyBorder="1" applyAlignment="1">
      <alignment horizontal="left" wrapText="1"/>
    </xf>
    <xf numFmtId="0" fontId="0" fillId="31" borderId="11" xfId="0" applyFill="1" applyBorder="1" applyAlignment="1">
      <alignment horizontal="center" wrapText="1"/>
    </xf>
    <xf numFmtId="0" fontId="33" fillId="46" borderId="11" xfId="0" applyFont="1" applyFill="1" applyBorder="1" applyAlignment="1">
      <alignment horizontal="left" vertical="top" wrapText="1"/>
    </xf>
    <xf numFmtId="0" fontId="0" fillId="46" borderId="11" xfId="0" applyFill="1" applyBorder="1" applyAlignment="1">
      <alignment horizontal="left" vertical="top" wrapText="1"/>
    </xf>
    <xf numFmtId="0" fontId="49" fillId="36" borderId="13" xfId="0" applyFont="1" applyFill="1" applyBorder="1" applyAlignment="1">
      <alignment horizontal="left" vertical="top" wrapText="1"/>
    </xf>
    <xf numFmtId="0" fontId="49" fillId="36" borderId="12" xfId="0" applyFont="1" applyFill="1" applyBorder="1" applyAlignment="1">
      <alignment horizontal="left" vertical="top" wrapText="1"/>
    </xf>
    <xf numFmtId="0" fontId="49" fillId="36" borderId="14" xfId="0" applyFont="1" applyFill="1" applyBorder="1" applyAlignment="1">
      <alignment horizontal="left" vertical="top" wrapText="1"/>
    </xf>
    <xf numFmtId="0" fontId="49" fillId="36" borderId="20" xfId="0" applyFont="1" applyFill="1" applyBorder="1" applyAlignment="1">
      <alignment horizontal="left" vertical="top" wrapText="1"/>
    </xf>
    <xf numFmtId="0" fontId="49" fillId="36" borderId="21" xfId="0" applyFont="1" applyFill="1" applyBorder="1" applyAlignment="1">
      <alignment horizontal="left" vertical="top" wrapText="1"/>
    </xf>
    <xf numFmtId="0" fontId="49" fillId="36" borderId="19" xfId="0" applyFont="1" applyFill="1" applyBorder="1" applyAlignment="1">
      <alignment horizontal="left" vertical="top" wrapText="1"/>
    </xf>
    <xf numFmtId="0" fontId="49" fillId="45" borderId="0" xfId="0" applyFont="1" applyFill="1" applyAlignment="1">
      <alignment horizontal="left" vertical="center" wrapText="1"/>
    </xf>
    <xf numFmtId="0" fontId="50" fillId="45" borderId="0" xfId="0" applyFont="1" applyFill="1" applyAlignment="1">
      <alignment horizontal="left" vertical="center" wrapText="1"/>
    </xf>
    <xf numFmtId="14" fontId="0" fillId="31" borderId="11" xfId="0" applyNumberFormat="1" applyFill="1" applyBorder="1" applyAlignment="1">
      <alignment horizontal="center" wrapText="1"/>
    </xf>
    <xf numFmtId="0" fontId="3" fillId="24" borderId="11" xfId="0" applyFont="1" applyFill="1" applyBorder="1" applyAlignment="1">
      <alignment horizontal="center" vertical="center" wrapText="1"/>
    </xf>
    <xf numFmtId="0" fontId="0" fillId="0" borderId="11" xfId="0" applyBorder="1" applyAlignment="1">
      <alignment vertical="center" wrapText="1"/>
    </xf>
    <xf numFmtId="0" fontId="3" fillId="24" borderId="33" xfId="0" applyFont="1" applyFill="1" applyBorder="1" applyAlignment="1">
      <alignment horizontal="left" vertical="center" wrapText="1"/>
    </xf>
    <xf numFmtId="0" fontId="3" fillId="24" borderId="34" xfId="0" applyFont="1" applyFill="1" applyBorder="1" applyAlignment="1">
      <alignment horizontal="left" vertical="center" wrapText="1"/>
    </xf>
    <xf numFmtId="0" fontId="4" fillId="25" borderId="0" xfId="0" applyFont="1" applyFill="1" applyBorder="1" applyAlignment="1">
      <alignment horizontal="left" vertical="center"/>
    </xf>
    <xf numFmtId="0" fontId="3" fillId="27" borderId="11" xfId="0" applyFont="1" applyFill="1" applyBorder="1" applyAlignment="1">
      <alignment horizontal="center"/>
    </xf>
    <xf numFmtId="0" fontId="0" fillId="0" borderId="11" xfId="0" applyBorder="1" applyAlignment="1">
      <alignment horizontal="center"/>
    </xf>
    <xf numFmtId="0" fontId="3" fillId="27" borderId="33" xfId="0" applyFont="1" applyFill="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4" fillId="25" borderId="0" xfId="0" applyFont="1" applyFill="1" applyAlignment="1">
      <alignment horizontal="left" vertical="center"/>
    </xf>
    <xf numFmtId="0" fontId="0" fillId="0" borderId="0" xfId="0" applyAlignment="1">
      <alignment vertical="center"/>
    </xf>
    <xf numFmtId="0" fontId="44" fillId="35" borderId="11" xfId="0" applyFont="1" applyFill="1" applyBorder="1" applyAlignment="1">
      <alignment horizontal="center"/>
    </xf>
    <xf numFmtId="0" fontId="51" fillId="35" borderId="11" xfId="0" applyFont="1" applyFill="1" applyBorder="1" applyAlignment="1">
      <alignment horizontal="center"/>
    </xf>
    <xf numFmtId="0" fontId="42" fillId="0" borderId="0" xfId="0" applyFont="1" applyAlignment="1">
      <alignment horizontal="center"/>
    </xf>
    <xf numFmtId="0" fontId="0" fillId="0" borderId="0" xfId="0" applyAlignment="1">
      <alignment horizontal="center"/>
    </xf>
    <xf numFmtId="0" fontId="46" fillId="47" borderId="22" xfId="0" applyFont="1" applyFill="1" applyBorder="1" applyAlignment="1"/>
    <xf numFmtId="0" fontId="0" fillId="47" borderId="32" xfId="0" applyFill="1" applyBorder="1" applyAlignment="1"/>
    <xf numFmtId="0" fontId="0" fillId="47" borderId="23" xfId="0" applyFill="1" applyBorder="1" applyAlignment="1"/>
    <xf numFmtId="0" fontId="43" fillId="48" borderId="22" xfId="0" applyFont="1" applyFill="1" applyBorder="1" applyAlignment="1">
      <alignment horizontal="center"/>
    </xf>
    <xf numFmtId="0" fontId="43" fillId="48" borderId="23" xfId="0" applyFont="1" applyFill="1" applyBorder="1" applyAlignment="1">
      <alignment horizontal="center"/>
    </xf>
    <xf numFmtId="0" fontId="32" fillId="53" borderId="37" xfId="0" applyFont="1" applyFill="1" applyBorder="1" applyAlignment="1">
      <alignment horizontal="center" vertical="top" wrapText="1"/>
    </xf>
    <xf numFmtId="0" fontId="32" fillId="53" borderId="42" xfId="0" applyFont="1" applyFill="1" applyBorder="1" applyAlignment="1">
      <alignment horizontal="center" vertical="top" wrapText="1"/>
    </xf>
    <xf numFmtId="0" fontId="32" fillId="53" borderId="26" xfId="0" applyFont="1" applyFill="1" applyBorder="1" applyAlignment="1">
      <alignment horizontal="center" vertical="top" wrapText="1"/>
    </xf>
    <xf numFmtId="0" fontId="32" fillId="37" borderId="22" xfId="0" applyFont="1" applyFill="1" applyBorder="1" applyAlignment="1">
      <alignment horizontal="left" vertical="top" wrapText="1"/>
    </xf>
    <xf numFmtId="0" fontId="32" fillId="37" borderId="23" xfId="0" applyFont="1" applyFill="1" applyBorder="1" applyAlignment="1">
      <alignment horizontal="left" vertical="top" wrapText="1"/>
    </xf>
    <xf numFmtId="0" fontId="32" fillId="49" borderId="22" xfId="0" applyFont="1" applyFill="1" applyBorder="1" applyAlignment="1">
      <alignment horizontal="left" vertical="top"/>
    </xf>
    <xf numFmtId="0" fontId="32" fillId="49" borderId="32" xfId="0" applyFont="1" applyFill="1" applyBorder="1" applyAlignment="1">
      <alignment horizontal="left" vertical="top"/>
    </xf>
    <xf numFmtId="0" fontId="32" fillId="49" borderId="23" xfId="0" applyFont="1" applyFill="1" applyBorder="1" applyAlignment="1">
      <alignment horizontal="left" vertical="top"/>
    </xf>
    <xf numFmtId="0" fontId="33" fillId="30" borderId="20" xfId="0" applyFont="1" applyFill="1" applyBorder="1" applyAlignment="1" applyProtection="1">
      <alignment horizontal="left"/>
      <protection locked="0"/>
    </xf>
    <xf numFmtId="0" fontId="33" fillId="30" borderId="21" xfId="0" applyFont="1" applyFill="1" applyBorder="1" applyAlignment="1" applyProtection="1">
      <alignment horizontal="left"/>
      <protection locked="0"/>
    </xf>
    <xf numFmtId="0" fontId="33" fillId="30" borderId="19" xfId="0" applyFont="1" applyFill="1" applyBorder="1" applyAlignment="1" applyProtection="1">
      <alignment horizontal="left"/>
      <protection locked="0"/>
    </xf>
    <xf numFmtId="0" fontId="32" fillId="49" borderId="12" xfId="0" applyFont="1" applyFill="1" applyBorder="1" applyAlignment="1">
      <alignment horizontal="left" vertical="top"/>
    </xf>
    <xf numFmtId="0" fontId="32" fillId="49" borderId="14" xfId="0" applyFont="1" applyFill="1" applyBorder="1" applyAlignment="1">
      <alignment horizontal="left" vertical="top"/>
    </xf>
    <xf numFmtId="0" fontId="33" fillId="30" borderId="13" xfId="0" applyFont="1" applyFill="1" applyBorder="1" applyAlignment="1" applyProtection="1">
      <alignment horizontal="left"/>
      <protection locked="0"/>
    </xf>
    <xf numFmtId="0" fontId="33" fillId="30" borderId="12" xfId="0" applyFont="1" applyFill="1" applyBorder="1" applyAlignment="1" applyProtection="1">
      <alignment horizontal="left"/>
      <protection locked="0"/>
    </xf>
    <xf numFmtId="0" fontId="33" fillId="30" borderId="14" xfId="0" applyFont="1" applyFill="1" applyBorder="1" applyAlignment="1" applyProtection="1">
      <alignment horizontal="left"/>
      <protection locked="0"/>
    </xf>
    <xf numFmtId="0" fontId="33" fillId="30" borderId="16" xfId="0" applyFont="1" applyFill="1" applyBorder="1" applyAlignment="1" applyProtection="1">
      <alignment horizontal="left"/>
      <protection locked="0"/>
    </xf>
    <xf numFmtId="0" fontId="33" fillId="30" borderId="0" xfId="0" applyFont="1" applyFill="1" applyBorder="1" applyAlignment="1" applyProtection="1">
      <alignment horizontal="left"/>
      <protection locked="0"/>
    </xf>
    <xf numFmtId="0" fontId="33" fillId="30" borderId="17" xfId="0" applyFont="1" applyFill="1" applyBorder="1" applyAlignment="1" applyProtection="1">
      <alignment horizontal="left"/>
      <protection locked="0"/>
    </xf>
    <xf numFmtId="0" fontId="5" fillId="30" borderId="16" xfId="35" applyFill="1" applyBorder="1" applyAlignment="1" applyProtection="1">
      <alignment horizontal="left"/>
      <protection locked="0"/>
    </xf>
    <xf numFmtId="0" fontId="52" fillId="50" borderId="0" xfId="0" applyFont="1" applyFill="1" applyBorder="1" applyAlignment="1">
      <alignment horizontal="center" vertical="center"/>
    </xf>
    <xf numFmtId="0" fontId="0" fillId="0" borderId="11" xfId="0" applyBorder="1" applyAlignment="1">
      <alignment horizontal="center" vertical="center" wrapText="1"/>
    </xf>
    <xf numFmtId="0" fontId="33" fillId="51" borderId="13" xfId="0" applyFont="1" applyFill="1" applyBorder="1" applyAlignment="1">
      <alignment horizontal="center" vertical="center" wrapText="1"/>
    </xf>
    <xf numFmtId="0" fontId="0" fillId="51" borderId="12" xfId="0" applyFill="1" applyBorder="1" applyAlignment="1">
      <alignment horizontal="center" vertical="center" wrapText="1"/>
    </xf>
    <xf numFmtId="0" fontId="0" fillId="51" borderId="14" xfId="0" applyFill="1" applyBorder="1" applyAlignment="1">
      <alignment horizontal="center" vertical="center" wrapText="1"/>
    </xf>
    <xf numFmtId="0" fontId="0" fillId="51" borderId="20" xfId="0" applyFill="1" applyBorder="1" applyAlignment="1">
      <alignment horizontal="center" vertical="center" wrapText="1"/>
    </xf>
    <xf numFmtId="0" fontId="0" fillId="51" borderId="21" xfId="0" applyFill="1" applyBorder="1" applyAlignment="1">
      <alignment horizontal="center" vertical="center" wrapText="1"/>
    </xf>
    <xf numFmtId="0" fontId="0" fillId="51" borderId="19" xfId="0" applyFill="1" applyBorder="1" applyAlignment="1">
      <alignment horizontal="center" vertical="center" wrapText="1"/>
    </xf>
    <xf numFmtId="0" fontId="3" fillId="31" borderId="22" xfId="0" applyFont="1" applyFill="1" applyBorder="1" applyAlignment="1">
      <alignment horizontal="center" wrapText="1"/>
    </xf>
    <xf numFmtId="0" fontId="0" fillId="24" borderId="13" xfId="0" applyFill="1" applyBorder="1" applyAlignment="1">
      <alignment horizontal="center" wrapText="1"/>
    </xf>
    <xf numFmtId="0" fontId="0" fillId="24" borderId="12" xfId="0" applyFill="1" applyBorder="1" applyAlignment="1">
      <alignment horizontal="center" wrapText="1"/>
    </xf>
    <xf numFmtId="0" fontId="0" fillId="24" borderId="14" xfId="0" applyFill="1" applyBorder="1" applyAlignment="1">
      <alignment horizontal="center" wrapText="1"/>
    </xf>
    <xf numFmtId="0" fontId="0" fillId="24" borderId="20" xfId="0" applyFill="1" applyBorder="1" applyAlignment="1">
      <alignment horizontal="center" wrapText="1"/>
    </xf>
    <xf numFmtId="0" fontId="0" fillId="24" borderId="21" xfId="0" applyFill="1" applyBorder="1" applyAlignment="1">
      <alignment horizontal="center" wrapText="1"/>
    </xf>
    <xf numFmtId="0" fontId="0" fillId="24" borderId="19" xfId="0" applyFill="1" applyBorder="1" applyAlignment="1">
      <alignment horizontal="center" wrapText="1"/>
    </xf>
    <xf numFmtId="0" fontId="33" fillId="36" borderId="13" xfId="0" applyFont="1" applyFill="1" applyBorder="1" applyAlignment="1">
      <alignment horizontal="center" vertical="center" wrapText="1"/>
    </xf>
    <xf numFmtId="0" fontId="0" fillId="36" borderId="12" xfId="0" applyFill="1" applyBorder="1" applyAlignment="1">
      <alignment horizontal="center" vertical="center" wrapText="1"/>
    </xf>
    <xf numFmtId="0" fontId="0" fillId="36" borderId="14" xfId="0" applyFill="1" applyBorder="1" applyAlignment="1">
      <alignment horizontal="center" vertical="center" wrapText="1"/>
    </xf>
    <xf numFmtId="0" fontId="0" fillId="36" borderId="20" xfId="0" applyFill="1" applyBorder="1" applyAlignment="1">
      <alignment horizontal="center" vertical="center" wrapText="1"/>
    </xf>
    <xf numFmtId="0" fontId="0" fillId="36" borderId="21" xfId="0" applyFill="1" applyBorder="1" applyAlignment="1">
      <alignment horizontal="center" vertical="center" wrapText="1"/>
    </xf>
    <xf numFmtId="0" fontId="0" fillId="36" borderId="19" xfId="0" applyFill="1" applyBorder="1" applyAlignment="1">
      <alignment horizontal="center" vertical="center" wrapText="1"/>
    </xf>
    <xf numFmtId="0" fontId="0" fillId="24" borderId="13" xfId="0" applyFill="1" applyBorder="1" applyAlignment="1">
      <alignment horizontal="center" vertical="top" wrapText="1"/>
    </xf>
    <xf numFmtId="0" fontId="0" fillId="24" borderId="12" xfId="0" applyFill="1" applyBorder="1" applyAlignment="1">
      <alignment horizontal="center" vertical="top" wrapText="1"/>
    </xf>
    <xf numFmtId="0" fontId="0" fillId="24" borderId="14" xfId="0" applyFill="1" applyBorder="1" applyAlignment="1">
      <alignment horizontal="center" vertical="top" wrapText="1"/>
    </xf>
    <xf numFmtId="0" fontId="0" fillId="24" borderId="20" xfId="0" applyFill="1" applyBorder="1" applyAlignment="1">
      <alignment horizontal="center" vertical="top" wrapText="1"/>
    </xf>
    <xf numFmtId="0" fontId="0" fillId="24" borderId="21" xfId="0" applyFill="1" applyBorder="1" applyAlignment="1">
      <alignment horizontal="center" vertical="top" wrapText="1"/>
    </xf>
    <xf numFmtId="0" fontId="0" fillId="24" borderId="19" xfId="0" applyFill="1" applyBorder="1" applyAlignment="1">
      <alignment horizontal="center" vertical="top" wrapText="1"/>
    </xf>
    <xf numFmtId="0" fontId="4" fillId="25" borderId="0" xfId="0" applyFont="1" applyFill="1" applyBorder="1" applyAlignment="1">
      <alignment horizontal="center" vertical="center"/>
    </xf>
    <xf numFmtId="0" fontId="34" fillId="36" borderId="33" xfId="0" applyFont="1" applyFill="1" applyBorder="1" applyAlignment="1">
      <alignment horizontal="center" vertical="top"/>
    </xf>
    <xf numFmtId="0" fontId="34" fillId="36" borderId="35" xfId="0" applyFont="1" applyFill="1" applyBorder="1" applyAlignment="1">
      <alignment horizontal="center" vertical="top"/>
    </xf>
    <xf numFmtId="0" fontId="34" fillId="36" borderId="33" xfId="0" applyFont="1" applyFill="1" applyBorder="1" applyAlignment="1">
      <alignment horizontal="center" vertical="center" wrapText="1"/>
    </xf>
    <xf numFmtId="0" fontId="36" fillId="36" borderId="33" xfId="0" applyFont="1" applyFill="1" applyBorder="1" applyAlignment="1">
      <alignment horizontal="center" vertical="center" wrapText="1"/>
    </xf>
    <xf numFmtId="0" fontId="33" fillId="36" borderId="13" xfId="0" applyFont="1" applyFill="1" applyBorder="1" applyAlignment="1">
      <alignment horizontal="left" vertical="center" wrapText="1"/>
    </xf>
    <xf numFmtId="0" fontId="0" fillId="36" borderId="12" xfId="0" applyFill="1" applyBorder="1" applyAlignment="1">
      <alignment horizontal="left" vertical="center" wrapText="1"/>
    </xf>
    <xf numFmtId="0" fontId="0" fillId="36" borderId="14" xfId="0" applyFill="1" applyBorder="1" applyAlignment="1">
      <alignment horizontal="left" vertical="center" wrapText="1"/>
    </xf>
    <xf numFmtId="0" fontId="0" fillId="36" borderId="20" xfId="0" applyFill="1" applyBorder="1" applyAlignment="1">
      <alignment horizontal="left" vertical="center" wrapText="1"/>
    </xf>
    <xf numFmtId="0" fontId="0" fillId="36" borderId="21" xfId="0" applyFill="1" applyBorder="1" applyAlignment="1">
      <alignment horizontal="left" vertical="center" wrapText="1"/>
    </xf>
    <xf numFmtId="0" fontId="0" fillId="36" borderId="19" xfId="0" applyFill="1" applyBorder="1" applyAlignment="1">
      <alignment horizontal="left" vertical="center" wrapText="1"/>
    </xf>
    <xf numFmtId="0" fontId="0" fillId="24" borderId="16" xfId="0" applyFill="1" applyBorder="1" applyAlignment="1">
      <alignment horizontal="center" wrapText="1"/>
    </xf>
    <xf numFmtId="0" fontId="0" fillId="24" borderId="0" xfId="0" applyFill="1" applyBorder="1" applyAlignment="1">
      <alignment horizontal="center" wrapText="1"/>
    </xf>
    <xf numFmtId="0" fontId="0" fillId="24" borderId="17" xfId="0" applyFill="1" applyBorder="1" applyAlignment="1">
      <alignment horizontal="center" wrapText="1"/>
    </xf>
    <xf numFmtId="0" fontId="33" fillId="36" borderId="12" xfId="0" applyFont="1" applyFill="1" applyBorder="1" applyAlignment="1">
      <alignment horizontal="left" vertical="center" wrapText="1"/>
    </xf>
    <xf numFmtId="0" fontId="33" fillId="36" borderId="14" xfId="0" applyFont="1" applyFill="1" applyBorder="1" applyAlignment="1">
      <alignment horizontal="left" vertical="center" wrapText="1"/>
    </xf>
    <xf numFmtId="0" fontId="33" fillId="36" borderId="20" xfId="0" applyFont="1" applyFill="1" applyBorder="1" applyAlignment="1">
      <alignment horizontal="left" vertical="center" wrapText="1"/>
    </xf>
    <xf numFmtId="0" fontId="33" fillId="36" borderId="21" xfId="0" applyFont="1" applyFill="1" applyBorder="1" applyAlignment="1">
      <alignment horizontal="left" vertical="center" wrapText="1"/>
    </xf>
    <xf numFmtId="0" fontId="33" fillId="36" borderId="19" xfId="0" applyFont="1" applyFill="1" applyBorder="1" applyAlignment="1">
      <alignment horizontal="left" vertical="center" wrapText="1"/>
    </xf>
    <xf numFmtId="0" fontId="0" fillId="36" borderId="16" xfId="0" applyFill="1" applyBorder="1" applyAlignment="1">
      <alignment horizontal="left" vertical="center" wrapText="1"/>
    </xf>
    <xf numFmtId="0" fontId="0" fillId="36" borderId="0" xfId="0" applyFill="1" applyBorder="1" applyAlignment="1">
      <alignment horizontal="left" vertical="center" wrapText="1"/>
    </xf>
    <xf numFmtId="0" fontId="0" fillId="36" borderId="17" xfId="0" applyFill="1" applyBorder="1" applyAlignment="1">
      <alignment horizontal="left"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6">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79375</xdr:colOff>
      <xdr:row>9</xdr:row>
      <xdr:rowOff>63500</xdr:rowOff>
    </xdr:from>
    <xdr:to>
      <xdr:col>34</xdr:col>
      <xdr:colOff>177810</xdr:colOff>
      <xdr:row>124</xdr:row>
      <xdr:rowOff>38100</xdr:rowOff>
    </xdr:to>
    <xdr:sp macro="" textlink="">
      <xdr:nvSpPr>
        <xdr:cNvPr id="6166" name="Text Box 22"/>
        <xdr:cNvSpPr txBox="1">
          <a:spLocks noChangeArrowheads="1"/>
        </xdr:cNvSpPr>
      </xdr:nvSpPr>
      <xdr:spPr bwMode="auto">
        <a:xfrm>
          <a:off x="88900" y="1663700"/>
          <a:ext cx="8724900" cy="20421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GB" sz="1200" b="1" i="0" u="none" strike="noStrike" baseline="0">
              <a:solidFill>
                <a:srgbClr val="000000"/>
              </a:solidFill>
              <a:latin typeface="Calibri"/>
            </a:rPr>
            <a:t>Guidelines to Inputting</a:t>
          </a: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            </a:t>
          </a:r>
        </a:p>
        <a:p>
          <a:pPr algn="l" rtl="0">
            <a:defRPr sz="1000"/>
          </a:pPr>
          <a:r>
            <a:rPr lang="en-GB" sz="1100" b="0" i="0" u="none" strike="noStrike" baseline="0">
              <a:solidFill>
                <a:srgbClr val="000000"/>
              </a:solidFill>
              <a:latin typeface="Calibri"/>
            </a:rPr>
            <a:t>1.  This tool has been designed to assess provider's contract performance against the services they deliver.  Please remember that the tool is continually developing and any suggestions for improvement should be directed to Daniel Lilley (daniel.lilley@lincolnshire.gov.uk or 01522 554294) so that the system can be updated.</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2.  Upon opening this tool, please ensure you select the 'Enable Macros' function, otherwise some of the functions will not work.</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3.  When typing into the fields of the tool, there will be occasions where having pressed 'Return' not all of the text that has been input is displayed.  To overcome this you'll have to resize the rows manually by hovering the mouse over the side bar of the relevant row and dragging it down until all text is visible.</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Please note that each cell only allows roughly 1024 characters to be visible due to the limits of Excel. If you happen to go over this amount then the best solution would be to copy the entire question </a:t>
          </a:r>
          <a:r>
            <a:rPr lang="en-GB" sz="1100" b="0" i="0" u="sng" strike="noStrike" baseline="0">
              <a:solidFill>
                <a:srgbClr val="000000"/>
              </a:solidFill>
              <a:latin typeface="Calibri"/>
            </a:rPr>
            <a:t>row</a:t>
          </a:r>
          <a:r>
            <a:rPr lang="en-GB" sz="1100" b="0" i="0" u="none" strike="noStrike" baseline="0">
              <a:solidFill>
                <a:srgbClr val="000000"/>
              </a:solidFill>
              <a:latin typeface="Calibri"/>
            </a:rPr>
            <a:t> and paste it below the initial one. This would allow for an extra section to fill in and could be repeated multiple times depending on the amount of space needed.</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4.  When inputting text into any field, you may find that you have a large amount of text that you want to input and that you want to include formatting such as paragraphs and bullet points etc.  Unfortunately, Excel doesn’t function easily accomodate this, so to overcome this problem, please go by these steps:</a:t>
          </a:r>
        </a:p>
        <a:p>
          <a:pPr algn="l" rtl="0">
            <a:defRPr sz="1000"/>
          </a:pPr>
          <a:r>
            <a:rPr lang="en-GB" sz="1100" b="0" i="0" u="none" strike="noStrike" baseline="0">
              <a:solidFill>
                <a:srgbClr val="000000"/>
              </a:solidFill>
              <a:latin typeface="Calibri"/>
            </a:rPr>
            <a:t>a) Open up Microsoft Word and input the text you want to appear in the relevant field on the tool</a:t>
          </a:r>
        </a:p>
        <a:p>
          <a:pPr algn="l" rtl="0">
            <a:defRPr sz="1000"/>
          </a:pPr>
          <a:r>
            <a:rPr lang="en-GB" sz="1100" b="0" i="0" u="none" strike="noStrike" baseline="0">
              <a:solidFill>
                <a:srgbClr val="000000"/>
              </a:solidFill>
              <a:latin typeface="Calibri"/>
            </a:rPr>
            <a:t>b) Apply any formatting</a:t>
          </a:r>
        </a:p>
        <a:p>
          <a:pPr algn="l" rtl="0">
            <a:defRPr sz="1000"/>
          </a:pPr>
          <a:r>
            <a:rPr lang="en-GB" sz="1100" b="0" i="0" u="none" strike="noStrike" baseline="0">
              <a:solidFill>
                <a:srgbClr val="000000"/>
              </a:solidFill>
              <a:latin typeface="Calibri"/>
            </a:rPr>
            <a:t>c) Copy the text in Word</a:t>
          </a:r>
        </a:p>
        <a:p>
          <a:pPr algn="l" rtl="0">
            <a:defRPr sz="1000"/>
          </a:pPr>
          <a:r>
            <a:rPr lang="en-GB" sz="1100" b="0" i="0" u="none" strike="noStrike" baseline="0">
              <a:solidFill>
                <a:srgbClr val="000000"/>
              </a:solidFill>
              <a:latin typeface="Calibri"/>
            </a:rPr>
            <a:t>d) Double click on the cell you want to copy it to on the toolkit</a:t>
          </a:r>
        </a:p>
        <a:p>
          <a:pPr algn="l" rtl="0">
            <a:defRPr sz="1000"/>
          </a:pPr>
          <a:r>
            <a:rPr lang="en-GB" sz="1100" b="0" i="0" u="none" strike="noStrike" baseline="0">
              <a:solidFill>
                <a:srgbClr val="000000"/>
              </a:solidFill>
              <a:latin typeface="Calibri"/>
            </a:rPr>
            <a:t>e) Press paste</a:t>
          </a:r>
        </a:p>
        <a:p>
          <a:pPr algn="l" rtl="0">
            <a:defRPr sz="1000"/>
          </a:pPr>
          <a:r>
            <a:rPr lang="en-GB" sz="1100" b="0" i="0" u="none" strike="noStrike" baseline="0">
              <a:solidFill>
                <a:srgbClr val="000000"/>
              </a:solidFill>
              <a:latin typeface="Calibri"/>
            </a:rPr>
            <a:t>f) Press ‘Return’</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5.  Wherever there is the option for a drop down menu, the options provided must be selected as there will not be the availability for free text.</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6.  A new CMM tab should be created for each contract management meeting, so that there is a chronology of the contract progress.  Previously completed minutes must remain on the same spreadsheet as a record has what has come before and for ease of access.</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7.  Any previous CMM sheets can be pasted onto this spreadsheet by right clicking on the desired sheet and selecting 'move or copy'. From the pop up window select the destination spreadsheet using the drop down box (please have the destination tool open prior to this), select which sheet you want it to appear before and ensure the 'create a copy' box is ticked in the bottom left corner. This will then take a copy of the sheet and paste on to the correct sheet for contunuity purposes.</a:t>
          </a:r>
        </a:p>
        <a:p>
          <a:pPr algn="l" rtl="0">
            <a:defRPr sz="1000"/>
          </a:pPr>
          <a:endParaRPr lang="en-GB" sz="1100" b="0" i="0" u="none" strike="noStrike" baseline="0">
            <a:solidFill>
              <a:srgbClr val="000000"/>
            </a:solidFill>
            <a:latin typeface="Calibri"/>
          </a:endParaRPr>
        </a:p>
        <a:p>
          <a:pPr algn="l" rtl="0">
            <a:defRPr sz="1000"/>
          </a:pPr>
          <a:r>
            <a:rPr lang="en-GB" sz="1200" b="1" i="0" u="none" strike="noStrike" baseline="0">
              <a:solidFill>
                <a:srgbClr val="000000"/>
              </a:solidFill>
              <a:latin typeface="Calibri"/>
            </a:rPr>
            <a:t>Overview</a:t>
          </a:r>
          <a:endParaRPr lang="en-GB" sz="11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The Contract Management Tool has been designed to manage the performance and risks of contracted services delivered; evaluating the quality of service provided against the associated costs to assist Public Health in determining if the service provides value for money and improves outcomes for vulnerable people.</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It's intended to provide a common understanding of perceived performance between the provider and the LA, and will act as a driver for continuous improvement in service delivery with the aim that all services deliver outstanding provision.</a:t>
          </a:r>
        </a:p>
        <a:p>
          <a:pPr algn="l" rtl="0">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The tool itself is spreadsheet based and separates the Contract Management process into 4 key functions, each addressing a different section of the contract or the process of management.  The 4 functions are:</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FF9900"/>
              </a:solidFill>
              <a:latin typeface="Calibri"/>
            </a:rPr>
            <a:t>CMM:</a:t>
          </a:r>
          <a:r>
            <a:rPr lang="en-GB" sz="1100" b="0" i="0" u="none" strike="noStrike" baseline="0">
              <a:solidFill>
                <a:srgbClr val="000000"/>
              </a:solidFill>
              <a:latin typeface="Calibri"/>
            </a:rPr>
            <a:t> This area details the main body of the Contract Management Meeting (CMM) process and is broken down into a number of different heading that include: </a:t>
          </a:r>
        </a:p>
        <a:p>
          <a:pPr algn="l" rtl="0">
            <a:defRPr sz="1000"/>
          </a:pPr>
          <a:endParaRPr lang="en-GB" sz="1100" b="0" i="0" u="none" strike="noStrike" baseline="0">
            <a:solidFill>
              <a:srgbClr val="000000"/>
            </a:solidFill>
            <a:latin typeface="Calibri"/>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1" i="0" baseline="0">
              <a:effectLst/>
              <a:latin typeface="+mn-lt"/>
              <a:ea typeface="+mn-ea"/>
              <a:cs typeface="+mn-cs"/>
            </a:rPr>
            <a:t> • </a:t>
          </a:r>
          <a:r>
            <a:rPr lang="en-GB" sz="1100" b="1" i="0" baseline="0">
              <a:effectLst/>
              <a:latin typeface="+mn-lt"/>
              <a:ea typeface="+mn-ea"/>
              <a:cs typeface="+mn-cs"/>
            </a:rPr>
            <a:t>Meeting Overview:</a:t>
          </a:r>
          <a:r>
            <a:rPr lang="en-GB" sz="1100" b="0" i="0" baseline="0">
              <a:effectLst/>
              <a:latin typeface="+mn-lt"/>
              <a:ea typeface="+mn-ea"/>
              <a:cs typeface="+mn-cs"/>
            </a:rPr>
            <a:t> This contains a summary of the contract(s) that Public Health hold with the provider, a list of all attendees and apologies to the meeting. The risk level should be taken from the service risk located in X:\Public Health\Adults &amp; Vulnerable People\PH Procurement &amp; Contracting Team\CONTRACTING\Registers\Risk Register.</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1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1100" b="0" i="0" baseline="0">
              <a:effectLst/>
              <a:latin typeface="+mn-lt"/>
              <a:ea typeface="+mn-ea"/>
              <a:cs typeface="+mn-cs"/>
            </a:rPr>
            <a:t>Welcome, Introductions and Apologies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1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1" i="0" baseline="0">
              <a:effectLst/>
              <a:latin typeface="+mn-lt"/>
              <a:ea typeface="+mn-ea"/>
              <a:cs typeface="+mn-cs"/>
            </a:rPr>
            <a:t> • </a:t>
          </a:r>
          <a:r>
            <a:rPr lang="en-GB" sz="1100" b="1" i="0" baseline="0">
              <a:effectLst/>
              <a:latin typeface="+mn-lt"/>
              <a:ea typeface="+mn-ea"/>
              <a:cs typeface="+mn-cs"/>
            </a:rPr>
            <a:t>Actions From Previous Meeting: </a:t>
          </a:r>
          <a:r>
            <a:rPr lang="en-GB" sz="1100" b="0" i="0" baseline="0">
              <a:effectLst/>
              <a:latin typeface="+mn-lt"/>
              <a:ea typeface="+mn-ea"/>
              <a:cs typeface="+mn-cs"/>
            </a:rPr>
            <a:t>This contains action points raised from the previous meeting alongside any progress.</a:t>
          </a:r>
          <a:endParaRPr lang="en-GB" sz="14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 • Contract Monitoring:</a:t>
          </a:r>
          <a:r>
            <a:rPr lang="en-GB" sz="1100" b="0" i="0" u="none" strike="noStrike" baseline="0">
              <a:solidFill>
                <a:srgbClr val="000000"/>
              </a:solidFill>
              <a:latin typeface="Calibri"/>
            </a:rPr>
            <a:t>  This area is focused on confirming whether the service is being provided in line with the contractual service specification and ensuring performance information is being submitted.</a:t>
          </a:r>
        </a:p>
        <a:p>
          <a:pPr algn="l" rtl="0">
            <a:defRPr sz="1000"/>
          </a:pPr>
          <a:endParaRPr lang="en-GB" sz="1100" b="0" i="0" u="none" strike="noStrike" baseline="0">
            <a:solidFill>
              <a:srgbClr val="000000"/>
            </a:solidFill>
            <a:latin typeface="Calibri"/>
          </a:endParaRPr>
        </a:p>
        <a:p>
          <a:pPr algn="l" rtl="0">
            <a:defRPr sz="1000"/>
          </a:pPr>
          <a:r>
            <a:rPr lang="en-GB" sz="1000" b="1" i="0" baseline="0">
              <a:effectLst/>
              <a:latin typeface="+mn-lt"/>
              <a:ea typeface="+mn-ea"/>
              <a:cs typeface="+mn-cs"/>
            </a:rPr>
            <a:t>• </a:t>
          </a:r>
          <a:r>
            <a:rPr lang="en-GB" sz="1100" b="1" i="0" baseline="0">
              <a:effectLst/>
              <a:latin typeface="+mn-lt"/>
              <a:ea typeface="+mn-ea"/>
              <a:cs typeface="+mn-cs"/>
            </a:rPr>
            <a:t>Service Specific Questions:</a:t>
          </a:r>
          <a:r>
            <a:rPr lang="en-GB" sz="1100" b="0" i="0" baseline="0">
              <a:effectLst/>
              <a:latin typeface="+mn-lt"/>
              <a:ea typeface="+mn-ea"/>
              <a:cs typeface="+mn-cs"/>
            </a:rPr>
            <a:t>  Theis section is for any specific service related questions that aren't covered by any other sections in the CMM tool.</a:t>
          </a:r>
          <a:endParaRPr lang="en-GB" sz="11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 Quality:</a:t>
          </a:r>
          <a:r>
            <a:rPr lang="en-GB" sz="1100" b="0" i="0" u="none" strike="noStrike" baseline="0">
              <a:solidFill>
                <a:srgbClr val="000000"/>
              </a:solidFill>
              <a:latin typeface="Calibri"/>
            </a:rPr>
            <a:t>  These questions focus on how the service provides quality to it's service users by asking about feedback/complaints, staff training and recruitment, support plan audits (where applicable) as well as any involvement processes or events that they have in place.</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 Contract Compliance:</a:t>
          </a:r>
          <a:r>
            <a:rPr lang="en-GB" sz="1100" b="0" i="0" u="none" strike="noStrike" baseline="0">
              <a:solidFill>
                <a:srgbClr val="000000"/>
              </a:solidFill>
              <a:latin typeface="Calibri"/>
            </a:rPr>
            <a:t> These questions focus on any sub contracting of services, any breaches or defaults as well as relevant insurance cover that providers contractually need to have in place.</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 Financial &amp; Business Viability: </a:t>
          </a:r>
          <a:r>
            <a:rPr lang="en-GB" sz="1100" b="0" i="0" u="none" strike="noStrike" baseline="0">
              <a:solidFill>
                <a:srgbClr val="000000"/>
              </a:solidFill>
              <a:latin typeface="Calibri"/>
            </a:rPr>
            <a:t>This area asks questions about whether the service falls in line with Public Health's Cost Funding Model, whether it receiveds good value for money and if there are any issues with payments or invoices (LD services only)..</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 Legislative Requirements:</a:t>
          </a:r>
          <a:r>
            <a:rPr lang="en-GB" sz="1100" b="0" i="0" u="none" strike="noStrike" baseline="0">
              <a:solidFill>
                <a:srgbClr val="000000"/>
              </a:solidFill>
              <a:latin typeface="Calibri"/>
            </a:rPr>
            <a:t> These questions are all around safeguarding,  data protection and equality and how the provider complies with them.</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 Communications:</a:t>
          </a:r>
          <a:r>
            <a:rPr lang="en-GB" sz="1100" b="0" i="0" u="none" strike="noStrike" baseline="0">
              <a:solidFill>
                <a:srgbClr val="000000"/>
              </a:solidFill>
              <a:latin typeface="Calibri"/>
            </a:rPr>
            <a:t> This is soley to record any issues or recommendations that providers want to raise with Public Health.</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 Service Development:</a:t>
          </a:r>
          <a:r>
            <a:rPr lang="en-GB" sz="1100" b="0" i="0" u="none" strike="noStrike" baseline="0">
              <a:solidFill>
                <a:srgbClr val="000000"/>
              </a:solidFill>
              <a:latin typeface="Calibri"/>
            </a:rPr>
            <a:t> These focus on the provider discussing any developments to their service.</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000000"/>
              </a:solidFill>
              <a:latin typeface="Calibri"/>
            </a:rPr>
            <a:t>• Any Other Business:</a:t>
          </a:r>
          <a:r>
            <a:rPr lang="en-GB" sz="1100" b="0" i="0" u="none" strike="noStrike" baseline="0">
              <a:solidFill>
                <a:srgbClr val="000000"/>
              </a:solidFill>
              <a:latin typeface="Calibri"/>
            </a:rPr>
            <a:t> This section is for any other business that doesn't necessary fit into any other sections or is wanting to be specifically kept seperate.</a:t>
          </a:r>
        </a:p>
        <a:p>
          <a:pPr algn="l" rtl="0">
            <a:defRPr sz="1000"/>
          </a:pPr>
          <a:endParaRPr lang="en-GB" sz="1100" b="0" i="0" u="none" strike="noStrike" baseline="0">
            <a:solidFill>
              <a:srgbClr val="000000"/>
            </a:solidFill>
            <a:latin typeface="Calibri"/>
          </a:endParaRPr>
        </a:p>
        <a:p>
          <a:pPr algn="l" rtl="0">
            <a:defRPr sz="1000"/>
          </a:pPr>
          <a:r>
            <a:rPr lang="en-GB" sz="1000" b="1" i="0" baseline="0">
              <a:effectLst/>
              <a:latin typeface="+mn-lt"/>
              <a:ea typeface="+mn-ea"/>
              <a:cs typeface="+mn-cs"/>
            </a:rPr>
            <a:t>• </a:t>
          </a:r>
          <a:r>
            <a:rPr lang="en-GB" sz="1100" b="1" i="0" u="none" strike="noStrike" baseline="0">
              <a:solidFill>
                <a:sysClr val="windowText" lastClr="000000"/>
              </a:solidFill>
              <a:latin typeface="Calibri"/>
            </a:rPr>
            <a:t>Meeting Summary:</a:t>
          </a:r>
          <a:r>
            <a:rPr lang="en-GB" sz="1100" b="0" i="0" u="none" strike="noStrike" baseline="0">
              <a:solidFill>
                <a:sysClr val="windowText" lastClr="000000"/>
              </a:solidFill>
              <a:latin typeface="Calibri"/>
            </a:rPr>
            <a:t> </a:t>
          </a:r>
          <a:r>
            <a:rPr lang="en-GB" sz="1100" b="0" i="0" u="none" strike="noStrike" baseline="0">
              <a:solidFill>
                <a:srgbClr val="000000"/>
              </a:solidFill>
              <a:latin typeface="Calibri"/>
            </a:rPr>
            <a:t>This contains any agreed action points to be completed following this particular meeting as well as a section to arrange the next CMM and a section for all parties to agree that the document is a true record of the meeting.</a:t>
          </a:r>
        </a:p>
        <a:p>
          <a:pPr algn="l" rtl="0">
            <a:defRPr sz="1000"/>
          </a:pPr>
          <a:endParaRPr lang="en-GB" sz="1100" b="0" i="0" u="none" strike="noStrike" baseline="0">
            <a:solidFill>
              <a:srgbClr val="000000"/>
            </a:solidFill>
            <a:latin typeface="Calibri"/>
          </a:endParaRPr>
        </a:p>
        <a:p>
          <a:pPr marL="171450" indent="-171450" algn="l" rtl="0">
            <a:buFont typeface="Wingdings" panose="05000000000000000000" pitchFamily="2" charset="2"/>
            <a:buChar char="Ø"/>
            <a:defRPr sz="1000"/>
          </a:pPr>
          <a:r>
            <a:rPr lang="en-GB" sz="1100" b="0" i="0" u="none" strike="noStrike" baseline="0">
              <a:solidFill>
                <a:srgbClr val="000000"/>
              </a:solidFill>
              <a:latin typeface="Calibri"/>
            </a:rPr>
            <a:t>The initial action plan should be sent to providers as a list in an e-mail within 5 working days of the meeting. </a:t>
          </a:r>
        </a:p>
        <a:p>
          <a:pPr marL="171450" indent="-171450" algn="l" rtl="0">
            <a:buFont typeface="Wingdings" panose="05000000000000000000" pitchFamily="2" charset="2"/>
            <a:buChar char="Ø"/>
            <a:defRPr sz="1000"/>
          </a:pPr>
          <a:r>
            <a:rPr lang="en-GB" sz="1100" b="0" i="0" u="none" strike="noStrike" baseline="0">
              <a:solidFill>
                <a:srgbClr val="000000"/>
              </a:solidFill>
              <a:latin typeface="Calibri"/>
            </a:rPr>
            <a:t>The full minutes should be sent to the provider within 10 working days of the meeting.</a:t>
          </a:r>
        </a:p>
        <a:p>
          <a:pPr marL="171450" indent="-171450" algn="l" rtl="0">
            <a:buFont typeface="Wingdings" panose="05000000000000000000" pitchFamily="2" charset="2"/>
            <a:buChar char="Ø"/>
            <a:defRPr sz="1000"/>
          </a:pPr>
          <a:r>
            <a:rPr lang="en-GB" sz="1100" b="0" i="0" u="none" strike="noStrike" baseline="0">
              <a:solidFill>
                <a:srgbClr val="000000"/>
              </a:solidFill>
              <a:latin typeface="Calibri"/>
            </a:rPr>
            <a:t>The providers have 5 working days to confirm whether they agree with the minutes or not.</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FF9900"/>
              </a:solidFill>
              <a:latin typeface="Calibri"/>
            </a:rPr>
            <a:t>Performance:</a:t>
          </a:r>
          <a:r>
            <a:rPr lang="en-GB" sz="1100" b="0" i="0" u="none" strike="noStrike" baseline="0">
              <a:solidFill>
                <a:srgbClr val="000000"/>
              </a:solidFill>
              <a:latin typeface="Calibri"/>
            </a:rPr>
            <a:t> This tab is blank and should be used to store the latest performance information for the contract. This tabe can be populated with whatever performance is relevant and could include housing related support workbooks, drugs and alcohol performance figures  etc</a:t>
          </a: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FF9900"/>
              </a:solidFill>
              <a:latin typeface="Calibri"/>
            </a:rPr>
            <a:t>Improvement Plan:</a:t>
          </a:r>
          <a:r>
            <a:rPr lang="en-GB" sz="1100" b="0" i="0" u="none" strike="noStrike" baseline="0">
              <a:solidFill>
                <a:srgbClr val="000000"/>
              </a:solidFill>
              <a:latin typeface="Calibri"/>
            </a:rPr>
            <a:t> This section is available to fill in the information and gradings of the QAF visits alongside any improvements/recommendations that have been identified to track their progress. This should be discussed as part of CMMs to ensure any improvements  are progressing. This list should be maintained even when actions are completed to show a trail of what providers or Public Health have done as a result of QAF visits.</a:t>
          </a:r>
        </a:p>
        <a:p>
          <a:pPr algn="l" rtl="0">
            <a:defRPr sz="1000"/>
          </a:pPr>
          <a:endParaRPr lang="en-GB" sz="1100" b="0" i="0" u="none" strike="noStrike" baseline="0">
            <a:solidFill>
              <a:srgbClr val="000000"/>
            </a:solidFill>
            <a:latin typeface="Calibri"/>
          </a:endParaRPr>
        </a:p>
        <a:p>
          <a:pPr algn="l" rtl="0">
            <a:defRPr sz="1000"/>
          </a:pPr>
          <a:r>
            <a:rPr lang="en-GB" sz="1000" b="1" i="0" baseline="0">
              <a:effectLst/>
              <a:latin typeface="+mn-lt"/>
              <a:ea typeface="+mn-ea"/>
              <a:cs typeface="+mn-cs"/>
            </a:rPr>
            <a:t>• </a:t>
          </a:r>
          <a:r>
            <a:rPr lang="en-GB" sz="1100" b="1" i="0" u="none" strike="noStrike" baseline="0">
              <a:solidFill>
                <a:srgbClr val="000000"/>
              </a:solidFill>
              <a:latin typeface="Calibri"/>
            </a:rPr>
            <a:t>Overview: </a:t>
          </a:r>
          <a:r>
            <a:rPr lang="en-GB" sz="1100" b="0" i="0" u="none" strike="noStrike" baseline="0">
              <a:solidFill>
                <a:srgbClr val="000000"/>
              </a:solidFill>
              <a:latin typeface="Calibri"/>
            </a:rPr>
            <a:t>This section is for recording details of QAF visits including their grading (currently only pass or fail), dates undertaken and general comments about the visit(s).</a:t>
          </a:r>
        </a:p>
        <a:p>
          <a:pPr algn="l" rtl="0">
            <a:defRPr sz="1000"/>
          </a:pPr>
          <a:endParaRPr lang="en-GB" sz="1100" b="0" i="0" u="none" strike="noStrike" baseline="0">
            <a:solidFill>
              <a:srgbClr val="000000"/>
            </a:solidFill>
            <a:latin typeface="Calibri"/>
          </a:endParaRPr>
        </a:p>
        <a:p>
          <a:pPr algn="l" rtl="0">
            <a:defRPr sz="1000"/>
          </a:pPr>
          <a:r>
            <a:rPr lang="en-GB" sz="1000" b="1" i="0" baseline="0">
              <a:effectLst/>
              <a:latin typeface="+mn-lt"/>
              <a:ea typeface="+mn-ea"/>
              <a:cs typeface="+mn-cs"/>
            </a:rPr>
            <a:t>• </a:t>
          </a:r>
          <a:r>
            <a:rPr lang="en-GB" sz="1100" b="1" i="0" u="none" strike="noStrike" baseline="0">
              <a:solidFill>
                <a:srgbClr val="000000"/>
              </a:solidFill>
              <a:latin typeface="Calibri"/>
            </a:rPr>
            <a:t>Action Plan: </a:t>
          </a:r>
          <a:r>
            <a:rPr lang="en-GB" sz="1100" b="0" i="0" u="none" strike="noStrike" baseline="0">
              <a:solidFill>
                <a:srgbClr val="000000"/>
              </a:solidFill>
              <a:latin typeface="Calibri"/>
            </a:rPr>
            <a:t>This is to plan any actions or improvements that have been identified as part of the QAF visits. This includes who it is to be completed by and the deadline as well as notes on the progress and dates when actions are completed.</a:t>
          </a:r>
          <a:endParaRPr lang="en-GB" sz="1100" b="1"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a:p>
          <a:pPr algn="l" rtl="0">
            <a:defRPr sz="1000"/>
          </a:pPr>
          <a:r>
            <a:rPr lang="en-GB" sz="1100" b="1" i="0" u="none" strike="noStrike" baseline="0">
              <a:solidFill>
                <a:srgbClr val="FF9900"/>
              </a:solidFill>
              <a:latin typeface="Calibri"/>
            </a:rPr>
            <a:t>Appendices: </a:t>
          </a:r>
          <a:r>
            <a:rPr lang="en-GB" sz="1100" b="0" i="0" u="none" strike="noStrike" baseline="0">
              <a:solidFill>
                <a:srgbClr val="000000"/>
              </a:solidFill>
              <a:latin typeface="Calibri"/>
            </a:rPr>
            <a:t>This section is available to attach any relevant documents in relation to either the QAF, CMM or any other important documents to keep them all in one place. </a:t>
          </a:r>
        </a:p>
        <a:p>
          <a:pPr algn="l" rtl="0">
            <a:defRPr sz="1000"/>
          </a:pPr>
          <a:endParaRPr lang="en-GB" sz="1100" b="0" i="0" u="none" strike="noStrike" baseline="0">
            <a:solidFill>
              <a:srgbClr val="000000"/>
            </a:solidFill>
            <a:latin typeface="Calibri"/>
          </a:endParaRPr>
        </a:p>
        <a:p>
          <a:pPr algn="l" rtl="0">
            <a:lnSpc>
              <a:spcPts val="1300"/>
            </a:lnSpc>
            <a:defRPr sz="1000"/>
          </a:pPr>
          <a:r>
            <a:rPr lang="en-GB" sz="1200" b="1" i="0" u="none" strike="noStrike" baseline="0">
              <a:solidFill>
                <a:srgbClr val="000000"/>
              </a:solidFill>
              <a:latin typeface="Calibri"/>
            </a:rPr>
            <a:t>Scoring</a:t>
          </a:r>
          <a:endParaRPr lang="en-GB" sz="1100" b="0" i="0" u="none" strike="noStrike" baseline="0">
            <a:solidFill>
              <a:srgbClr val="000000"/>
            </a:solidFill>
            <a:latin typeface="Calibri"/>
          </a:endParaRPr>
        </a:p>
        <a:p>
          <a:pPr algn="l" rtl="0">
            <a:lnSpc>
              <a:spcPts val="1200"/>
            </a:lnSpc>
            <a:defRPr sz="1000"/>
          </a:pPr>
          <a:endParaRPr lang="en-GB" sz="1100" b="0" i="0" u="none" strike="noStrike" baseline="0">
            <a:solidFill>
              <a:srgbClr val="000000"/>
            </a:solidFill>
            <a:latin typeface="Calibri"/>
          </a:endParaRPr>
        </a:p>
        <a:p>
          <a:pPr algn="l" rtl="0">
            <a:defRPr sz="1000"/>
          </a:pPr>
          <a:r>
            <a:rPr lang="en-GB" sz="1100" b="0" i="0" u="none" strike="noStrike" baseline="0">
              <a:solidFill>
                <a:srgbClr val="000000"/>
              </a:solidFill>
              <a:latin typeface="Calibri"/>
            </a:rPr>
            <a:t>Individual questions within the ‘Questions’ sections should be rated as follows :</a:t>
          </a:r>
        </a:p>
        <a:p>
          <a:pPr algn="l" rtl="0">
            <a:lnSpc>
              <a:spcPts val="1200"/>
            </a:lnSpc>
            <a:defRPr sz="1000"/>
          </a:pPr>
          <a:r>
            <a:rPr lang="en-GB" sz="1100" b="0" i="0" u="none" strike="noStrike" baseline="0">
              <a:solidFill>
                <a:srgbClr val="000000"/>
              </a:solidFill>
              <a:latin typeface="Calibri"/>
            </a:rPr>
            <a:t>~No Issues</a:t>
          </a:r>
        </a:p>
        <a:p>
          <a:pPr algn="l" rtl="0">
            <a:defRPr sz="1000"/>
          </a:pPr>
          <a:r>
            <a:rPr lang="en-GB" sz="1100" b="0" i="0" u="none" strike="noStrike" baseline="0">
              <a:solidFill>
                <a:srgbClr val="000000"/>
              </a:solidFill>
              <a:latin typeface="Calibri"/>
            </a:rPr>
            <a:t>~New Issue</a:t>
          </a:r>
        </a:p>
        <a:p>
          <a:pPr algn="l" rtl="0">
            <a:lnSpc>
              <a:spcPts val="1200"/>
            </a:lnSpc>
            <a:defRPr sz="1000"/>
          </a:pPr>
          <a:r>
            <a:rPr lang="en-GB" sz="1100" b="0" i="0" u="none" strike="noStrike" baseline="0">
              <a:solidFill>
                <a:srgbClr val="000000"/>
              </a:solidFill>
              <a:latin typeface="Calibri"/>
            </a:rPr>
            <a:t>~Improving</a:t>
          </a:r>
        </a:p>
        <a:p>
          <a:pPr algn="l" rtl="0">
            <a:lnSpc>
              <a:spcPts val="1200"/>
            </a:lnSpc>
            <a:defRPr sz="1000"/>
          </a:pPr>
          <a:r>
            <a:rPr lang="en-GB" sz="1100" b="0" i="0" u="none" strike="noStrike" baseline="0">
              <a:solidFill>
                <a:srgbClr val="000000"/>
              </a:solidFill>
              <a:latin typeface="Calibri"/>
            </a:rPr>
            <a:t>~Regressing</a:t>
          </a:r>
        </a:p>
        <a:p>
          <a:pPr algn="l" rtl="0">
            <a:defRPr sz="1000"/>
          </a:pPr>
          <a:r>
            <a:rPr lang="en-GB" sz="1100" b="0" i="0" u="none" strike="noStrike" baseline="0">
              <a:solidFill>
                <a:srgbClr val="000000"/>
              </a:solidFill>
              <a:latin typeface="Calibri"/>
            </a:rPr>
            <a:t>~Closed Issue</a:t>
          </a:r>
        </a:p>
        <a:p>
          <a:pPr algn="l" rtl="0">
            <a:lnSpc>
              <a:spcPts val="1100"/>
            </a:lnSpc>
            <a:defRPr sz="1000"/>
          </a:pPr>
          <a:endParaRPr lang="en-GB" sz="1100" b="0" i="0" u="none" strike="noStrike" baseline="0">
            <a:solidFill>
              <a:srgbClr val="000000"/>
            </a:solidFill>
            <a:latin typeface="Calibri"/>
          </a:endParaRPr>
        </a:p>
        <a:p>
          <a:pPr algn="l" rtl="0">
            <a:lnSpc>
              <a:spcPts val="1200"/>
            </a:lnSpc>
            <a:defRPr sz="1000"/>
          </a:pPr>
          <a:r>
            <a:rPr lang="en-GB" sz="1100" b="0" i="0" u="none" strike="noStrike" baseline="0">
              <a:solidFill>
                <a:srgbClr val="000000"/>
              </a:solidFill>
              <a:latin typeface="Calibri"/>
            </a:rPr>
            <a:t>This will help to track issues across numerous meetings and prompt action plans where targets aren't being met.</a:t>
          </a:r>
        </a:p>
        <a:p>
          <a:pPr algn="l" rtl="0">
            <a:lnSpc>
              <a:spcPts val="1000"/>
            </a:lnSpc>
            <a:defRPr sz="1000"/>
          </a:pPr>
          <a:endParaRPr lang="en-GB" sz="1100" b="0" i="0" u="none" strike="noStrike" baseline="0">
            <a:solidFill>
              <a:srgbClr val="000000"/>
            </a:solidFill>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8</xdr:row>
          <xdr:rowOff>0</xdr:rowOff>
        </xdr:from>
        <xdr:to>
          <xdr:col>20</xdr:col>
          <xdr:colOff>175260</xdr:colOff>
          <xdr:row>8</xdr:row>
          <xdr:rowOff>685800</xdr:rowOff>
        </xdr:to>
        <xdr:sp macro="" textlink="">
          <xdr:nvSpPr>
            <xdr:cNvPr id="29697" name="Object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sheetPr>
  <dimension ref="A1:BK176"/>
  <sheetViews>
    <sheetView showGridLines="0" zoomScale="75" zoomScaleNormal="75" workbookViewId="0">
      <pane ySplit="4" topLeftCell="A14" activePane="bottomLeft" state="frozen"/>
      <selection activeCell="O31" sqref="O31:AG31"/>
      <selection pane="bottomLeft" activeCell="A63" sqref="A63:IV63"/>
    </sheetView>
  </sheetViews>
  <sheetFormatPr defaultColWidth="3.6640625" defaultRowHeight="14.1" customHeight="1" x14ac:dyDescent="0.3"/>
  <cols>
    <col min="1" max="49" width="3.6640625" style="4" customWidth="1"/>
    <col min="50" max="16384" width="3.6640625" style="9"/>
  </cols>
  <sheetData>
    <row r="1" spans="1:63" ht="9.9" customHeight="1" x14ac:dyDescent="0.3">
      <c r="AR1" s="14"/>
      <c r="AS1" s="14"/>
      <c r="AT1" s="14"/>
      <c r="AU1" s="14"/>
      <c r="AV1" s="14"/>
      <c r="AW1" s="14"/>
    </row>
    <row r="2" spans="1:63" s="19" customFormat="1" ht="9.9" customHeight="1" x14ac:dyDescent="0.3">
      <c r="A2" s="307" t="s">
        <v>1</v>
      </c>
      <c r="B2" s="308"/>
      <c r="C2" s="308"/>
      <c r="D2" s="308"/>
      <c r="E2" s="308"/>
      <c r="F2" s="308"/>
      <c r="G2" s="308"/>
      <c r="H2" s="308"/>
      <c r="I2" s="308"/>
      <c r="J2" s="308"/>
      <c r="K2" s="308"/>
      <c r="L2" s="308"/>
      <c r="M2" s="308"/>
      <c r="N2" s="308"/>
      <c r="O2" s="308"/>
      <c r="P2" s="308"/>
      <c r="Q2" s="308"/>
      <c r="R2" s="32"/>
      <c r="S2" s="31"/>
      <c r="T2" s="31"/>
      <c r="U2" s="31"/>
      <c r="V2" s="31"/>
      <c r="W2" s="31"/>
      <c r="X2" s="31"/>
      <c r="Y2" s="31"/>
      <c r="Z2" s="31"/>
      <c r="AA2" s="31"/>
      <c r="AB2" s="31"/>
      <c r="AC2" s="31"/>
      <c r="AD2" s="31"/>
      <c r="AM2" s="15"/>
      <c r="AN2" s="15"/>
      <c r="AO2" s="15"/>
      <c r="BH2" s="17"/>
      <c r="BI2" s="17"/>
      <c r="BJ2" s="17"/>
      <c r="BK2" s="17"/>
    </row>
    <row r="3" spans="1:63" s="19" customFormat="1" ht="9.75" customHeight="1" x14ac:dyDescent="0.3">
      <c r="A3" s="308"/>
      <c r="B3" s="308"/>
      <c r="C3" s="308"/>
      <c r="D3" s="308"/>
      <c r="E3" s="308"/>
      <c r="F3" s="308"/>
      <c r="G3" s="308"/>
      <c r="H3" s="308"/>
      <c r="I3" s="308"/>
      <c r="J3" s="308"/>
      <c r="K3" s="308"/>
      <c r="L3" s="308"/>
      <c r="M3" s="308"/>
      <c r="N3" s="308"/>
      <c r="O3" s="308"/>
      <c r="P3" s="308"/>
      <c r="Q3" s="308"/>
      <c r="R3" s="32"/>
      <c r="S3" s="31"/>
      <c r="T3" s="31"/>
      <c r="U3" s="31"/>
      <c r="V3" s="31"/>
      <c r="W3" s="31"/>
      <c r="X3" s="31"/>
      <c r="Y3" s="31"/>
      <c r="Z3" s="31"/>
      <c r="AA3" s="31"/>
      <c r="AB3" s="31"/>
      <c r="AC3" s="31"/>
      <c r="AD3" s="31"/>
      <c r="AM3" s="15"/>
      <c r="AN3" s="15"/>
      <c r="AO3" s="15"/>
      <c r="BH3" s="17"/>
      <c r="BI3" s="17"/>
      <c r="BJ3" s="17"/>
      <c r="BK3" s="17"/>
    </row>
    <row r="4" spans="1:63" s="19" customFormat="1" ht="9.9" customHeight="1" x14ac:dyDescent="0.3">
      <c r="A4" s="308"/>
      <c r="B4" s="308"/>
      <c r="C4" s="308"/>
      <c r="D4" s="308"/>
      <c r="E4" s="308"/>
      <c r="F4" s="308"/>
      <c r="G4" s="308"/>
      <c r="H4" s="308"/>
      <c r="I4" s="308"/>
      <c r="J4" s="308"/>
      <c r="K4" s="308"/>
      <c r="L4" s="308"/>
      <c r="M4" s="308"/>
      <c r="N4" s="308"/>
      <c r="O4" s="308"/>
      <c r="P4" s="308"/>
      <c r="Q4" s="308"/>
      <c r="R4" s="32"/>
      <c r="S4" s="31"/>
      <c r="T4" s="31"/>
      <c r="U4" s="31"/>
      <c r="V4" s="31"/>
      <c r="W4" s="31"/>
      <c r="X4" s="31"/>
      <c r="Y4" s="31"/>
      <c r="Z4" s="31"/>
      <c r="AA4" s="31"/>
      <c r="AB4" s="31"/>
      <c r="AC4" s="31"/>
      <c r="AD4" s="31"/>
      <c r="AM4" s="15"/>
      <c r="AN4" s="15"/>
      <c r="AO4" s="15"/>
      <c r="BH4" s="17"/>
      <c r="BI4" s="17"/>
      <c r="BJ4" s="17"/>
      <c r="BK4" s="17"/>
    </row>
    <row r="6" spans="1:63" s="10" customFormat="1" ht="30" customHeight="1" x14ac:dyDescent="0.25">
      <c r="A6" s="16" t="s">
        <v>0</v>
      </c>
      <c r="B6" s="24"/>
      <c r="C6" s="25"/>
      <c r="D6" s="24"/>
      <c r="E6" s="24"/>
      <c r="F6" s="24"/>
      <c r="G6" s="24"/>
      <c r="H6" s="24"/>
      <c r="I6" s="23"/>
      <c r="J6" s="23"/>
      <c r="K6" s="23"/>
      <c r="L6" s="23"/>
      <c r="M6" s="23"/>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8" spans="1:63" ht="14.1" customHeight="1" x14ac:dyDescent="0.3">
      <c r="A8" s="28" t="s">
        <v>5</v>
      </c>
    </row>
    <row r="10" spans="1:63" ht="14.1" customHeight="1" x14ac:dyDescent="0.3">
      <c r="A10" s="7"/>
    </row>
    <row r="12" spans="1:63" ht="14.1" customHeight="1" x14ac:dyDescent="0.3">
      <c r="A12" s="309"/>
      <c r="B12" s="309"/>
      <c r="C12" s="309"/>
      <c r="D12" s="309"/>
      <c r="E12" s="309"/>
      <c r="F12" s="309"/>
      <c r="G12" s="309"/>
      <c r="H12" s="309"/>
      <c r="I12" s="309"/>
      <c r="J12" s="309"/>
      <c r="K12" s="309"/>
      <c r="L12" s="309"/>
    </row>
    <row r="13" spans="1:63" ht="14.1" customHeight="1" x14ac:dyDescent="0.3">
      <c r="A13" s="309"/>
      <c r="B13" s="309"/>
      <c r="C13" s="309"/>
      <c r="D13" s="309"/>
      <c r="E13" s="309"/>
      <c r="F13" s="309"/>
      <c r="G13" s="309"/>
      <c r="H13" s="309"/>
      <c r="I13" s="309"/>
      <c r="J13" s="309"/>
      <c r="K13" s="309"/>
      <c r="L13" s="309"/>
    </row>
    <row r="14" spans="1:63" ht="14.1" customHeight="1" x14ac:dyDescent="0.3">
      <c r="A14" s="309"/>
      <c r="B14" s="309"/>
      <c r="C14" s="309"/>
      <c r="D14" s="309"/>
      <c r="E14" s="309"/>
      <c r="F14" s="309"/>
      <c r="G14" s="309"/>
      <c r="H14" s="309"/>
      <c r="I14" s="309"/>
      <c r="J14" s="309"/>
      <c r="K14" s="309"/>
      <c r="L14" s="309"/>
    </row>
    <row r="15" spans="1:63" ht="14.1" customHeight="1" x14ac:dyDescent="0.3">
      <c r="A15" s="309"/>
      <c r="B15" s="309"/>
      <c r="C15" s="309"/>
      <c r="D15" s="309"/>
      <c r="E15" s="309"/>
      <c r="F15" s="309"/>
      <c r="G15" s="309"/>
      <c r="H15" s="309"/>
      <c r="I15" s="309"/>
      <c r="J15" s="309"/>
      <c r="K15" s="309"/>
      <c r="L15" s="309"/>
    </row>
    <row r="16" spans="1:63" ht="14.1" customHeight="1" x14ac:dyDescent="0.3">
      <c r="A16" s="309"/>
      <c r="B16" s="309"/>
      <c r="C16" s="309"/>
      <c r="D16" s="309"/>
      <c r="E16" s="309"/>
      <c r="F16" s="309"/>
      <c r="G16" s="309"/>
      <c r="H16" s="309"/>
      <c r="I16" s="309"/>
      <c r="J16" s="309"/>
      <c r="K16" s="309"/>
      <c r="L16" s="309"/>
    </row>
    <row r="17" spans="1:12" ht="14.1" customHeight="1" x14ac:dyDescent="0.3">
      <c r="A17" s="309"/>
      <c r="B17" s="309"/>
      <c r="C17" s="309"/>
      <c r="D17" s="309"/>
      <c r="E17" s="309"/>
      <c r="F17" s="309"/>
      <c r="G17" s="309"/>
      <c r="H17" s="309"/>
      <c r="I17" s="309"/>
      <c r="J17" s="309"/>
      <c r="K17" s="309"/>
      <c r="L17" s="309"/>
    </row>
    <row r="18" spans="1:12" ht="14.1" customHeight="1" x14ac:dyDescent="0.3">
      <c r="A18" s="309"/>
      <c r="B18" s="309"/>
      <c r="C18" s="309"/>
      <c r="D18" s="309"/>
      <c r="E18" s="309"/>
      <c r="F18" s="309"/>
      <c r="G18" s="309"/>
      <c r="H18" s="309"/>
      <c r="I18" s="309"/>
      <c r="J18" s="309"/>
      <c r="K18" s="309"/>
      <c r="L18" s="309"/>
    </row>
    <row r="19" spans="1:12" ht="14.1" customHeight="1" x14ac:dyDescent="0.3">
      <c r="A19" s="309"/>
      <c r="B19" s="309"/>
      <c r="C19" s="309"/>
      <c r="D19" s="309"/>
      <c r="E19" s="309"/>
      <c r="F19" s="309"/>
      <c r="G19" s="309"/>
      <c r="H19" s="309"/>
      <c r="I19" s="309"/>
      <c r="J19" s="309"/>
      <c r="K19" s="309"/>
      <c r="L19" s="309"/>
    </row>
    <row r="20" spans="1:12" ht="14.1" customHeight="1" x14ac:dyDescent="0.3">
      <c r="A20" s="309"/>
      <c r="B20" s="309"/>
      <c r="C20" s="309"/>
      <c r="D20" s="309"/>
      <c r="E20" s="309"/>
      <c r="F20" s="309"/>
      <c r="G20" s="309"/>
      <c r="H20" s="309"/>
      <c r="I20" s="309"/>
      <c r="J20" s="309"/>
      <c r="K20" s="309"/>
      <c r="L20" s="309"/>
    </row>
    <row r="21" spans="1:12" ht="14.1" customHeight="1" x14ac:dyDescent="0.3">
      <c r="A21" s="309"/>
      <c r="B21" s="309"/>
      <c r="C21" s="309"/>
      <c r="D21" s="309"/>
      <c r="E21" s="309"/>
      <c r="F21" s="309"/>
      <c r="G21" s="309"/>
      <c r="H21" s="309"/>
      <c r="I21" s="309"/>
      <c r="J21" s="309"/>
      <c r="K21" s="309"/>
      <c r="L21" s="309"/>
    </row>
    <row r="22" spans="1:12" ht="14.1" customHeight="1" x14ac:dyDescent="0.3">
      <c r="A22" s="309"/>
      <c r="B22" s="309"/>
      <c r="C22" s="309"/>
      <c r="D22" s="309"/>
      <c r="E22" s="309"/>
      <c r="F22" s="309"/>
      <c r="G22" s="309"/>
      <c r="H22" s="309"/>
      <c r="I22" s="309"/>
      <c r="J22" s="309"/>
      <c r="K22" s="309"/>
      <c r="L22" s="309"/>
    </row>
    <row r="23" spans="1:12" ht="14.1" customHeight="1" x14ac:dyDescent="0.3">
      <c r="A23" s="309"/>
      <c r="B23" s="309"/>
      <c r="C23" s="309"/>
      <c r="D23" s="309"/>
      <c r="E23" s="309"/>
      <c r="F23" s="309"/>
      <c r="G23" s="309"/>
      <c r="H23" s="309"/>
      <c r="I23" s="309"/>
      <c r="J23" s="309"/>
      <c r="K23" s="309"/>
      <c r="L23" s="309"/>
    </row>
    <row r="24" spans="1:12" ht="14.1" customHeight="1" x14ac:dyDescent="0.3">
      <c r="A24" s="309"/>
      <c r="B24" s="309"/>
      <c r="C24" s="309"/>
      <c r="D24" s="309"/>
      <c r="E24" s="309"/>
      <c r="F24" s="309"/>
      <c r="G24" s="309"/>
      <c r="H24" s="309"/>
      <c r="I24" s="309"/>
      <c r="J24" s="309"/>
      <c r="K24" s="309"/>
      <c r="L24" s="309"/>
    </row>
    <row r="25" spans="1:12" ht="14.1" customHeight="1" x14ac:dyDescent="0.3">
      <c r="A25" s="309"/>
      <c r="B25" s="309"/>
      <c r="C25" s="309"/>
      <c r="D25" s="309"/>
      <c r="E25" s="309"/>
      <c r="F25" s="309"/>
      <c r="G25" s="309"/>
      <c r="H25" s="309"/>
      <c r="I25" s="309"/>
      <c r="J25" s="309"/>
      <c r="K25" s="309"/>
      <c r="L25" s="309"/>
    </row>
    <row r="26" spans="1:12" ht="14.1" customHeight="1" x14ac:dyDescent="0.3">
      <c r="A26" s="309"/>
      <c r="B26" s="309"/>
      <c r="C26" s="309"/>
      <c r="D26" s="309"/>
      <c r="E26" s="309"/>
      <c r="F26" s="309"/>
      <c r="G26" s="309"/>
      <c r="H26" s="309"/>
      <c r="I26" s="309"/>
      <c r="J26" s="309"/>
      <c r="K26" s="309"/>
      <c r="L26" s="309"/>
    </row>
    <row r="27" spans="1:12" ht="14.1" customHeight="1" x14ac:dyDescent="0.3">
      <c r="A27" s="309"/>
      <c r="B27" s="309"/>
      <c r="C27" s="309"/>
      <c r="D27" s="309"/>
      <c r="E27" s="309"/>
      <c r="F27" s="309"/>
      <c r="G27" s="309"/>
      <c r="H27" s="309"/>
      <c r="I27" s="309"/>
      <c r="J27" s="309"/>
      <c r="K27" s="309"/>
      <c r="L27" s="309"/>
    </row>
    <row r="67" spans="1:46" s="26" customFormat="1" ht="14.1" customHeight="1" x14ac:dyDescent="0.3">
      <c r="A67" s="28"/>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row>
    <row r="68" spans="1:46" s="26" customFormat="1" ht="14.1" customHeight="1" x14ac:dyDescent="0.3">
      <c r="A68" s="6"/>
      <c r="B68" s="27"/>
      <c r="C68" s="27"/>
      <c r="D68" s="27"/>
      <c r="E68" s="27"/>
      <c r="F68" s="27"/>
      <c r="G68" s="27"/>
      <c r="H68" s="27"/>
      <c r="I68" s="27"/>
      <c r="J68" s="27"/>
      <c r="K68" s="27"/>
      <c r="L68" s="27"/>
      <c r="M68" s="27"/>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row>
    <row r="69" spans="1:46" s="26" customFormat="1" ht="14.1" customHeight="1" x14ac:dyDescent="0.3">
      <c r="A69" s="6"/>
      <c r="B69" s="6"/>
      <c r="C69" s="6"/>
      <c r="D69" s="6"/>
      <c r="E69" s="6"/>
      <c r="F69" s="29"/>
      <c r="G69" s="29"/>
      <c r="H69" s="29"/>
      <c r="I69" s="8"/>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row>
    <row r="70" spans="1:46" s="26" customFormat="1" ht="14.1" customHeight="1" x14ac:dyDescent="0.3">
      <c r="A70" s="6"/>
      <c r="B70" s="6"/>
      <c r="C70" s="6"/>
      <c r="D70" s="6"/>
      <c r="E70" s="6"/>
      <c r="F70" s="29"/>
      <c r="G70" s="29"/>
      <c r="H70" s="29"/>
      <c r="I70" s="8"/>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row>
    <row r="71" spans="1:46" s="26" customFormat="1" ht="14.1" customHeight="1" x14ac:dyDescent="0.3">
      <c r="A71" s="6"/>
      <c r="B71" s="6"/>
      <c r="C71" s="6"/>
      <c r="D71" s="6"/>
      <c r="E71" s="6"/>
      <c r="F71" s="29"/>
      <c r="G71" s="29"/>
      <c r="H71" s="29"/>
      <c r="I71" s="8"/>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row>
    <row r="72" spans="1:46" s="26" customFormat="1" ht="14.1" customHeight="1" x14ac:dyDescent="0.3">
      <c r="A72" s="6"/>
      <c r="B72" s="6"/>
      <c r="C72" s="6"/>
      <c r="D72" s="6"/>
      <c r="E72" s="6"/>
      <c r="F72" s="29"/>
      <c r="G72" s="29"/>
      <c r="H72" s="29"/>
      <c r="I72" s="8"/>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row>
    <row r="73" spans="1:46" s="26" customFormat="1" ht="14.1" customHeight="1" x14ac:dyDescent="0.3">
      <c r="A73" s="6"/>
      <c r="B73" s="6"/>
      <c r="C73" s="6"/>
      <c r="D73" s="6"/>
      <c r="E73" s="6"/>
      <c r="F73" s="29"/>
      <c r="G73" s="29"/>
      <c r="H73" s="29"/>
      <c r="I73" s="8"/>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row>
    <row r="74" spans="1:46" s="26" customFormat="1" ht="14.1" customHeight="1" x14ac:dyDescent="0.3">
      <c r="A74" s="6"/>
      <c r="B74" s="6"/>
      <c r="C74" s="6"/>
      <c r="D74" s="6"/>
      <c r="E74" s="6"/>
      <c r="F74" s="29"/>
      <c r="G74" s="29"/>
      <c r="H74" s="29"/>
      <c r="I74" s="8"/>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row>
    <row r="75" spans="1:46" s="26" customFormat="1" ht="14.1" customHeight="1" x14ac:dyDescent="0.3">
      <c r="A75" s="6"/>
      <c r="B75" s="6"/>
      <c r="C75" s="6"/>
      <c r="D75" s="6"/>
      <c r="E75" s="6"/>
      <c r="F75" s="29"/>
      <c r="G75" s="29"/>
      <c r="H75" s="29"/>
      <c r="I75" s="8"/>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row>
    <row r="76" spans="1:46" s="26" customFormat="1" ht="14.1" customHeight="1" x14ac:dyDescent="0.3">
      <c r="A76" s="6"/>
      <c r="B76" s="6"/>
      <c r="C76" s="6"/>
      <c r="D76" s="6"/>
      <c r="E76" s="6"/>
      <c r="F76" s="29"/>
      <c r="G76" s="29"/>
      <c r="H76" s="29"/>
      <c r="I76" s="8"/>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row>
    <row r="77" spans="1:46" s="26" customFormat="1" ht="14.1" customHeight="1" x14ac:dyDescent="0.3">
      <c r="A77" s="6"/>
      <c r="B77" s="6"/>
      <c r="C77" s="6"/>
      <c r="D77" s="6"/>
      <c r="E77" s="6"/>
      <c r="F77" s="29"/>
      <c r="G77" s="29"/>
      <c r="H77" s="29"/>
      <c r="I77" s="8"/>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row>
    <row r="78" spans="1:46" s="26" customFormat="1" ht="14.1" customHeight="1" x14ac:dyDescent="0.3">
      <c r="A78" s="6"/>
      <c r="B78" s="6"/>
      <c r="C78" s="6"/>
      <c r="D78" s="6"/>
      <c r="E78" s="6"/>
      <c r="F78" s="29"/>
      <c r="G78" s="29"/>
      <c r="H78" s="29"/>
      <c r="I78" s="8"/>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row>
    <row r="79" spans="1:46" s="26" customFormat="1" ht="14.1" customHeight="1" x14ac:dyDescent="0.3">
      <c r="A79" s="6"/>
      <c r="B79" s="6"/>
      <c r="C79" s="6"/>
      <c r="D79" s="6"/>
      <c r="E79" s="6"/>
      <c r="F79" s="8"/>
      <c r="G79" s="8"/>
      <c r="H79" s="8"/>
      <c r="I79" s="8"/>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row>
    <row r="80" spans="1:46" s="26" customFormat="1" ht="14.1" customHeight="1" x14ac:dyDescent="0.3">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row>
    <row r="81" spans="1:46" s="26" customFormat="1" ht="14.1" customHeight="1" x14ac:dyDescent="0.3">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row>
    <row r="82" spans="1:46" s="26" customFormat="1" ht="14.1" customHeight="1" x14ac:dyDescent="0.3">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row>
    <row r="83" spans="1:46" s="26" customFormat="1" ht="14.1" customHeight="1" x14ac:dyDescent="0.3">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row>
    <row r="84" spans="1:46" s="26" customFormat="1" ht="14.1" customHeight="1" x14ac:dyDescent="0.3">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row>
    <row r="85" spans="1:46" s="26" customFormat="1" ht="14.1" customHeight="1" x14ac:dyDescent="0.3">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row>
    <row r="86" spans="1:46" s="26" customFormat="1" ht="14.1" customHeight="1" x14ac:dyDescent="0.3">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row>
    <row r="87" spans="1:46" s="26" customFormat="1" ht="14.1" customHeight="1" x14ac:dyDescent="0.3">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row>
    <row r="88" spans="1:46" s="26" customFormat="1" ht="14.1" customHeight="1" x14ac:dyDescent="0.3">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row>
    <row r="89" spans="1:46" s="26" customFormat="1" ht="14.1" customHeight="1" x14ac:dyDescent="0.3">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row>
    <row r="90" spans="1:46" s="26" customFormat="1" ht="14.1" customHeight="1" x14ac:dyDescent="0.3">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row>
    <row r="91" spans="1:46" s="26" customFormat="1" ht="14.1" customHeight="1" x14ac:dyDescent="0.3">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row>
    <row r="92" spans="1:46" s="26" customFormat="1" ht="14.1" customHeight="1" x14ac:dyDescent="0.3">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row>
    <row r="93" spans="1:46" s="26" customFormat="1" ht="14.1" customHeight="1" x14ac:dyDescent="0.3">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row>
    <row r="94" spans="1:46" s="26" customFormat="1" ht="14.1" customHeight="1" x14ac:dyDescent="0.3">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row>
    <row r="95" spans="1:46" s="26" customFormat="1" ht="14.1" customHeight="1" x14ac:dyDescent="0.3">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row>
    <row r="96" spans="1:46" s="26" customFormat="1" ht="14.1" customHeight="1" x14ac:dyDescent="0.3">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row>
    <row r="97" spans="1:46" s="26" customFormat="1" ht="14.1" customHeight="1" x14ac:dyDescent="0.3">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row>
    <row r="98" spans="1:46" s="26" customFormat="1" ht="14.1" customHeight="1" x14ac:dyDescent="0.3">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row>
    <row r="99" spans="1:46" s="26" customFormat="1" ht="14.1" customHeight="1" x14ac:dyDescent="0.3">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row>
    <row r="100" spans="1:46" s="26" customFormat="1" ht="14.1" customHeight="1" x14ac:dyDescent="0.3">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row>
    <row r="101" spans="1:46" s="26" customFormat="1" ht="14.1" customHeight="1" x14ac:dyDescent="0.3">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row>
    <row r="102" spans="1:46" s="26" customFormat="1" ht="14.1" customHeight="1" x14ac:dyDescent="0.3">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row>
    <row r="103" spans="1:46" s="26" customFormat="1" ht="14.1" customHeight="1" x14ac:dyDescent="0.3">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row>
    <row r="104" spans="1:46" s="26" customFormat="1" ht="14.1" customHeight="1" x14ac:dyDescent="0.3">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row>
    <row r="105" spans="1:46" s="26" customFormat="1" ht="14.1" customHeight="1" x14ac:dyDescent="0.3">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row>
    <row r="106" spans="1:46" s="26" customFormat="1" ht="14.1" customHeight="1" x14ac:dyDescent="0.3">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row>
    <row r="107" spans="1:46" s="26" customFormat="1" ht="14.1" customHeight="1" x14ac:dyDescent="0.3">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row>
    <row r="108" spans="1:46" s="26" customFormat="1" ht="14.1" customHeight="1" x14ac:dyDescent="0.3">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row>
    <row r="109" spans="1:46" s="26" customFormat="1" ht="14.1" customHeight="1" x14ac:dyDescent="0.3">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row>
    <row r="110" spans="1:46" s="26" customFormat="1" ht="14.1" customHeight="1" x14ac:dyDescent="0.3">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row>
    <row r="111" spans="1:46" s="26" customFormat="1" ht="14.1" customHeight="1" x14ac:dyDescent="0.3">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row>
    <row r="112" spans="1:46" s="26" customFormat="1" ht="14.1" customHeight="1" x14ac:dyDescent="0.3">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row>
    <row r="113" spans="1:46" s="26" customFormat="1" ht="14.1" customHeight="1" x14ac:dyDescent="0.3">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row>
    <row r="114" spans="1:46" s="26" customFormat="1" ht="14.1" customHeight="1" x14ac:dyDescent="0.3">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row>
    <row r="115" spans="1:46" s="26" customFormat="1" ht="14.1" customHeight="1" x14ac:dyDescent="0.3">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row>
    <row r="116" spans="1:46" s="26" customFormat="1" ht="14.1" customHeight="1" x14ac:dyDescent="0.3">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row>
    <row r="117" spans="1:46" s="26" customFormat="1" ht="14.1" customHeight="1" x14ac:dyDescent="0.3">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row>
    <row r="118" spans="1:46" s="26" customFormat="1" ht="14.1" customHeight="1" x14ac:dyDescent="0.3">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row>
    <row r="119" spans="1:46" s="26" customFormat="1" ht="14.1" customHeight="1" x14ac:dyDescent="0.3">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row>
    <row r="120" spans="1:46" s="26" customFormat="1" ht="14.1" customHeight="1" x14ac:dyDescent="0.3">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row>
    <row r="121" spans="1:46" s="26" customFormat="1" ht="14.1" customHeight="1" x14ac:dyDescent="0.3">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row>
    <row r="122" spans="1:46" s="26" customFormat="1" ht="14.1" customHeight="1" x14ac:dyDescent="0.3">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row>
    <row r="123" spans="1:46" s="26" customFormat="1" ht="14.1" customHeight="1" x14ac:dyDescent="0.3">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row>
    <row r="124" spans="1:46" s="26" customFormat="1" ht="14.1" customHeight="1" x14ac:dyDescent="0.3">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row>
    <row r="125" spans="1:46" s="26" customFormat="1" ht="14.1" customHeight="1" x14ac:dyDescent="0.3">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row>
    <row r="126" spans="1:46" s="26" customFormat="1" ht="14.1" customHeight="1" x14ac:dyDescent="0.3">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row>
    <row r="127" spans="1:46" s="26" customFormat="1" ht="14.1" customHeight="1" x14ac:dyDescent="0.3">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row>
    <row r="128" spans="1:46" s="26" customFormat="1" ht="14.1" customHeight="1" x14ac:dyDescent="0.3">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row>
    <row r="129" spans="1:49" s="26" customFormat="1" ht="14.1" customHeight="1" x14ac:dyDescent="0.3">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row>
    <row r="130" spans="1:49" s="26" customFormat="1" ht="14.1" customHeight="1" x14ac:dyDescent="0.3">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row>
    <row r="131" spans="1:49" s="26" customFormat="1" ht="14.1" customHeight="1" x14ac:dyDescent="0.3">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row>
    <row r="132" spans="1:49" s="26" customFormat="1" ht="14.1" customHeight="1" x14ac:dyDescent="0.3">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row>
    <row r="133" spans="1:49" s="26" customFormat="1" ht="14.1" customHeight="1" x14ac:dyDescent="0.3">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row>
    <row r="134" spans="1:49" s="26" customFormat="1" ht="14.1" customHeight="1" x14ac:dyDescent="0.3">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row>
    <row r="135" spans="1:49" ht="14.1" customHeight="1" x14ac:dyDescent="0.3">
      <c r="AU135" s="9"/>
      <c r="AV135" s="9"/>
      <c r="AW135" s="9"/>
    </row>
    <row r="136" spans="1:49" ht="14.1" customHeight="1" x14ac:dyDescent="0.3">
      <c r="AU136" s="9"/>
      <c r="AV136" s="9"/>
      <c r="AW136" s="9"/>
    </row>
    <row r="137" spans="1:49" ht="14.1" customHeight="1" x14ac:dyDescent="0.3">
      <c r="AU137" s="9"/>
      <c r="AV137" s="9"/>
      <c r="AW137" s="9"/>
    </row>
    <row r="138" spans="1:49" ht="14.1" customHeight="1" x14ac:dyDescent="0.3">
      <c r="AU138" s="9"/>
      <c r="AV138" s="9"/>
      <c r="AW138" s="9"/>
    </row>
    <row r="139" spans="1:49" ht="14.1" customHeight="1" x14ac:dyDescent="0.3">
      <c r="AU139" s="9"/>
      <c r="AV139" s="9"/>
      <c r="AW139" s="9"/>
    </row>
    <row r="140" spans="1:49" ht="14.1" customHeight="1" x14ac:dyDescent="0.3">
      <c r="AU140" s="9"/>
      <c r="AV140" s="9"/>
      <c r="AW140" s="9"/>
    </row>
    <row r="141" spans="1:49" ht="14.1" customHeight="1" x14ac:dyDescent="0.3">
      <c r="AU141" s="9"/>
      <c r="AV141" s="9"/>
      <c r="AW141" s="9"/>
    </row>
    <row r="142" spans="1:49" ht="14.1" customHeight="1" x14ac:dyDescent="0.3">
      <c r="AU142" s="9"/>
      <c r="AV142" s="9"/>
      <c r="AW142" s="9"/>
    </row>
    <row r="143" spans="1:49" ht="14.1" customHeight="1" x14ac:dyDescent="0.3">
      <c r="AU143" s="9"/>
      <c r="AV143" s="9"/>
      <c r="AW143" s="9"/>
    </row>
    <row r="144" spans="1:49" ht="14.1" customHeight="1" x14ac:dyDescent="0.3">
      <c r="AU144" s="9"/>
      <c r="AV144" s="9"/>
      <c r="AW144" s="9"/>
    </row>
    <row r="145" spans="47:49" ht="14.1" customHeight="1" x14ac:dyDescent="0.3">
      <c r="AU145" s="9"/>
      <c r="AV145" s="9"/>
      <c r="AW145" s="9"/>
    </row>
    <row r="146" spans="47:49" ht="14.1" customHeight="1" x14ac:dyDescent="0.3">
      <c r="AU146" s="9"/>
      <c r="AV146" s="9"/>
      <c r="AW146" s="9"/>
    </row>
    <row r="147" spans="47:49" ht="14.1" customHeight="1" x14ac:dyDescent="0.3">
      <c r="AU147" s="9"/>
      <c r="AV147" s="9"/>
      <c r="AW147" s="9"/>
    </row>
    <row r="148" spans="47:49" ht="14.1" customHeight="1" x14ac:dyDescent="0.3">
      <c r="AU148" s="9"/>
      <c r="AV148" s="9"/>
      <c r="AW148" s="9"/>
    </row>
    <row r="149" spans="47:49" ht="14.1" customHeight="1" x14ac:dyDescent="0.3">
      <c r="AU149" s="9"/>
      <c r="AV149" s="9"/>
      <c r="AW149" s="9"/>
    </row>
    <row r="150" spans="47:49" ht="14.1" customHeight="1" x14ac:dyDescent="0.3">
      <c r="AU150" s="9"/>
      <c r="AV150" s="9"/>
      <c r="AW150" s="9"/>
    </row>
    <row r="151" spans="47:49" ht="14.1" customHeight="1" x14ac:dyDescent="0.3">
      <c r="AU151" s="9"/>
      <c r="AV151" s="9"/>
      <c r="AW151" s="9"/>
    </row>
    <row r="152" spans="47:49" ht="14.1" customHeight="1" x14ac:dyDescent="0.3">
      <c r="AU152" s="9"/>
      <c r="AV152" s="9"/>
      <c r="AW152" s="9"/>
    </row>
    <row r="153" spans="47:49" ht="14.1" customHeight="1" x14ac:dyDescent="0.3">
      <c r="AU153" s="9"/>
      <c r="AV153" s="9"/>
      <c r="AW153" s="9"/>
    </row>
    <row r="154" spans="47:49" ht="14.1" customHeight="1" x14ac:dyDescent="0.3">
      <c r="AU154" s="9"/>
      <c r="AV154" s="9"/>
      <c r="AW154" s="9"/>
    </row>
    <row r="155" spans="47:49" ht="14.1" customHeight="1" x14ac:dyDescent="0.3">
      <c r="AU155" s="9"/>
      <c r="AV155" s="9"/>
      <c r="AW155" s="9"/>
    </row>
    <row r="156" spans="47:49" ht="14.1" customHeight="1" x14ac:dyDescent="0.3">
      <c r="AU156" s="9"/>
      <c r="AV156" s="9"/>
      <c r="AW156" s="9"/>
    </row>
    <row r="157" spans="47:49" ht="14.1" customHeight="1" x14ac:dyDescent="0.3">
      <c r="AU157" s="9"/>
      <c r="AV157" s="9"/>
      <c r="AW157" s="9"/>
    </row>
    <row r="158" spans="47:49" ht="14.1" customHeight="1" x14ac:dyDescent="0.3">
      <c r="AU158" s="9"/>
      <c r="AV158" s="9"/>
      <c r="AW158" s="9"/>
    </row>
    <row r="159" spans="47:49" ht="14.1" customHeight="1" x14ac:dyDescent="0.3">
      <c r="AU159" s="9"/>
      <c r="AV159" s="9"/>
      <c r="AW159" s="9"/>
    </row>
    <row r="160" spans="47:49" ht="14.1" customHeight="1" x14ac:dyDescent="0.3">
      <c r="AU160" s="9"/>
      <c r="AV160" s="9"/>
      <c r="AW160" s="9"/>
    </row>
    <row r="161" spans="47:49" ht="14.1" customHeight="1" x14ac:dyDescent="0.3">
      <c r="AU161" s="9"/>
      <c r="AV161" s="9"/>
      <c r="AW161" s="9"/>
    </row>
    <row r="162" spans="47:49" ht="14.1" customHeight="1" x14ac:dyDescent="0.3">
      <c r="AU162" s="9"/>
      <c r="AV162" s="9"/>
      <c r="AW162" s="9"/>
    </row>
    <row r="163" spans="47:49" ht="14.1" customHeight="1" x14ac:dyDescent="0.3">
      <c r="AU163" s="9"/>
      <c r="AV163" s="9"/>
      <c r="AW163" s="9"/>
    </row>
    <row r="164" spans="47:49" ht="14.1" customHeight="1" x14ac:dyDescent="0.3">
      <c r="AU164" s="9"/>
      <c r="AV164" s="9"/>
      <c r="AW164" s="9"/>
    </row>
    <row r="165" spans="47:49" ht="14.1" customHeight="1" x14ac:dyDescent="0.3">
      <c r="AU165" s="9"/>
      <c r="AV165" s="9"/>
      <c r="AW165" s="9"/>
    </row>
    <row r="166" spans="47:49" ht="14.1" customHeight="1" x14ac:dyDescent="0.3">
      <c r="AU166" s="9"/>
      <c r="AV166" s="9"/>
      <c r="AW166" s="9"/>
    </row>
    <row r="167" spans="47:49" ht="14.1" customHeight="1" x14ac:dyDescent="0.3">
      <c r="AU167" s="9"/>
      <c r="AV167" s="9"/>
      <c r="AW167" s="9"/>
    </row>
    <row r="168" spans="47:49" ht="14.1" customHeight="1" x14ac:dyDescent="0.3">
      <c r="AU168" s="9"/>
      <c r="AV168" s="9"/>
      <c r="AW168" s="9"/>
    </row>
    <row r="169" spans="47:49" ht="14.1" customHeight="1" x14ac:dyDescent="0.3">
      <c r="AU169" s="9"/>
      <c r="AV169" s="9"/>
      <c r="AW169" s="9"/>
    </row>
    <row r="170" spans="47:49" ht="14.1" customHeight="1" x14ac:dyDescent="0.3">
      <c r="AU170" s="9"/>
      <c r="AV170" s="9"/>
      <c r="AW170" s="9"/>
    </row>
    <row r="171" spans="47:49" ht="14.1" customHeight="1" x14ac:dyDescent="0.3">
      <c r="AU171" s="9"/>
      <c r="AV171" s="9"/>
      <c r="AW171" s="9"/>
    </row>
    <row r="172" spans="47:49" ht="14.1" customHeight="1" x14ac:dyDescent="0.3">
      <c r="AU172" s="9"/>
      <c r="AV172" s="9"/>
      <c r="AW172" s="9"/>
    </row>
    <row r="173" spans="47:49" ht="14.1" customHeight="1" x14ac:dyDescent="0.3">
      <c r="AU173" s="9"/>
      <c r="AV173" s="9"/>
      <c r="AW173" s="9"/>
    </row>
    <row r="174" spans="47:49" ht="14.1" customHeight="1" x14ac:dyDescent="0.3">
      <c r="AU174" s="9"/>
      <c r="AV174" s="9"/>
      <c r="AW174" s="9"/>
    </row>
    <row r="175" spans="47:49" ht="14.1" customHeight="1" x14ac:dyDescent="0.3">
      <c r="AU175" s="9"/>
      <c r="AV175" s="9"/>
      <c r="AW175" s="9"/>
    </row>
    <row r="176" spans="47:49" ht="14.1" customHeight="1" x14ac:dyDescent="0.3">
      <c r="AU176" s="9"/>
      <c r="AV176" s="9"/>
      <c r="AW176" s="9"/>
    </row>
  </sheetData>
  <mergeCells count="2">
    <mergeCell ref="A2:Q4"/>
    <mergeCell ref="A12:L27"/>
  </mergeCells>
  <phoneticPr fontId="2" type="noConversion"/>
  <pageMargins left="0.39370078740157483" right="0.39370078740157483" top="0.59055118110236227" bottom="0.59055118110236227" header="0.51181102362204722" footer="0.51181102362204722"/>
  <pageSetup paperSize="9" scale="70" fitToHeight="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V243"/>
  <sheetViews>
    <sheetView topLeftCell="B4" workbookViewId="0">
      <selection activeCell="B8" sqref="B8"/>
    </sheetView>
  </sheetViews>
  <sheetFormatPr defaultColWidth="9.109375" defaultRowHeight="11.4" x14ac:dyDescent="0.2"/>
  <cols>
    <col min="1" max="1" width="1.6640625" style="45" customWidth="1"/>
    <col min="2" max="2" width="49.5546875" style="45" customWidth="1"/>
    <col min="3" max="4" width="14" style="45" customWidth="1"/>
    <col min="5" max="5" width="23.33203125" style="110" customWidth="1"/>
    <col min="6" max="6" width="15.6640625" style="110" customWidth="1"/>
    <col min="7" max="7" width="37.5546875" style="111" customWidth="1"/>
    <col min="8" max="8" width="14.5546875" style="45" customWidth="1"/>
    <col min="9" max="16384" width="9.109375" style="45"/>
  </cols>
  <sheetData>
    <row r="2" spans="1:256" ht="25.8" x14ac:dyDescent="0.2">
      <c r="A2" s="375" t="s">
        <v>213</v>
      </c>
      <c r="B2" s="375"/>
      <c r="C2" s="375"/>
      <c r="D2" s="375"/>
      <c r="E2" s="375"/>
      <c r="F2" s="375"/>
      <c r="G2" s="375"/>
      <c r="H2" s="375"/>
    </row>
    <row r="3" spans="1:256" x14ac:dyDescent="0.2">
      <c r="A3" s="46"/>
      <c r="B3" s="46"/>
      <c r="C3" s="47"/>
      <c r="D3" s="47"/>
      <c r="E3" s="48"/>
      <c r="F3" s="48"/>
      <c r="G3" s="49"/>
      <c r="H3" s="47"/>
    </row>
    <row r="4" spans="1:256" ht="39.6" x14ac:dyDescent="0.2">
      <c r="A4" s="46"/>
      <c r="B4" s="44" t="s">
        <v>46</v>
      </c>
      <c r="C4" s="44" t="s">
        <v>47</v>
      </c>
      <c r="D4" s="44" t="s">
        <v>48</v>
      </c>
      <c r="E4" s="50" t="s">
        <v>204</v>
      </c>
      <c r="F4" s="50" t="s">
        <v>49</v>
      </c>
      <c r="G4" s="51" t="s">
        <v>50</v>
      </c>
      <c r="H4" s="47"/>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pans="1:256" ht="13.2" x14ac:dyDescent="0.25">
      <c r="A5" s="46"/>
      <c r="B5" s="53"/>
      <c r="C5" s="53"/>
      <c r="D5" s="53"/>
      <c r="E5" s="54"/>
      <c r="F5" s="55"/>
      <c r="G5" s="56"/>
      <c r="H5" s="47"/>
    </row>
    <row r="6" spans="1:256" ht="17.399999999999999" x14ac:dyDescent="0.25">
      <c r="A6" s="46"/>
      <c r="B6" s="57" t="s">
        <v>219</v>
      </c>
      <c r="C6" s="58"/>
      <c r="D6" s="58"/>
      <c r="E6" s="59"/>
      <c r="F6" s="60"/>
      <c r="G6" s="56"/>
      <c r="H6" s="47"/>
    </row>
    <row r="7" spans="1:256" ht="15.6" x14ac:dyDescent="0.25">
      <c r="A7" s="46"/>
      <c r="B7" s="297" t="s">
        <v>269</v>
      </c>
      <c r="C7" s="58"/>
      <c r="D7" s="58"/>
      <c r="E7" s="59"/>
      <c r="F7" s="60"/>
      <c r="G7" s="56"/>
      <c r="H7" s="47"/>
    </row>
    <row r="8" spans="1:256" ht="15.6" x14ac:dyDescent="0.25">
      <c r="A8" s="46"/>
      <c r="B8" s="61" t="s">
        <v>51</v>
      </c>
      <c r="C8" s="297"/>
      <c r="D8" s="298"/>
      <c r="E8" s="299"/>
      <c r="F8" s="300"/>
      <c r="G8" s="301"/>
      <c r="H8" s="302"/>
      <c r="I8" s="303"/>
    </row>
    <row r="9" spans="1:256" ht="13.2" x14ac:dyDescent="0.25">
      <c r="A9" s="46"/>
      <c r="B9" s="58"/>
      <c r="C9" s="58"/>
      <c r="D9" s="58"/>
      <c r="E9" s="62"/>
      <c r="F9" s="60"/>
      <c r="G9" s="56"/>
      <c r="H9" s="47"/>
    </row>
    <row r="10" spans="1:256" ht="13.2" x14ac:dyDescent="0.25">
      <c r="A10" s="46"/>
      <c r="B10" s="360" t="s">
        <v>205</v>
      </c>
      <c r="C10" s="361"/>
      <c r="D10" s="361"/>
      <c r="E10" s="361"/>
      <c r="F10" s="362"/>
      <c r="G10" s="56"/>
      <c r="H10" s="47"/>
    </row>
    <row r="11" spans="1:256" ht="13.2" x14ac:dyDescent="0.25">
      <c r="A11" s="46"/>
      <c r="B11" s="63" t="s">
        <v>52</v>
      </c>
      <c r="C11" s="247"/>
      <c r="D11" s="247"/>
      <c r="E11" s="248"/>
      <c r="F11" s="249"/>
      <c r="G11" s="64"/>
      <c r="H11" s="47"/>
    </row>
    <row r="12" spans="1:256" ht="13.2" x14ac:dyDescent="0.25">
      <c r="A12" s="46"/>
      <c r="B12" s="65" t="s">
        <v>53</v>
      </c>
      <c r="C12" s="251"/>
      <c r="D12" s="251"/>
      <c r="E12" s="252"/>
      <c r="F12" s="253"/>
      <c r="G12" s="66"/>
      <c r="H12" s="47"/>
    </row>
    <row r="13" spans="1:256" ht="13.2" x14ac:dyDescent="0.25">
      <c r="A13" s="46"/>
      <c r="B13" s="65" t="s">
        <v>54</v>
      </c>
      <c r="C13" s="251"/>
      <c r="D13" s="251"/>
      <c r="E13" s="252"/>
      <c r="F13" s="253"/>
      <c r="G13" s="66"/>
      <c r="H13" s="47"/>
    </row>
    <row r="14" spans="1:256" ht="13.2" x14ac:dyDescent="0.25">
      <c r="A14" s="46"/>
      <c r="B14" s="65" t="s">
        <v>55</v>
      </c>
      <c r="C14" s="251"/>
      <c r="D14" s="251"/>
      <c r="E14" s="255"/>
      <c r="F14" s="253"/>
      <c r="G14" s="66"/>
      <c r="H14" s="47"/>
    </row>
    <row r="15" spans="1:256" ht="13.2" x14ac:dyDescent="0.25">
      <c r="A15" s="46"/>
      <c r="B15" s="65" t="s">
        <v>56</v>
      </c>
      <c r="C15" s="251"/>
      <c r="D15" s="251"/>
      <c r="E15" s="252"/>
      <c r="F15" s="253"/>
      <c r="G15" s="66"/>
      <c r="H15" s="47"/>
    </row>
    <row r="16" spans="1:256" ht="13.2" x14ac:dyDescent="0.25">
      <c r="A16" s="46"/>
      <c r="B16" s="65" t="s">
        <v>57</v>
      </c>
      <c r="C16" s="251"/>
      <c r="D16" s="251"/>
      <c r="E16" s="252"/>
      <c r="F16" s="253"/>
      <c r="G16" s="66"/>
      <c r="H16" s="47"/>
    </row>
    <row r="17" spans="1:8" ht="13.2" x14ac:dyDescent="0.25">
      <c r="A17" s="46"/>
      <c r="B17" s="65" t="s">
        <v>58</v>
      </c>
      <c r="C17" s="251"/>
      <c r="D17" s="251"/>
      <c r="E17" s="252"/>
      <c r="F17" s="253"/>
      <c r="G17" s="66"/>
      <c r="H17" s="47"/>
    </row>
    <row r="18" spans="1:8" ht="13.2" x14ac:dyDescent="0.25">
      <c r="A18" s="46"/>
      <c r="B18" s="65" t="s">
        <v>59</v>
      </c>
      <c r="C18" s="251"/>
      <c r="D18" s="256"/>
      <c r="E18" s="257"/>
      <c r="F18" s="258"/>
      <c r="G18" s="67"/>
      <c r="H18" s="47"/>
    </row>
    <row r="19" spans="1:8" ht="13.2" x14ac:dyDescent="0.25">
      <c r="A19" s="46"/>
      <c r="B19" s="68" t="s">
        <v>60</v>
      </c>
      <c r="C19" s="69">
        <f>SUM(C11:C18)</f>
        <v>0</v>
      </c>
      <c r="D19" s="70"/>
      <c r="E19" s="71">
        <f>SUM(E11:E18)</f>
        <v>0</v>
      </c>
      <c r="F19" s="70">
        <f>SUM(F11:F18)</f>
        <v>0</v>
      </c>
      <c r="G19" s="72"/>
      <c r="H19" s="47"/>
    </row>
    <row r="20" spans="1:8" ht="13.2" x14ac:dyDescent="0.25">
      <c r="A20" s="46"/>
      <c r="B20" s="73"/>
      <c r="C20" s="73"/>
      <c r="D20" s="73"/>
      <c r="E20" s="59"/>
      <c r="F20" s="59"/>
      <c r="G20" s="56"/>
      <c r="H20" s="47"/>
    </row>
    <row r="21" spans="1:8" ht="13.2" x14ac:dyDescent="0.25">
      <c r="A21" s="46"/>
      <c r="B21" s="73"/>
      <c r="C21" s="73"/>
      <c r="D21" s="73"/>
      <c r="E21" s="59"/>
      <c r="F21" s="59"/>
      <c r="G21" s="56"/>
      <c r="H21" s="47"/>
    </row>
    <row r="22" spans="1:8" ht="13.2" x14ac:dyDescent="0.25">
      <c r="A22" s="46"/>
      <c r="B22" s="360" t="s">
        <v>61</v>
      </c>
      <c r="C22" s="361"/>
      <c r="D22" s="361"/>
      <c r="E22" s="361"/>
      <c r="F22" s="362"/>
      <c r="G22" s="56"/>
      <c r="H22" s="47"/>
    </row>
    <row r="23" spans="1:8" ht="13.2" x14ac:dyDescent="0.25">
      <c r="A23" s="46"/>
      <c r="B23" s="63" t="s">
        <v>62</v>
      </c>
      <c r="C23" s="260"/>
      <c r="D23" s="260"/>
      <c r="E23" s="83"/>
      <c r="F23" s="80"/>
      <c r="G23" s="261"/>
      <c r="H23" s="47"/>
    </row>
    <row r="24" spans="1:8" ht="13.2" x14ac:dyDescent="0.25">
      <c r="A24" s="46"/>
      <c r="B24" s="65" t="s">
        <v>63</v>
      </c>
      <c r="C24" s="262"/>
      <c r="D24" s="262"/>
      <c r="E24" s="155"/>
      <c r="F24" s="75"/>
      <c r="G24" s="263"/>
      <c r="H24" s="47"/>
    </row>
    <row r="25" spans="1:8" ht="13.2" x14ac:dyDescent="0.2">
      <c r="A25" s="46"/>
      <c r="B25" s="65" t="s">
        <v>64</v>
      </c>
      <c r="C25" s="264"/>
      <c r="D25" s="265"/>
      <c r="E25" s="156"/>
      <c r="F25" s="75"/>
      <c r="G25" s="266"/>
      <c r="H25" s="47"/>
    </row>
    <row r="26" spans="1:8" ht="13.2" x14ac:dyDescent="0.25">
      <c r="A26" s="46"/>
      <c r="B26" s="65" t="s">
        <v>65</v>
      </c>
      <c r="C26" s="262"/>
      <c r="D26" s="265"/>
      <c r="E26" s="149"/>
      <c r="F26" s="75"/>
      <c r="G26" s="263"/>
      <c r="H26" s="47"/>
    </row>
    <row r="27" spans="1:8" ht="13.2" x14ac:dyDescent="0.25">
      <c r="A27" s="46"/>
      <c r="B27" s="65" t="s">
        <v>59</v>
      </c>
      <c r="C27" s="262"/>
      <c r="D27" s="262"/>
      <c r="E27" s="148"/>
      <c r="F27" s="78"/>
      <c r="G27" s="267"/>
      <c r="H27" s="47"/>
    </row>
    <row r="28" spans="1:8" ht="13.2" x14ac:dyDescent="0.25">
      <c r="A28" s="46"/>
      <c r="B28" s="68" t="s">
        <v>66</v>
      </c>
      <c r="C28" s="81">
        <f>SUM(C23:C27)</f>
        <v>0</v>
      </c>
      <c r="D28" s="81"/>
      <c r="E28" s="79">
        <f>SUM(E23:E27)</f>
        <v>0</v>
      </c>
      <c r="F28" s="79">
        <f>SUM(F23:F27)</f>
        <v>0</v>
      </c>
      <c r="G28" s="56"/>
      <c r="H28" s="47"/>
    </row>
    <row r="29" spans="1:8" ht="13.2" x14ac:dyDescent="0.25">
      <c r="A29" s="46"/>
      <c r="B29" s="73"/>
      <c r="C29" s="73"/>
      <c r="D29" s="73"/>
      <c r="E29" s="59"/>
      <c r="F29" s="59"/>
      <c r="G29" s="56"/>
      <c r="H29" s="47"/>
    </row>
    <row r="30" spans="1:8" ht="13.2" x14ac:dyDescent="0.25">
      <c r="A30" s="46"/>
      <c r="B30" s="82" t="s">
        <v>67</v>
      </c>
      <c r="C30" s="73"/>
      <c r="D30" s="73"/>
      <c r="E30" s="59"/>
      <c r="F30" s="59"/>
      <c r="G30" s="56"/>
      <c r="H30" s="47"/>
    </row>
    <row r="31" spans="1:8" ht="13.2" x14ac:dyDescent="0.25">
      <c r="A31" s="46"/>
      <c r="B31" s="58"/>
      <c r="C31" s="58"/>
      <c r="D31" s="58"/>
      <c r="E31" s="62"/>
      <c r="F31" s="62"/>
      <c r="G31" s="56"/>
      <c r="H31" s="47"/>
    </row>
    <row r="32" spans="1:8" ht="13.2" x14ac:dyDescent="0.25">
      <c r="A32" s="46"/>
      <c r="B32" s="360" t="s">
        <v>206</v>
      </c>
      <c r="C32" s="361"/>
      <c r="D32" s="366"/>
      <c r="E32" s="366"/>
      <c r="F32" s="367"/>
      <c r="G32" s="56"/>
      <c r="H32" s="47"/>
    </row>
    <row r="33" spans="1:8" ht="13.2" x14ac:dyDescent="0.25">
      <c r="A33" s="46"/>
      <c r="B33" s="63" t="s">
        <v>68</v>
      </c>
      <c r="C33" s="260"/>
      <c r="D33" s="260"/>
      <c r="E33" s="92"/>
      <c r="F33" s="84"/>
      <c r="G33" s="261"/>
      <c r="H33" s="47"/>
    </row>
    <row r="34" spans="1:8" ht="13.2" x14ac:dyDescent="0.25">
      <c r="A34" s="46"/>
      <c r="B34" s="65" t="s">
        <v>69</v>
      </c>
      <c r="C34" s="262"/>
      <c r="D34" s="262"/>
      <c r="E34" s="94"/>
      <c r="F34" s="85"/>
      <c r="G34" s="263"/>
      <c r="H34" s="47"/>
    </row>
    <row r="35" spans="1:8" ht="13.2" x14ac:dyDescent="0.25">
      <c r="A35" s="46"/>
      <c r="B35" s="65" t="s">
        <v>70</v>
      </c>
      <c r="C35" s="262"/>
      <c r="D35" s="262"/>
      <c r="E35" s="94"/>
      <c r="F35" s="85"/>
      <c r="G35" s="263"/>
      <c r="H35" s="47"/>
    </row>
    <row r="36" spans="1:8" ht="13.2" x14ac:dyDescent="0.25">
      <c r="A36" s="46"/>
      <c r="B36" s="65" t="s">
        <v>71</v>
      </c>
      <c r="C36" s="276"/>
      <c r="D36" s="276"/>
      <c r="E36" s="94"/>
      <c r="F36" s="85"/>
      <c r="G36" s="263"/>
      <c r="H36" s="47"/>
    </row>
    <row r="37" spans="1:8" ht="13.2" x14ac:dyDescent="0.25">
      <c r="A37" s="46"/>
      <c r="B37" s="65" t="s">
        <v>72</v>
      </c>
      <c r="C37" s="262"/>
      <c r="D37" s="262"/>
      <c r="E37" s="94"/>
      <c r="F37" s="85"/>
      <c r="G37" s="263"/>
      <c r="H37" s="47"/>
    </row>
    <row r="38" spans="1:8" ht="13.2" x14ac:dyDescent="0.25">
      <c r="A38" s="46"/>
      <c r="B38" s="86" t="s">
        <v>73</v>
      </c>
      <c r="C38" s="277"/>
      <c r="D38" s="277"/>
      <c r="E38" s="95"/>
      <c r="F38" s="87"/>
      <c r="G38" s="278"/>
      <c r="H38" s="47"/>
    </row>
    <row r="39" spans="1:8" ht="13.2" x14ac:dyDescent="0.25">
      <c r="A39" s="46"/>
      <c r="B39" s="68" t="s">
        <v>60</v>
      </c>
      <c r="C39" s="88">
        <f>SUM(C33:C38)</f>
        <v>0</v>
      </c>
      <c r="D39" s="88"/>
      <c r="E39" s="79">
        <f>SUM(E33:E38)</f>
        <v>0</v>
      </c>
      <c r="F39" s="79">
        <f>SUM(F33:F38)</f>
        <v>0</v>
      </c>
      <c r="G39" s="56"/>
      <c r="H39" s="47"/>
    </row>
    <row r="40" spans="1:8" ht="13.2" x14ac:dyDescent="0.25">
      <c r="A40" s="46"/>
      <c r="B40" s="58"/>
      <c r="C40" s="89"/>
      <c r="D40" s="89"/>
      <c r="E40" s="62"/>
      <c r="F40" s="62"/>
      <c r="G40" s="56"/>
      <c r="H40" s="47"/>
    </row>
    <row r="41" spans="1:8" ht="13.2" x14ac:dyDescent="0.25">
      <c r="A41" s="46"/>
      <c r="B41" s="58"/>
      <c r="C41" s="89"/>
      <c r="D41" s="89"/>
      <c r="E41" s="62"/>
      <c r="F41" s="62"/>
      <c r="G41" s="56"/>
      <c r="H41" s="47"/>
    </row>
    <row r="42" spans="1:8" ht="13.2" x14ac:dyDescent="0.25">
      <c r="A42" s="46"/>
      <c r="B42" s="360" t="s">
        <v>207</v>
      </c>
      <c r="C42" s="361"/>
      <c r="D42" s="366"/>
      <c r="E42" s="366"/>
      <c r="F42" s="367"/>
      <c r="G42" s="56"/>
      <c r="H42" s="47"/>
    </row>
    <row r="43" spans="1:8" ht="13.2" x14ac:dyDescent="0.25">
      <c r="A43" s="46"/>
      <c r="B43" s="63" t="s">
        <v>68</v>
      </c>
      <c r="C43" s="264"/>
      <c r="D43" s="279"/>
      <c r="E43" s="154"/>
      <c r="F43" s="84"/>
      <c r="G43" s="261"/>
      <c r="H43" s="47"/>
    </row>
    <row r="44" spans="1:8" ht="13.2" x14ac:dyDescent="0.25">
      <c r="A44" s="46"/>
      <c r="B44" s="65" t="s">
        <v>69</v>
      </c>
      <c r="C44" s="262"/>
      <c r="D44" s="262"/>
      <c r="E44" s="153"/>
      <c r="F44" s="85"/>
      <c r="G44" s="263"/>
      <c r="H44" s="47"/>
    </row>
    <row r="45" spans="1:8" ht="13.2" x14ac:dyDescent="0.25">
      <c r="A45" s="46"/>
      <c r="B45" s="65" t="s">
        <v>70</v>
      </c>
      <c r="C45" s="276"/>
      <c r="D45" s="276"/>
      <c r="E45" s="153"/>
      <c r="F45" s="85"/>
      <c r="G45" s="263"/>
      <c r="H45" s="47"/>
    </row>
    <row r="46" spans="1:8" ht="13.2" x14ac:dyDescent="0.25">
      <c r="A46" s="46"/>
      <c r="B46" s="65" t="s">
        <v>71</v>
      </c>
      <c r="C46" s="276"/>
      <c r="D46" s="276"/>
      <c r="E46" s="153"/>
      <c r="F46" s="85"/>
      <c r="G46" s="263"/>
      <c r="H46" s="47"/>
    </row>
    <row r="47" spans="1:8" ht="13.2" x14ac:dyDescent="0.25">
      <c r="A47" s="46"/>
      <c r="B47" s="65" t="s">
        <v>72</v>
      </c>
      <c r="C47" s="262"/>
      <c r="D47" s="262"/>
      <c r="E47" s="153"/>
      <c r="F47" s="85"/>
      <c r="G47" s="263"/>
      <c r="H47" s="47"/>
    </row>
    <row r="48" spans="1:8" ht="13.2" x14ac:dyDescent="0.25">
      <c r="A48" s="46"/>
      <c r="B48" s="86" t="s">
        <v>73</v>
      </c>
      <c r="C48" s="280"/>
      <c r="D48" s="280"/>
      <c r="E48" s="77"/>
      <c r="F48" s="87"/>
      <c r="G48" s="278"/>
      <c r="H48" s="47"/>
    </row>
    <row r="49" spans="1:8" ht="13.2" x14ac:dyDescent="0.25">
      <c r="A49" s="46"/>
      <c r="B49" s="68" t="s">
        <v>60</v>
      </c>
      <c r="C49" s="88">
        <f>SUM(C43:C48)</f>
        <v>0</v>
      </c>
      <c r="D49" s="88"/>
      <c r="E49" s="79">
        <f>SUM(E43:E48)</f>
        <v>0</v>
      </c>
      <c r="F49" s="79">
        <f>SUM(F43:F48)</f>
        <v>0</v>
      </c>
      <c r="G49" s="56"/>
      <c r="H49" s="47"/>
    </row>
    <row r="50" spans="1:8" ht="13.2" x14ac:dyDescent="0.25">
      <c r="A50" s="46"/>
      <c r="B50" s="73"/>
      <c r="C50" s="73"/>
      <c r="D50" s="73"/>
      <c r="E50" s="59"/>
      <c r="F50" s="59"/>
      <c r="G50" s="56"/>
      <c r="H50" s="47"/>
    </row>
    <row r="51" spans="1:8" ht="13.2" x14ac:dyDescent="0.25">
      <c r="A51" s="46"/>
      <c r="B51" s="73"/>
      <c r="C51" s="73"/>
      <c r="D51" s="73"/>
      <c r="E51" s="59"/>
      <c r="F51" s="59"/>
      <c r="G51" s="56"/>
      <c r="H51" s="47"/>
    </row>
    <row r="52" spans="1:8" ht="13.2" x14ac:dyDescent="0.25">
      <c r="A52" s="46"/>
      <c r="B52" s="360" t="s">
        <v>74</v>
      </c>
      <c r="C52" s="361"/>
      <c r="D52" s="366"/>
      <c r="E52" s="366"/>
      <c r="F52" s="367"/>
      <c r="G52" s="56"/>
      <c r="H52" s="47"/>
    </row>
    <row r="53" spans="1:8" ht="13.2" x14ac:dyDescent="0.25">
      <c r="A53" s="46"/>
      <c r="B53" s="63" t="s">
        <v>68</v>
      </c>
      <c r="C53" s="260"/>
      <c r="D53" s="260"/>
      <c r="E53" s="83"/>
      <c r="F53" s="84"/>
      <c r="G53" s="261"/>
      <c r="H53" s="47"/>
    </row>
    <row r="54" spans="1:8" ht="13.2" x14ac:dyDescent="0.25">
      <c r="A54" s="46"/>
      <c r="B54" s="65" t="s">
        <v>69</v>
      </c>
      <c r="C54" s="262"/>
      <c r="D54" s="262"/>
      <c r="E54" s="76"/>
      <c r="F54" s="85"/>
      <c r="G54" s="263"/>
      <c r="H54" s="47"/>
    </row>
    <row r="55" spans="1:8" ht="13.2" x14ac:dyDescent="0.25">
      <c r="A55" s="46"/>
      <c r="B55" s="65" t="s">
        <v>70</v>
      </c>
      <c r="C55" s="262"/>
      <c r="D55" s="262"/>
      <c r="E55" s="76"/>
      <c r="F55" s="85"/>
      <c r="G55" s="263"/>
      <c r="H55" s="47"/>
    </row>
    <row r="56" spans="1:8" ht="13.2" x14ac:dyDescent="0.25">
      <c r="A56" s="46"/>
      <c r="B56" s="65" t="s">
        <v>71</v>
      </c>
      <c r="C56" s="262"/>
      <c r="D56" s="262"/>
      <c r="E56" s="76"/>
      <c r="F56" s="85"/>
      <c r="G56" s="263"/>
      <c r="H56" s="47"/>
    </row>
    <row r="57" spans="1:8" ht="13.2" x14ac:dyDescent="0.25">
      <c r="A57" s="46"/>
      <c r="B57" s="65" t="s">
        <v>72</v>
      </c>
      <c r="C57" s="262"/>
      <c r="D57" s="262"/>
      <c r="E57" s="76"/>
      <c r="F57" s="85"/>
      <c r="G57" s="263"/>
      <c r="H57" s="47"/>
    </row>
    <row r="58" spans="1:8" ht="13.2" x14ac:dyDescent="0.25">
      <c r="A58" s="46"/>
      <c r="B58" s="86" t="s">
        <v>73</v>
      </c>
      <c r="C58" s="277"/>
      <c r="D58" s="277"/>
      <c r="E58" s="77"/>
      <c r="F58" s="87"/>
      <c r="G58" s="278"/>
      <c r="H58" s="47"/>
    </row>
    <row r="59" spans="1:8" ht="13.2" x14ac:dyDescent="0.25">
      <c r="A59" s="46"/>
      <c r="B59" s="68" t="s">
        <v>60</v>
      </c>
      <c r="C59" s="88">
        <f>SUM(C53:C58)</f>
        <v>0</v>
      </c>
      <c r="D59" s="88"/>
      <c r="E59" s="79">
        <f>SUM(E53:E58)</f>
        <v>0</v>
      </c>
      <c r="F59" s="79">
        <f>SUM(F53:F58)</f>
        <v>0</v>
      </c>
      <c r="G59" s="56"/>
      <c r="H59" s="47"/>
    </row>
    <row r="60" spans="1:8" ht="13.2" x14ac:dyDescent="0.25">
      <c r="A60" s="46"/>
      <c r="B60" s="58"/>
      <c r="C60" s="90"/>
      <c r="D60" s="90"/>
      <c r="E60" s="91"/>
      <c r="F60" s="91"/>
      <c r="G60" s="56"/>
      <c r="H60" s="47"/>
    </row>
    <row r="61" spans="1:8" ht="13.5" hidden="1" customHeight="1" x14ac:dyDescent="0.25">
      <c r="A61" s="46"/>
      <c r="B61" s="58"/>
      <c r="C61" s="90"/>
      <c r="D61" s="90"/>
      <c r="E61" s="91"/>
      <c r="F61" s="91"/>
      <c r="G61" s="56"/>
      <c r="H61" s="47"/>
    </row>
    <row r="62" spans="1:8" ht="13.2" hidden="1" x14ac:dyDescent="0.25">
      <c r="A62" s="46"/>
      <c r="B62" s="58"/>
      <c r="C62" s="58"/>
      <c r="D62" s="58"/>
      <c r="E62" s="62"/>
      <c r="F62" s="62"/>
      <c r="G62" s="56"/>
      <c r="H62" s="47"/>
    </row>
    <row r="63" spans="1:8" ht="13.2" hidden="1" x14ac:dyDescent="0.25">
      <c r="A63" s="46"/>
      <c r="B63" s="58"/>
      <c r="C63" s="58"/>
      <c r="D63" s="58"/>
      <c r="E63" s="62"/>
      <c r="F63" s="62"/>
      <c r="G63" s="56"/>
      <c r="H63" s="47"/>
    </row>
    <row r="64" spans="1:8" ht="13.2" hidden="1" x14ac:dyDescent="0.25">
      <c r="A64" s="46"/>
      <c r="B64" s="96"/>
      <c r="C64" s="58"/>
      <c r="D64" s="58"/>
      <c r="E64" s="62"/>
      <c r="F64" s="62"/>
      <c r="G64" s="56"/>
      <c r="H64" s="47"/>
    </row>
    <row r="65" spans="1:8" ht="13.2" x14ac:dyDescent="0.25">
      <c r="A65" s="46"/>
      <c r="B65" s="97"/>
      <c r="C65" s="58"/>
      <c r="D65" s="58"/>
      <c r="E65" s="62"/>
      <c r="F65" s="62"/>
      <c r="G65" s="56"/>
      <c r="H65" s="47"/>
    </row>
    <row r="66" spans="1:8" ht="13.2" x14ac:dyDescent="0.25">
      <c r="A66" s="46"/>
      <c r="B66" s="360" t="s">
        <v>75</v>
      </c>
      <c r="C66" s="361"/>
      <c r="D66" s="361"/>
      <c r="E66" s="361"/>
      <c r="F66" s="362"/>
      <c r="G66" s="56"/>
      <c r="H66" s="47"/>
    </row>
    <row r="67" spans="1:8" ht="13.2" x14ac:dyDescent="0.25">
      <c r="A67" s="46"/>
      <c r="B67" s="63" t="s">
        <v>68</v>
      </c>
      <c r="C67" s="260"/>
      <c r="D67" s="260"/>
      <c r="E67" s="74"/>
      <c r="F67" s="93"/>
      <c r="G67" s="261"/>
      <c r="H67" s="47"/>
    </row>
    <row r="68" spans="1:8" ht="13.2" x14ac:dyDescent="0.25">
      <c r="A68" s="46"/>
      <c r="B68" s="65" t="s">
        <v>69</v>
      </c>
      <c r="C68" s="262"/>
      <c r="D68" s="262"/>
      <c r="E68" s="76"/>
      <c r="F68" s="85"/>
      <c r="G68" s="263"/>
      <c r="H68" s="47"/>
    </row>
    <row r="69" spans="1:8" ht="13.2" x14ac:dyDescent="0.25">
      <c r="A69" s="46"/>
      <c r="B69" s="65" t="s">
        <v>70</v>
      </c>
      <c r="C69" s="262"/>
      <c r="D69" s="262"/>
      <c r="E69" s="76"/>
      <c r="F69" s="85"/>
      <c r="G69" s="263"/>
      <c r="H69" s="47"/>
    </row>
    <row r="70" spans="1:8" ht="13.2" x14ac:dyDescent="0.25">
      <c r="A70" s="46"/>
      <c r="B70" s="65" t="s">
        <v>71</v>
      </c>
      <c r="C70" s="262"/>
      <c r="D70" s="262"/>
      <c r="E70" s="76"/>
      <c r="F70" s="85"/>
      <c r="G70" s="263"/>
      <c r="H70" s="47"/>
    </row>
    <row r="71" spans="1:8" ht="13.2" x14ac:dyDescent="0.25">
      <c r="A71" s="46"/>
      <c r="B71" s="65" t="s">
        <v>72</v>
      </c>
      <c r="C71" s="262"/>
      <c r="D71" s="262"/>
      <c r="E71" s="76"/>
      <c r="F71" s="85"/>
      <c r="G71" s="263"/>
      <c r="H71" s="47"/>
    </row>
    <row r="72" spans="1:8" ht="13.2" x14ac:dyDescent="0.25">
      <c r="A72" s="46"/>
      <c r="B72" s="86" t="s">
        <v>73</v>
      </c>
      <c r="C72" s="277"/>
      <c r="D72" s="277"/>
      <c r="E72" s="95"/>
      <c r="F72" s="87"/>
      <c r="G72" s="278"/>
      <c r="H72" s="47"/>
    </row>
    <row r="73" spans="1:8" ht="13.2" x14ac:dyDescent="0.25">
      <c r="A73" s="46"/>
      <c r="B73" s="68" t="s">
        <v>66</v>
      </c>
      <c r="C73" s="88">
        <f>SUM(C67:C72)</f>
        <v>0</v>
      </c>
      <c r="D73" s="88"/>
      <c r="E73" s="79">
        <f>SUM(E67:E72)</f>
        <v>0</v>
      </c>
      <c r="F73" s="79">
        <f>SUM(F67:F72)</f>
        <v>0</v>
      </c>
      <c r="G73" s="56"/>
      <c r="H73" s="47"/>
    </row>
    <row r="74" spans="1:8" ht="13.2" x14ac:dyDescent="0.25">
      <c r="A74" s="46"/>
      <c r="B74" s="58"/>
      <c r="C74" s="58"/>
      <c r="D74" s="58"/>
      <c r="E74" s="62"/>
      <c r="F74" s="62"/>
      <c r="G74" s="56"/>
      <c r="H74" s="47"/>
    </row>
    <row r="75" spans="1:8" ht="13.2" x14ac:dyDescent="0.25">
      <c r="A75" s="46"/>
      <c r="B75" s="58"/>
      <c r="C75" s="58"/>
      <c r="D75" s="58"/>
      <c r="E75" s="62"/>
      <c r="F75" s="62"/>
      <c r="G75" s="56"/>
      <c r="H75" s="47"/>
    </row>
    <row r="76" spans="1:8" ht="13.2" x14ac:dyDescent="0.25">
      <c r="A76" s="46"/>
      <c r="B76" s="360" t="s">
        <v>76</v>
      </c>
      <c r="C76" s="361"/>
      <c r="D76" s="361"/>
      <c r="E76" s="361"/>
      <c r="F76" s="362"/>
      <c r="G76" s="56"/>
      <c r="H76" s="47"/>
    </row>
    <row r="77" spans="1:8" ht="13.2" x14ac:dyDescent="0.25">
      <c r="A77" s="46"/>
      <c r="B77" s="65" t="s">
        <v>77</v>
      </c>
      <c r="C77" s="262"/>
      <c r="D77" s="262"/>
      <c r="E77" s="152"/>
      <c r="F77" s="93"/>
      <c r="G77" s="282"/>
      <c r="H77" s="47"/>
    </row>
    <row r="78" spans="1:8" ht="13.2" x14ac:dyDescent="0.25">
      <c r="A78" s="46"/>
      <c r="B78" s="147" t="s">
        <v>208</v>
      </c>
      <c r="C78" s="262"/>
      <c r="D78" s="262"/>
      <c r="E78" s="151"/>
      <c r="F78" s="85"/>
      <c r="G78" s="283"/>
      <c r="H78" s="47"/>
    </row>
    <row r="79" spans="1:8" ht="13.2" x14ac:dyDescent="0.25">
      <c r="A79" s="46"/>
      <c r="B79" s="147" t="s">
        <v>209</v>
      </c>
      <c r="C79" s="262"/>
      <c r="D79" s="262"/>
      <c r="E79" s="151"/>
      <c r="F79" s="85"/>
      <c r="G79" s="283"/>
      <c r="H79" s="47"/>
    </row>
    <row r="80" spans="1:8" ht="13.2" x14ac:dyDescent="0.25">
      <c r="A80" s="46"/>
      <c r="B80" s="65" t="s">
        <v>78</v>
      </c>
      <c r="C80" s="262"/>
      <c r="D80" s="262"/>
      <c r="E80" s="151"/>
      <c r="F80" s="85"/>
      <c r="G80" s="263"/>
      <c r="H80" s="47"/>
    </row>
    <row r="81" spans="1:8" ht="13.2" x14ac:dyDescent="0.2">
      <c r="A81" s="46"/>
      <c r="B81" s="65" t="s">
        <v>59</v>
      </c>
      <c r="C81" s="264"/>
      <c r="D81" s="281"/>
      <c r="E81" s="149"/>
      <c r="F81" s="87"/>
      <c r="G81" s="284"/>
      <c r="H81" s="47"/>
    </row>
    <row r="82" spans="1:8" ht="13.2" x14ac:dyDescent="0.25">
      <c r="A82" s="46"/>
      <c r="B82" s="68" t="s">
        <v>60</v>
      </c>
      <c r="C82" s="81">
        <f>SUM(C77:C81)</f>
        <v>0</v>
      </c>
      <c r="D82" s="88"/>
      <c r="E82" s="150">
        <f>SUM(E77:E81)</f>
        <v>0</v>
      </c>
      <c r="F82" s="79">
        <f>SUM(F77:F81)</f>
        <v>0</v>
      </c>
      <c r="G82" s="56"/>
      <c r="H82" s="47"/>
    </row>
    <row r="83" spans="1:8" ht="13.2" x14ac:dyDescent="0.25">
      <c r="A83" s="46"/>
      <c r="B83" s="58"/>
      <c r="C83" s="90"/>
      <c r="D83" s="90"/>
      <c r="E83" s="91"/>
      <c r="F83" s="91"/>
      <c r="G83" s="56"/>
      <c r="H83" s="47"/>
    </row>
    <row r="84" spans="1:8" ht="13.2" x14ac:dyDescent="0.25">
      <c r="A84" s="46"/>
      <c r="B84" s="96"/>
      <c r="C84" s="90"/>
      <c r="D84" s="90"/>
      <c r="E84" s="91"/>
      <c r="F84" s="91"/>
      <c r="G84" s="56"/>
      <c r="H84" s="47"/>
    </row>
    <row r="85" spans="1:8" ht="13.2" x14ac:dyDescent="0.25">
      <c r="A85" s="46"/>
      <c r="B85" s="140" t="s">
        <v>210</v>
      </c>
      <c r="C85" s="141"/>
      <c r="D85" s="141"/>
      <c r="E85" s="142"/>
      <c r="F85" s="143"/>
      <c r="G85" s="144"/>
      <c r="H85" s="47"/>
    </row>
    <row r="86" spans="1:8" ht="13.2" x14ac:dyDescent="0.25">
      <c r="A86" s="46"/>
      <c r="B86" s="157" t="s">
        <v>202</v>
      </c>
      <c r="C86" s="285"/>
      <c r="D86" s="285"/>
      <c r="E86" s="146"/>
      <c r="F86" s="146"/>
      <c r="G86" s="286"/>
      <c r="H86" s="145"/>
    </row>
    <row r="87" spans="1:8" ht="13.2" x14ac:dyDescent="0.25">
      <c r="A87" s="46"/>
      <c r="B87" s="157" t="s">
        <v>215</v>
      </c>
      <c r="C87" s="285"/>
      <c r="D87" s="285"/>
      <c r="E87" s="146"/>
      <c r="F87" s="146"/>
      <c r="G87" s="287"/>
      <c r="H87" s="47"/>
    </row>
    <row r="88" spans="1:8" ht="13.2" x14ac:dyDescent="0.25">
      <c r="A88" s="46"/>
      <c r="B88" s="157" t="s">
        <v>214</v>
      </c>
      <c r="C88" s="285"/>
      <c r="D88" s="285"/>
      <c r="E88" s="146"/>
      <c r="F88" s="146"/>
      <c r="G88" s="294"/>
      <c r="H88" s="47"/>
    </row>
    <row r="89" spans="1:8" ht="13.2" x14ac:dyDescent="0.25">
      <c r="A89" s="46"/>
      <c r="B89" s="68" t="s">
        <v>60</v>
      </c>
      <c r="C89" s="81">
        <f>SUM(C86:C88)</f>
        <v>0</v>
      </c>
      <c r="D89" s="81"/>
      <c r="E89" s="150">
        <f>SUM(E86:E88)</f>
        <v>0</v>
      </c>
      <c r="F89" s="150">
        <f>SUM(F86:F88)</f>
        <v>0</v>
      </c>
      <c r="G89" s="144"/>
      <c r="H89" s="47"/>
    </row>
    <row r="90" spans="1:8" ht="13.2" x14ac:dyDescent="0.25">
      <c r="A90" s="46"/>
      <c r="B90" s="165" t="s">
        <v>231</v>
      </c>
      <c r="C90" s="90"/>
      <c r="D90" s="90"/>
      <c r="E90" s="91"/>
      <c r="F90" s="91"/>
      <c r="G90" s="56"/>
      <c r="H90" s="47"/>
    </row>
    <row r="91" spans="1:8" ht="13.2" x14ac:dyDescent="0.25">
      <c r="A91" s="46"/>
      <c r="B91" s="58"/>
      <c r="C91" s="90"/>
      <c r="D91" s="90"/>
      <c r="E91" s="91"/>
      <c r="F91" s="91"/>
      <c r="G91" s="56"/>
      <c r="H91" s="47"/>
    </row>
    <row r="92" spans="1:8" ht="13.2" x14ac:dyDescent="0.25">
      <c r="A92" s="46"/>
      <c r="B92" s="98" t="s">
        <v>79</v>
      </c>
      <c r="C92" s="99">
        <f>SUM(C89+C82+C73++C59+C49+C39+C28+C19)</f>
        <v>0</v>
      </c>
      <c r="D92" s="99"/>
      <c r="E92" s="100">
        <f>SUM(E89+E19+E28+E39+E49+E59+E73+E82)</f>
        <v>0</v>
      </c>
      <c r="F92" s="100"/>
      <c r="G92" s="56"/>
      <c r="H92" s="47"/>
    </row>
    <row r="93" spans="1:8" ht="13.2" x14ac:dyDescent="0.25">
      <c r="A93" s="46"/>
      <c r="B93" s="58"/>
      <c r="C93" s="90"/>
      <c r="D93" s="90"/>
      <c r="E93" s="91"/>
      <c r="F93" s="91"/>
      <c r="G93" s="56"/>
      <c r="H93" s="47"/>
    </row>
    <row r="94" spans="1:8" ht="13.2" x14ac:dyDescent="0.25">
      <c r="A94" s="46"/>
      <c r="B94" s="73"/>
      <c r="C94" s="73"/>
      <c r="D94" s="73"/>
      <c r="E94" s="59"/>
      <c r="F94" s="59"/>
      <c r="G94" s="56"/>
      <c r="H94" s="47"/>
    </row>
    <row r="95" spans="1:8" ht="13.2" x14ac:dyDescent="0.25">
      <c r="A95" s="46"/>
      <c r="B95" s="360" t="s">
        <v>80</v>
      </c>
      <c r="C95" s="361"/>
      <c r="D95" s="361"/>
      <c r="E95" s="361"/>
      <c r="F95" s="362"/>
      <c r="G95" s="56"/>
      <c r="H95" s="47"/>
    </row>
    <row r="96" spans="1:8" ht="13.2" x14ac:dyDescent="0.25">
      <c r="A96" s="46"/>
      <c r="B96" s="63" t="s">
        <v>81</v>
      </c>
      <c r="C96" s="279">
        <v>0</v>
      </c>
      <c r="D96" s="279"/>
      <c r="E96" s="83"/>
      <c r="F96" s="83"/>
      <c r="G96" s="291"/>
      <c r="H96" s="47"/>
    </row>
    <row r="97" spans="1:8" ht="13.2" x14ac:dyDescent="0.25">
      <c r="A97" s="47"/>
      <c r="B97" s="65" t="s">
        <v>82</v>
      </c>
      <c r="C97" s="289">
        <v>0</v>
      </c>
      <c r="D97" s="289"/>
      <c r="E97" s="76"/>
      <c r="F97" s="76"/>
      <c r="G97" s="292"/>
      <c r="H97" s="47"/>
    </row>
    <row r="98" spans="1:8" ht="13.2" x14ac:dyDescent="0.25">
      <c r="A98" s="47"/>
      <c r="B98" s="65" t="s">
        <v>83</v>
      </c>
      <c r="C98" s="290" t="e">
        <f>C97/C96</f>
        <v>#DIV/0!</v>
      </c>
      <c r="D98" s="290"/>
      <c r="E98" s="76"/>
      <c r="F98" s="76"/>
      <c r="G98" s="292"/>
      <c r="H98" s="47"/>
    </row>
    <row r="99" spans="1:8" ht="13.2" x14ac:dyDescent="0.25">
      <c r="A99" s="47"/>
      <c r="B99" s="65" t="s">
        <v>73</v>
      </c>
      <c r="C99" s="289"/>
      <c r="D99" s="289"/>
      <c r="E99" s="76"/>
      <c r="F99" s="76"/>
      <c r="G99" s="292"/>
      <c r="H99" s="47"/>
    </row>
    <row r="100" spans="1:8" ht="13.2" x14ac:dyDescent="0.25">
      <c r="A100" s="47"/>
      <c r="B100" s="86" t="s">
        <v>84</v>
      </c>
      <c r="C100" s="281"/>
      <c r="D100" s="281"/>
      <c r="E100" s="77"/>
      <c r="F100" s="77"/>
      <c r="G100" s="293"/>
      <c r="H100" s="47"/>
    </row>
    <row r="101" spans="1:8" ht="13.2" x14ac:dyDescent="0.25">
      <c r="A101" s="47"/>
      <c r="B101" s="101" t="s">
        <v>80</v>
      </c>
      <c r="C101" s="102">
        <f>C96+C97+C99-C100</f>
        <v>0</v>
      </c>
      <c r="D101" s="102"/>
      <c r="E101" s="62"/>
      <c r="F101" s="62"/>
      <c r="G101" s="56"/>
      <c r="H101" s="47"/>
    </row>
    <row r="102" spans="1:8" ht="13.2" x14ac:dyDescent="0.25">
      <c r="A102" s="47"/>
      <c r="B102" s="73"/>
      <c r="C102" s="73"/>
      <c r="D102" s="73"/>
      <c r="E102" s="59"/>
      <c r="F102" s="59"/>
      <c r="G102" s="56"/>
      <c r="H102" s="47"/>
    </row>
    <row r="103" spans="1:8" ht="13.2" x14ac:dyDescent="0.25">
      <c r="A103" s="47"/>
      <c r="B103" s="103"/>
      <c r="C103" s="73"/>
      <c r="D103" s="73"/>
      <c r="E103" s="59"/>
      <c r="F103" s="59"/>
      <c r="G103" s="56"/>
      <c r="H103" s="47"/>
    </row>
    <row r="104" spans="1:8" ht="13.2" x14ac:dyDescent="0.25">
      <c r="A104" s="47"/>
      <c r="B104" s="360" t="s">
        <v>85</v>
      </c>
      <c r="C104" s="366"/>
      <c r="D104" s="366"/>
      <c r="E104" s="366"/>
      <c r="F104" s="367"/>
      <c r="G104" s="56"/>
      <c r="H104" s="47"/>
    </row>
    <row r="105" spans="1:8" ht="13.2" x14ac:dyDescent="0.25">
      <c r="A105" s="47"/>
      <c r="B105" s="104" t="s">
        <v>203</v>
      </c>
      <c r="C105" s="368"/>
      <c r="D105" s="369"/>
      <c r="E105" s="369"/>
      <c r="F105" s="369"/>
      <c r="G105" s="370"/>
      <c r="H105" s="47"/>
    </row>
    <row r="106" spans="1:8" ht="13.2" x14ac:dyDescent="0.25">
      <c r="A106" s="47"/>
      <c r="B106" s="105" t="s">
        <v>86</v>
      </c>
      <c r="C106" s="371"/>
      <c r="D106" s="372"/>
      <c r="E106" s="372"/>
      <c r="F106" s="372"/>
      <c r="G106" s="373"/>
      <c r="H106" s="47"/>
    </row>
    <row r="107" spans="1:8" ht="13.2" x14ac:dyDescent="0.25">
      <c r="A107" s="47"/>
      <c r="B107" s="105" t="s">
        <v>87</v>
      </c>
      <c r="C107" s="371"/>
      <c r="D107" s="372"/>
      <c r="E107" s="372"/>
      <c r="F107" s="372"/>
      <c r="G107" s="373"/>
      <c r="H107" s="47"/>
    </row>
    <row r="108" spans="1:8" ht="13.2" x14ac:dyDescent="0.25">
      <c r="A108" s="47"/>
      <c r="B108" s="105" t="s">
        <v>88</v>
      </c>
      <c r="C108" s="374"/>
      <c r="D108" s="372"/>
      <c r="E108" s="372"/>
      <c r="F108" s="372"/>
      <c r="G108" s="373"/>
      <c r="H108" s="47"/>
    </row>
    <row r="109" spans="1:8" ht="13.2" x14ac:dyDescent="0.25">
      <c r="A109" s="47"/>
      <c r="B109" s="105" t="s">
        <v>89</v>
      </c>
      <c r="C109" s="371"/>
      <c r="D109" s="372"/>
      <c r="E109" s="372"/>
      <c r="F109" s="372"/>
      <c r="G109" s="373"/>
      <c r="H109" s="47"/>
    </row>
    <row r="110" spans="1:8" ht="13.2" x14ac:dyDescent="0.25">
      <c r="A110" s="47"/>
      <c r="B110" s="106"/>
      <c r="C110" s="363"/>
      <c r="D110" s="364"/>
      <c r="E110" s="364"/>
      <c r="F110" s="364"/>
      <c r="G110" s="365"/>
      <c r="H110" s="47"/>
    </row>
    <row r="111" spans="1:8" ht="13.2" x14ac:dyDescent="0.25">
      <c r="A111" s="47"/>
      <c r="B111" s="103"/>
      <c r="C111" s="73"/>
      <c r="D111" s="73"/>
      <c r="E111" s="59"/>
      <c r="F111" s="59"/>
      <c r="G111" s="56"/>
      <c r="H111" s="47"/>
    </row>
    <row r="112" spans="1:8" ht="13.2" x14ac:dyDescent="0.25">
      <c r="A112" s="47"/>
      <c r="B112" s="103"/>
      <c r="C112" s="73"/>
      <c r="D112" s="73"/>
      <c r="E112" s="59"/>
      <c r="F112" s="59"/>
      <c r="G112" s="56"/>
      <c r="H112" s="47"/>
    </row>
    <row r="113" spans="2:7" ht="13.2" x14ac:dyDescent="0.25">
      <c r="B113" s="107"/>
      <c r="C113" s="107"/>
      <c r="D113" s="107"/>
      <c r="E113" s="108"/>
      <c r="F113" s="108"/>
      <c r="G113" s="109"/>
    </row>
    <row r="114" spans="2:7" ht="13.2" x14ac:dyDescent="0.25">
      <c r="B114" s="107"/>
      <c r="C114" s="107"/>
      <c r="D114" s="107"/>
      <c r="E114" s="108"/>
      <c r="F114" s="108"/>
      <c r="G114" s="109"/>
    </row>
    <row r="115" spans="2:7" ht="13.2" x14ac:dyDescent="0.25">
      <c r="B115" s="107"/>
      <c r="C115" s="107"/>
      <c r="D115" s="107"/>
      <c r="E115" s="108"/>
      <c r="F115" s="108"/>
      <c r="G115" s="109"/>
    </row>
    <row r="116" spans="2:7" ht="13.2" x14ac:dyDescent="0.25">
      <c r="B116" s="107"/>
      <c r="C116" s="107"/>
      <c r="D116" s="107"/>
      <c r="E116" s="108"/>
      <c r="F116" s="108"/>
      <c r="G116" s="109"/>
    </row>
    <row r="117" spans="2:7" ht="13.2" x14ac:dyDescent="0.25">
      <c r="B117" s="107"/>
      <c r="C117" s="107"/>
      <c r="D117" s="107"/>
      <c r="E117" s="108"/>
      <c r="F117" s="108"/>
      <c r="G117" s="109"/>
    </row>
    <row r="118" spans="2:7" ht="13.2" x14ac:dyDescent="0.25">
      <c r="B118" s="107"/>
      <c r="C118" s="107"/>
      <c r="D118" s="107"/>
      <c r="E118" s="108"/>
      <c r="F118" s="108"/>
      <c r="G118" s="109"/>
    </row>
    <row r="119" spans="2:7" ht="13.2" x14ac:dyDescent="0.25">
      <c r="B119" s="107"/>
      <c r="C119" s="107"/>
      <c r="D119" s="107"/>
      <c r="E119" s="108"/>
      <c r="F119" s="108"/>
      <c r="G119" s="109"/>
    </row>
    <row r="120" spans="2:7" ht="13.2" x14ac:dyDescent="0.25">
      <c r="B120" s="107"/>
      <c r="C120" s="107"/>
      <c r="D120" s="107"/>
      <c r="E120" s="108"/>
      <c r="F120" s="108"/>
      <c r="G120" s="109"/>
    </row>
    <row r="121" spans="2:7" ht="13.2" x14ac:dyDescent="0.25">
      <c r="B121" s="107"/>
      <c r="C121" s="107"/>
      <c r="D121" s="107"/>
      <c r="E121" s="108"/>
      <c r="F121" s="108"/>
      <c r="G121" s="109"/>
    </row>
    <row r="122" spans="2:7" ht="13.2" x14ac:dyDescent="0.25">
      <c r="B122" s="107"/>
      <c r="C122" s="107"/>
      <c r="D122" s="107"/>
      <c r="E122" s="108"/>
      <c r="F122" s="108"/>
      <c r="G122" s="109"/>
    </row>
    <row r="123" spans="2:7" ht="13.2" x14ac:dyDescent="0.25">
      <c r="B123" s="107"/>
      <c r="C123" s="107"/>
      <c r="D123" s="107"/>
      <c r="E123" s="108"/>
      <c r="F123" s="108"/>
      <c r="G123" s="109"/>
    </row>
    <row r="124" spans="2:7" ht="13.2" x14ac:dyDescent="0.25">
      <c r="B124" s="107"/>
      <c r="C124" s="107"/>
      <c r="D124" s="107"/>
      <c r="E124" s="108"/>
      <c r="F124" s="108"/>
      <c r="G124" s="109"/>
    </row>
    <row r="125" spans="2:7" ht="13.2" x14ac:dyDescent="0.25">
      <c r="B125" s="107"/>
      <c r="C125" s="107"/>
      <c r="D125" s="107"/>
      <c r="E125" s="108"/>
      <c r="F125" s="108"/>
      <c r="G125" s="109"/>
    </row>
    <row r="126" spans="2:7" ht="13.2" x14ac:dyDescent="0.25">
      <c r="B126" s="107"/>
      <c r="C126" s="107"/>
      <c r="D126" s="107"/>
      <c r="E126" s="108"/>
      <c r="F126" s="108"/>
      <c r="G126" s="109"/>
    </row>
    <row r="127" spans="2:7" ht="13.2" x14ac:dyDescent="0.25">
      <c r="B127" s="107"/>
      <c r="C127" s="107"/>
      <c r="D127" s="107"/>
      <c r="E127" s="108"/>
      <c r="F127" s="108"/>
      <c r="G127" s="109"/>
    </row>
    <row r="128" spans="2:7" ht="13.2" x14ac:dyDescent="0.25">
      <c r="B128" s="107"/>
      <c r="C128" s="107"/>
      <c r="D128" s="107"/>
      <c r="E128" s="108"/>
      <c r="F128" s="108"/>
      <c r="G128" s="109"/>
    </row>
    <row r="129" spans="2:7" ht="13.2" x14ac:dyDescent="0.25">
      <c r="B129" s="107"/>
      <c r="C129" s="107"/>
      <c r="D129" s="107"/>
      <c r="E129" s="108"/>
      <c r="F129" s="108"/>
      <c r="G129" s="109"/>
    </row>
    <row r="130" spans="2:7" ht="13.2" x14ac:dyDescent="0.25">
      <c r="B130" s="107"/>
      <c r="C130" s="107"/>
      <c r="D130" s="107"/>
      <c r="E130" s="108"/>
      <c r="F130" s="108"/>
      <c r="G130" s="109"/>
    </row>
    <row r="131" spans="2:7" ht="13.2" x14ac:dyDescent="0.25">
      <c r="B131" s="107"/>
      <c r="C131" s="107"/>
      <c r="D131" s="107"/>
      <c r="E131" s="108"/>
      <c r="F131" s="108"/>
      <c r="G131" s="109"/>
    </row>
    <row r="132" spans="2:7" ht="13.2" x14ac:dyDescent="0.25">
      <c r="B132" s="107"/>
      <c r="C132" s="107"/>
      <c r="D132" s="107"/>
      <c r="E132" s="108"/>
      <c r="F132" s="108"/>
      <c r="G132" s="109"/>
    </row>
    <row r="133" spans="2:7" ht="13.2" x14ac:dyDescent="0.25">
      <c r="B133" s="107"/>
      <c r="C133" s="107"/>
      <c r="D133" s="107"/>
      <c r="E133" s="108"/>
      <c r="F133" s="108"/>
      <c r="G133" s="109"/>
    </row>
    <row r="134" spans="2:7" ht="13.2" x14ac:dyDescent="0.25">
      <c r="B134" s="107"/>
      <c r="C134" s="107"/>
      <c r="D134" s="107"/>
      <c r="E134" s="108"/>
      <c r="F134" s="108"/>
      <c r="G134" s="109"/>
    </row>
    <row r="135" spans="2:7" ht="13.2" x14ac:dyDescent="0.25">
      <c r="B135" s="107"/>
      <c r="C135" s="107"/>
      <c r="D135" s="107"/>
      <c r="E135" s="108"/>
      <c r="F135" s="108"/>
      <c r="G135" s="109"/>
    </row>
    <row r="136" spans="2:7" ht="13.2" x14ac:dyDescent="0.25">
      <c r="B136" s="107"/>
      <c r="C136" s="107"/>
      <c r="D136" s="107"/>
      <c r="E136" s="108"/>
      <c r="F136" s="108"/>
      <c r="G136" s="109"/>
    </row>
    <row r="137" spans="2:7" ht="13.2" x14ac:dyDescent="0.25">
      <c r="B137" s="107"/>
      <c r="C137" s="107"/>
      <c r="D137" s="107"/>
      <c r="E137" s="108"/>
      <c r="F137" s="108"/>
      <c r="G137" s="109"/>
    </row>
    <row r="138" spans="2:7" ht="13.2" x14ac:dyDescent="0.25">
      <c r="B138" s="107"/>
      <c r="C138" s="107"/>
      <c r="D138" s="107"/>
      <c r="E138" s="108"/>
      <c r="F138" s="108"/>
      <c r="G138" s="109"/>
    </row>
    <row r="139" spans="2:7" ht="13.2" x14ac:dyDescent="0.25">
      <c r="B139" s="107"/>
      <c r="C139" s="107"/>
      <c r="D139" s="107"/>
      <c r="E139" s="108"/>
      <c r="F139" s="108"/>
      <c r="G139" s="109"/>
    </row>
    <row r="140" spans="2:7" ht="13.2" x14ac:dyDescent="0.25">
      <c r="B140" s="107"/>
      <c r="C140" s="107"/>
      <c r="D140" s="107"/>
      <c r="E140" s="108"/>
      <c r="F140" s="108"/>
      <c r="G140" s="109"/>
    </row>
    <row r="141" spans="2:7" ht="13.2" x14ac:dyDescent="0.25">
      <c r="B141" s="107"/>
      <c r="C141" s="107"/>
      <c r="D141" s="107"/>
      <c r="E141" s="108"/>
      <c r="F141" s="108"/>
      <c r="G141" s="109"/>
    </row>
    <row r="142" spans="2:7" ht="13.2" x14ac:dyDescent="0.25">
      <c r="B142" s="107"/>
      <c r="C142" s="107"/>
      <c r="D142" s="107"/>
      <c r="E142" s="108"/>
      <c r="F142" s="108"/>
      <c r="G142" s="109"/>
    </row>
    <row r="143" spans="2:7" ht="13.2" x14ac:dyDescent="0.25">
      <c r="B143" s="107"/>
      <c r="C143" s="107"/>
      <c r="D143" s="107"/>
      <c r="E143" s="108"/>
      <c r="F143" s="108"/>
      <c r="G143" s="109"/>
    </row>
    <row r="144" spans="2:7" ht="13.2" x14ac:dyDescent="0.25">
      <c r="B144" s="107"/>
      <c r="C144" s="107"/>
      <c r="D144" s="107"/>
      <c r="E144" s="108"/>
      <c r="F144" s="108"/>
      <c r="G144" s="109"/>
    </row>
    <row r="145" spans="2:7" ht="13.2" x14ac:dyDescent="0.25">
      <c r="B145" s="107"/>
      <c r="C145" s="107"/>
      <c r="D145" s="107"/>
      <c r="E145" s="108"/>
      <c r="F145" s="108"/>
      <c r="G145" s="109"/>
    </row>
    <row r="146" spans="2:7" ht="13.2" x14ac:dyDescent="0.25">
      <c r="B146" s="107"/>
      <c r="C146" s="107"/>
      <c r="D146" s="107"/>
      <c r="E146" s="108"/>
      <c r="F146" s="108"/>
      <c r="G146" s="109"/>
    </row>
    <row r="147" spans="2:7" ht="13.2" x14ac:dyDescent="0.25">
      <c r="B147" s="107"/>
      <c r="C147" s="107"/>
      <c r="D147" s="107"/>
      <c r="E147" s="108"/>
      <c r="F147" s="108"/>
      <c r="G147" s="109"/>
    </row>
    <row r="148" spans="2:7" ht="13.2" x14ac:dyDescent="0.25">
      <c r="B148" s="107"/>
      <c r="C148" s="107"/>
      <c r="D148" s="107"/>
      <c r="E148" s="108"/>
      <c r="F148" s="108"/>
      <c r="G148" s="109"/>
    </row>
    <row r="149" spans="2:7" ht="13.2" x14ac:dyDescent="0.25">
      <c r="B149" s="107"/>
      <c r="C149" s="107"/>
      <c r="D149" s="107"/>
      <c r="E149" s="108"/>
      <c r="F149" s="108"/>
      <c r="G149" s="109"/>
    </row>
    <row r="150" spans="2:7" ht="13.2" x14ac:dyDescent="0.25">
      <c r="B150" s="107"/>
      <c r="C150" s="107"/>
      <c r="D150" s="107"/>
      <c r="E150" s="108"/>
      <c r="F150" s="108"/>
      <c r="G150" s="109"/>
    </row>
    <row r="151" spans="2:7" ht="13.2" x14ac:dyDescent="0.25">
      <c r="B151" s="107"/>
      <c r="C151" s="107"/>
      <c r="D151" s="107"/>
      <c r="E151" s="108"/>
      <c r="F151" s="108"/>
      <c r="G151" s="109"/>
    </row>
    <row r="152" spans="2:7" ht="13.2" x14ac:dyDescent="0.25">
      <c r="B152" s="107"/>
      <c r="C152" s="107"/>
      <c r="D152" s="107"/>
      <c r="E152" s="108"/>
      <c r="F152" s="108"/>
      <c r="G152" s="109"/>
    </row>
    <row r="153" spans="2:7" ht="13.2" x14ac:dyDescent="0.25">
      <c r="B153" s="107"/>
      <c r="C153" s="107"/>
      <c r="D153" s="107"/>
      <c r="E153" s="108"/>
      <c r="F153" s="108"/>
      <c r="G153" s="109"/>
    </row>
    <row r="154" spans="2:7" ht="13.2" x14ac:dyDescent="0.25">
      <c r="B154" s="107"/>
      <c r="C154" s="107"/>
      <c r="D154" s="107"/>
      <c r="E154" s="108"/>
      <c r="F154" s="108"/>
      <c r="G154" s="109"/>
    </row>
    <row r="155" spans="2:7" ht="13.2" x14ac:dyDescent="0.25">
      <c r="B155" s="107"/>
      <c r="C155" s="107"/>
      <c r="D155" s="107"/>
      <c r="E155" s="108"/>
      <c r="F155" s="108"/>
      <c r="G155" s="109"/>
    </row>
    <row r="156" spans="2:7" ht="13.2" x14ac:dyDescent="0.25">
      <c r="B156" s="107"/>
      <c r="C156" s="107"/>
      <c r="D156" s="107"/>
      <c r="E156" s="108"/>
      <c r="F156" s="108"/>
      <c r="G156" s="109"/>
    </row>
    <row r="157" spans="2:7" ht="13.2" x14ac:dyDescent="0.25">
      <c r="B157" s="107"/>
      <c r="C157" s="107"/>
      <c r="D157" s="107"/>
      <c r="E157" s="108"/>
      <c r="F157" s="108"/>
      <c r="G157" s="109"/>
    </row>
    <row r="158" spans="2:7" ht="13.2" x14ac:dyDescent="0.25">
      <c r="B158" s="107"/>
      <c r="C158" s="107"/>
      <c r="D158" s="107"/>
      <c r="E158" s="108"/>
      <c r="F158" s="108"/>
      <c r="G158" s="109"/>
    </row>
    <row r="159" spans="2:7" ht="13.2" x14ac:dyDescent="0.25">
      <c r="B159" s="107"/>
      <c r="C159" s="107"/>
      <c r="D159" s="107"/>
      <c r="E159" s="108"/>
      <c r="F159" s="108"/>
      <c r="G159" s="109"/>
    </row>
    <row r="160" spans="2:7" ht="13.2" x14ac:dyDescent="0.25">
      <c r="B160" s="107"/>
      <c r="C160" s="107"/>
      <c r="D160" s="107"/>
      <c r="E160" s="108"/>
      <c r="F160" s="108"/>
      <c r="G160" s="109"/>
    </row>
    <row r="161" spans="2:7" ht="13.2" x14ac:dyDescent="0.25">
      <c r="B161" s="107"/>
      <c r="C161" s="107"/>
      <c r="D161" s="107"/>
      <c r="E161" s="108"/>
      <c r="F161" s="108"/>
      <c r="G161" s="109"/>
    </row>
    <row r="162" spans="2:7" ht="13.2" x14ac:dyDescent="0.25">
      <c r="B162" s="107"/>
      <c r="C162" s="107"/>
      <c r="D162" s="107"/>
      <c r="E162" s="108"/>
      <c r="F162" s="108"/>
      <c r="G162" s="109"/>
    </row>
    <row r="163" spans="2:7" ht="13.2" x14ac:dyDescent="0.25">
      <c r="B163" s="107"/>
      <c r="C163" s="107"/>
      <c r="D163" s="107"/>
      <c r="E163" s="108"/>
      <c r="F163" s="108"/>
      <c r="G163" s="109"/>
    </row>
    <row r="164" spans="2:7" ht="13.2" x14ac:dyDescent="0.25">
      <c r="B164" s="107"/>
      <c r="C164" s="107"/>
      <c r="D164" s="107"/>
      <c r="E164" s="108"/>
      <c r="F164" s="108"/>
      <c r="G164" s="109"/>
    </row>
    <row r="165" spans="2:7" ht="13.2" x14ac:dyDescent="0.25">
      <c r="B165" s="107"/>
      <c r="C165" s="107"/>
      <c r="D165" s="107"/>
      <c r="E165" s="108"/>
      <c r="F165" s="108"/>
      <c r="G165" s="109"/>
    </row>
    <row r="166" spans="2:7" ht="13.2" x14ac:dyDescent="0.25">
      <c r="B166" s="107"/>
      <c r="C166" s="107"/>
      <c r="D166" s="107"/>
      <c r="E166" s="108"/>
      <c r="F166" s="108"/>
      <c r="G166" s="109"/>
    </row>
    <row r="167" spans="2:7" ht="13.2" x14ac:dyDescent="0.25">
      <c r="B167" s="107"/>
      <c r="C167" s="107"/>
      <c r="D167" s="107"/>
      <c r="E167" s="108"/>
      <c r="F167" s="108"/>
      <c r="G167" s="109"/>
    </row>
    <row r="168" spans="2:7" ht="13.2" x14ac:dyDescent="0.25">
      <c r="B168" s="107"/>
      <c r="C168" s="107"/>
      <c r="D168" s="107"/>
      <c r="E168" s="108"/>
      <c r="F168" s="108"/>
      <c r="G168" s="109"/>
    </row>
    <row r="169" spans="2:7" ht="13.2" x14ac:dyDescent="0.25">
      <c r="B169" s="107"/>
      <c r="C169" s="107"/>
      <c r="D169" s="107"/>
      <c r="E169" s="108"/>
      <c r="F169" s="108"/>
      <c r="G169" s="109"/>
    </row>
    <row r="170" spans="2:7" ht="13.2" x14ac:dyDescent="0.25">
      <c r="B170" s="107"/>
      <c r="C170" s="107"/>
      <c r="D170" s="107"/>
      <c r="E170" s="108"/>
      <c r="F170" s="108"/>
      <c r="G170" s="109"/>
    </row>
    <row r="171" spans="2:7" ht="13.2" x14ac:dyDescent="0.25">
      <c r="B171" s="107"/>
      <c r="C171" s="107"/>
      <c r="D171" s="107"/>
      <c r="E171" s="108"/>
      <c r="F171" s="108"/>
      <c r="G171" s="109"/>
    </row>
    <row r="172" spans="2:7" ht="13.2" x14ac:dyDescent="0.25">
      <c r="B172" s="107"/>
      <c r="C172" s="107"/>
      <c r="D172" s="107"/>
      <c r="E172" s="108"/>
      <c r="F172" s="108"/>
      <c r="G172" s="109"/>
    </row>
    <row r="173" spans="2:7" ht="13.2" x14ac:dyDescent="0.25">
      <c r="B173" s="107"/>
      <c r="C173" s="107"/>
      <c r="D173" s="107"/>
      <c r="E173" s="108"/>
      <c r="F173" s="108"/>
      <c r="G173" s="109"/>
    </row>
    <row r="174" spans="2:7" ht="13.2" x14ac:dyDescent="0.25">
      <c r="B174" s="107"/>
      <c r="C174" s="107"/>
      <c r="D174" s="107"/>
      <c r="E174" s="108"/>
      <c r="F174" s="108"/>
      <c r="G174" s="109"/>
    </row>
    <row r="175" spans="2:7" ht="13.2" x14ac:dyDescent="0.25">
      <c r="B175" s="107"/>
      <c r="C175" s="107"/>
      <c r="D175" s="107"/>
      <c r="E175" s="108"/>
      <c r="F175" s="108"/>
      <c r="G175" s="109"/>
    </row>
    <row r="176" spans="2:7" ht="13.2" x14ac:dyDescent="0.25">
      <c r="B176" s="107"/>
      <c r="C176" s="107"/>
      <c r="D176" s="107"/>
      <c r="E176" s="108"/>
      <c r="F176" s="108"/>
      <c r="G176" s="109"/>
    </row>
    <row r="177" spans="2:7" ht="13.2" x14ac:dyDescent="0.25">
      <c r="B177" s="107"/>
      <c r="C177" s="107"/>
      <c r="D177" s="107"/>
      <c r="E177" s="108"/>
      <c r="F177" s="108"/>
      <c r="G177" s="109"/>
    </row>
    <row r="178" spans="2:7" ht="13.2" x14ac:dyDescent="0.25">
      <c r="B178" s="107"/>
      <c r="C178" s="107"/>
      <c r="D178" s="107"/>
      <c r="E178" s="108"/>
      <c r="F178" s="108"/>
      <c r="G178" s="109"/>
    </row>
    <row r="179" spans="2:7" ht="13.2" x14ac:dyDescent="0.25">
      <c r="B179" s="107"/>
      <c r="C179" s="107"/>
      <c r="D179" s="107"/>
      <c r="E179" s="108"/>
      <c r="F179" s="108"/>
      <c r="G179" s="109"/>
    </row>
    <row r="180" spans="2:7" ht="13.2" x14ac:dyDescent="0.25">
      <c r="B180" s="107"/>
      <c r="C180" s="107"/>
      <c r="D180" s="107"/>
      <c r="E180" s="108"/>
      <c r="F180" s="108"/>
      <c r="G180" s="109"/>
    </row>
    <row r="181" spans="2:7" ht="13.2" x14ac:dyDescent="0.25">
      <c r="B181" s="107"/>
      <c r="C181" s="107"/>
      <c r="D181" s="107"/>
      <c r="E181" s="108"/>
      <c r="F181" s="108"/>
      <c r="G181" s="109"/>
    </row>
    <row r="182" spans="2:7" ht="13.2" x14ac:dyDescent="0.25">
      <c r="B182" s="107"/>
      <c r="C182" s="107"/>
      <c r="D182" s="107"/>
      <c r="E182" s="108"/>
      <c r="F182" s="108"/>
      <c r="G182" s="109"/>
    </row>
    <row r="183" spans="2:7" ht="13.2" x14ac:dyDescent="0.25">
      <c r="B183" s="107"/>
      <c r="C183" s="107"/>
      <c r="D183" s="107"/>
      <c r="E183" s="108"/>
      <c r="F183" s="108"/>
      <c r="G183" s="109"/>
    </row>
    <row r="184" spans="2:7" ht="13.2" x14ac:dyDescent="0.25">
      <c r="B184" s="107"/>
      <c r="C184" s="107"/>
      <c r="D184" s="107"/>
      <c r="E184" s="108"/>
      <c r="F184" s="108"/>
      <c r="G184" s="109"/>
    </row>
    <row r="185" spans="2:7" ht="13.2" x14ac:dyDescent="0.25">
      <c r="B185" s="107"/>
      <c r="C185" s="107"/>
      <c r="D185" s="107"/>
      <c r="E185" s="108"/>
      <c r="F185" s="108"/>
      <c r="G185" s="109"/>
    </row>
    <row r="186" spans="2:7" ht="13.2" x14ac:dyDescent="0.25">
      <c r="B186" s="107"/>
      <c r="C186" s="107"/>
      <c r="D186" s="107"/>
      <c r="E186" s="108"/>
      <c r="F186" s="108"/>
      <c r="G186" s="109"/>
    </row>
    <row r="187" spans="2:7" ht="13.2" x14ac:dyDescent="0.25">
      <c r="B187" s="107"/>
      <c r="C187" s="107"/>
      <c r="D187" s="107"/>
      <c r="E187" s="108"/>
      <c r="F187" s="108"/>
      <c r="G187" s="109"/>
    </row>
    <row r="188" spans="2:7" ht="13.2" x14ac:dyDescent="0.25">
      <c r="B188" s="107"/>
      <c r="C188" s="107"/>
      <c r="D188" s="107"/>
      <c r="E188" s="108"/>
      <c r="F188" s="108"/>
      <c r="G188" s="109"/>
    </row>
    <row r="189" spans="2:7" ht="13.2" x14ac:dyDescent="0.25">
      <c r="B189" s="107"/>
      <c r="C189" s="107"/>
      <c r="D189" s="107"/>
      <c r="E189" s="108"/>
      <c r="F189" s="108"/>
      <c r="G189" s="109"/>
    </row>
    <row r="190" spans="2:7" ht="13.2" x14ac:dyDescent="0.25">
      <c r="B190" s="107"/>
      <c r="C190" s="107"/>
      <c r="D190" s="107"/>
      <c r="E190" s="108"/>
      <c r="F190" s="108"/>
      <c r="G190" s="109"/>
    </row>
    <row r="191" spans="2:7" ht="13.2" x14ac:dyDescent="0.25">
      <c r="B191" s="107"/>
      <c r="C191" s="107"/>
      <c r="D191" s="107"/>
      <c r="E191" s="108"/>
      <c r="F191" s="108"/>
      <c r="G191" s="109"/>
    </row>
    <row r="192" spans="2:7" ht="13.2" x14ac:dyDescent="0.25">
      <c r="B192" s="107"/>
      <c r="C192" s="107"/>
      <c r="D192" s="107"/>
      <c r="E192" s="108"/>
      <c r="F192" s="108"/>
      <c r="G192" s="109"/>
    </row>
    <row r="193" spans="2:7" ht="13.2" x14ac:dyDescent="0.25">
      <c r="B193" s="107"/>
      <c r="C193" s="107"/>
      <c r="D193" s="107"/>
      <c r="E193" s="108"/>
      <c r="F193" s="108"/>
      <c r="G193" s="109"/>
    </row>
    <row r="194" spans="2:7" ht="13.2" x14ac:dyDescent="0.25">
      <c r="B194" s="107"/>
      <c r="C194" s="107"/>
      <c r="D194" s="107"/>
      <c r="E194" s="108"/>
      <c r="F194" s="108"/>
      <c r="G194" s="109"/>
    </row>
    <row r="195" spans="2:7" ht="13.2" x14ac:dyDescent="0.25">
      <c r="B195" s="107"/>
      <c r="C195" s="107"/>
      <c r="D195" s="107"/>
      <c r="E195" s="108"/>
      <c r="F195" s="108"/>
      <c r="G195" s="109"/>
    </row>
    <row r="196" spans="2:7" ht="13.2" x14ac:dyDescent="0.25">
      <c r="B196" s="107"/>
      <c r="C196" s="107"/>
      <c r="D196" s="107"/>
      <c r="E196" s="108"/>
      <c r="F196" s="108"/>
      <c r="G196" s="109"/>
    </row>
    <row r="197" spans="2:7" ht="13.2" x14ac:dyDescent="0.25">
      <c r="B197" s="107"/>
      <c r="C197" s="107"/>
      <c r="D197" s="107"/>
      <c r="E197" s="108"/>
      <c r="F197" s="108"/>
      <c r="G197" s="109"/>
    </row>
    <row r="198" spans="2:7" ht="13.2" x14ac:dyDescent="0.25">
      <c r="B198" s="107"/>
      <c r="C198" s="107"/>
      <c r="D198" s="107"/>
      <c r="E198" s="108"/>
      <c r="F198" s="108"/>
      <c r="G198" s="109"/>
    </row>
    <row r="199" spans="2:7" ht="13.2" x14ac:dyDescent="0.25">
      <c r="B199" s="107"/>
      <c r="C199" s="107"/>
      <c r="D199" s="107"/>
      <c r="E199" s="108"/>
      <c r="F199" s="108"/>
      <c r="G199" s="109"/>
    </row>
    <row r="200" spans="2:7" ht="13.2" x14ac:dyDescent="0.25">
      <c r="B200" s="107"/>
      <c r="C200" s="107"/>
      <c r="D200" s="107"/>
      <c r="E200" s="108"/>
      <c r="F200" s="108"/>
      <c r="G200" s="109"/>
    </row>
    <row r="201" spans="2:7" ht="13.2" x14ac:dyDescent="0.25">
      <c r="B201" s="107"/>
      <c r="C201" s="107"/>
      <c r="D201" s="107"/>
      <c r="E201" s="108"/>
      <c r="F201" s="108"/>
      <c r="G201" s="109"/>
    </row>
    <row r="202" spans="2:7" ht="13.2" x14ac:dyDescent="0.25">
      <c r="B202" s="107"/>
      <c r="C202" s="107"/>
      <c r="D202" s="107"/>
      <c r="E202" s="108"/>
      <c r="F202" s="108"/>
      <c r="G202" s="109"/>
    </row>
    <row r="203" spans="2:7" ht="13.2" x14ac:dyDescent="0.25">
      <c r="B203" s="107"/>
      <c r="C203" s="107"/>
      <c r="D203" s="107"/>
      <c r="E203" s="108"/>
      <c r="F203" s="108"/>
      <c r="G203" s="109"/>
    </row>
    <row r="204" spans="2:7" ht="13.2" x14ac:dyDescent="0.25">
      <c r="B204" s="107"/>
      <c r="C204" s="107"/>
      <c r="D204" s="107"/>
      <c r="E204" s="108"/>
      <c r="F204" s="108"/>
      <c r="G204" s="109"/>
    </row>
    <row r="205" spans="2:7" ht="13.2" x14ac:dyDescent="0.25">
      <c r="B205" s="107"/>
      <c r="C205" s="107"/>
      <c r="D205" s="107"/>
      <c r="E205" s="108"/>
      <c r="F205" s="108"/>
      <c r="G205" s="109"/>
    </row>
    <row r="206" spans="2:7" ht="13.2" x14ac:dyDescent="0.25">
      <c r="B206" s="107"/>
      <c r="C206" s="107"/>
      <c r="D206" s="107"/>
      <c r="E206" s="108"/>
      <c r="F206" s="108"/>
      <c r="G206" s="109"/>
    </row>
    <row r="207" spans="2:7" ht="13.2" x14ac:dyDescent="0.25">
      <c r="B207" s="107"/>
      <c r="C207" s="107"/>
      <c r="D207" s="107"/>
      <c r="E207" s="108"/>
      <c r="F207" s="108"/>
      <c r="G207" s="109"/>
    </row>
    <row r="208" spans="2:7" ht="13.2" x14ac:dyDescent="0.25">
      <c r="B208" s="107"/>
      <c r="C208" s="107"/>
      <c r="D208" s="107"/>
      <c r="E208" s="108"/>
      <c r="F208" s="108"/>
      <c r="G208" s="109"/>
    </row>
    <row r="209" spans="2:7" ht="13.2" x14ac:dyDescent="0.25">
      <c r="B209" s="107"/>
      <c r="C209" s="107"/>
      <c r="D209" s="107"/>
      <c r="E209" s="108"/>
      <c r="F209" s="108"/>
      <c r="G209" s="109"/>
    </row>
    <row r="210" spans="2:7" ht="13.2" x14ac:dyDescent="0.25">
      <c r="B210" s="107"/>
      <c r="C210" s="107"/>
      <c r="D210" s="107"/>
      <c r="E210" s="108"/>
      <c r="F210" s="108"/>
      <c r="G210" s="109"/>
    </row>
    <row r="211" spans="2:7" ht="13.2" x14ac:dyDescent="0.25">
      <c r="B211" s="107"/>
      <c r="C211" s="107"/>
      <c r="D211" s="107"/>
      <c r="E211" s="108"/>
      <c r="F211" s="108"/>
      <c r="G211" s="109"/>
    </row>
    <row r="212" spans="2:7" ht="13.2" x14ac:dyDescent="0.25">
      <c r="B212" s="107"/>
      <c r="C212" s="107"/>
      <c r="D212" s="107"/>
      <c r="E212" s="108"/>
      <c r="F212" s="108"/>
      <c r="G212" s="109"/>
    </row>
    <row r="213" spans="2:7" ht="13.2" x14ac:dyDescent="0.25">
      <c r="B213" s="107"/>
      <c r="C213" s="107"/>
      <c r="D213" s="107"/>
      <c r="E213" s="108"/>
      <c r="F213" s="108"/>
      <c r="G213" s="109"/>
    </row>
    <row r="214" spans="2:7" ht="13.2" x14ac:dyDescent="0.25">
      <c r="B214" s="107"/>
      <c r="C214" s="107"/>
      <c r="D214" s="107"/>
      <c r="E214" s="108"/>
      <c r="F214" s="108"/>
      <c r="G214" s="109"/>
    </row>
    <row r="215" spans="2:7" ht="13.2" x14ac:dyDescent="0.25">
      <c r="B215" s="107"/>
      <c r="C215" s="107"/>
      <c r="D215" s="107"/>
      <c r="E215" s="108"/>
      <c r="F215" s="108"/>
      <c r="G215" s="109"/>
    </row>
    <row r="216" spans="2:7" ht="13.2" x14ac:dyDescent="0.25">
      <c r="B216" s="107"/>
      <c r="C216" s="107"/>
      <c r="D216" s="107"/>
      <c r="E216" s="108"/>
      <c r="F216" s="108"/>
      <c r="G216" s="109"/>
    </row>
    <row r="217" spans="2:7" ht="13.2" x14ac:dyDescent="0.25">
      <c r="B217" s="107"/>
      <c r="C217" s="107"/>
      <c r="D217" s="107"/>
      <c r="E217" s="108"/>
      <c r="F217" s="108"/>
      <c r="G217" s="109"/>
    </row>
    <row r="218" spans="2:7" ht="13.2" x14ac:dyDescent="0.25">
      <c r="B218" s="107"/>
      <c r="C218" s="107"/>
      <c r="D218" s="107"/>
      <c r="E218" s="108"/>
      <c r="F218" s="108"/>
      <c r="G218" s="109"/>
    </row>
    <row r="219" spans="2:7" ht="13.2" x14ac:dyDescent="0.25">
      <c r="B219" s="107"/>
      <c r="C219" s="107"/>
      <c r="D219" s="107"/>
      <c r="E219" s="108"/>
      <c r="F219" s="108"/>
      <c r="G219" s="109"/>
    </row>
    <row r="220" spans="2:7" ht="13.2" x14ac:dyDescent="0.25">
      <c r="B220" s="107"/>
      <c r="C220" s="107"/>
      <c r="D220" s="107"/>
      <c r="E220" s="108"/>
      <c r="F220" s="108"/>
      <c r="G220" s="109"/>
    </row>
    <row r="221" spans="2:7" ht="13.2" x14ac:dyDescent="0.25">
      <c r="B221" s="107"/>
      <c r="C221" s="107"/>
      <c r="D221" s="107"/>
      <c r="E221" s="108"/>
      <c r="F221" s="108"/>
      <c r="G221" s="109"/>
    </row>
    <row r="222" spans="2:7" ht="13.2" x14ac:dyDescent="0.25">
      <c r="B222" s="107"/>
      <c r="C222" s="107"/>
      <c r="D222" s="107"/>
      <c r="E222" s="108"/>
      <c r="F222" s="108"/>
      <c r="G222" s="109"/>
    </row>
    <row r="223" spans="2:7" ht="13.2" x14ac:dyDescent="0.25">
      <c r="B223" s="107"/>
      <c r="C223" s="107"/>
      <c r="D223" s="107"/>
      <c r="E223" s="108"/>
      <c r="F223" s="108"/>
      <c r="G223" s="109"/>
    </row>
    <row r="224" spans="2:7" ht="13.2" x14ac:dyDescent="0.25">
      <c r="B224" s="107"/>
      <c r="C224" s="107"/>
      <c r="D224" s="107"/>
      <c r="E224" s="108"/>
      <c r="F224" s="108"/>
      <c r="G224" s="109"/>
    </row>
    <row r="225" spans="2:7" ht="13.2" x14ac:dyDescent="0.25">
      <c r="B225" s="107"/>
      <c r="C225" s="107"/>
      <c r="D225" s="107"/>
      <c r="E225" s="108"/>
      <c r="F225" s="108"/>
      <c r="G225" s="109"/>
    </row>
    <row r="226" spans="2:7" ht="13.2" x14ac:dyDescent="0.25">
      <c r="B226" s="107"/>
      <c r="C226" s="107"/>
      <c r="D226" s="107"/>
      <c r="E226" s="108"/>
      <c r="F226" s="108"/>
      <c r="G226" s="109"/>
    </row>
    <row r="227" spans="2:7" ht="13.2" x14ac:dyDescent="0.25">
      <c r="B227" s="107"/>
      <c r="C227" s="107"/>
      <c r="D227" s="107"/>
      <c r="E227" s="108"/>
      <c r="F227" s="108"/>
      <c r="G227" s="109"/>
    </row>
    <row r="228" spans="2:7" ht="13.2" x14ac:dyDescent="0.25">
      <c r="B228" s="107"/>
      <c r="C228" s="107"/>
      <c r="D228" s="107"/>
      <c r="E228" s="108"/>
      <c r="F228" s="108"/>
      <c r="G228" s="109"/>
    </row>
    <row r="229" spans="2:7" ht="13.2" x14ac:dyDescent="0.25">
      <c r="B229" s="107"/>
      <c r="C229" s="107"/>
      <c r="D229" s="107"/>
      <c r="E229" s="108"/>
      <c r="F229" s="108"/>
      <c r="G229" s="109"/>
    </row>
    <row r="230" spans="2:7" ht="13.2" x14ac:dyDescent="0.25">
      <c r="B230" s="107"/>
      <c r="C230" s="107"/>
      <c r="D230" s="107"/>
      <c r="E230" s="108"/>
      <c r="F230" s="108"/>
      <c r="G230" s="109"/>
    </row>
    <row r="231" spans="2:7" ht="13.2" x14ac:dyDescent="0.25">
      <c r="B231" s="107"/>
      <c r="C231" s="107"/>
      <c r="D231" s="107"/>
      <c r="E231" s="108"/>
      <c r="F231" s="108"/>
      <c r="G231" s="109"/>
    </row>
    <row r="232" spans="2:7" ht="13.2" x14ac:dyDescent="0.25">
      <c r="B232" s="107"/>
      <c r="C232" s="107"/>
      <c r="D232" s="107"/>
      <c r="E232" s="108"/>
      <c r="F232" s="108"/>
      <c r="G232" s="109"/>
    </row>
    <row r="233" spans="2:7" ht="13.2" x14ac:dyDescent="0.25">
      <c r="B233" s="107"/>
      <c r="C233" s="107"/>
      <c r="D233" s="107"/>
      <c r="E233" s="108"/>
      <c r="F233" s="108"/>
      <c r="G233" s="109"/>
    </row>
    <row r="234" spans="2:7" ht="13.2" x14ac:dyDescent="0.25">
      <c r="B234" s="107"/>
      <c r="C234" s="107"/>
      <c r="D234" s="107"/>
      <c r="E234" s="108"/>
      <c r="F234" s="108"/>
      <c r="G234" s="109"/>
    </row>
    <row r="235" spans="2:7" ht="13.2" x14ac:dyDescent="0.25">
      <c r="B235" s="107"/>
      <c r="C235" s="107"/>
      <c r="D235" s="107"/>
      <c r="E235" s="108"/>
      <c r="F235" s="108"/>
      <c r="G235" s="109"/>
    </row>
    <row r="236" spans="2:7" ht="13.2" x14ac:dyDescent="0.25">
      <c r="B236" s="107"/>
      <c r="C236" s="107"/>
      <c r="D236" s="107"/>
      <c r="E236" s="108"/>
      <c r="F236" s="108"/>
      <c r="G236" s="109"/>
    </row>
    <row r="237" spans="2:7" ht="13.2" x14ac:dyDescent="0.25">
      <c r="B237" s="107"/>
      <c r="C237" s="107"/>
      <c r="D237" s="107"/>
      <c r="E237" s="108"/>
      <c r="F237" s="108"/>
      <c r="G237" s="109"/>
    </row>
    <row r="238" spans="2:7" ht="13.2" x14ac:dyDescent="0.25">
      <c r="B238" s="107"/>
      <c r="C238" s="107"/>
      <c r="D238" s="107"/>
      <c r="E238" s="108"/>
      <c r="F238" s="108"/>
      <c r="G238" s="109"/>
    </row>
    <row r="239" spans="2:7" ht="13.2" x14ac:dyDescent="0.25">
      <c r="B239" s="107"/>
      <c r="C239" s="107"/>
      <c r="D239" s="107"/>
      <c r="E239" s="108"/>
      <c r="F239" s="108"/>
      <c r="G239" s="109"/>
    </row>
    <row r="240" spans="2:7" ht="13.2" x14ac:dyDescent="0.25">
      <c r="B240" s="107"/>
      <c r="C240" s="107"/>
      <c r="D240" s="107"/>
      <c r="E240" s="108"/>
      <c r="F240" s="108"/>
      <c r="G240" s="109"/>
    </row>
    <row r="241" spans="2:7" ht="13.2" x14ac:dyDescent="0.25">
      <c r="B241" s="107"/>
      <c r="C241" s="107"/>
      <c r="D241" s="107"/>
      <c r="E241" s="108"/>
      <c r="F241" s="108"/>
      <c r="G241" s="109"/>
    </row>
    <row r="242" spans="2:7" ht="13.2" x14ac:dyDescent="0.25">
      <c r="B242" s="107"/>
      <c r="C242" s="107"/>
      <c r="D242" s="107"/>
      <c r="E242" s="108"/>
      <c r="F242" s="108"/>
      <c r="G242" s="109"/>
    </row>
    <row r="243" spans="2:7" ht="13.2" x14ac:dyDescent="0.25">
      <c r="B243" s="107"/>
      <c r="C243" s="107"/>
      <c r="D243" s="107"/>
      <c r="E243" s="108"/>
      <c r="F243" s="108"/>
      <c r="G243" s="109"/>
    </row>
  </sheetData>
  <sheetProtection password="CED3" sheet="1" objects="1" scenarios="1"/>
  <mergeCells count="16">
    <mergeCell ref="B52:F52"/>
    <mergeCell ref="C107:G107"/>
    <mergeCell ref="C108:G108"/>
    <mergeCell ref="C109:G109"/>
    <mergeCell ref="C110:G110"/>
    <mergeCell ref="B66:F66"/>
    <mergeCell ref="B76:F76"/>
    <mergeCell ref="B95:F95"/>
    <mergeCell ref="B104:F104"/>
    <mergeCell ref="C105:G105"/>
    <mergeCell ref="C106:G106"/>
    <mergeCell ref="A2:H2"/>
    <mergeCell ref="B10:F10"/>
    <mergeCell ref="B22:F22"/>
    <mergeCell ref="B32:F32"/>
    <mergeCell ref="B42:F42"/>
  </mergeCells>
  <pageMargins left="0.7" right="0.7" top="0.75" bottom="0.75" header="0.3" footer="0.3"/>
  <pageSetup paperSize="9" scale="7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V243"/>
  <sheetViews>
    <sheetView topLeftCell="A4" workbookViewId="0">
      <selection activeCell="B14" sqref="B14"/>
    </sheetView>
  </sheetViews>
  <sheetFormatPr defaultColWidth="9.109375" defaultRowHeight="11.4" x14ac:dyDescent="0.2"/>
  <cols>
    <col min="1" max="1" width="1.6640625" style="45" customWidth="1"/>
    <col min="2" max="2" width="49.5546875" style="45" customWidth="1"/>
    <col min="3" max="4" width="14" style="45" customWidth="1"/>
    <col min="5" max="5" width="23.33203125" style="110" customWidth="1"/>
    <col min="6" max="6" width="15.6640625" style="110" customWidth="1"/>
    <col min="7" max="7" width="37.5546875" style="111" customWidth="1"/>
    <col min="8" max="8" width="14.5546875" style="45" customWidth="1"/>
    <col min="9" max="16384" width="9.109375" style="45"/>
  </cols>
  <sheetData>
    <row r="2" spans="1:256" ht="25.8" x14ac:dyDescent="0.2">
      <c r="A2" s="375" t="s">
        <v>213</v>
      </c>
      <c r="B2" s="375"/>
      <c r="C2" s="375"/>
      <c r="D2" s="375"/>
      <c r="E2" s="375"/>
      <c r="F2" s="375"/>
      <c r="G2" s="375"/>
      <c r="H2" s="375"/>
    </row>
    <row r="3" spans="1:256" x14ac:dyDescent="0.2">
      <c r="A3" s="46"/>
      <c r="B3" s="46"/>
      <c r="C3" s="47"/>
      <c r="D3" s="47"/>
      <c r="E3" s="48"/>
      <c r="F3" s="48"/>
      <c r="G3" s="49"/>
      <c r="H3" s="47"/>
    </row>
    <row r="4" spans="1:256" ht="39.6" x14ac:dyDescent="0.2">
      <c r="A4" s="46"/>
      <c r="B4" s="44" t="s">
        <v>46</v>
      </c>
      <c r="C4" s="44" t="s">
        <v>47</v>
      </c>
      <c r="D4" s="44" t="s">
        <v>48</v>
      </c>
      <c r="E4" s="50" t="s">
        <v>204</v>
      </c>
      <c r="F4" s="50" t="s">
        <v>49</v>
      </c>
      <c r="G4" s="51" t="s">
        <v>50</v>
      </c>
      <c r="H4" s="47"/>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pans="1:256" ht="13.2" x14ac:dyDescent="0.25">
      <c r="A5" s="46"/>
      <c r="B5" s="53"/>
      <c r="C5" s="53"/>
      <c r="D5" s="53"/>
      <c r="E5" s="54"/>
      <c r="F5" s="55"/>
      <c r="G5" s="56"/>
      <c r="H5" s="47"/>
    </row>
    <row r="6" spans="1:256" ht="17.399999999999999" x14ac:dyDescent="0.25">
      <c r="A6" s="46"/>
      <c r="B6" s="57" t="s">
        <v>220</v>
      </c>
      <c r="C6" s="58"/>
      <c r="D6" s="58"/>
      <c r="E6" s="59"/>
      <c r="F6" s="60"/>
      <c r="G6" s="56"/>
      <c r="H6" s="47"/>
    </row>
    <row r="7" spans="1:256" ht="15.6" x14ac:dyDescent="0.25">
      <c r="A7" s="46"/>
      <c r="B7" s="297" t="s">
        <v>269</v>
      </c>
      <c r="C7" s="58"/>
      <c r="D7" s="58"/>
      <c r="E7" s="59"/>
      <c r="F7" s="60"/>
      <c r="G7" s="56"/>
      <c r="H7" s="47"/>
    </row>
    <row r="8" spans="1:256" ht="15.6" x14ac:dyDescent="0.25">
      <c r="A8" s="46"/>
      <c r="B8" s="61" t="s">
        <v>51</v>
      </c>
      <c r="C8" s="297"/>
      <c r="D8" s="296"/>
      <c r="E8" s="304"/>
      <c r="F8" s="305"/>
      <c r="G8" s="306"/>
      <c r="H8" s="47"/>
    </row>
    <row r="9" spans="1:256" ht="13.2" x14ac:dyDescent="0.25">
      <c r="A9" s="46"/>
      <c r="B9" s="58"/>
      <c r="C9" s="58"/>
      <c r="D9" s="58"/>
      <c r="E9" s="62"/>
      <c r="F9" s="60"/>
      <c r="G9" s="56"/>
      <c r="H9" s="47"/>
    </row>
    <row r="10" spans="1:256" ht="13.2" x14ac:dyDescent="0.25">
      <c r="A10" s="46"/>
      <c r="B10" s="360" t="s">
        <v>205</v>
      </c>
      <c r="C10" s="361"/>
      <c r="D10" s="361"/>
      <c r="E10" s="361"/>
      <c r="F10" s="362"/>
      <c r="G10" s="56"/>
      <c r="H10" s="47"/>
    </row>
    <row r="11" spans="1:256" ht="13.2" x14ac:dyDescent="0.25">
      <c r="A11" s="46"/>
      <c r="B11" s="63" t="s">
        <v>52</v>
      </c>
      <c r="C11" s="247"/>
      <c r="D11" s="247"/>
      <c r="E11" s="248"/>
      <c r="F11" s="249"/>
      <c r="G11" s="250"/>
      <c r="H11" s="47"/>
    </row>
    <row r="12" spans="1:256" ht="13.2" x14ac:dyDescent="0.25">
      <c r="A12" s="46"/>
      <c r="B12" s="65" t="s">
        <v>53</v>
      </c>
      <c r="C12" s="251"/>
      <c r="D12" s="251"/>
      <c r="E12" s="252"/>
      <c r="F12" s="253"/>
      <c r="G12" s="254"/>
      <c r="H12" s="47"/>
    </row>
    <row r="13" spans="1:256" ht="13.2" x14ac:dyDescent="0.25">
      <c r="A13" s="46"/>
      <c r="B13" s="65" t="s">
        <v>54</v>
      </c>
      <c r="C13" s="251"/>
      <c r="D13" s="251"/>
      <c r="E13" s="252"/>
      <c r="F13" s="253"/>
      <c r="G13" s="254"/>
      <c r="H13" s="47"/>
    </row>
    <row r="14" spans="1:256" ht="13.2" x14ac:dyDescent="0.25">
      <c r="A14" s="46"/>
      <c r="B14" s="65" t="s">
        <v>55</v>
      </c>
      <c r="C14" s="251"/>
      <c r="D14" s="251"/>
      <c r="E14" s="255"/>
      <c r="F14" s="253"/>
      <c r="G14" s="254"/>
      <c r="H14" s="47"/>
    </row>
    <row r="15" spans="1:256" ht="13.2" x14ac:dyDescent="0.25">
      <c r="A15" s="46"/>
      <c r="B15" s="65" t="s">
        <v>56</v>
      </c>
      <c r="C15" s="251"/>
      <c r="D15" s="251"/>
      <c r="E15" s="252"/>
      <c r="F15" s="253"/>
      <c r="G15" s="254"/>
      <c r="H15" s="47"/>
    </row>
    <row r="16" spans="1:256" ht="13.2" x14ac:dyDescent="0.25">
      <c r="A16" s="46"/>
      <c r="B16" s="65" t="s">
        <v>57</v>
      </c>
      <c r="C16" s="251"/>
      <c r="D16" s="251"/>
      <c r="E16" s="252"/>
      <c r="F16" s="253"/>
      <c r="G16" s="254"/>
      <c r="H16" s="47"/>
    </row>
    <row r="17" spans="1:8" ht="13.2" x14ac:dyDescent="0.25">
      <c r="A17" s="46"/>
      <c r="B17" s="65" t="s">
        <v>58</v>
      </c>
      <c r="C17" s="251"/>
      <c r="D17" s="251"/>
      <c r="E17" s="252"/>
      <c r="F17" s="253"/>
      <c r="G17" s="254"/>
      <c r="H17" s="47"/>
    </row>
    <row r="18" spans="1:8" ht="13.2" x14ac:dyDescent="0.25">
      <c r="A18" s="46"/>
      <c r="B18" s="65" t="s">
        <v>59</v>
      </c>
      <c r="C18" s="251"/>
      <c r="D18" s="256"/>
      <c r="E18" s="257"/>
      <c r="F18" s="258"/>
      <c r="G18" s="259"/>
      <c r="H18" s="47"/>
    </row>
    <row r="19" spans="1:8" ht="13.2" x14ac:dyDescent="0.25">
      <c r="A19" s="46"/>
      <c r="B19" s="68" t="s">
        <v>60</v>
      </c>
      <c r="C19" s="69">
        <f>SUM(C11:C18)</f>
        <v>0</v>
      </c>
      <c r="D19" s="70"/>
      <c r="E19" s="71">
        <f>SUM(E11:E18)</f>
        <v>0</v>
      </c>
      <c r="F19" s="70">
        <f>SUM(F11:F18)</f>
        <v>0</v>
      </c>
      <c r="G19" s="72"/>
      <c r="H19" s="47"/>
    </row>
    <row r="20" spans="1:8" ht="13.2" x14ac:dyDescent="0.25">
      <c r="A20" s="46"/>
      <c r="B20" s="73"/>
      <c r="C20" s="73"/>
      <c r="D20" s="73"/>
      <c r="E20" s="59"/>
      <c r="F20" s="59"/>
      <c r="G20" s="56"/>
      <c r="H20" s="47"/>
    </row>
    <row r="21" spans="1:8" ht="13.2" x14ac:dyDescent="0.25">
      <c r="A21" s="46"/>
      <c r="B21" s="73"/>
      <c r="C21" s="73"/>
      <c r="D21" s="73"/>
      <c r="E21" s="59"/>
      <c r="F21" s="59"/>
      <c r="G21" s="56"/>
      <c r="H21" s="47"/>
    </row>
    <row r="22" spans="1:8" ht="13.2" x14ac:dyDescent="0.25">
      <c r="A22" s="46"/>
      <c r="B22" s="360" t="s">
        <v>61</v>
      </c>
      <c r="C22" s="361"/>
      <c r="D22" s="361"/>
      <c r="E22" s="361"/>
      <c r="F22" s="362"/>
      <c r="G22" s="56"/>
      <c r="H22" s="47"/>
    </row>
    <row r="23" spans="1:8" ht="13.2" x14ac:dyDescent="0.25">
      <c r="A23" s="46"/>
      <c r="B23" s="63" t="s">
        <v>62</v>
      </c>
      <c r="C23" s="260"/>
      <c r="D23" s="260"/>
      <c r="E23" s="83"/>
      <c r="F23" s="80"/>
      <c r="G23" s="291"/>
      <c r="H23" s="47"/>
    </row>
    <row r="24" spans="1:8" ht="13.2" x14ac:dyDescent="0.25">
      <c r="A24" s="46"/>
      <c r="B24" s="65" t="s">
        <v>63</v>
      </c>
      <c r="C24" s="262"/>
      <c r="D24" s="262"/>
      <c r="E24" s="155"/>
      <c r="F24" s="75"/>
      <c r="G24" s="292"/>
      <c r="H24" s="47"/>
    </row>
    <row r="25" spans="1:8" ht="13.2" x14ac:dyDescent="0.2">
      <c r="A25" s="46"/>
      <c r="B25" s="65" t="s">
        <v>64</v>
      </c>
      <c r="C25" s="264"/>
      <c r="D25" s="265"/>
      <c r="E25" s="156"/>
      <c r="F25" s="75"/>
      <c r="G25" s="295"/>
      <c r="H25" s="47"/>
    </row>
    <row r="26" spans="1:8" ht="13.2" x14ac:dyDescent="0.25">
      <c r="A26" s="46"/>
      <c r="B26" s="65" t="s">
        <v>65</v>
      </c>
      <c r="C26" s="262"/>
      <c r="D26" s="265"/>
      <c r="E26" s="149"/>
      <c r="F26" s="75"/>
      <c r="G26" s="292"/>
      <c r="H26" s="47"/>
    </row>
    <row r="27" spans="1:8" ht="13.2" x14ac:dyDescent="0.25">
      <c r="A27" s="46"/>
      <c r="B27" s="65" t="s">
        <v>59</v>
      </c>
      <c r="C27" s="262"/>
      <c r="D27" s="262"/>
      <c r="E27" s="158"/>
      <c r="F27" s="78"/>
      <c r="G27" s="267"/>
      <c r="H27" s="47"/>
    </row>
    <row r="28" spans="1:8" ht="13.2" x14ac:dyDescent="0.25">
      <c r="A28" s="46"/>
      <c r="B28" s="68" t="s">
        <v>66</v>
      </c>
      <c r="C28" s="81">
        <f>SUM(C23:C27)</f>
        <v>0</v>
      </c>
      <c r="D28" s="81"/>
      <c r="E28" s="79">
        <f>SUM(E23:E27)</f>
        <v>0</v>
      </c>
      <c r="F28" s="79">
        <f>SUM(F23:F27)</f>
        <v>0</v>
      </c>
      <c r="G28" s="56"/>
      <c r="H28" s="47"/>
    </row>
    <row r="29" spans="1:8" ht="13.2" x14ac:dyDescent="0.25">
      <c r="A29" s="46"/>
      <c r="B29" s="73"/>
      <c r="C29" s="73"/>
      <c r="D29" s="73"/>
      <c r="E29" s="59"/>
      <c r="F29" s="59"/>
      <c r="G29" s="56"/>
      <c r="H29" s="47"/>
    </row>
    <row r="30" spans="1:8" ht="13.2" x14ac:dyDescent="0.25">
      <c r="A30" s="46"/>
      <c r="B30" s="82" t="s">
        <v>67</v>
      </c>
      <c r="C30" s="73"/>
      <c r="D30" s="73"/>
      <c r="E30" s="59"/>
      <c r="F30" s="59"/>
      <c r="G30" s="56"/>
      <c r="H30" s="47"/>
    </row>
    <row r="31" spans="1:8" ht="13.2" x14ac:dyDescent="0.25">
      <c r="A31" s="46"/>
      <c r="B31" s="58"/>
      <c r="C31" s="58"/>
      <c r="D31" s="58"/>
      <c r="E31" s="62"/>
      <c r="F31" s="62"/>
      <c r="G31" s="56"/>
      <c r="H31" s="47"/>
    </row>
    <row r="32" spans="1:8" ht="13.2" x14ac:dyDescent="0.25">
      <c r="A32" s="46"/>
      <c r="B32" s="360" t="s">
        <v>206</v>
      </c>
      <c r="C32" s="361"/>
      <c r="D32" s="366"/>
      <c r="E32" s="366"/>
      <c r="F32" s="367"/>
      <c r="G32" s="56"/>
      <c r="H32" s="47"/>
    </row>
    <row r="33" spans="1:8" ht="13.2" x14ac:dyDescent="0.25">
      <c r="A33" s="46"/>
      <c r="B33" s="63" t="s">
        <v>68</v>
      </c>
      <c r="C33" s="260"/>
      <c r="D33" s="260"/>
      <c r="E33" s="92"/>
      <c r="F33" s="84"/>
      <c r="G33" s="261"/>
      <c r="H33" s="47"/>
    </row>
    <row r="34" spans="1:8" ht="13.2" x14ac:dyDescent="0.25">
      <c r="A34" s="46"/>
      <c r="B34" s="65" t="s">
        <v>69</v>
      </c>
      <c r="C34" s="262"/>
      <c r="D34" s="262"/>
      <c r="E34" s="94"/>
      <c r="F34" s="85"/>
      <c r="G34" s="263"/>
      <c r="H34" s="47"/>
    </row>
    <row r="35" spans="1:8" ht="13.2" x14ac:dyDescent="0.25">
      <c r="A35" s="46"/>
      <c r="B35" s="65" t="s">
        <v>70</v>
      </c>
      <c r="C35" s="262"/>
      <c r="D35" s="262"/>
      <c r="E35" s="94"/>
      <c r="F35" s="85"/>
      <c r="G35" s="263"/>
      <c r="H35" s="47"/>
    </row>
    <row r="36" spans="1:8" ht="13.2" x14ac:dyDescent="0.25">
      <c r="A36" s="46"/>
      <c r="B36" s="65" t="s">
        <v>71</v>
      </c>
      <c r="C36" s="276"/>
      <c r="D36" s="276"/>
      <c r="E36" s="94"/>
      <c r="F36" s="85"/>
      <c r="G36" s="263"/>
      <c r="H36" s="47"/>
    </row>
    <row r="37" spans="1:8" ht="13.2" x14ac:dyDescent="0.25">
      <c r="A37" s="46"/>
      <c r="B37" s="65" t="s">
        <v>72</v>
      </c>
      <c r="C37" s="262"/>
      <c r="D37" s="262"/>
      <c r="E37" s="94"/>
      <c r="F37" s="85"/>
      <c r="G37" s="263"/>
      <c r="H37" s="47"/>
    </row>
    <row r="38" spans="1:8" ht="13.2" x14ac:dyDescent="0.25">
      <c r="A38" s="46"/>
      <c r="B38" s="86" t="s">
        <v>73</v>
      </c>
      <c r="C38" s="277"/>
      <c r="D38" s="277"/>
      <c r="E38" s="95"/>
      <c r="F38" s="87"/>
      <c r="G38" s="278"/>
      <c r="H38" s="47"/>
    </row>
    <row r="39" spans="1:8" ht="13.2" x14ac:dyDescent="0.25">
      <c r="A39" s="46"/>
      <c r="B39" s="68" t="s">
        <v>60</v>
      </c>
      <c r="C39" s="88">
        <f>SUM(C33:C38)</f>
        <v>0</v>
      </c>
      <c r="D39" s="88"/>
      <c r="E39" s="79">
        <f>SUM(E33:E38)</f>
        <v>0</v>
      </c>
      <c r="F39" s="79">
        <f>SUM(F33:F38)</f>
        <v>0</v>
      </c>
      <c r="G39" s="56"/>
      <c r="H39" s="47"/>
    </row>
    <row r="40" spans="1:8" ht="13.2" x14ac:dyDescent="0.25">
      <c r="A40" s="46"/>
      <c r="B40" s="58"/>
      <c r="C40" s="89"/>
      <c r="D40" s="89"/>
      <c r="E40" s="62"/>
      <c r="F40" s="62"/>
      <c r="G40" s="56"/>
      <c r="H40" s="47"/>
    </row>
    <row r="41" spans="1:8" ht="13.2" x14ac:dyDescent="0.25">
      <c r="A41" s="46"/>
      <c r="B41" s="58"/>
      <c r="C41" s="89"/>
      <c r="D41" s="89"/>
      <c r="E41" s="62"/>
      <c r="F41" s="62"/>
      <c r="G41" s="56"/>
      <c r="H41" s="47"/>
    </row>
    <row r="42" spans="1:8" ht="13.2" x14ac:dyDescent="0.25">
      <c r="A42" s="46"/>
      <c r="B42" s="360" t="s">
        <v>207</v>
      </c>
      <c r="C42" s="361"/>
      <c r="D42" s="366"/>
      <c r="E42" s="366"/>
      <c r="F42" s="367"/>
      <c r="G42" s="56"/>
      <c r="H42" s="47"/>
    </row>
    <row r="43" spans="1:8" ht="13.2" x14ac:dyDescent="0.25">
      <c r="A43" s="46"/>
      <c r="B43" s="63" t="s">
        <v>68</v>
      </c>
      <c r="C43" s="264"/>
      <c r="D43" s="279"/>
      <c r="E43" s="159"/>
      <c r="F43" s="84"/>
      <c r="G43" s="261"/>
      <c r="H43" s="47"/>
    </row>
    <row r="44" spans="1:8" ht="13.2" x14ac:dyDescent="0.25">
      <c r="A44" s="46"/>
      <c r="B44" s="65" t="s">
        <v>69</v>
      </c>
      <c r="C44" s="262"/>
      <c r="D44" s="262"/>
      <c r="E44" s="153"/>
      <c r="F44" s="85"/>
      <c r="G44" s="263"/>
      <c r="H44" s="47"/>
    </row>
    <row r="45" spans="1:8" ht="13.2" x14ac:dyDescent="0.25">
      <c r="A45" s="46"/>
      <c r="B45" s="65" t="s">
        <v>70</v>
      </c>
      <c r="C45" s="276"/>
      <c r="D45" s="276"/>
      <c r="E45" s="153"/>
      <c r="F45" s="85"/>
      <c r="G45" s="263"/>
      <c r="H45" s="47"/>
    </row>
    <row r="46" spans="1:8" ht="13.2" x14ac:dyDescent="0.25">
      <c r="A46" s="46"/>
      <c r="B46" s="65" t="s">
        <v>71</v>
      </c>
      <c r="C46" s="276"/>
      <c r="D46" s="276"/>
      <c r="E46" s="153"/>
      <c r="F46" s="85"/>
      <c r="G46" s="263"/>
      <c r="H46" s="47"/>
    </row>
    <row r="47" spans="1:8" ht="13.2" x14ac:dyDescent="0.25">
      <c r="A47" s="46"/>
      <c r="B47" s="65" t="s">
        <v>72</v>
      </c>
      <c r="C47" s="262"/>
      <c r="D47" s="262"/>
      <c r="E47" s="153"/>
      <c r="F47" s="85"/>
      <c r="G47" s="263"/>
      <c r="H47" s="47"/>
    </row>
    <row r="48" spans="1:8" ht="13.2" x14ac:dyDescent="0.25">
      <c r="A48" s="46"/>
      <c r="B48" s="86" t="s">
        <v>73</v>
      </c>
      <c r="C48" s="280"/>
      <c r="D48" s="280"/>
      <c r="E48" s="77"/>
      <c r="F48" s="87"/>
      <c r="G48" s="278"/>
      <c r="H48" s="47"/>
    </row>
    <row r="49" spans="1:8" ht="13.2" x14ac:dyDescent="0.25">
      <c r="A49" s="46"/>
      <c r="B49" s="68" t="s">
        <v>60</v>
      </c>
      <c r="C49" s="88">
        <f>SUM(C43:C48)</f>
        <v>0</v>
      </c>
      <c r="D49" s="88"/>
      <c r="E49" s="79">
        <f>SUM(E43:E48)</f>
        <v>0</v>
      </c>
      <c r="F49" s="79">
        <f>SUM(F43:F48)</f>
        <v>0</v>
      </c>
      <c r="G49" s="56"/>
      <c r="H49" s="47"/>
    </row>
    <row r="50" spans="1:8" ht="13.2" x14ac:dyDescent="0.25">
      <c r="A50" s="46"/>
      <c r="B50" s="73"/>
      <c r="C50" s="73"/>
      <c r="D50" s="73"/>
      <c r="E50" s="59"/>
      <c r="F50" s="59"/>
      <c r="G50" s="56"/>
      <c r="H50" s="47"/>
    </row>
    <row r="51" spans="1:8" ht="13.2" x14ac:dyDescent="0.25">
      <c r="A51" s="46"/>
      <c r="B51" s="73"/>
      <c r="C51" s="73"/>
      <c r="D51" s="73"/>
      <c r="E51" s="59"/>
      <c r="F51" s="59"/>
      <c r="G51" s="56"/>
      <c r="H51" s="47"/>
    </row>
    <row r="52" spans="1:8" ht="13.2" x14ac:dyDescent="0.25">
      <c r="A52" s="46"/>
      <c r="B52" s="360" t="s">
        <v>74</v>
      </c>
      <c r="C52" s="361"/>
      <c r="D52" s="366"/>
      <c r="E52" s="366"/>
      <c r="F52" s="367"/>
      <c r="G52" s="56"/>
      <c r="H52" s="47"/>
    </row>
    <row r="53" spans="1:8" ht="13.2" x14ac:dyDescent="0.25">
      <c r="A53" s="46"/>
      <c r="B53" s="63" t="s">
        <v>68</v>
      </c>
      <c r="C53" s="260"/>
      <c r="D53" s="260"/>
      <c r="E53" s="83"/>
      <c r="F53" s="84"/>
      <c r="G53" s="261"/>
      <c r="H53" s="47"/>
    </row>
    <row r="54" spans="1:8" ht="13.2" x14ac:dyDescent="0.25">
      <c r="A54" s="46"/>
      <c r="B54" s="65" t="s">
        <v>69</v>
      </c>
      <c r="C54" s="262"/>
      <c r="D54" s="262"/>
      <c r="E54" s="76"/>
      <c r="F54" s="85"/>
      <c r="G54" s="263"/>
      <c r="H54" s="47"/>
    </row>
    <row r="55" spans="1:8" ht="13.2" x14ac:dyDescent="0.25">
      <c r="A55" s="46"/>
      <c r="B55" s="65" t="s">
        <v>70</v>
      </c>
      <c r="C55" s="262"/>
      <c r="D55" s="262"/>
      <c r="E55" s="76"/>
      <c r="F55" s="85"/>
      <c r="G55" s="263"/>
      <c r="H55" s="47"/>
    </row>
    <row r="56" spans="1:8" ht="13.2" x14ac:dyDescent="0.25">
      <c r="A56" s="46"/>
      <c r="B56" s="65" t="s">
        <v>71</v>
      </c>
      <c r="C56" s="262"/>
      <c r="D56" s="262"/>
      <c r="E56" s="76"/>
      <c r="F56" s="85"/>
      <c r="G56" s="263"/>
      <c r="H56" s="47"/>
    </row>
    <row r="57" spans="1:8" ht="13.2" x14ac:dyDescent="0.25">
      <c r="A57" s="46"/>
      <c r="B57" s="65" t="s">
        <v>72</v>
      </c>
      <c r="C57" s="262"/>
      <c r="D57" s="262"/>
      <c r="E57" s="76"/>
      <c r="F57" s="85"/>
      <c r="G57" s="263"/>
      <c r="H57" s="47"/>
    </row>
    <row r="58" spans="1:8" ht="13.2" x14ac:dyDescent="0.25">
      <c r="A58" s="46"/>
      <c r="B58" s="86" t="s">
        <v>73</v>
      </c>
      <c r="C58" s="277"/>
      <c r="D58" s="277"/>
      <c r="E58" s="77"/>
      <c r="F58" s="87"/>
      <c r="G58" s="278"/>
      <c r="H58" s="47"/>
    </row>
    <row r="59" spans="1:8" ht="13.2" x14ac:dyDescent="0.25">
      <c r="A59" s="46"/>
      <c r="B59" s="68" t="s">
        <v>60</v>
      </c>
      <c r="C59" s="88">
        <f>SUM(C53:C58)</f>
        <v>0</v>
      </c>
      <c r="D59" s="88"/>
      <c r="E59" s="79">
        <f>SUM(E53:E58)</f>
        <v>0</v>
      </c>
      <c r="F59" s="79">
        <f>SUM(F53:F58)</f>
        <v>0</v>
      </c>
      <c r="G59" s="56"/>
      <c r="H59" s="47"/>
    </row>
    <row r="60" spans="1:8" ht="13.2" x14ac:dyDescent="0.25">
      <c r="A60" s="46"/>
      <c r="B60" s="58"/>
      <c r="C60" s="90"/>
      <c r="D60" s="90"/>
      <c r="E60" s="91"/>
      <c r="F60" s="91"/>
      <c r="G60" s="56"/>
      <c r="H60" s="47"/>
    </row>
    <row r="61" spans="1:8" ht="13.5" hidden="1" customHeight="1" x14ac:dyDescent="0.25">
      <c r="A61" s="46"/>
      <c r="B61" s="58"/>
      <c r="C61" s="90"/>
      <c r="D61" s="90"/>
      <c r="E61" s="91"/>
      <c r="F61" s="91"/>
      <c r="G61" s="56"/>
      <c r="H61" s="47"/>
    </row>
    <row r="62" spans="1:8" ht="13.2" hidden="1" x14ac:dyDescent="0.25">
      <c r="A62" s="46"/>
      <c r="B62" s="58"/>
      <c r="C62" s="58"/>
      <c r="D62" s="58"/>
      <c r="E62" s="62"/>
      <c r="F62" s="62"/>
      <c r="G62" s="56"/>
      <c r="H62" s="47"/>
    </row>
    <row r="63" spans="1:8" ht="13.2" hidden="1" x14ac:dyDescent="0.25">
      <c r="A63" s="46"/>
      <c r="B63" s="58"/>
      <c r="C63" s="58"/>
      <c r="D63" s="58"/>
      <c r="E63" s="62"/>
      <c r="F63" s="62"/>
      <c r="G63" s="56"/>
      <c r="H63" s="47"/>
    </row>
    <row r="64" spans="1:8" ht="13.2" hidden="1" x14ac:dyDescent="0.25">
      <c r="A64" s="46"/>
      <c r="B64" s="96"/>
      <c r="C64" s="58"/>
      <c r="D64" s="58"/>
      <c r="E64" s="62"/>
      <c r="F64" s="62"/>
      <c r="G64" s="56"/>
      <c r="H64" s="47"/>
    </row>
    <row r="65" spans="1:8" ht="13.2" x14ac:dyDescent="0.25">
      <c r="A65" s="46"/>
      <c r="B65" s="97"/>
      <c r="C65" s="58"/>
      <c r="D65" s="58"/>
      <c r="E65" s="62"/>
      <c r="F65" s="62"/>
      <c r="G65" s="56"/>
      <c r="H65" s="47"/>
    </row>
    <row r="66" spans="1:8" ht="13.2" x14ac:dyDescent="0.25">
      <c r="A66" s="46"/>
      <c r="B66" s="360" t="s">
        <v>75</v>
      </c>
      <c r="C66" s="361"/>
      <c r="D66" s="361"/>
      <c r="E66" s="361"/>
      <c r="F66" s="362"/>
      <c r="G66" s="56"/>
      <c r="H66" s="47"/>
    </row>
    <row r="67" spans="1:8" ht="13.2" x14ac:dyDescent="0.25">
      <c r="A67" s="46"/>
      <c r="B67" s="63" t="s">
        <v>68</v>
      </c>
      <c r="C67" s="260"/>
      <c r="D67" s="260"/>
      <c r="E67" s="74"/>
      <c r="F67" s="93"/>
      <c r="G67" s="261"/>
      <c r="H67" s="47"/>
    </row>
    <row r="68" spans="1:8" ht="13.2" x14ac:dyDescent="0.25">
      <c r="A68" s="46"/>
      <c r="B68" s="65" t="s">
        <v>69</v>
      </c>
      <c r="C68" s="262"/>
      <c r="D68" s="262"/>
      <c r="E68" s="76"/>
      <c r="F68" s="85"/>
      <c r="G68" s="263"/>
      <c r="H68" s="47"/>
    </row>
    <row r="69" spans="1:8" ht="13.2" x14ac:dyDescent="0.25">
      <c r="A69" s="46"/>
      <c r="B69" s="65" t="s">
        <v>70</v>
      </c>
      <c r="C69" s="262"/>
      <c r="D69" s="262"/>
      <c r="E69" s="76"/>
      <c r="F69" s="85"/>
      <c r="G69" s="263"/>
      <c r="H69" s="47"/>
    </row>
    <row r="70" spans="1:8" ht="13.2" x14ac:dyDescent="0.25">
      <c r="A70" s="46"/>
      <c r="B70" s="65" t="s">
        <v>71</v>
      </c>
      <c r="C70" s="262"/>
      <c r="D70" s="262"/>
      <c r="E70" s="76"/>
      <c r="F70" s="85"/>
      <c r="G70" s="263"/>
      <c r="H70" s="47"/>
    </row>
    <row r="71" spans="1:8" ht="13.2" x14ac:dyDescent="0.25">
      <c r="A71" s="46"/>
      <c r="B71" s="65" t="s">
        <v>72</v>
      </c>
      <c r="C71" s="262"/>
      <c r="D71" s="262"/>
      <c r="E71" s="76"/>
      <c r="F71" s="85"/>
      <c r="G71" s="263"/>
      <c r="H71" s="47"/>
    </row>
    <row r="72" spans="1:8" ht="13.2" x14ac:dyDescent="0.25">
      <c r="A72" s="46"/>
      <c r="B72" s="86" t="s">
        <v>73</v>
      </c>
      <c r="C72" s="277"/>
      <c r="D72" s="277"/>
      <c r="E72" s="95"/>
      <c r="F72" s="87"/>
      <c r="G72" s="278"/>
      <c r="H72" s="47"/>
    </row>
    <row r="73" spans="1:8" ht="13.2" x14ac:dyDescent="0.25">
      <c r="A73" s="46"/>
      <c r="B73" s="68" t="s">
        <v>66</v>
      </c>
      <c r="C73" s="88">
        <f>SUM(C67:C72)</f>
        <v>0</v>
      </c>
      <c r="D73" s="88"/>
      <c r="E73" s="79">
        <f>SUM(E67:E72)</f>
        <v>0</v>
      </c>
      <c r="F73" s="79">
        <f>SUM(F67:F72)</f>
        <v>0</v>
      </c>
      <c r="G73" s="56"/>
      <c r="H73" s="47"/>
    </row>
    <row r="74" spans="1:8" ht="13.2" x14ac:dyDescent="0.25">
      <c r="A74" s="46"/>
      <c r="B74" s="58"/>
      <c r="C74" s="58"/>
      <c r="D74" s="58"/>
      <c r="E74" s="62"/>
      <c r="F74" s="62"/>
      <c r="G74" s="56"/>
      <c r="H74" s="47"/>
    </row>
    <row r="75" spans="1:8" ht="13.2" x14ac:dyDescent="0.25">
      <c r="A75" s="46"/>
      <c r="B75" s="58"/>
      <c r="C75" s="58"/>
      <c r="D75" s="58"/>
      <c r="E75" s="62"/>
      <c r="F75" s="62"/>
      <c r="G75" s="56"/>
      <c r="H75" s="47"/>
    </row>
    <row r="76" spans="1:8" ht="13.2" x14ac:dyDescent="0.25">
      <c r="A76" s="46"/>
      <c r="B76" s="360" t="s">
        <v>76</v>
      </c>
      <c r="C76" s="361"/>
      <c r="D76" s="361"/>
      <c r="E76" s="361"/>
      <c r="F76" s="362"/>
      <c r="G76" s="56"/>
      <c r="H76" s="47"/>
    </row>
    <row r="77" spans="1:8" ht="13.2" x14ac:dyDescent="0.25">
      <c r="A77" s="46"/>
      <c r="B77" s="65" t="s">
        <v>77</v>
      </c>
      <c r="C77" s="262"/>
      <c r="D77" s="262"/>
      <c r="E77" s="152"/>
      <c r="F77" s="93"/>
      <c r="G77" s="282"/>
      <c r="H77" s="47"/>
    </row>
    <row r="78" spans="1:8" ht="13.2" x14ac:dyDescent="0.25">
      <c r="A78" s="46"/>
      <c r="B78" s="147" t="s">
        <v>208</v>
      </c>
      <c r="C78" s="262"/>
      <c r="D78" s="262"/>
      <c r="E78" s="151"/>
      <c r="F78" s="85"/>
      <c r="G78" s="283"/>
      <c r="H78" s="47"/>
    </row>
    <row r="79" spans="1:8" ht="13.2" x14ac:dyDescent="0.25">
      <c r="A79" s="46"/>
      <c r="B79" s="147" t="s">
        <v>209</v>
      </c>
      <c r="C79" s="262"/>
      <c r="D79" s="262"/>
      <c r="E79" s="151"/>
      <c r="F79" s="85"/>
      <c r="G79" s="283"/>
      <c r="H79" s="47"/>
    </row>
    <row r="80" spans="1:8" ht="13.2" x14ac:dyDescent="0.25">
      <c r="A80" s="46"/>
      <c r="B80" s="65" t="s">
        <v>78</v>
      </c>
      <c r="C80" s="262"/>
      <c r="D80" s="262"/>
      <c r="E80" s="151"/>
      <c r="F80" s="85"/>
      <c r="G80" s="263"/>
      <c r="H80" s="47"/>
    </row>
    <row r="81" spans="1:8" ht="13.2" x14ac:dyDescent="0.2">
      <c r="A81" s="46"/>
      <c r="B81" s="65" t="s">
        <v>59</v>
      </c>
      <c r="C81" s="264"/>
      <c r="D81" s="281"/>
      <c r="E81" s="149"/>
      <c r="F81" s="87"/>
      <c r="G81" s="284"/>
      <c r="H81" s="47"/>
    </row>
    <row r="82" spans="1:8" ht="13.2" x14ac:dyDescent="0.25">
      <c r="A82" s="46"/>
      <c r="B82" s="68" t="s">
        <v>60</v>
      </c>
      <c r="C82" s="81">
        <f>SUM(C77:C81)</f>
        <v>0</v>
      </c>
      <c r="D82" s="88"/>
      <c r="E82" s="150">
        <f>SUM(E77:E81)</f>
        <v>0</v>
      </c>
      <c r="F82" s="79">
        <f>SUM(F77:F81)</f>
        <v>0</v>
      </c>
      <c r="G82" s="56"/>
      <c r="H82" s="47"/>
    </row>
    <row r="83" spans="1:8" ht="13.2" x14ac:dyDescent="0.25">
      <c r="A83" s="46"/>
      <c r="B83" s="58"/>
      <c r="C83" s="90"/>
      <c r="D83" s="90"/>
      <c r="E83" s="91"/>
      <c r="F83" s="91"/>
      <c r="G83" s="56"/>
      <c r="H83" s="47"/>
    </row>
    <row r="84" spans="1:8" ht="13.2" x14ac:dyDescent="0.25">
      <c r="A84" s="46"/>
      <c r="B84" s="96"/>
      <c r="C84" s="90"/>
      <c r="D84" s="90"/>
      <c r="E84" s="91"/>
      <c r="F84" s="91"/>
      <c r="G84" s="56"/>
      <c r="H84" s="47"/>
    </row>
    <row r="85" spans="1:8" ht="13.2" x14ac:dyDescent="0.25">
      <c r="A85" s="46"/>
      <c r="B85" s="140" t="s">
        <v>210</v>
      </c>
      <c r="C85" s="141"/>
      <c r="D85" s="141"/>
      <c r="E85" s="142"/>
      <c r="F85" s="143"/>
      <c r="G85" s="144"/>
      <c r="H85" s="47"/>
    </row>
    <row r="86" spans="1:8" ht="13.2" x14ac:dyDescent="0.25">
      <c r="A86" s="46"/>
      <c r="B86" s="157" t="s">
        <v>202</v>
      </c>
      <c r="C86" s="285"/>
      <c r="D86" s="285"/>
      <c r="E86" s="146"/>
      <c r="F86" s="146"/>
      <c r="G86" s="286"/>
      <c r="H86" s="145"/>
    </row>
    <row r="87" spans="1:8" ht="13.2" x14ac:dyDescent="0.25">
      <c r="A87" s="46"/>
      <c r="B87" s="157" t="s">
        <v>215</v>
      </c>
      <c r="C87" s="285"/>
      <c r="D87" s="285"/>
      <c r="E87" s="146"/>
      <c r="F87" s="146"/>
      <c r="G87" s="287"/>
      <c r="H87" s="47"/>
    </row>
    <row r="88" spans="1:8" ht="13.2" x14ac:dyDescent="0.25">
      <c r="A88" s="46"/>
      <c r="B88" s="157" t="s">
        <v>214</v>
      </c>
      <c r="C88" s="285"/>
      <c r="D88" s="285"/>
      <c r="E88" s="146"/>
      <c r="F88" s="146"/>
      <c r="G88" s="294"/>
      <c r="H88" s="47"/>
    </row>
    <row r="89" spans="1:8" ht="13.2" x14ac:dyDescent="0.25">
      <c r="A89" s="46"/>
      <c r="B89" s="68" t="s">
        <v>60</v>
      </c>
      <c r="C89" s="81">
        <f>SUM(C86:C88)</f>
        <v>0</v>
      </c>
      <c r="D89" s="81"/>
      <c r="E89" s="150">
        <f>SUM(E86:E88)</f>
        <v>0</v>
      </c>
      <c r="F89" s="150">
        <f>SUM(F86:F88)</f>
        <v>0</v>
      </c>
      <c r="G89" s="144"/>
      <c r="H89" s="47"/>
    </row>
    <row r="90" spans="1:8" ht="13.2" x14ac:dyDescent="0.25">
      <c r="A90" s="46"/>
      <c r="B90" s="165" t="s">
        <v>231</v>
      </c>
      <c r="C90" s="90"/>
      <c r="D90" s="90"/>
      <c r="E90" s="91"/>
      <c r="F90" s="91"/>
      <c r="G90" s="56"/>
      <c r="H90" s="47"/>
    </row>
    <row r="91" spans="1:8" ht="13.2" x14ac:dyDescent="0.25">
      <c r="A91" s="46"/>
      <c r="B91" s="58"/>
      <c r="C91" s="90"/>
      <c r="D91" s="90"/>
      <c r="E91" s="91"/>
      <c r="F91" s="91"/>
      <c r="G91" s="56"/>
      <c r="H91" s="47"/>
    </row>
    <row r="92" spans="1:8" ht="13.2" x14ac:dyDescent="0.25">
      <c r="A92" s="46"/>
      <c r="B92" s="98" t="s">
        <v>79</v>
      </c>
      <c r="C92" s="99">
        <f>SUM(C89+C82+C73++C59+C49+C39+C28+C19)</f>
        <v>0</v>
      </c>
      <c r="D92" s="99"/>
      <c r="E92" s="100">
        <f>SUM(E89+E19+E28+E39+E49+E59+E73+E82)</f>
        <v>0</v>
      </c>
      <c r="F92" s="100"/>
      <c r="G92" s="56"/>
      <c r="H92" s="47"/>
    </row>
    <row r="93" spans="1:8" ht="13.2" x14ac:dyDescent="0.25">
      <c r="A93" s="46"/>
      <c r="B93" s="58"/>
      <c r="C93" s="90"/>
      <c r="D93" s="90"/>
      <c r="E93" s="91"/>
      <c r="F93" s="91"/>
      <c r="G93" s="56"/>
      <c r="H93" s="47"/>
    </row>
    <row r="94" spans="1:8" ht="13.2" x14ac:dyDescent="0.25">
      <c r="A94" s="46"/>
      <c r="B94" s="73"/>
      <c r="C94" s="73"/>
      <c r="D94" s="73"/>
      <c r="E94" s="59"/>
      <c r="F94" s="59"/>
      <c r="G94" s="56"/>
      <c r="H94" s="47"/>
    </row>
    <row r="95" spans="1:8" ht="13.2" x14ac:dyDescent="0.25">
      <c r="A95" s="46"/>
      <c r="B95" s="360" t="s">
        <v>80</v>
      </c>
      <c r="C95" s="361"/>
      <c r="D95" s="361"/>
      <c r="E95" s="361"/>
      <c r="F95" s="362"/>
      <c r="G95" s="56"/>
      <c r="H95" s="47"/>
    </row>
    <row r="96" spans="1:8" ht="13.2" x14ac:dyDescent="0.25">
      <c r="A96" s="46"/>
      <c r="B96" s="63" t="s">
        <v>81</v>
      </c>
      <c r="C96" s="279">
        <v>0</v>
      </c>
      <c r="D96" s="279"/>
      <c r="E96" s="83"/>
      <c r="F96" s="83"/>
      <c r="G96" s="291"/>
      <c r="H96" s="47"/>
    </row>
    <row r="97" spans="1:8" ht="13.2" x14ac:dyDescent="0.25">
      <c r="A97" s="47"/>
      <c r="B97" s="65" t="s">
        <v>82</v>
      </c>
      <c r="C97" s="289">
        <v>0</v>
      </c>
      <c r="D97" s="289"/>
      <c r="E97" s="76"/>
      <c r="F97" s="76"/>
      <c r="G97" s="292"/>
      <c r="H97" s="47"/>
    </row>
    <row r="98" spans="1:8" ht="13.2" x14ac:dyDescent="0.25">
      <c r="A98" s="47"/>
      <c r="B98" s="65" t="s">
        <v>83</v>
      </c>
      <c r="C98" s="290" t="e">
        <f>C97/C96</f>
        <v>#DIV/0!</v>
      </c>
      <c r="D98" s="290"/>
      <c r="E98" s="76"/>
      <c r="F98" s="76"/>
      <c r="G98" s="292"/>
      <c r="H98" s="47"/>
    </row>
    <row r="99" spans="1:8" ht="13.2" x14ac:dyDescent="0.25">
      <c r="A99" s="47"/>
      <c r="B99" s="65" t="s">
        <v>73</v>
      </c>
      <c r="C99" s="289"/>
      <c r="D99" s="289"/>
      <c r="E99" s="76"/>
      <c r="F99" s="76"/>
      <c r="G99" s="292"/>
      <c r="H99" s="47"/>
    </row>
    <row r="100" spans="1:8" ht="13.2" x14ac:dyDescent="0.25">
      <c r="A100" s="47"/>
      <c r="B100" s="86" t="s">
        <v>84</v>
      </c>
      <c r="C100" s="281"/>
      <c r="D100" s="281"/>
      <c r="E100" s="77"/>
      <c r="F100" s="77"/>
      <c r="G100" s="293"/>
      <c r="H100" s="47"/>
    </row>
    <row r="101" spans="1:8" ht="13.2" x14ac:dyDescent="0.25">
      <c r="A101" s="47"/>
      <c r="B101" s="101" t="s">
        <v>80</v>
      </c>
      <c r="C101" s="102">
        <f>C96+C97+C99-C100</f>
        <v>0</v>
      </c>
      <c r="D101" s="102"/>
      <c r="E101" s="62"/>
      <c r="F101" s="62"/>
      <c r="G101" s="56"/>
      <c r="H101" s="47"/>
    </row>
    <row r="102" spans="1:8" ht="13.2" x14ac:dyDescent="0.25">
      <c r="A102" s="47"/>
      <c r="B102" s="73"/>
      <c r="C102" s="73"/>
      <c r="D102" s="73"/>
      <c r="E102" s="59"/>
      <c r="F102" s="59"/>
      <c r="G102" s="56"/>
      <c r="H102" s="47"/>
    </row>
    <row r="103" spans="1:8" ht="13.2" x14ac:dyDescent="0.25">
      <c r="A103" s="47"/>
      <c r="B103" s="103"/>
      <c r="C103" s="73"/>
      <c r="D103" s="73"/>
      <c r="E103" s="59"/>
      <c r="F103" s="59"/>
      <c r="G103" s="56"/>
      <c r="H103" s="47"/>
    </row>
    <row r="104" spans="1:8" ht="13.2" x14ac:dyDescent="0.25">
      <c r="A104" s="47"/>
      <c r="B104" s="360" t="s">
        <v>85</v>
      </c>
      <c r="C104" s="366"/>
      <c r="D104" s="366"/>
      <c r="E104" s="366"/>
      <c r="F104" s="367"/>
      <c r="G104" s="56"/>
      <c r="H104" s="47"/>
    </row>
    <row r="105" spans="1:8" ht="13.2" x14ac:dyDescent="0.25">
      <c r="A105" s="47"/>
      <c r="B105" s="104" t="s">
        <v>203</v>
      </c>
      <c r="C105" s="368"/>
      <c r="D105" s="369"/>
      <c r="E105" s="369"/>
      <c r="F105" s="369"/>
      <c r="G105" s="370"/>
      <c r="H105" s="47"/>
    </row>
    <row r="106" spans="1:8" ht="13.2" x14ac:dyDescent="0.25">
      <c r="A106" s="47"/>
      <c r="B106" s="105" t="s">
        <v>86</v>
      </c>
      <c r="C106" s="371"/>
      <c r="D106" s="372"/>
      <c r="E106" s="372"/>
      <c r="F106" s="372"/>
      <c r="G106" s="373"/>
      <c r="H106" s="47"/>
    </row>
    <row r="107" spans="1:8" ht="13.2" x14ac:dyDescent="0.25">
      <c r="A107" s="47"/>
      <c r="B107" s="105" t="s">
        <v>87</v>
      </c>
      <c r="C107" s="371"/>
      <c r="D107" s="372"/>
      <c r="E107" s="372"/>
      <c r="F107" s="372"/>
      <c r="G107" s="373"/>
      <c r="H107" s="47"/>
    </row>
    <row r="108" spans="1:8" ht="13.2" x14ac:dyDescent="0.25">
      <c r="A108" s="47"/>
      <c r="B108" s="105" t="s">
        <v>88</v>
      </c>
      <c r="C108" s="374"/>
      <c r="D108" s="372"/>
      <c r="E108" s="372"/>
      <c r="F108" s="372"/>
      <c r="G108" s="373"/>
      <c r="H108" s="47"/>
    </row>
    <row r="109" spans="1:8" ht="13.2" x14ac:dyDescent="0.25">
      <c r="A109" s="47"/>
      <c r="B109" s="105" t="s">
        <v>89</v>
      </c>
      <c r="C109" s="371"/>
      <c r="D109" s="372"/>
      <c r="E109" s="372"/>
      <c r="F109" s="372"/>
      <c r="G109" s="373"/>
      <c r="H109" s="47"/>
    </row>
    <row r="110" spans="1:8" ht="13.2" x14ac:dyDescent="0.25">
      <c r="A110" s="47"/>
      <c r="B110" s="106"/>
      <c r="C110" s="363"/>
      <c r="D110" s="364"/>
      <c r="E110" s="364"/>
      <c r="F110" s="364"/>
      <c r="G110" s="365"/>
      <c r="H110" s="47"/>
    </row>
    <row r="111" spans="1:8" ht="13.2" x14ac:dyDescent="0.25">
      <c r="A111" s="47"/>
      <c r="B111" s="103"/>
      <c r="C111" s="73"/>
      <c r="D111" s="73"/>
      <c r="E111" s="59"/>
      <c r="F111" s="59"/>
      <c r="G111" s="56"/>
      <c r="H111" s="47"/>
    </row>
    <row r="112" spans="1:8" ht="13.2" x14ac:dyDescent="0.25">
      <c r="A112" s="47"/>
      <c r="B112" s="103"/>
      <c r="C112" s="73"/>
      <c r="D112" s="73"/>
      <c r="E112" s="59"/>
      <c r="F112" s="59"/>
      <c r="G112" s="56"/>
      <c r="H112" s="47"/>
    </row>
    <row r="113" spans="2:7" ht="13.2" x14ac:dyDescent="0.25">
      <c r="B113" s="107"/>
      <c r="C113" s="107"/>
      <c r="D113" s="107"/>
      <c r="E113" s="108"/>
      <c r="F113" s="108"/>
      <c r="G113" s="109"/>
    </row>
    <row r="114" spans="2:7" ht="13.2" x14ac:dyDescent="0.25">
      <c r="B114" s="107"/>
      <c r="C114" s="107"/>
      <c r="D114" s="107"/>
      <c r="E114" s="108"/>
      <c r="F114" s="108"/>
      <c r="G114" s="109"/>
    </row>
    <row r="115" spans="2:7" ht="13.2" x14ac:dyDescent="0.25">
      <c r="B115" s="107"/>
      <c r="C115" s="107"/>
      <c r="D115" s="107"/>
      <c r="E115" s="108"/>
      <c r="F115" s="108"/>
      <c r="G115" s="109"/>
    </row>
    <row r="116" spans="2:7" ht="13.2" x14ac:dyDescent="0.25">
      <c r="B116" s="107"/>
      <c r="C116" s="107"/>
      <c r="D116" s="107"/>
      <c r="E116" s="108"/>
      <c r="F116" s="108"/>
      <c r="G116" s="109"/>
    </row>
    <row r="117" spans="2:7" ht="13.2" x14ac:dyDescent="0.25">
      <c r="B117" s="107"/>
      <c r="C117" s="107"/>
      <c r="D117" s="107"/>
      <c r="E117" s="108"/>
      <c r="F117" s="108"/>
      <c r="G117" s="109"/>
    </row>
    <row r="118" spans="2:7" ht="13.2" x14ac:dyDescent="0.25">
      <c r="B118" s="107"/>
      <c r="C118" s="107"/>
      <c r="D118" s="107"/>
      <c r="E118" s="108"/>
      <c r="F118" s="108"/>
      <c r="G118" s="109"/>
    </row>
    <row r="119" spans="2:7" ht="13.2" x14ac:dyDescent="0.25">
      <c r="B119" s="107"/>
      <c r="C119" s="107"/>
      <c r="D119" s="107"/>
      <c r="E119" s="108"/>
      <c r="F119" s="108"/>
      <c r="G119" s="109"/>
    </row>
    <row r="120" spans="2:7" ht="13.2" x14ac:dyDescent="0.25">
      <c r="B120" s="107"/>
      <c r="C120" s="107"/>
      <c r="D120" s="107"/>
      <c r="E120" s="108"/>
      <c r="F120" s="108"/>
      <c r="G120" s="109"/>
    </row>
    <row r="121" spans="2:7" ht="13.2" x14ac:dyDescent="0.25">
      <c r="B121" s="107"/>
      <c r="C121" s="107"/>
      <c r="D121" s="107"/>
      <c r="E121" s="108"/>
      <c r="F121" s="108"/>
      <c r="G121" s="109"/>
    </row>
    <row r="122" spans="2:7" ht="13.2" x14ac:dyDescent="0.25">
      <c r="B122" s="107"/>
      <c r="C122" s="107"/>
      <c r="D122" s="107"/>
      <c r="E122" s="108"/>
      <c r="F122" s="108"/>
      <c r="G122" s="109"/>
    </row>
    <row r="123" spans="2:7" ht="13.2" x14ac:dyDescent="0.25">
      <c r="B123" s="107"/>
      <c r="C123" s="107"/>
      <c r="D123" s="107"/>
      <c r="E123" s="108"/>
      <c r="F123" s="108"/>
      <c r="G123" s="109"/>
    </row>
    <row r="124" spans="2:7" ht="13.2" x14ac:dyDescent="0.25">
      <c r="B124" s="107"/>
      <c r="C124" s="107"/>
      <c r="D124" s="107"/>
      <c r="E124" s="108"/>
      <c r="F124" s="108"/>
      <c r="G124" s="109"/>
    </row>
    <row r="125" spans="2:7" ht="13.2" x14ac:dyDescent="0.25">
      <c r="B125" s="107"/>
      <c r="C125" s="107"/>
      <c r="D125" s="107"/>
      <c r="E125" s="108"/>
      <c r="F125" s="108"/>
      <c r="G125" s="109"/>
    </row>
    <row r="126" spans="2:7" ht="13.2" x14ac:dyDescent="0.25">
      <c r="B126" s="107"/>
      <c r="C126" s="107"/>
      <c r="D126" s="107"/>
      <c r="E126" s="108"/>
      <c r="F126" s="108"/>
      <c r="G126" s="109"/>
    </row>
    <row r="127" spans="2:7" ht="13.2" x14ac:dyDescent="0.25">
      <c r="B127" s="107"/>
      <c r="C127" s="107"/>
      <c r="D127" s="107"/>
      <c r="E127" s="108"/>
      <c r="F127" s="108"/>
      <c r="G127" s="109"/>
    </row>
    <row r="128" spans="2:7" ht="13.2" x14ac:dyDescent="0.25">
      <c r="B128" s="107"/>
      <c r="C128" s="107"/>
      <c r="D128" s="107"/>
      <c r="E128" s="108"/>
      <c r="F128" s="108"/>
      <c r="G128" s="109"/>
    </row>
    <row r="129" spans="2:7" ht="13.2" x14ac:dyDescent="0.25">
      <c r="B129" s="107"/>
      <c r="C129" s="107"/>
      <c r="D129" s="107"/>
      <c r="E129" s="108"/>
      <c r="F129" s="108"/>
      <c r="G129" s="109"/>
    </row>
    <row r="130" spans="2:7" ht="13.2" x14ac:dyDescent="0.25">
      <c r="B130" s="107"/>
      <c r="C130" s="107"/>
      <c r="D130" s="107"/>
      <c r="E130" s="108"/>
      <c r="F130" s="108"/>
      <c r="G130" s="109"/>
    </row>
    <row r="131" spans="2:7" ht="13.2" x14ac:dyDescent="0.25">
      <c r="B131" s="107"/>
      <c r="C131" s="107"/>
      <c r="D131" s="107"/>
      <c r="E131" s="108"/>
      <c r="F131" s="108"/>
      <c r="G131" s="109"/>
    </row>
    <row r="132" spans="2:7" ht="13.2" x14ac:dyDescent="0.25">
      <c r="B132" s="107"/>
      <c r="C132" s="107"/>
      <c r="D132" s="107"/>
      <c r="E132" s="108"/>
      <c r="F132" s="108"/>
      <c r="G132" s="109"/>
    </row>
    <row r="133" spans="2:7" ht="13.2" x14ac:dyDescent="0.25">
      <c r="B133" s="107"/>
      <c r="C133" s="107"/>
      <c r="D133" s="107"/>
      <c r="E133" s="108"/>
      <c r="F133" s="108"/>
      <c r="G133" s="109"/>
    </row>
    <row r="134" spans="2:7" ht="13.2" x14ac:dyDescent="0.25">
      <c r="B134" s="107"/>
      <c r="C134" s="107"/>
      <c r="D134" s="107"/>
      <c r="E134" s="108"/>
      <c r="F134" s="108"/>
      <c r="G134" s="109"/>
    </row>
    <row r="135" spans="2:7" ht="13.2" x14ac:dyDescent="0.25">
      <c r="B135" s="107"/>
      <c r="C135" s="107"/>
      <c r="D135" s="107"/>
      <c r="E135" s="108"/>
      <c r="F135" s="108"/>
      <c r="G135" s="109"/>
    </row>
    <row r="136" spans="2:7" ht="13.2" x14ac:dyDescent="0.25">
      <c r="B136" s="107"/>
      <c r="C136" s="107"/>
      <c r="D136" s="107"/>
      <c r="E136" s="108"/>
      <c r="F136" s="108"/>
      <c r="G136" s="109"/>
    </row>
    <row r="137" spans="2:7" ht="13.2" x14ac:dyDescent="0.25">
      <c r="B137" s="107"/>
      <c r="C137" s="107"/>
      <c r="D137" s="107"/>
      <c r="E137" s="108"/>
      <c r="F137" s="108"/>
      <c r="G137" s="109"/>
    </row>
    <row r="138" spans="2:7" ht="13.2" x14ac:dyDescent="0.25">
      <c r="B138" s="107"/>
      <c r="C138" s="107"/>
      <c r="D138" s="107"/>
      <c r="E138" s="108"/>
      <c r="F138" s="108"/>
      <c r="G138" s="109"/>
    </row>
    <row r="139" spans="2:7" ht="13.2" x14ac:dyDescent="0.25">
      <c r="B139" s="107"/>
      <c r="C139" s="107"/>
      <c r="D139" s="107"/>
      <c r="E139" s="108"/>
      <c r="F139" s="108"/>
      <c r="G139" s="109"/>
    </row>
    <row r="140" spans="2:7" ht="13.2" x14ac:dyDescent="0.25">
      <c r="B140" s="107"/>
      <c r="C140" s="107"/>
      <c r="D140" s="107"/>
      <c r="E140" s="108"/>
      <c r="F140" s="108"/>
      <c r="G140" s="109"/>
    </row>
    <row r="141" spans="2:7" ht="13.2" x14ac:dyDescent="0.25">
      <c r="B141" s="107"/>
      <c r="C141" s="107"/>
      <c r="D141" s="107"/>
      <c r="E141" s="108"/>
      <c r="F141" s="108"/>
      <c r="G141" s="109"/>
    </row>
    <row r="142" spans="2:7" ht="13.2" x14ac:dyDescent="0.25">
      <c r="B142" s="107"/>
      <c r="C142" s="107"/>
      <c r="D142" s="107"/>
      <c r="E142" s="108"/>
      <c r="F142" s="108"/>
      <c r="G142" s="109"/>
    </row>
    <row r="143" spans="2:7" ht="13.2" x14ac:dyDescent="0.25">
      <c r="B143" s="107"/>
      <c r="C143" s="107"/>
      <c r="D143" s="107"/>
      <c r="E143" s="108"/>
      <c r="F143" s="108"/>
      <c r="G143" s="109"/>
    </row>
    <row r="144" spans="2:7" ht="13.2" x14ac:dyDescent="0.25">
      <c r="B144" s="107"/>
      <c r="C144" s="107"/>
      <c r="D144" s="107"/>
      <c r="E144" s="108"/>
      <c r="F144" s="108"/>
      <c r="G144" s="109"/>
    </row>
    <row r="145" spans="2:7" ht="13.2" x14ac:dyDescent="0.25">
      <c r="B145" s="107"/>
      <c r="C145" s="107"/>
      <c r="D145" s="107"/>
      <c r="E145" s="108"/>
      <c r="F145" s="108"/>
      <c r="G145" s="109"/>
    </row>
    <row r="146" spans="2:7" ht="13.2" x14ac:dyDescent="0.25">
      <c r="B146" s="107"/>
      <c r="C146" s="107"/>
      <c r="D146" s="107"/>
      <c r="E146" s="108"/>
      <c r="F146" s="108"/>
      <c r="G146" s="109"/>
    </row>
    <row r="147" spans="2:7" ht="13.2" x14ac:dyDescent="0.25">
      <c r="B147" s="107"/>
      <c r="C147" s="107"/>
      <c r="D147" s="107"/>
      <c r="E147" s="108"/>
      <c r="F147" s="108"/>
      <c r="G147" s="109"/>
    </row>
    <row r="148" spans="2:7" ht="13.2" x14ac:dyDescent="0.25">
      <c r="B148" s="107"/>
      <c r="C148" s="107"/>
      <c r="D148" s="107"/>
      <c r="E148" s="108"/>
      <c r="F148" s="108"/>
      <c r="G148" s="109"/>
    </row>
    <row r="149" spans="2:7" ht="13.2" x14ac:dyDescent="0.25">
      <c r="B149" s="107"/>
      <c r="C149" s="107"/>
      <c r="D149" s="107"/>
      <c r="E149" s="108"/>
      <c r="F149" s="108"/>
      <c r="G149" s="109"/>
    </row>
    <row r="150" spans="2:7" ht="13.2" x14ac:dyDescent="0.25">
      <c r="B150" s="107"/>
      <c r="C150" s="107"/>
      <c r="D150" s="107"/>
      <c r="E150" s="108"/>
      <c r="F150" s="108"/>
      <c r="G150" s="109"/>
    </row>
    <row r="151" spans="2:7" ht="13.2" x14ac:dyDescent="0.25">
      <c r="B151" s="107"/>
      <c r="C151" s="107"/>
      <c r="D151" s="107"/>
      <c r="E151" s="108"/>
      <c r="F151" s="108"/>
      <c r="G151" s="109"/>
    </row>
    <row r="152" spans="2:7" ht="13.2" x14ac:dyDescent="0.25">
      <c r="B152" s="107"/>
      <c r="C152" s="107"/>
      <c r="D152" s="107"/>
      <c r="E152" s="108"/>
      <c r="F152" s="108"/>
      <c r="G152" s="109"/>
    </row>
    <row r="153" spans="2:7" ht="13.2" x14ac:dyDescent="0.25">
      <c r="B153" s="107"/>
      <c r="C153" s="107"/>
      <c r="D153" s="107"/>
      <c r="E153" s="108"/>
      <c r="F153" s="108"/>
      <c r="G153" s="109"/>
    </row>
    <row r="154" spans="2:7" ht="13.2" x14ac:dyDescent="0.25">
      <c r="B154" s="107"/>
      <c r="C154" s="107"/>
      <c r="D154" s="107"/>
      <c r="E154" s="108"/>
      <c r="F154" s="108"/>
      <c r="G154" s="109"/>
    </row>
    <row r="155" spans="2:7" ht="13.2" x14ac:dyDescent="0.25">
      <c r="B155" s="107"/>
      <c r="C155" s="107"/>
      <c r="D155" s="107"/>
      <c r="E155" s="108"/>
      <c r="F155" s="108"/>
      <c r="G155" s="109"/>
    </row>
    <row r="156" spans="2:7" ht="13.2" x14ac:dyDescent="0.25">
      <c r="B156" s="107"/>
      <c r="C156" s="107"/>
      <c r="D156" s="107"/>
      <c r="E156" s="108"/>
      <c r="F156" s="108"/>
      <c r="G156" s="109"/>
    </row>
    <row r="157" spans="2:7" ht="13.2" x14ac:dyDescent="0.25">
      <c r="B157" s="107"/>
      <c r="C157" s="107"/>
      <c r="D157" s="107"/>
      <c r="E157" s="108"/>
      <c r="F157" s="108"/>
      <c r="G157" s="109"/>
    </row>
    <row r="158" spans="2:7" ht="13.2" x14ac:dyDescent="0.25">
      <c r="B158" s="107"/>
      <c r="C158" s="107"/>
      <c r="D158" s="107"/>
      <c r="E158" s="108"/>
      <c r="F158" s="108"/>
      <c r="G158" s="109"/>
    </row>
    <row r="159" spans="2:7" ht="13.2" x14ac:dyDescent="0.25">
      <c r="B159" s="107"/>
      <c r="C159" s="107"/>
      <c r="D159" s="107"/>
      <c r="E159" s="108"/>
      <c r="F159" s="108"/>
      <c r="G159" s="109"/>
    </row>
    <row r="160" spans="2:7" ht="13.2" x14ac:dyDescent="0.25">
      <c r="B160" s="107"/>
      <c r="C160" s="107"/>
      <c r="D160" s="107"/>
      <c r="E160" s="108"/>
      <c r="F160" s="108"/>
      <c r="G160" s="109"/>
    </row>
    <row r="161" spans="2:7" ht="13.2" x14ac:dyDescent="0.25">
      <c r="B161" s="107"/>
      <c r="C161" s="107"/>
      <c r="D161" s="107"/>
      <c r="E161" s="108"/>
      <c r="F161" s="108"/>
      <c r="G161" s="109"/>
    </row>
    <row r="162" spans="2:7" ht="13.2" x14ac:dyDescent="0.25">
      <c r="B162" s="107"/>
      <c r="C162" s="107"/>
      <c r="D162" s="107"/>
      <c r="E162" s="108"/>
      <c r="F162" s="108"/>
      <c r="G162" s="109"/>
    </row>
    <row r="163" spans="2:7" ht="13.2" x14ac:dyDescent="0.25">
      <c r="B163" s="107"/>
      <c r="C163" s="107"/>
      <c r="D163" s="107"/>
      <c r="E163" s="108"/>
      <c r="F163" s="108"/>
      <c r="G163" s="109"/>
    </row>
    <row r="164" spans="2:7" ht="13.2" x14ac:dyDescent="0.25">
      <c r="B164" s="107"/>
      <c r="C164" s="107"/>
      <c r="D164" s="107"/>
      <c r="E164" s="108"/>
      <c r="F164" s="108"/>
      <c r="G164" s="109"/>
    </row>
    <row r="165" spans="2:7" ht="13.2" x14ac:dyDescent="0.25">
      <c r="B165" s="107"/>
      <c r="C165" s="107"/>
      <c r="D165" s="107"/>
      <c r="E165" s="108"/>
      <c r="F165" s="108"/>
      <c r="G165" s="109"/>
    </row>
    <row r="166" spans="2:7" ht="13.2" x14ac:dyDescent="0.25">
      <c r="B166" s="107"/>
      <c r="C166" s="107"/>
      <c r="D166" s="107"/>
      <c r="E166" s="108"/>
      <c r="F166" s="108"/>
      <c r="G166" s="109"/>
    </row>
    <row r="167" spans="2:7" ht="13.2" x14ac:dyDescent="0.25">
      <c r="B167" s="107"/>
      <c r="C167" s="107"/>
      <c r="D167" s="107"/>
      <c r="E167" s="108"/>
      <c r="F167" s="108"/>
      <c r="G167" s="109"/>
    </row>
    <row r="168" spans="2:7" ht="13.2" x14ac:dyDescent="0.25">
      <c r="B168" s="107"/>
      <c r="C168" s="107"/>
      <c r="D168" s="107"/>
      <c r="E168" s="108"/>
      <c r="F168" s="108"/>
      <c r="G168" s="109"/>
    </row>
    <row r="169" spans="2:7" ht="13.2" x14ac:dyDescent="0.25">
      <c r="B169" s="107"/>
      <c r="C169" s="107"/>
      <c r="D169" s="107"/>
      <c r="E169" s="108"/>
      <c r="F169" s="108"/>
      <c r="G169" s="109"/>
    </row>
    <row r="170" spans="2:7" ht="13.2" x14ac:dyDescent="0.25">
      <c r="B170" s="107"/>
      <c r="C170" s="107"/>
      <c r="D170" s="107"/>
      <c r="E170" s="108"/>
      <c r="F170" s="108"/>
      <c r="G170" s="109"/>
    </row>
    <row r="171" spans="2:7" ht="13.2" x14ac:dyDescent="0.25">
      <c r="B171" s="107"/>
      <c r="C171" s="107"/>
      <c r="D171" s="107"/>
      <c r="E171" s="108"/>
      <c r="F171" s="108"/>
      <c r="G171" s="109"/>
    </row>
    <row r="172" spans="2:7" ht="13.2" x14ac:dyDescent="0.25">
      <c r="B172" s="107"/>
      <c r="C172" s="107"/>
      <c r="D172" s="107"/>
      <c r="E172" s="108"/>
      <c r="F172" s="108"/>
      <c r="G172" s="109"/>
    </row>
    <row r="173" spans="2:7" ht="13.2" x14ac:dyDescent="0.25">
      <c r="B173" s="107"/>
      <c r="C173" s="107"/>
      <c r="D173" s="107"/>
      <c r="E173" s="108"/>
      <c r="F173" s="108"/>
      <c r="G173" s="109"/>
    </row>
    <row r="174" spans="2:7" ht="13.2" x14ac:dyDescent="0.25">
      <c r="B174" s="107"/>
      <c r="C174" s="107"/>
      <c r="D174" s="107"/>
      <c r="E174" s="108"/>
      <c r="F174" s="108"/>
      <c r="G174" s="109"/>
    </row>
    <row r="175" spans="2:7" ht="13.2" x14ac:dyDescent="0.25">
      <c r="B175" s="107"/>
      <c r="C175" s="107"/>
      <c r="D175" s="107"/>
      <c r="E175" s="108"/>
      <c r="F175" s="108"/>
      <c r="G175" s="109"/>
    </row>
    <row r="176" spans="2:7" ht="13.2" x14ac:dyDescent="0.25">
      <c r="B176" s="107"/>
      <c r="C176" s="107"/>
      <c r="D176" s="107"/>
      <c r="E176" s="108"/>
      <c r="F176" s="108"/>
      <c r="G176" s="109"/>
    </row>
    <row r="177" spans="2:7" ht="13.2" x14ac:dyDescent="0.25">
      <c r="B177" s="107"/>
      <c r="C177" s="107"/>
      <c r="D177" s="107"/>
      <c r="E177" s="108"/>
      <c r="F177" s="108"/>
      <c r="G177" s="109"/>
    </row>
    <row r="178" spans="2:7" ht="13.2" x14ac:dyDescent="0.25">
      <c r="B178" s="107"/>
      <c r="C178" s="107"/>
      <c r="D178" s="107"/>
      <c r="E178" s="108"/>
      <c r="F178" s="108"/>
      <c r="G178" s="109"/>
    </row>
    <row r="179" spans="2:7" ht="13.2" x14ac:dyDescent="0.25">
      <c r="B179" s="107"/>
      <c r="C179" s="107"/>
      <c r="D179" s="107"/>
      <c r="E179" s="108"/>
      <c r="F179" s="108"/>
      <c r="G179" s="109"/>
    </row>
    <row r="180" spans="2:7" ht="13.2" x14ac:dyDescent="0.25">
      <c r="B180" s="107"/>
      <c r="C180" s="107"/>
      <c r="D180" s="107"/>
      <c r="E180" s="108"/>
      <c r="F180" s="108"/>
      <c r="G180" s="109"/>
    </row>
    <row r="181" spans="2:7" ht="13.2" x14ac:dyDescent="0.25">
      <c r="B181" s="107"/>
      <c r="C181" s="107"/>
      <c r="D181" s="107"/>
      <c r="E181" s="108"/>
      <c r="F181" s="108"/>
      <c r="G181" s="109"/>
    </row>
    <row r="182" spans="2:7" ht="13.2" x14ac:dyDescent="0.25">
      <c r="B182" s="107"/>
      <c r="C182" s="107"/>
      <c r="D182" s="107"/>
      <c r="E182" s="108"/>
      <c r="F182" s="108"/>
      <c r="G182" s="109"/>
    </row>
    <row r="183" spans="2:7" ht="13.2" x14ac:dyDescent="0.25">
      <c r="B183" s="107"/>
      <c r="C183" s="107"/>
      <c r="D183" s="107"/>
      <c r="E183" s="108"/>
      <c r="F183" s="108"/>
      <c r="G183" s="109"/>
    </row>
    <row r="184" spans="2:7" ht="13.2" x14ac:dyDescent="0.25">
      <c r="B184" s="107"/>
      <c r="C184" s="107"/>
      <c r="D184" s="107"/>
      <c r="E184" s="108"/>
      <c r="F184" s="108"/>
      <c r="G184" s="109"/>
    </row>
    <row r="185" spans="2:7" ht="13.2" x14ac:dyDescent="0.25">
      <c r="B185" s="107"/>
      <c r="C185" s="107"/>
      <c r="D185" s="107"/>
      <c r="E185" s="108"/>
      <c r="F185" s="108"/>
      <c r="G185" s="109"/>
    </row>
    <row r="186" spans="2:7" ht="13.2" x14ac:dyDescent="0.25">
      <c r="B186" s="107"/>
      <c r="C186" s="107"/>
      <c r="D186" s="107"/>
      <c r="E186" s="108"/>
      <c r="F186" s="108"/>
      <c r="G186" s="109"/>
    </row>
    <row r="187" spans="2:7" ht="13.2" x14ac:dyDescent="0.25">
      <c r="B187" s="107"/>
      <c r="C187" s="107"/>
      <c r="D187" s="107"/>
      <c r="E187" s="108"/>
      <c r="F187" s="108"/>
      <c r="G187" s="109"/>
    </row>
    <row r="188" spans="2:7" ht="13.2" x14ac:dyDescent="0.25">
      <c r="B188" s="107"/>
      <c r="C188" s="107"/>
      <c r="D188" s="107"/>
      <c r="E188" s="108"/>
      <c r="F188" s="108"/>
      <c r="G188" s="109"/>
    </row>
    <row r="189" spans="2:7" ht="13.2" x14ac:dyDescent="0.25">
      <c r="B189" s="107"/>
      <c r="C189" s="107"/>
      <c r="D189" s="107"/>
      <c r="E189" s="108"/>
      <c r="F189" s="108"/>
      <c r="G189" s="109"/>
    </row>
    <row r="190" spans="2:7" ht="13.2" x14ac:dyDescent="0.25">
      <c r="B190" s="107"/>
      <c r="C190" s="107"/>
      <c r="D190" s="107"/>
      <c r="E190" s="108"/>
      <c r="F190" s="108"/>
      <c r="G190" s="109"/>
    </row>
    <row r="191" spans="2:7" ht="13.2" x14ac:dyDescent="0.25">
      <c r="B191" s="107"/>
      <c r="C191" s="107"/>
      <c r="D191" s="107"/>
      <c r="E191" s="108"/>
      <c r="F191" s="108"/>
      <c r="G191" s="109"/>
    </row>
    <row r="192" spans="2:7" ht="13.2" x14ac:dyDescent="0.25">
      <c r="B192" s="107"/>
      <c r="C192" s="107"/>
      <c r="D192" s="107"/>
      <c r="E192" s="108"/>
      <c r="F192" s="108"/>
      <c r="G192" s="109"/>
    </row>
    <row r="193" spans="2:7" ht="13.2" x14ac:dyDescent="0.25">
      <c r="B193" s="107"/>
      <c r="C193" s="107"/>
      <c r="D193" s="107"/>
      <c r="E193" s="108"/>
      <c r="F193" s="108"/>
      <c r="G193" s="109"/>
    </row>
    <row r="194" spans="2:7" ht="13.2" x14ac:dyDescent="0.25">
      <c r="B194" s="107"/>
      <c r="C194" s="107"/>
      <c r="D194" s="107"/>
      <c r="E194" s="108"/>
      <c r="F194" s="108"/>
      <c r="G194" s="109"/>
    </row>
    <row r="195" spans="2:7" ht="13.2" x14ac:dyDescent="0.25">
      <c r="B195" s="107"/>
      <c r="C195" s="107"/>
      <c r="D195" s="107"/>
      <c r="E195" s="108"/>
      <c r="F195" s="108"/>
      <c r="G195" s="109"/>
    </row>
    <row r="196" spans="2:7" ht="13.2" x14ac:dyDescent="0.25">
      <c r="B196" s="107"/>
      <c r="C196" s="107"/>
      <c r="D196" s="107"/>
      <c r="E196" s="108"/>
      <c r="F196" s="108"/>
      <c r="G196" s="109"/>
    </row>
    <row r="197" spans="2:7" ht="13.2" x14ac:dyDescent="0.25">
      <c r="B197" s="107"/>
      <c r="C197" s="107"/>
      <c r="D197" s="107"/>
      <c r="E197" s="108"/>
      <c r="F197" s="108"/>
      <c r="G197" s="109"/>
    </row>
    <row r="198" spans="2:7" ht="13.2" x14ac:dyDescent="0.25">
      <c r="B198" s="107"/>
      <c r="C198" s="107"/>
      <c r="D198" s="107"/>
      <c r="E198" s="108"/>
      <c r="F198" s="108"/>
      <c r="G198" s="109"/>
    </row>
    <row r="199" spans="2:7" ht="13.2" x14ac:dyDescent="0.25">
      <c r="B199" s="107"/>
      <c r="C199" s="107"/>
      <c r="D199" s="107"/>
      <c r="E199" s="108"/>
      <c r="F199" s="108"/>
      <c r="G199" s="109"/>
    </row>
    <row r="200" spans="2:7" ht="13.2" x14ac:dyDescent="0.25">
      <c r="B200" s="107"/>
      <c r="C200" s="107"/>
      <c r="D200" s="107"/>
      <c r="E200" s="108"/>
      <c r="F200" s="108"/>
      <c r="G200" s="109"/>
    </row>
    <row r="201" spans="2:7" ht="13.2" x14ac:dyDescent="0.25">
      <c r="B201" s="107"/>
      <c r="C201" s="107"/>
      <c r="D201" s="107"/>
      <c r="E201" s="108"/>
      <c r="F201" s="108"/>
      <c r="G201" s="109"/>
    </row>
    <row r="202" spans="2:7" ht="13.2" x14ac:dyDescent="0.25">
      <c r="B202" s="107"/>
      <c r="C202" s="107"/>
      <c r="D202" s="107"/>
      <c r="E202" s="108"/>
      <c r="F202" s="108"/>
      <c r="G202" s="109"/>
    </row>
    <row r="203" spans="2:7" ht="13.2" x14ac:dyDescent="0.25">
      <c r="B203" s="107"/>
      <c r="C203" s="107"/>
      <c r="D203" s="107"/>
      <c r="E203" s="108"/>
      <c r="F203" s="108"/>
      <c r="G203" s="109"/>
    </row>
    <row r="204" spans="2:7" ht="13.2" x14ac:dyDescent="0.25">
      <c r="B204" s="107"/>
      <c r="C204" s="107"/>
      <c r="D204" s="107"/>
      <c r="E204" s="108"/>
      <c r="F204" s="108"/>
      <c r="G204" s="109"/>
    </row>
    <row r="205" spans="2:7" ht="13.2" x14ac:dyDescent="0.25">
      <c r="B205" s="107"/>
      <c r="C205" s="107"/>
      <c r="D205" s="107"/>
      <c r="E205" s="108"/>
      <c r="F205" s="108"/>
      <c r="G205" s="109"/>
    </row>
    <row r="206" spans="2:7" ht="13.2" x14ac:dyDescent="0.25">
      <c r="B206" s="107"/>
      <c r="C206" s="107"/>
      <c r="D206" s="107"/>
      <c r="E206" s="108"/>
      <c r="F206" s="108"/>
      <c r="G206" s="109"/>
    </row>
    <row r="207" spans="2:7" ht="13.2" x14ac:dyDescent="0.25">
      <c r="B207" s="107"/>
      <c r="C207" s="107"/>
      <c r="D207" s="107"/>
      <c r="E207" s="108"/>
      <c r="F207" s="108"/>
      <c r="G207" s="109"/>
    </row>
    <row r="208" spans="2:7" ht="13.2" x14ac:dyDescent="0.25">
      <c r="B208" s="107"/>
      <c r="C208" s="107"/>
      <c r="D208" s="107"/>
      <c r="E208" s="108"/>
      <c r="F208" s="108"/>
      <c r="G208" s="109"/>
    </row>
    <row r="209" spans="2:7" ht="13.2" x14ac:dyDescent="0.25">
      <c r="B209" s="107"/>
      <c r="C209" s="107"/>
      <c r="D209" s="107"/>
      <c r="E209" s="108"/>
      <c r="F209" s="108"/>
      <c r="G209" s="109"/>
    </row>
    <row r="210" spans="2:7" ht="13.2" x14ac:dyDescent="0.25">
      <c r="B210" s="107"/>
      <c r="C210" s="107"/>
      <c r="D210" s="107"/>
      <c r="E210" s="108"/>
      <c r="F210" s="108"/>
      <c r="G210" s="109"/>
    </row>
    <row r="211" spans="2:7" ht="13.2" x14ac:dyDescent="0.25">
      <c r="B211" s="107"/>
      <c r="C211" s="107"/>
      <c r="D211" s="107"/>
      <c r="E211" s="108"/>
      <c r="F211" s="108"/>
      <c r="G211" s="109"/>
    </row>
    <row r="212" spans="2:7" ht="13.2" x14ac:dyDescent="0.25">
      <c r="B212" s="107"/>
      <c r="C212" s="107"/>
      <c r="D212" s="107"/>
      <c r="E212" s="108"/>
      <c r="F212" s="108"/>
      <c r="G212" s="109"/>
    </row>
    <row r="213" spans="2:7" ht="13.2" x14ac:dyDescent="0.25">
      <c r="B213" s="107"/>
      <c r="C213" s="107"/>
      <c r="D213" s="107"/>
      <c r="E213" s="108"/>
      <c r="F213" s="108"/>
      <c r="G213" s="109"/>
    </row>
    <row r="214" spans="2:7" ht="13.2" x14ac:dyDescent="0.25">
      <c r="B214" s="107"/>
      <c r="C214" s="107"/>
      <c r="D214" s="107"/>
      <c r="E214" s="108"/>
      <c r="F214" s="108"/>
      <c r="G214" s="109"/>
    </row>
    <row r="215" spans="2:7" ht="13.2" x14ac:dyDescent="0.25">
      <c r="B215" s="107"/>
      <c r="C215" s="107"/>
      <c r="D215" s="107"/>
      <c r="E215" s="108"/>
      <c r="F215" s="108"/>
      <c r="G215" s="109"/>
    </row>
    <row r="216" spans="2:7" ht="13.2" x14ac:dyDescent="0.25">
      <c r="B216" s="107"/>
      <c r="C216" s="107"/>
      <c r="D216" s="107"/>
      <c r="E216" s="108"/>
      <c r="F216" s="108"/>
      <c r="G216" s="109"/>
    </row>
    <row r="217" spans="2:7" ht="13.2" x14ac:dyDescent="0.25">
      <c r="B217" s="107"/>
      <c r="C217" s="107"/>
      <c r="D217" s="107"/>
      <c r="E217" s="108"/>
      <c r="F217" s="108"/>
      <c r="G217" s="109"/>
    </row>
    <row r="218" spans="2:7" ht="13.2" x14ac:dyDescent="0.25">
      <c r="B218" s="107"/>
      <c r="C218" s="107"/>
      <c r="D218" s="107"/>
      <c r="E218" s="108"/>
      <c r="F218" s="108"/>
      <c r="G218" s="109"/>
    </row>
    <row r="219" spans="2:7" ht="13.2" x14ac:dyDescent="0.25">
      <c r="B219" s="107"/>
      <c r="C219" s="107"/>
      <c r="D219" s="107"/>
      <c r="E219" s="108"/>
      <c r="F219" s="108"/>
      <c r="G219" s="109"/>
    </row>
    <row r="220" spans="2:7" ht="13.2" x14ac:dyDescent="0.25">
      <c r="B220" s="107"/>
      <c r="C220" s="107"/>
      <c r="D220" s="107"/>
      <c r="E220" s="108"/>
      <c r="F220" s="108"/>
      <c r="G220" s="109"/>
    </row>
    <row r="221" spans="2:7" ht="13.2" x14ac:dyDescent="0.25">
      <c r="B221" s="107"/>
      <c r="C221" s="107"/>
      <c r="D221" s="107"/>
      <c r="E221" s="108"/>
      <c r="F221" s="108"/>
      <c r="G221" s="109"/>
    </row>
    <row r="222" spans="2:7" ht="13.2" x14ac:dyDescent="0.25">
      <c r="B222" s="107"/>
      <c r="C222" s="107"/>
      <c r="D222" s="107"/>
      <c r="E222" s="108"/>
      <c r="F222" s="108"/>
      <c r="G222" s="109"/>
    </row>
    <row r="223" spans="2:7" ht="13.2" x14ac:dyDescent="0.25">
      <c r="B223" s="107"/>
      <c r="C223" s="107"/>
      <c r="D223" s="107"/>
      <c r="E223" s="108"/>
      <c r="F223" s="108"/>
      <c r="G223" s="109"/>
    </row>
    <row r="224" spans="2:7" ht="13.2" x14ac:dyDescent="0.25">
      <c r="B224" s="107"/>
      <c r="C224" s="107"/>
      <c r="D224" s="107"/>
      <c r="E224" s="108"/>
      <c r="F224" s="108"/>
      <c r="G224" s="109"/>
    </row>
    <row r="225" spans="2:7" ht="13.2" x14ac:dyDescent="0.25">
      <c r="B225" s="107"/>
      <c r="C225" s="107"/>
      <c r="D225" s="107"/>
      <c r="E225" s="108"/>
      <c r="F225" s="108"/>
      <c r="G225" s="109"/>
    </row>
    <row r="226" spans="2:7" ht="13.2" x14ac:dyDescent="0.25">
      <c r="B226" s="107"/>
      <c r="C226" s="107"/>
      <c r="D226" s="107"/>
      <c r="E226" s="108"/>
      <c r="F226" s="108"/>
      <c r="G226" s="109"/>
    </row>
    <row r="227" spans="2:7" ht="13.2" x14ac:dyDescent="0.25">
      <c r="B227" s="107"/>
      <c r="C227" s="107"/>
      <c r="D227" s="107"/>
      <c r="E227" s="108"/>
      <c r="F227" s="108"/>
      <c r="G227" s="109"/>
    </row>
    <row r="228" spans="2:7" ht="13.2" x14ac:dyDescent="0.25">
      <c r="B228" s="107"/>
      <c r="C228" s="107"/>
      <c r="D228" s="107"/>
      <c r="E228" s="108"/>
      <c r="F228" s="108"/>
      <c r="G228" s="109"/>
    </row>
    <row r="229" spans="2:7" ht="13.2" x14ac:dyDescent="0.25">
      <c r="B229" s="107"/>
      <c r="C229" s="107"/>
      <c r="D229" s="107"/>
      <c r="E229" s="108"/>
      <c r="F229" s="108"/>
      <c r="G229" s="109"/>
    </row>
    <row r="230" spans="2:7" ht="13.2" x14ac:dyDescent="0.25">
      <c r="B230" s="107"/>
      <c r="C230" s="107"/>
      <c r="D230" s="107"/>
      <c r="E230" s="108"/>
      <c r="F230" s="108"/>
      <c r="G230" s="109"/>
    </row>
    <row r="231" spans="2:7" ht="13.2" x14ac:dyDescent="0.25">
      <c r="B231" s="107"/>
      <c r="C231" s="107"/>
      <c r="D231" s="107"/>
      <c r="E231" s="108"/>
      <c r="F231" s="108"/>
      <c r="G231" s="109"/>
    </row>
    <row r="232" spans="2:7" ht="13.2" x14ac:dyDescent="0.25">
      <c r="B232" s="107"/>
      <c r="C232" s="107"/>
      <c r="D232" s="107"/>
      <c r="E232" s="108"/>
      <c r="F232" s="108"/>
      <c r="G232" s="109"/>
    </row>
    <row r="233" spans="2:7" ht="13.2" x14ac:dyDescent="0.25">
      <c r="B233" s="107"/>
      <c r="C233" s="107"/>
      <c r="D233" s="107"/>
      <c r="E233" s="108"/>
      <c r="F233" s="108"/>
      <c r="G233" s="109"/>
    </row>
    <row r="234" spans="2:7" ht="13.2" x14ac:dyDescent="0.25">
      <c r="B234" s="107"/>
      <c r="C234" s="107"/>
      <c r="D234" s="107"/>
      <c r="E234" s="108"/>
      <c r="F234" s="108"/>
      <c r="G234" s="109"/>
    </row>
    <row r="235" spans="2:7" ht="13.2" x14ac:dyDescent="0.25">
      <c r="B235" s="107"/>
      <c r="C235" s="107"/>
      <c r="D235" s="107"/>
      <c r="E235" s="108"/>
      <c r="F235" s="108"/>
      <c r="G235" s="109"/>
    </row>
    <row r="236" spans="2:7" ht="13.2" x14ac:dyDescent="0.25">
      <c r="B236" s="107"/>
      <c r="C236" s="107"/>
      <c r="D236" s="107"/>
      <c r="E236" s="108"/>
      <c r="F236" s="108"/>
      <c r="G236" s="109"/>
    </row>
    <row r="237" spans="2:7" ht="13.2" x14ac:dyDescent="0.25">
      <c r="B237" s="107"/>
      <c r="C237" s="107"/>
      <c r="D237" s="107"/>
      <c r="E237" s="108"/>
      <c r="F237" s="108"/>
      <c r="G237" s="109"/>
    </row>
    <row r="238" spans="2:7" ht="13.2" x14ac:dyDescent="0.25">
      <c r="B238" s="107"/>
      <c r="C238" s="107"/>
      <c r="D238" s="107"/>
      <c r="E238" s="108"/>
      <c r="F238" s="108"/>
      <c r="G238" s="109"/>
    </row>
    <row r="239" spans="2:7" ht="13.2" x14ac:dyDescent="0.25">
      <c r="B239" s="107"/>
      <c r="C239" s="107"/>
      <c r="D239" s="107"/>
      <c r="E239" s="108"/>
      <c r="F239" s="108"/>
      <c r="G239" s="109"/>
    </row>
    <row r="240" spans="2:7" ht="13.2" x14ac:dyDescent="0.25">
      <c r="B240" s="107"/>
      <c r="C240" s="107"/>
      <c r="D240" s="107"/>
      <c r="E240" s="108"/>
      <c r="F240" s="108"/>
      <c r="G240" s="109"/>
    </row>
    <row r="241" spans="2:7" ht="13.2" x14ac:dyDescent="0.25">
      <c r="B241" s="107"/>
      <c r="C241" s="107"/>
      <c r="D241" s="107"/>
      <c r="E241" s="108"/>
      <c r="F241" s="108"/>
      <c r="G241" s="109"/>
    </row>
    <row r="242" spans="2:7" ht="13.2" x14ac:dyDescent="0.25">
      <c r="B242" s="107"/>
      <c r="C242" s="107"/>
      <c r="D242" s="107"/>
      <c r="E242" s="108"/>
      <c r="F242" s="108"/>
      <c r="G242" s="109"/>
    </row>
    <row r="243" spans="2:7" ht="13.2" x14ac:dyDescent="0.25">
      <c r="B243" s="107"/>
      <c r="C243" s="107"/>
      <c r="D243" s="107"/>
      <c r="E243" s="108"/>
      <c r="F243" s="108"/>
      <c r="G243" s="109"/>
    </row>
  </sheetData>
  <sheetProtection password="CED3" sheet="1" objects="1" scenarios="1"/>
  <mergeCells count="16">
    <mergeCell ref="B52:F52"/>
    <mergeCell ref="A2:H2"/>
    <mergeCell ref="B10:F10"/>
    <mergeCell ref="B22:F22"/>
    <mergeCell ref="B32:F32"/>
    <mergeCell ref="B42:F42"/>
    <mergeCell ref="C107:G107"/>
    <mergeCell ref="C108:G108"/>
    <mergeCell ref="C109:G109"/>
    <mergeCell ref="C110:G110"/>
    <mergeCell ref="B66:F66"/>
    <mergeCell ref="B76:F76"/>
    <mergeCell ref="B95:F95"/>
    <mergeCell ref="B104:F104"/>
    <mergeCell ref="C105:G105"/>
    <mergeCell ref="C106:G106"/>
  </mergeCells>
  <pageMargins left="0.7" right="0.7" top="0.75" bottom="0.75" header="0.3" footer="0.3"/>
  <pageSetup paperSize="9" scale="7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V243"/>
  <sheetViews>
    <sheetView workbookViewId="0">
      <selection activeCell="B7" sqref="B7:E7"/>
    </sheetView>
  </sheetViews>
  <sheetFormatPr defaultColWidth="9.109375" defaultRowHeight="11.4" x14ac:dyDescent="0.2"/>
  <cols>
    <col min="1" max="1" width="1.6640625" style="45" customWidth="1"/>
    <col min="2" max="2" width="49.5546875" style="45" customWidth="1"/>
    <col min="3" max="4" width="14" style="45" customWidth="1"/>
    <col min="5" max="5" width="23.33203125" style="110" customWidth="1"/>
    <col min="6" max="6" width="15.6640625" style="110" customWidth="1"/>
    <col min="7" max="7" width="37.5546875" style="111" customWidth="1"/>
    <col min="8" max="8" width="14.5546875" style="45" customWidth="1"/>
    <col min="9" max="16384" width="9.109375" style="45"/>
  </cols>
  <sheetData>
    <row r="2" spans="1:256" ht="25.8" x14ac:dyDescent="0.2">
      <c r="A2" s="375" t="s">
        <v>213</v>
      </c>
      <c r="B2" s="375"/>
      <c r="C2" s="375"/>
      <c r="D2" s="375"/>
      <c r="E2" s="375"/>
      <c r="F2" s="375"/>
      <c r="G2" s="375"/>
      <c r="H2" s="375"/>
    </row>
    <row r="3" spans="1:256" x14ac:dyDescent="0.2">
      <c r="A3" s="46"/>
      <c r="B3" s="46"/>
      <c r="C3" s="47"/>
      <c r="D3" s="47"/>
      <c r="E3" s="48"/>
      <c r="F3" s="48"/>
      <c r="G3" s="49"/>
      <c r="H3" s="47"/>
    </row>
    <row r="4" spans="1:256" ht="39.6" x14ac:dyDescent="0.2">
      <c r="A4" s="46"/>
      <c r="B4" s="44" t="s">
        <v>46</v>
      </c>
      <c r="C4" s="44" t="s">
        <v>47</v>
      </c>
      <c r="D4" s="44" t="s">
        <v>48</v>
      </c>
      <c r="E4" s="50" t="s">
        <v>204</v>
      </c>
      <c r="F4" s="50" t="s">
        <v>49</v>
      </c>
      <c r="G4" s="51" t="s">
        <v>50</v>
      </c>
      <c r="H4" s="47"/>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pans="1:256" ht="13.2" x14ac:dyDescent="0.25">
      <c r="A5" s="46"/>
      <c r="B5" s="53"/>
      <c r="C5" s="53"/>
      <c r="D5" s="53"/>
      <c r="E5" s="54"/>
      <c r="F5" s="55"/>
      <c r="G5" s="56"/>
      <c r="H5" s="47"/>
    </row>
    <row r="6" spans="1:256" ht="17.399999999999999" x14ac:dyDescent="0.25">
      <c r="A6" s="46"/>
      <c r="B6" s="57" t="s">
        <v>236</v>
      </c>
      <c r="C6" s="58"/>
      <c r="D6" s="58"/>
      <c r="E6" s="59"/>
      <c r="F6" s="60"/>
      <c r="G6" s="56"/>
      <c r="H6" s="47"/>
    </row>
    <row r="7" spans="1:256" ht="15.6" x14ac:dyDescent="0.25">
      <c r="A7" s="46"/>
      <c r="B7" s="297" t="s">
        <v>269</v>
      </c>
      <c r="C7" s="58"/>
      <c r="D7" s="58"/>
      <c r="E7" s="59"/>
      <c r="F7" s="60"/>
      <c r="G7" s="56"/>
      <c r="H7" s="47"/>
    </row>
    <row r="8" spans="1:256" ht="13.2" x14ac:dyDescent="0.25">
      <c r="A8" s="46"/>
      <c r="B8" s="61" t="s">
        <v>51</v>
      </c>
      <c r="C8" s="58"/>
      <c r="D8" s="58"/>
      <c r="E8" s="59"/>
      <c r="F8" s="60"/>
      <c r="G8" s="56"/>
      <c r="H8" s="47"/>
    </row>
    <row r="9" spans="1:256" ht="13.2" x14ac:dyDescent="0.25">
      <c r="A9" s="46"/>
      <c r="B9" s="58"/>
      <c r="C9" s="58"/>
      <c r="D9" s="58"/>
      <c r="E9" s="62"/>
      <c r="F9" s="60"/>
      <c r="G9" s="56"/>
      <c r="H9" s="47"/>
    </row>
    <row r="10" spans="1:256" ht="13.2" x14ac:dyDescent="0.25">
      <c r="A10" s="46"/>
      <c r="B10" s="360" t="s">
        <v>205</v>
      </c>
      <c r="C10" s="361"/>
      <c r="D10" s="361"/>
      <c r="E10" s="361"/>
      <c r="F10" s="362"/>
      <c r="G10" s="56"/>
      <c r="H10" s="47"/>
    </row>
    <row r="11" spans="1:256" ht="13.2" x14ac:dyDescent="0.25">
      <c r="A11" s="46"/>
      <c r="B11" s="63" t="s">
        <v>52</v>
      </c>
      <c r="C11" s="247"/>
      <c r="D11" s="247"/>
      <c r="E11" s="248"/>
      <c r="F11" s="249"/>
      <c r="G11" s="250"/>
      <c r="H11" s="47"/>
    </row>
    <row r="12" spans="1:256" ht="13.2" x14ac:dyDescent="0.25">
      <c r="A12" s="46"/>
      <c r="B12" s="65" t="s">
        <v>53</v>
      </c>
      <c r="C12" s="251"/>
      <c r="D12" s="251"/>
      <c r="E12" s="252"/>
      <c r="F12" s="253"/>
      <c r="G12" s="254"/>
      <c r="H12" s="47"/>
    </row>
    <row r="13" spans="1:256" ht="13.2" x14ac:dyDescent="0.25">
      <c r="A13" s="46"/>
      <c r="B13" s="65" t="s">
        <v>54</v>
      </c>
      <c r="C13" s="251"/>
      <c r="D13" s="251"/>
      <c r="E13" s="252"/>
      <c r="F13" s="253"/>
      <c r="G13" s="254"/>
      <c r="H13" s="47"/>
    </row>
    <row r="14" spans="1:256" ht="13.2" x14ac:dyDescent="0.25">
      <c r="A14" s="46"/>
      <c r="B14" s="65" t="s">
        <v>55</v>
      </c>
      <c r="C14" s="251"/>
      <c r="D14" s="251"/>
      <c r="E14" s="255"/>
      <c r="F14" s="253"/>
      <c r="G14" s="254"/>
      <c r="H14" s="47"/>
    </row>
    <row r="15" spans="1:256" ht="13.2" x14ac:dyDescent="0.25">
      <c r="A15" s="46"/>
      <c r="B15" s="65" t="s">
        <v>56</v>
      </c>
      <c r="C15" s="251"/>
      <c r="D15" s="251"/>
      <c r="E15" s="252"/>
      <c r="F15" s="253"/>
      <c r="G15" s="254"/>
      <c r="H15" s="47"/>
    </row>
    <row r="16" spans="1:256" ht="13.2" x14ac:dyDescent="0.25">
      <c r="A16" s="46"/>
      <c r="B16" s="65" t="s">
        <v>57</v>
      </c>
      <c r="C16" s="251"/>
      <c r="D16" s="251"/>
      <c r="E16" s="252"/>
      <c r="F16" s="253"/>
      <c r="G16" s="254"/>
      <c r="H16" s="47"/>
    </row>
    <row r="17" spans="1:8" ht="13.2" x14ac:dyDescent="0.25">
      <c r="A17" s="46"/>
      <c r="B17" s="65" t="s">
        <v>58</v>
      </c>
      <c r="C17" s="251"/>
      <c r="D17" s="251"/>
      <c r="E17" s="252"/>
      <c r="F17" s="253"/>
      <c r="G17" s="254"/>
      <c r="H17" s="47"/>
    </row>
    <row r="18" spans="1:8" ht="13.2" x14ac:dyDescent="0.25">
      <c r="A18" s="46"/>
      <c r="B18" s="65" t="s">
        <v>59</v>
      </c>
      <c r="C18" s="251"/>
      <c r="D18" s="256"/>
      <c r="E18" s="257"/>
      <c r="F18" s="258"/>
      <c r="G18" s="259"/>
      <c r="H18" s="47"/>
    </row>
    <row r="19" spans="1:8" ht="13.2" x14ac:dyDescent="0.25">
      <c r="A19" s="46"/>
      <c r="B19" s="68" t="s">
        <v>60</v>
      </c>
      <c r="C19" s="69">
        <f>SUM(C11:C18)</f>
        <v>0</v>
      </c>
      <c r="D19" s="70"/>
      <c r="E19" s="71">
        <f>SUM(E11:E18)</f>
        <v>0</v>
      </c>
      <c r="F19" s="70">
        <f>SUM(F11:F18)</f>
        <v>0</v>
      </c>
      <c r="G19" s="72"/>
      <c r="H19" s="47"/>
    </row>
    <row r="20" spans="1:8" ht="13.2" x14ac:dyDescent="0.25">
      <c r="A20" s="46"/>
      <c r="B20" s="73"/>
      <c r="C20" s="73"/>
      <c r="D20" s="73"/>
      <c r="E20" s="59"/>
      <c r="F20" s="59"/>
      <c r="G20" s="56"/>
      <c r="H20" s="47"/>
    </row>
    <row r="21" spans="1:8" ht="13.2" x14ac:dyDescent="0.25">
      <c r="A21" s="46"/>
      <c r="B21" s="73"/>
      <c r="C21" s="73"/>
      <c r="D21" s="73"/>
      <c r="E21" s="59"/>
      <c r="F21" s="59"/>
      <c r="G21" s="56"/>
      <c r="H21" s="47"/>
    </row>
    <row r="22" spans="1:8" ht="13.2" x14ac:dyDescent="0.25">
      <c r="A22" s="46"/>
      <c r="B22" s="360" t="s">
        <v>61</v>
      </c>
      <c r="C22" s="361"/>
      <c r="D22" s="361"/>
      <c r="E22" s="361"/>
      <c r="F22" s="362"/>
      <c r="G22" s="56"/>
      <c r="H22" s="47"/>
    </row>
    <row r="23" spans="1:8" ht="13.2" x14ac:dyDescent="0.25">
      <c r="A23" s="46"/>
      <c r="B23" s="63" t="s">
        <v>62</v>
      </c>
      <c r="C23" s="260"/>
      <c r="D23" s="260"/>
      <c r="E23" s="83"/>
      <c r="F23" s="80"/>
      <c r="G23" s="291"/>
      <c r="H23" s="47"/>
    </row>
    <row r="24" spans="1:8" ht="13.2" x14ac:dyDescent="0.25">
      <c r="A24" s="46"/>
      <c r="B24" s="65" t="s">
        <v>63</v>
      </c>
      <c r="C24" s="262"/>
      <c r="D24" s="262"/>
      <c r="E24" s="155"/>
      <c r="F24" s="75"/>
      <c r="G24" s="292"/>
      <c r="H24" s="47"/>
    </row>
    <row r="25" spans="1:8" ht="13.2" x14ac:dyDescent="0.2">
      <c r="A25" s="46"/>
      <c r="B25" s="65" t="s">
        <v>64</v>
      </c>
      <c r="C25" s="264"/>
      <c r="D25" s="265"/>
      <c r="E25" s="156"/>
      <c r="F25" s="75"/>
      <c r="G25" s="295"/>
      <c r="H25" s="47"/>
    </row>
    <row r="26" spans="1:8" ht="13.2" x14ac:dyDescent="0.25">
      <c r="A26" s="46"/>
      <c r="B26" s="65" t="s">
        <v>65</v>
      </c>
      <c r="C26" s="262"/>
      <c r="D26" s="265"/>
      <c r="E26" s="149"/>
      <c r="F26" s="75"/>
      <c r="G26" s="292"/>
      <c r="H26" s="47"/>
    </row>
    <row r="27" spans="1:8" ht="13.2" x14ac:dyDescent="0.25">
      <c r="A27" s="46"/>
      <c r="B27" s="65" t="s">
        <v>59</v>
      </c>
      <c r="C27" s="262"/>
      <c r="D27" s="262"/>
      <c r="E27" s="158"/>
      <c r="F27" s="78"/>
      <c r="G27" s="267"/>
      <c r="H27" s="47"/>
    </row>
    <row r="28" spans="1:8" ht="13.2" x14ac:dyDescent="0.25">
      <c r="A28" s="46"/>
      <c r="B28" s="68" t="s">
        <v>66</v>
      </c>
      <c r="C28" s="81">
        <f>SUM(C23:C27)</f>
        <v>0</v>
      </c>
      <c r="D28" s="81"/>
      <c r="E28" s="79">
        <f>SUM(E23:E27)</f>
        <v>0</v>
      </c>
      <c r="F28" s="79">
        <f>SUM(F23:F27)</f>
        <v>0</v>
      </c>
      <c r="G28" s="56"/>
      <c r="H28" s="47"/>
    </row>
    <row r="29" spans="1:8" ht="13.2" x14ac:dyDescent="0.25">
      <c r="A29" s="46"/>
      <c r="B29" s="73"/>
      <c r="C29" s="73"/>
      <c r="D29" s="73"/>
      <c r="E29" s="59"/>
      <c r="F29" s="59"/>
      <c r="G29" s="56"/>
      <c r="H29" s="47"/>
    </row>
    <row r="30" spans="1:8" ht="13.2" x14ac:dyDescent="0.25">
      <c r="A30" s="46"/>
      <c r="B30" s="82" t="s">
        <v>67</v>
      </c>
      <c r="C30" s="73"/>
      <c r="D30" s="73"/>
      <c r="E30" s="59"/>
      <c r="F30" s="59"/>
      <c r="G30" s="56"/>
      <c r="H30" s="47"/>
    </row>
    <row r="31" spans="1:8" ht="13.2" x14ac:dyDescent="0.25">
      <c r="A31" s="46"/>
      <c r="B31" s="58"/>
      <c r="C31" s="58"/>
      <c r="D31" s="58"/>
      <c r="E31" s="62"/>
      <c r="F31" s="62"/>
      <c r="G31" s="56"/>
      <c r="H31" s="47"/>
    </row>
    <row r="32" spans="1:8" ht="13.2" x14ac:dyDescent="0.25">
      <c r="A32" s="46"/>
      <c r="B32" s="360" t="s">
        <v>206</v>
      </c>
      <c r="C32" s="361"/>
      <c r="D32" s="366"/>
      <c r="E32" s="366"/>
      <c r="F32" s="367"/>
      <c r="G32" s="56"/>
      <c r="H32" s="47"/>
    </row>
    <row r="33" spans="1:8" ht="13.2" x14ac:dyDescent="0.25">
      <c r="A33" s="46"/>
      <c r="B33" s="63" t="s">
        <v>68</v>
      </c>
      <c r="C33" s="260"/>
      <c r="D33" s="260"/>
      <c r="E33" s="92"/>
      <c r="F33" s="84"/>
      <c r="G33" s="261"/>
      <c r="H33" s="47"/>
    </row>
    <row r="34" spans="1:8" ht="13.2" x14ac:dyDescent="0.25">
      <c r="A34" s="46"/>
      <c r="B34" s="65" t="s">
        <v>69</v>
      </c>
      <c r="C34" s="262"/>
      <c r="D34" s="262"/>
      <c r="E34" s="94"/>
      <c r="F34" s="85"/>
      <c r="G34" s="263"/>
      <c r="H34" s="47"/>
    </row>
    <row r="35" spans="1:8" ht="13.2" x14ac:dyDescent="0.25">
      <c r="A35" s="46"/>
      <c r="B35" s="65" t="s">
        <v>70</v>
      </c>
      <c r="C35" s="262"/>
      <c r="D35" s="262"/>
      <c r="E35" s="94"/>
      <c r="F35" s="85"/>
      <c r="G35" s="263"/>
      <c r="H35" s="47"/>
    </row>
    <row r="36" spans="1:8" ht="13.2" x14ac:dyDescent="0.25">
      <c r="A36" s="46"/>
      <c r="B36" s="65" t="s">
        <v>71</v>
      </c>
      <c r="C36" s="276"/>
      <c r="D36" s="276"/>
      <c r="E36" s="94"/>
      <c r="F36" s="85"/>
      <c r="G36" s="263"/>
      <c r="H36" s="47"/>
    </row>
    <row r="37" spans="1:8" ht="13.2" x14ac:dyDescent="0.25">
      <c r="A37" s="46"/>
      <c r="B37" s="65" t="s">
        <v>72</v>
      </c>
      <c r="C37" s="262"/>
      <c r="D37" s="262"/>
      <c r="E37" s="94"/>
      <c r="F37" s="85"/>
      <c r="G37" s="263"/>
      <c r="H37" s="47"/>
    </row>
    <row r="38" spans="1:8" ht="13.2" x14ac:dyDescent="0.25">
      <c r="A38" s="46"/>
      <c r="B38" s="86" t="s">
        <v>73</v>
      </c>
      <c r="C38" s="277"/>
      <c r="D38" s="277"/>
      <c r="E38" s="95"/>
      <c r="F38" s="87"/>
      <c r="G38" s="278"/>
      <c r="H38" s="47"/>
    </row>
    <row r="39" spans="1:8" ht="13.2" x14ac:dyDescent="0.25">
      <c r="A39" s="46"/>
      <c r="B39" s="68" t="s">
        <v>60</v>
      </c>
      <c r="C39" s="88">
        <f>SUM(C33:C38)</f>
        <v>0</v>
      </c>
      <c r="D39" s="88"/>
      <c r="E39" s="79">
        <f>SUM(E33:E38)</f>
        <v>0</v>
      </c>
      <c r="F39" s="79">
        <f>SUM(F33:F38)</f>
        <v>0</v>
      </c>
      <c r="G39" s="56"/>
      <c r="H39" s="47"/>
    </row>
    <row r="40" spans="1:8" ht="13.2" x14ac:dyDescent="0.25">
      <c r="A40" s="46"/>
      <c r="B40" s="58"/>
      <c r="C40" s="89"/>
      <c r="D40" s="89"/>
      <c r="E40" s="62"/>
      <c r="F40" s="62"/>
      <c r="G40" s="56"/>
      <c r="H40" s="47"/>
    </row>
    <row r="41" spans="1:8" ht="13.2" x14ac:dyDescent="0.25">
      <c r="A41" s="46"/>
      <c r="B41" s="58"/>
      <c r="C41" s="89"/>
      <c r="D41" s="89"/>
      <c r="E41" s="62"/>
      <c r="F41" s="62"/>
      <c r="G41" s="56"/>
      <c r="H41" s="47"/>
    </row>
    <row r="42" spans="1:8" ht="13.2" x14ac:dyDescent="0.25">
      <c r="A42" s="46"/>
      <c r="B42" s="360" t="s">
        <v>207</v>
      </c>
      <c r="C42" s="361"/>
      <c r="D42" s="366"/>
      <c r="E42" s="366"/>
      <c r="F42" s="367"/>
      <c r="G42" s="56"/>
      <c r="H42" s="47"/>
    </row>
    <row r="43" spans="1:8" ht="13.2" x14ac:dyDescent="0.25">
      <c r="A43" s="46"/>
      <c r="B43" s="63" t="s">
        <v>68</v>
      </c>
      <c r="C43" s="264"/>
      <c r="D43" s="279"/>
      <c r="E43" s="159"/>
      <c r="F43" s="84"/>
      <c r="G43" s="261"/>
      <c r="H43" s="47"/>
    </row>
    <row r="44" spans="1:8" ht="13.2" x14ac:dyDescent="0.25">
      <c r="A44" s="46"/>
      <c r="B44" s="65" t="s">
        <v>69</v>
      </c>
      <c r="C44" s="262"/>
      <c r="D44" s="262"/>
      <c r="E44" s="153"/>
      <c r="F44" s="85"/>
      <c r="G44" s="263"/>
      <c r="H44" s="47"/>
    </row>
    <row r="45" spans="1:8" ht="13.2" x14ac:dyDescent="0.25">
      <c r="A45" s="46"/>
      <c r="B45" s="65" t="s">
        <v>70</v>
      </c>
      <c r="C45" s="276"/>
      <c r="D45" s="276"/>
      <c r="E45" s="153"/>
      <c r="F45" s="85"/>
      <c r="G45" s="263"/>
      <c r="H45" s="47"/>
    </row>
    <row r="46" spans="1:8" ht="13.2" x14ac:dyDescent="0.25">
      <c r="A46" s="46"/>
      <c r="B46" s="65" t="s">
        <v>71</v>
      </c>
      <c r="C46" s="276"/>
      <c r="D46" s="276"/>
      <c r="E46" s="153"/>
      <c r="F46" s="85"/>
      <c r="G46" s="263"/>
      <c r="H46" s="47"/>
    </row>
    <row r="47" spans="1:8" ht="13.2" x14ac:dyDescent="0.25">
      <c r="A47" s="46"/>
      <c r="B47" s="65" t="s">
        <v>72</v>
      </c>
      <c r="C47" s="262"/>
      <c r="D47" s="262"/>
      <c r="E47" s="153"/>
      <c r="F47" s="85"/>
      <c r="G47" s="263"/>
      <c r="H47" s="47"/>
    </row>
    <row r="48" spans="1:8" ht="13.2" x14ac:dyDescent="0.25">
      <c r="A48" s="46"/>
      <c r="B48" s="86" t="s">
        <v>73</v>
      </c>
      <c r="C48" s="280"/>
      <c r="D48" s="280"/>
      <c r="E48" s="77"/>
      <c r="F48" s="87"/>
      <c r="G48" s="278"/>
      <c r="H48" s="47"/>
    </row>
    <row r="49" spans="1:8" ht="13.2" x14ac:dyDescent="0.25">
      <c r="A49" s="46"/>
      <c r="B49" s="68" t="s">
        <v>60</v>
      </c>
      <c r="C49" s="88">
        <f>SUM(C43:C48)</f>
        <v>0</v>
      </c>
      <c r="D49" s="88"/>
      <c r="E49" s="79">
        <f>SUM(E43:E48)</f>
        <v>0</v>
      </c>
      <c r="F49" s="79">
        <f>SUM(F43:F48)</f>
        <v>0</v>
      </c>
      <c r="G49" s="56"/>
      <c r="H49" s="47"/>
    </row>
    <row r="50" spans="1:8" ht="13.2" x14ac:dyDescent="0.25">
      <c r="A50" s="46"/>
      <c r="B50" s="73"/>
      <c r="C50" s="73"/>
      <c r="D50" s="73"/>
      <c r="E50" s="59"/>
      <c r="F50" s="59"/>
      <c r="G50" s="56"/>
      <c r="H50" s="47"/>
    </row>
    <row r="51" spans="1:8" ht="13.2" x14ac:dyDescent="0.25">
      <c r="A51" s="46"/>
      <c r="B51" s="73"/>
      <c r="C51" s="73"/>
      <c r="D51" s="73"/>
      <c r="E51" s="59"/>
      <c r="F51" s="59"/>
      <c r="G51" s="56"/>
      <c r="H51" s="47"/>
    </row>
    <row r="52" spans="1:8" ht="13.2" x14ac:dyDescent="0.25">
      <c r="A52" s="46"/>
      <c r="B52" s="360" t="s">
        <v>74</v>
      </c>
      <c r="C52" s="361"/>
      <c r="D52" s="366"/>
      <c r="E52" s="366"/>
      <c r="F52" s="367"/>
      <c r="G52" s="56"/>
      <c r="H52" s="47"/>
    </row>
    <row r="53" spans="1:8" ht="13.2" x14ac:dyDescent="0.25">
      <c r="A53" s="46"/>
      <c r="B53" s="63" t="s">
        <v>68</v>
      </c>
      <c r="C53" s="260"/>
      <c r="D53" s="260"/>
      <c r="E53" s="83"/>
      <c r="F53" s="84"/>
      <c r="G53" s="261"/>
      <c r="H53" s="47"/>
    </row>
    <row r="54" spans="1:8" ht="13.2" x14ac:dyDescent="0.25">
      <c r="A54" s="46"/>
      <c r="B54" s="65" t="s">
        <v>69</v>
      </c>
      <c r="C54" s="262"/>
      <c r="D54" s="262"/>
      <c r="E54" s="76"/>
      <c r="F54" s="85"/>
      <c r="G54" s="263"/>
      <c r="H54" s="47"/>
    </row>
    <row r="55" spans="1:8" ht="13.2" x14ac:dyDescent="0.25">
      <c r="A55" s="46"/>
      <c r="B55" s="65" t="s">
        <v>70</v>
      </c>
      <c r="C55" s="262"/>
      <c r="D55" s="262"/>
      <c r="E55" s="76"/>
      <c r="F55" s="85"/>
      <c r="G55" s="263"/>
      <c r="H55" s="47"/>
    </row>
    <row r="56" spans="1:8" ht="13.2" x14ac:dyDescent="0.25">
      <c r="A56" s="46"/>
      <c r="B56" s="65" t="s">
        <v>71</v>
      </c>
      <c r="C56" s="262"/>
      <c r="D56" s="262"/>
      <c r="E56" s="76"/>
      <c r="F56" s="85"/>
      <c r="G56" s="263"/>
      <c r="H56" s="47"/>
    </row>
    <row r="57" spans="1:8" ht="13.2" x14ac:dyDescent="0.25">
      <c r="A57" s="46"/>
      <c r="B57" s="65" t="s">
        <v>72</v>
      </c>
      <c r="C57" s="262"/>
      <c r="D57" s="262"/>
      <c r="E57" s="76"/>
      <c r="F57" s="85"/>
      <c r="G57" s="263"/>
      <c r="H57" s="47"/>
    </row>
    <row r="58" spans="1:8" ht="13.2" x14ac:dyDescent="0.25">
      <c r="A58" s="46"/>
      <c r="B58" s="86" t="s">
        <v>73</v>
      </c>
      <c r="C58" s="277"/>
      <c r="D58" s="277"/>
      <c r="E58" s="77"/>
      <c r="F58" s="87"/>
      <c r="G58" s="278"/>
      <c r="H58" s="47"/>
    </row>
    <row r="59" spans="1:8" ht="13.2" x14ac:dyDescent="0.25">
      <c r="A59" s="46"/>
      <c r="B59" s="68" t="s">
        <v>60</v>
      </c>
      <c r="C59" s="88">
        <f>SUM(C53:C58)</f>
        <v>0</v>
      </c>
      <c r="D59" s="88"/>
      <c r="E59" s="79">
        <f>SUM(E53:E58)</f>
        <v>0</v>
      </c>
      <c r="F59" s="79">
        <f>SUM(F53:F58)</f>
        <v>0</v>
      </c>
      <c r="G59" s="56"/>
      <c r="H59" s="47"/>
    </row>
    <row r="60" spans="1:8" ht="13.2" x14ac:dyDescent="0.25">
      <c r="A60" s="46"/>
      <c r="B60" s="58"/>
      <c r="C60" s="90"/>
      <c r="D60" s="90"/>
      <c r="E60" s="91"/>
      <c r="F60" s="91"/>
      <c r="G60" s="56"/>
      <c r="H60" s="47"/>
    </row>
    <row r="61" spans="1:8" ht="13.5" hidden="1" customHeight="1" x14ac:dyDescent="0.25">
      <c r="A61" s="46"/>
      <c r="B61" s="58"/>
      <c r="C61" s="90"/>
      <c r="D61" s="90"/>
      <c r="E61" s="91"/>
      <c r="F61" s="91"/>
      <c r="G61" s="56"/>
      <c r="H61" s="47"/>
    </row>
    <row r="62" spans="1:8" ht="13.2" hidden="1" x14ac:dyDescent="0.25">
      <c r="A62" s="46"/>
      <c r="B62" s="58"/>
      <c r="C62" s="58"/>
      <c r="D62" s="58"/>
      <c r="E62" s="62"/>
      <c r="F62" s="62"/>
      <c r="G62" s="56"/>
      <c r="H62" s="47"/>
    </row>
    <row r="63" spans="1:8" ht="13.2" hidden="1" x14ac:dyDescent="0.25">
      <c r="A63" s="46"/>
      <c r="B63" s="58"/>
      <c r="C63" s="58"/>
      <c r="D63" s="58"/>
      <c r="E63" s="62"/>
      <c r="F63" s="62"/>
      <c r="G63" s="56"/>
      <c r="H63" s="47"/>
    </row>
    <row r="64" spans="1:8" ht="13.2" hidden="1" x14ac:dyDescent="0.25">
      <c r="A64" s="46"/>
      <c r="B64" s="96"/>
      <c r="C64" s="58"/>
      <c r="D64" s="58"/>
      <c r="E64" s="62"/>
      <c r="F64" s="62"/>
      <c r="G64" s="56"/>
      <c r="H64" s="47"/>
    </row>
    <row r="65" spans="1:8" ht="13.2" x14ac:dyDescent="0.25">
      <c r="A65" s="46"/>
      <c r="B65" s="97"/>
      <c r="C65" s="58"/>
      <c r="D65" s="58"/>
      <c r="E65" s="62"/>
      <c r="F65" s="62"/>
      <c r="G65" s="56"/>
      <c r="H65" s="47"/>
    </row>
    <row r="66" spans="1:8" ht="13.2" x14ac:dyDescent="0.25">
      <c r="A66" s="46"/>
      <c r="B66" s="360" t="s">
        <v>75</v>
      </c>
      <c r="C66" s="361"/>
      <c r="D66" s="361"/>
      <c r="E66" s="361"/>
      <c r="F66" s="362"/>
      <c r="G66" s="56"/>
      <c r="H66" s="47"/>
    </row>
    <row r="67" spans="1:8" ht="13.2" x14ac:dyDescent="0.25">
      <c r="A67" s="46"/>
      <c r="B67" s="63" t="s">
        <v>68</v>
      </c>
      <c r="C67" s="260"/>
      <c r="D67" s="260"/>
      <c r="E67" s="74"/>
      <c r="F67" s="93"/>
      <c r="G67" s="261"/>
      <c r="H67" s="47"/>
    </row>
    <row r="68" spans="1:8" ht="13.2" x14ac:dyDescent="0.25">
      <c r="A68" s="46"/>
      <c r="B68" s="65" t="s">
        <v>69</v>
      </c>
      <c r="C68" s="262"/>
      <c r="D68" s="262"/>
      <c r="E68" s="76"/>
      <c r="F68" s="85"/>
      <c r="G68" s="263"/>
      <c r="H68" s="47"/>
    </row>
    <row r="69" spans="1:8" ht="13.2" x14ac:dyDescent="0.25">
      <c r="A69" s="46"/>
      <c r="B69" s="65" t="s">
        <v>70</v>
      </c>
      <c r="C69" s="262"/>
      <c r="D69" s="262"/>
      <c r="E69" s="76"/>
      <c r="F69" s="85"/>
      <c r="G69" s="263"/>
      <c r="H69" s="47"/>
    </row>
    <row r="70" spans="1:8" ht="13.2" x14ac:dyDescent="0.25">
      <c r="A70" s="46"/>
      <c r="B70" s="65" t="s">
        <v>71</v>
      </c>
      <c r="C70" s="262"/>
      <c r="D70" s="262"/>
      <c r="E70" s="76"/>
      <c r="F70" s="85"/>
      <c r="G70" s="263"/>
      <c r="H70" s="47"/>
    </row>
    <row r="71" spans="1:8" ht="13.2" x14ac:dyDescent="0.25">
      <c r="A71" s="46"/>
      <c r="B71" s="65" t="s">
        <v>72</v>
      </c>
      <c r="C71" s="262"/>
      <c r="D71" s="262"/>
      <c r="E71" s="76"/>
      <c r="F71" s="85"/>
      <c r="G71" s="263"/>
      <c r="H71" s="47"/>
    </row>
    <row r="72" spans="1:8" ht="13.2" x14ac:dyDescent="0.25">
      <c r="A72" s="46"/>
      <c r="B72" s="86" t="s">
        <v>73</v>
      </c>
      <c r="C72" s="277"/>
      <c r="D72" s="277"/>
      <c r="E72" s="95"/>
      <c r="F72" s="87"/>
      <c r="G72" s="278"/>
      <c r="H72" s="47"/>
    </row>
    <row r="73" spans="1:8" ht="13.2" x14ac:dyDescent="0.25">
      <c r="A73" s="46"/>
      <c r="B73" s="68" t="s">
        <v>66</v>
      </c>
      <c r="C73" s="88">
        <f>SUM(C67:C72)</f>
        <v>0</v>
      </c>
      <c r="D73" s="88"/>
      <c r="E73" s="79">
        <f>SUM(E67:E72)</f>
        <v>0</v>
      </c>
      <c r="F73" s="79">
        <f>SUM(F67:F72)</f>
        <v>0</v>
      </c>
      <c r="G73" s="56"/>
      <c r="H73" s="47"/>
    </row>
    <row r="74" spans="1:8" ht="13.2" x14ac:dyDescent="0.25">
      <c r="A74" s="46"/>
      <c r="B74" s="58"/>
      <c r="C74" s="58"/>
      <c r="D74" s="58"/>
      <c r="E74" s="62"/>
      <c r="F74" s="62"/>
      <c r="G74" s="56"/>
      <c r="H74" s="47"/>
    </row>
    <row r="75" spans="1:8" ht="13.2" x14ac:dyDescent="0.25">
      <c r="A75" s="46"/>
      <c r="B75" s="58"/>
      <c r="C75" s="58"/>
      <c r="D75" s="58"/>
      <c r="E75" s="62"/>
      <c r="F75" s="62"/>
      <c r="G75" s="56"/>
      <c r="H75" s="47"/>
    </row>
    <row r="76" spans="1:8" ht="13.2" x14ac:dyDescent="0.25">
      <c r="A76" s="46"/>
      <c r="B76" s="360" t="s">
        <v>76</v>
      </c>
      <c r="C76" s="361"/>
      <c r="D76" s="361"/>
      <c r="E76" s="361"/>
      <c r="F76" s="362"/>
      <c r="G76" s="56"/>
      <c r="H76" s="47"/>
    </row>
    <row r="77" spans="1:8" ht="13.2" x14ac:dyDescent="0.25">
      <c r="A77" s="46"/>
      <c r="B77" s="65" t="s">
        <v>77</v>
      </c>
      <c r="C77" s="262"/>
      <c r="D77" s="262"/>
      <c r="E77" s="152"/>
      <c r="F77" s="93"/>
      <c r="G77" s="282"/>
      <c r="H77" s="47"/>
    </row>
    <row r="78" spans="1:8" ht="13.2" x14ac:dyDescent="0.25">
      <c r="A78" s="46"/>
      <c r="B78" s="147" t="s">
        <v>208</v>
      </c>
      <c r="C78" s="262"/>
      <c r="D78" s="262"/>
      <c r="E78" s="151"/>
      <c r="F78" s="85"/>
      <c r="G78" s="283"/>
      <c r="H78" s="47"/>
    </row>
    <row r="79" spans="1:8" ht="13.2" x14ac:dyDescent="0.25">
      <c r="A79" s="46"/>
      <c r="B79" s="147" t="s">
        <v>209</v>
      </c>
      <c r="C79" s="262"/>
      <c r="D79" s="262"/>
      <c r="E79" s="151"/>
      <c r="F79" s="85"/>
      <c r="G79" s="283"/>
      <c r="H79" s="47"/>
    </row>
    <row r="80" spans="1:8" ht="13.2" x14ac:dyDescent="0.25">
      <c r="A80" s="46"/>
      <c r="B80" s="65" t="s">
        <v>78</v>
      </c>
      <c r="C80" s="262"/>
      <c r="D80" s="262"/>
      <c r="E80" s="151"/>
      <c r="F80" s="85"/>
      <c r="G80" s="263"/>
      <c r="H80" s="47"/>
    </row>
    <row r="81" spans="1:8" ht="13.2" x14ac:dyDescent="0.2">
      <c r="A81" s="46"/>
      <c r="B81" s="65" t="s">
        <v>59</v>
      </c>
      <c r="C81" s="264"/>
      <c r="D81" s="281"/>
      <c r="E81" s="149"/>
      <c r="F81" s="87"/>
      <c r="G81" s="284"/>
      <c r="H81" s="47"/>
    </row>
    <row r="82" spans="1:8" ht="13.2" x14ac:dyDescent="0.25">
      <c r="A82" s="46"/>
      <c r="B82" s="68" t="s">
        <v>60</v>
      </c>
      <c r="C82" s="81">
        <f>SUM(C77:C81)</f>
        <v>0</v>
      </c>
      <c r="D82" s="88"/>
      <c r="E82" s="150">
        <f>SUM(E77:E81)</f>
        <v>0</v>
      </c>
      <c r="F82" s="79">
        <f>SUM(F77:F81)</f>
        <v>0</v>
      </c>
      <c r="G82" s="56"/>
      <c r="H82" s="47"/>
    </row>
    <row r="83" spans="1:8" ht="13.2" x14ac:dyDescent="0.25">
      <c r="A83" s="46"/>
      <c r="B83" s="58"/>
      <c r="C83" s="90"/>
      <c r="D83" s="90"/>
      <c r="E83" s="91"/>
      <c r="F83" s="91"/>
      <c r="G83" s="56"/>
      <c r="H83" s="47"/>
    </row>
    <row r="84" spans="1:8" ht="13.2" x14ac:dyDescent="0.25">
      <c r="A84" s="46"/>
      <c r="B84" s="96"/>
      <c r="C84" s="90"/>
      <c r="D84" s="90"/>
      <c r="E84" s="91"/>
      <c r="F84" s="91"/>
      <c r="G84" s="56"/>
      <c r="H84" s="47"/>
    </row>
    <row r="85" spans="1:8" ht="13.2" x14ac:dyDescent="0.25">
      <c r="A85" s="46"/>
      <c r="B85" s="140" t="s">
        <v>210</v>
      </c>
      <c r="C85" s="141"/>
      <c r="D85" s="141"/>
      <c r="E85" s="142"/>
      <c r="F85" s="143"/>
      <c r="G85" s="144"/>
      <c r="H85" s="47"/>
    </row>
    <row r="86" spans="1:8" ht="13.2" x14ac:dyDescent="0.25">
      <c r="A86" s="46"/>
      <c r="B86" s="157" t="s">
        <v>202</v>
      </c>
      <c r="C86" s="285"/>
      <c r="D86" s="285"/>
      <c r="E86" s="146"/>
      <c r="F86" s="146"/>
      <c r="G86" s="286"/>
      <c r="H86" s="145"/>
    </row>
    <row r="87" spans="1:8" ht="13.2" x14ac:dyDescent="0.25">
      <c r="A87" s="46"/>
      <c r="B87" s="157" t="s">
        <v>215</v>
      </c>
      <c r="C87" s="285"/>
      <c r="D87" s="285"/>
      <c r="E87" s="146"/>
      <c r="F87" s="146"/>
      <c r="G87" s="287"/>
      <c r="H87" s="47"/>
    </row>
    <row r="88" spans="1:8" ht="13.2" x14ac:dyDescent="0.25">
      <c r="A88" s="46"/>
      <c r="B88" s="157" t="s">
        <v>214</v>
      </c>
      <c r="C88" s="285"/>
      <c r="D88" s="285"/>
      <c r="E88" s="146"/>
      <c r="F88" s="146"/>
      <c r="G88" s="294"/>
      <c r="H88" s="47"/>
    </row>
    <row r="89" spans="1:8" ht="13.2" x14ac:dyDescent="0.25">
      <c r="A89" s="46"/>
      <c r="B89" s="68" t="s">
        <v>60</v>
      </c>
      <c r="C89" s="81">
        <f>SUM(C86:C88)</f>
        <v>0</v>
      </c>
      <c r="D89" s="81"/>
      <c r="E89" s="150">
        <f>SUM(E86:E88)</f>
        <v>0</v>
      </c>
      <c r="F89" s="150">
        <f>SUM(F86:F88)</f>
        <v>0</v>
      </c>
      <c r="G89" s="144"/>
      <c r="H89" s="47"/>
    </row>
    <row r="90" spans="1:8" ht="13.2" x14ac:dyDescent="0.25">
      <c r="A90" s="46"/>
      <c r="B90" s="165" t="s">
        <v>231</v>
      </c>
      <c r="C90" s="90"/>
      <c r="D90" s="90"/>
      <c r="E90" s="91"/>
      <c r="F90" s="91"/>
      <c r="G90" s="56"/>
      <c r="H90" s="47"/>
    </row>
    <row r="91" spans="1:8" ht="13.2" x14ac:dyDescent="0.25">
      <c r="A91" s="46"/>
      <c r="B91" s="58"/>
      <c r="C91" s="90"/>
      <c r="D91" s="90"/>
      <c r="E91" s="91"/>
      <c r="F91" s="91"/>
      <c r="G91" s="56"/>
      <c r="H91" s="47"/>
    </row>
    <row r="92" spans="1:8" ht="13.2" x14ac:dyDescent="0.25">
      <c r="A92" s="46"/>
      <c r="B92" s="98" t="s">
        <v>79</v>
      </c>
      <c r="C92" s="99">
        <f>SUM(C89+C82+C73++C59+C49+C39+C28+C19)</f>
        <v>0</v>
      </c>
      <c r="D92" s="99"/>
      <c r="E92" s="100">
        <f>SUM(E89+E19+E28+E39+E49+E59+E73+E82)</f>
        <v>0</v>
      </c>
      <c r="F92" s="100"/>
      <c r="G92" s="56"/>
      <c r="H92" s="47"/>
    </row>
    <row r="93" spans="1:8" ht="13.2" x14ac:dyDescent="0.25">
      <c r="A93" s="46"/>
      <c r="B93" s="58"/>
      <c r="C93" s="90"/>
      <c r="D93" s="90"/>
      <c r="E93" s="91"/>
      <c r="F93" s="91"/>
      <c r="G93" s="56"/>
      <c r="H93" s="47"/>
    </row>
    <row r="94" spans="1:8" ht="13.2" x14ac:dyDescent="0.25">
      <c r="A94" s="46"/>
      <c r="B94" s="73"/>
      <c r="C94" s="73"/>
      <c r="D94" s="73"/>
      <c r="E94" s="59"/>
      <c r="F94" s="59"/>
      <c r="G94" s="56"/>
      <c r="H94" s="47"/>
    </row>
    <row r="95" spans="1:8" ht="13.2" x14ac:dyDescent="0.25">
      <c r="A95" s="46"/>
      <c r="B95" s="360" t="s">
        <v>80</v>
      </c>
      <c r="C95" s="361"/>
      <c r="D95" s="361"/>
      <c r="E95" s="361"/>
      <c r="F95" s="362"/>
      <c r="G95" s="56"/>
      <c r="H95" s="47"/>
    </row>
    <row r="96" spans="1:8" ht="13.2" x14ac:dyDescent="0.25">
      <c r="A96" s="46"/>
      <c r="B96" s="63" t="s">
        <v>81</v>
      </c>
      <c r="C96" s="279">
        <v>0</v>
      </c>
      <c r="D96" s="279"/>
      <c r="E96" s="83"/>
      <c r="F96" s="83"/>
      <c r="G96" s="291"/>
      <c r="H96" s="47"/>
    </row>
    <row r="97" spans="1:8" ht="13.2" x14ac:dyDescent="0.25">
      <c r="A97" s="47"/>
      <c r="B97" s="65" t="s">
        <v>82</v>
      </c>
      <c r="C97" s="289">
        <v>0</v>
      </c>
      <c r="D97" s="289"/>
      <c r="E97" s="76"/>
      <c r="F97" s="76"/>
      <c r="G97" s="292"/>
      <c r="H97" s="47"/>
    </row>
    <row r="98" spans="1:8" ht="13.2" x14ac:dyDescent="0.25">
      <c r="A98" s="47"/>
      <c r="B98" s="65" t="s">
        <v>83</v>
      </c>
      <c r="C98" s="290" t="e">
        <f>C97/C96</f>
        <v>#DIV/0!</v>
      </c>
      <c r="D98" s="290"/>
      <c r="E98" s="76"/>
      <c r="F98" s="76"/>
      <c r="G98" s="292"/>
      <c r="H98" s="47"/>
    </row>
    <row r="99" spans="1:8" ht="13.2" x14ac:dyDescent="0.25">
      <c r="A99" s="47"/>
      <c r="B99" s="65" t="s">
        <v>73</v>
      </c>
      <c r="C99" s="289"/>
      <c r="D99" s="289"/>
      <c r="E99" s="76"/>
      <c r="F99" s="76"/>
      <c r="G99" s="292"/>
      <c r="H99" s="47"/>
    </row>
    <row r="100" spans="1:8" ht="13.2" x14ac:dyDescent="0.25">
      <c r="A100" s="47"/>
      <c r="B100" s="86" t="s">
        <v>84</v>
      </c>
      <c r="C100" s="281"/>
      <c r="D100" s="281"/>
      <c r="E100" s="77"/>
      <c r="F100" s="77"/>
      <c r="G100" s="293"/>
      <c r="H100" s="47"/>
    </row>
    <row r="101" spans="1:8" ht="13.2" x14ac:dyDescent="0.25">
      <c r="A101" s="47"/>
      <c r="B101" s="101" t="s">
        <v>80</v>
      </c>
      <c r="C101" s="102">
        <f>C96+C97+C99-C100</f>
        <v>0</v>
      </c>
      <c r="D101" s="102"/>
      <c r="E101" s="62"/>
      <c r="F101" s="62"/>
      <c r="G101" s="56"/>
      <c r="H101" s="47"/>
    </row>
    <row r="102" spans="1:8" ht="13.2" x14ac:dyDescent="0.25">
      <c r="A102" s="47"/>
      <c r="B102" s="73"/>
      <c r="C102" s="73"/>
      <c r="D102" s="73"/>
      <c r="E102" s="59"/>
      <c r="F102" s="59"/>
      <c r="G102" s="56"/>
      <c r="H102" s="47"/>
    </row>
    <row r="103" spans="1:8" ht="13.2" x14ac:dyDescent="0.25">
      <c r="A103" s="47"/>
      <c r="B103" s="103"/>
      <c r="C103" s="73"/>
      <c r="D103" s="73"/>
      <c r="E103" s="59"/>
      <c r="F103" s="59"/>
      <c r="G103" s="56"/>
      <c r="H103" s="47"/>
    </row>
    <row r="104" spans="1:8" ht="13.2" x14ac:dyDescent="0.25">
      <c r="A104" s="47"/>
      <c r="B104" s="360" t="s">
        <v>85</v>
      </c>
      <c r="C104" s="366"/>
      <c r="D104" s="366"/>
      <c r="E104" s="366"/>
      <c r="F104" s="367"/>
      <c r="G104" s="56"/>
      <c r="H104" s="47"/>
    </row>
    <row r="105" spans="1:8" ht="13.2" x14ac:dyDescent="0.25">
      <c r="A105" s="47"/>
      <c r="B105" s="104" t="s">
        <v>203</v>
      </c>
      <c r="C105" s="368"/>
      <c r="D105" s="369"/>
      <c r="E105" s="369"/>
      <c r="F105" s="369"/>
      <c r="G105" s="370"/>
      <c r="H105" s="47"/>
    </row>
    <row r="106" spans="1:8" ht="13.2" x14ac:dyDescent="0.25">
      <c r="A106" s="47"/>
      <c r="B106" s="105" t="s">
        <v>86</v>
      </c>
      <c r="C106" s="371"/>
      <c r="D106" s="372"/>
      <c r="E106" s="372"/>
      <c r="F106" s="372"/>
      <c r="G106" s="373"/>
      <c r="H106" s="47"/>
    </row>
    <row r="107" spans="1:8" ht="13.2" x14ac:dyDescent="0.25">
      <c r="A107" s="47"/>
      <c r="B107" s="105" t="s">
        <v>87</v>
      </c>
      <c r="C107" s="371"/>
      <c r="D107" s="372"/>
      <c r="E107" s="372"/>
      <c r="F107" s="372"/>
      <c r="G107" s="373"/>
      <c r="H107" s="47"/>
    </row>
    <row r="108" spans="1:8" ht="13.2" x14ac:dyDescent="0.25">
      <c r="A108" s="47"/>
      <c r="B108" s="105" t="s">
        <v>88</v>
      </c>
      <c r="C108" s="374"/>
      <c r="D108" s="372"/>
      <c r="E108" s="372"/>
      <c r="F108" s="372"/>
      <c r="G108" s="373"/>
      <c r="H108" s="47"/>
    </row>
    <row r="109" spans="1:8" ht="13.2" x14ac:dyDescent="0.25">
      <c r="A109" s="47"/>
      <c r="B109" s="105" t="s">
        <v>89</v>
      </c>
      <c r="C109" s="371"/>
      <c r="D109" s="372"/>
      <c r="E109" s="372"/>
      <c r="F109" s="372"/>
      <c r="G109" s="373"/>
      <c r="H109" s="47"/>
    </row>
    <row r="110" spans="1:8" ht="13.2" x14ac:dyDescent="0.25">
      <c r="A110" s="47"/>
      <c r="B110" s="106"/>
      <c r="C110" s="363"/>
      <c r="D110" s="364"/>
      <c r="E110" s="364"/>
      <c r="F110" s="364"/>
      <c r="G110" s="365"/>
      <c r="H110" s="47"/>
    </row>
    <row r="111" spans="1:8" ht="13.2" x14ac:dyDescent="0.25">
      <c r="A111" s="47"/>
      <c r="B111" s="103"/>
      <c r="C111" s="73"/>
      <c r="D111" s="73"/>
      <c r="E111" s="59"/>
      <c r="F111" s="59"/>
      <c r="G111" s="56"/>
      <c r="H111" s="47"/>
    </row>
    <row r="112" spans="1:8" ht="13.2" x14ac:dyDescent="0.25">
      <c r="A112" s="47"/>
      <c r="B112" s="103"/>
      <c r="C112" s="73"/>
      <c r="D112" s="73"/>
      <c r="E112" s="59"/>
      <c r="F112" s="59"/>
      <c r="G112" s="56"/>
      <c r="H112" s="47"/>
    </row>
    <row r="113" spans="2:7" ht="13.2" x14ac:dyDescent="0.25">
      <c r="B113" s="107"/>
      <c r="C113" s="107"/>
      <c r="D113" s="107"/>
      <c r="E113" s="108"/>
      <c r="F113" s="108"/>
      <c r="G113" s="109"/>
    </row>
    <row r="114" spans="2:7" ht="13.2" x14ac:dyDescent="0.25">
      <c r="B114" s="107"/>
      <c r="C114" s="107"/>
      <c r="D114" s="107"/>
      <c r="E114" s="108"/>
      <c r="F114" s="108"/>
      <c r="G114" s="109"/>
    </row>
    <row r="115" spans="2:7" ht="13.2" x14ac:dyDescent="0.25">
      <c r="B115" s="107"/>
      <c r="C115" s="107"/>
      <c r="D115" s="107"/>
      <c r="E115" s="108"/>
      <c r="F115" s="108"/>
      <c r="G115" s="109"/>
    </row>
    <row r="116" spans="2:7" ht="13.2" x14ac:dyDescent="0.25">
      <c r="B116" s="107"/>
      <c r="C116" s="107"/>
      <c r="D116" s="107"/>
      <c r="E116" s="108"/>
      <c r="F116" s="108"/>
      <c r="G116" s="109"/>
    </row>
    <row r="117" spans="2:7" ht="13.2" x14ac:dyDescent="0.25">
      <c r="B117" s="107"/>
      <c r="C117" s="107"/>
      <c r="D117" s="107"/>
      <c r="E117" s="108"/>
      <c r="F117" s="108"/>
      <c r="G117" s="109"/>
    </row>
    <row r="118" spans="2:7" ht="13.2" x14ac:dyDescent="0.25">
      <c r="B118" s="107"/>
      <c r="C118" s="107"/>
      <c r="D118" s="107"/>
      <c r="E118" s="108"/>
      <c r="F118" s="108"/>
      <c r="G118" s="109"/>
    </row>
    <row r="119" spans="2:7" ht="13.2" x14ac:dyDescent="0.25">
      <c r="B119" s="107"/>
      <c r="C119" s="107"/>
      <c r="D119" s="107"/>
      <c r="E119" s="108"/>
      <c r="F119" s="108"/>
      <c r="G119" s="109"/>
    </row>
    <row r="120" spans="2:7" ht="13.2" x14ac:dyDescent="0.25">
      <c r="B120" s="107"/>
      <c r="C120" s="107"/>
      <c r="D120" s="107"/>
      <c r="E120" s="108"/>
      <c r="F120" s="108"/>
      <c r="G120" s="109"/>
    </row>
    <row r="121" spans="2:7" ht="13.2" x14ac:dyDescent="0.25">
      <c r="B121" s="107"/>
      <c r="C121" s="107"/>
      <c r="D121" s="107"/>
      <c r="E121" s="108"/>
      <c r="F121" s="108"/>
      <c r="G121" s="109"/>
    </row>
    <row r="122" spans="2:7" ht="13.2" x14ac:dyDescent="0.25">
      <c r="B122" s="107"/>
      <c r="C122" s="107"/>
      <c r="D122" s="107"/>
      <c r="E122" s="108"/>
      <c r="F122" s="108"/>
      <c r="G122" s="109"/>
    </row>
    <row r="123" spans="2:7" ht="13.2" x14ac:dyDescent="0.25">
      <c r="B123" s="107"/>
      <c r="C123" s="107"/>
      <c r="D123" s="107"/>
      <c r="E123" s="108"/>
      <c r="F123" s="108"/>
      <c r="G123" s="109"/>
    </row>
    <row r="124" spans="2:7" ht="13.2" x14ac:dyDescent="0.25">
      <c r="B124" s="107"/>
      <c r="C124" s="107"/>
      <c r="D124" s="107"/>
      <c r="E124" s="108"/>
      <c r="F124" s="108"/>
      <c r="G124" s="109"/>
    </row>
    <row r="125" spans="2:7" ht="13.2" x14ac:dyDescent="0.25">
      <c r="B125" s="107"/>
      <c r="C125" s="107"/>
      <c r="D125" s="107"/>
      <c r="E125" s="108"/>
      <c r="F125" s="108"/>
      <c r="G125" s="109"/>
    </row>
    <row r="126" spans="2:7" ht="13.2" x14ac:dyDescent="0.25">
      <c r="B126" s="107"/>
      <c r="C126" s="107"/>
      <c r="D126" s="107"/>
      <c r="E126" s="108"/>
      <c r="F126" s="108"/>
      <c r="G126" s="109"/>
    </row>
    <row r="127" spans="2:7" ht="13.2" x14ac:dyDescent="0.25">
      <c r="B127" s="107"/>
      <c r="C127" s="107"/>
      <c r="D127" s="107"/>
      <c r="E127" s="108"/>
      <c r="F127" s="108"/>
      <c r="G127" s="109"/>
    </row>
    <row r="128" spans="2:7" ht="13.2" x14ac:dyDescent="0.25">
      <c r="B128" s="107"/>
      <c r="C128" s="107"/>
      <c r="D128" s="107"/>
      <c r="E128" s="108"/>
      <c r="F128" s="108"/>
      <c r="G128" s="109"/>
    </row>
    <row r="129" spans="2:7" ht="13.2" x14ac:dyDescent="0.25">
      <c r="B129" s="107"/>
      <c r="C129" s="107"/>
      <c r="D129" s="107"/>
      <c r="E129" s="108"/>
      <c r="F129" s="108"/>
      <c r="G129" s="109"/>
    </row>
    <row r="130" spans="2:7" ht="13.2" x14ac:dyDescent="0.25">
      <c r="B130" s="107"/>
      <c r="C130" s="107"/>
      <c r="D130" s="107"/>
      <c r="E130" s="108"/>
      <c r="F130" s="108"/>
      <c r="G130" s="109"/>
    </row>
    <row r="131" spans="2:7" ht="13.2" x14ac:dyDescent="0.25">
      <c r="B131" s="107"/>
      <c r="C131" s="107"/>
      <c r="D131" s="107"/>
      <c r="E131" s="108"/>
      <c r="F131" s="108"/>
      <c r="G131" s="109"/>
    </row>
    <row r="132" spans="2:7" ht="13.2" x14ac:dyDescent="0.25">
      <c r="B132" s="107"/>
      <c r="C132" s="107"/>
      <c r="D132" s="107"/>
      <c r="E132" s="108"/>
      <c r="F132" s="108"/>
      <c r="G132" s="109"/>
    </row>
    <row r="133" spans="2:7" ht="13.2" x14ac:dyDescent="0.25">
      <c r="B133" s="107"/>
      <c r="C133" s="107"/>
      <c r="D133" s="107"/>
      <c r="E133" s="108"/>
      <c r="F133" s="108"/>
      <c r="G133" s="109"/>
    </row>
    <row r="134" spans="2:7" ht="13.2" x14ac:dyDescent="0.25">
      <c r="B134" s="107"/>
      <c r="C134" s="107"/>
      <c r="D134" s="107"/>
      <c r="E134" s="108"/>
      <c r="F134" s="108"/>
      <c r="G134" s="109"/>
    </row>
    <row r="135" spans="2:7" ht="13.2" x14ac:dyDescent="0.25">
      <c r="B135" s="107"/>
      <c r="C135" s="107"/>
      <c r="D135" s="107"/>
      <c r="E135" s="108"/>
      <c r="F135" s="108"/>
      <c r="G135" s="109"/>
    </row>
    <row r="136" spans="2:7" ht="13.2" x14ac:dyDescent="0.25">
      <c r="B136" s="107"/>
      <c r="C136" s="107"/>
      <c r="D136" s="107"/>
      <c r="E136" s="108"/>
      <c r="F136" s="108"/>
      <c r="G136" s="109"/>
    </row>
    <row r="137" spans="2:7" ht="13.2" x14ac:dyDescent="0.25">
      <c r="B137" s="107"/>
      <c r="C137" s="107"/>
      <c r="D137" s="107"/>
      <c r="E137" s="108"/>
      <c r="F137" s="108"/>
      <c r="G137" s="109"/>
    </row>
    <row r="138" spans="2:7" ht="13.2" x14ac:dyDescent="0.25">
      <c r="B138" s="107"/>
      <c r="C138" s="107"/>
      <c r="D138" s="107"/>
      <c r="E138" s="108"/>
      <c r="F138" s="108"/>
      <c r="G138" s="109"/>
    </row>
    <row r="139" spans="2:7" ht="13.2" x14ac:dyDescent="0.25">
      <c r="B139" s="107"/>
      <c r="C139" s="107"/>
      <c r="D139" s="107"/>
      <c r="E139" s="108"/>
      <c r="F139" s="108"/>
      <c r="G139" s="109"/>
    </row>
    <row r="140" spans="2:7" ht="13.2" x14ac:dyDescent="0.25">
      <c r="B140" s="107"/>
      <c r="C140" s="107"/>
      <c r="D140" s="107"/>
      <c r="E140" s="108"/>
      <c r="F140" s="108"/>
      <c r="G140" s="109"/>
    </row>
    <row r="141" spans="2:7" ht="13.2" x14ac:dyDescent="0.25">
      <c r="B141" s="107"/>
      <c r="C141" s="107"/>
      <c r="D141" s="107"/>
      <c r="E141" s="108"/>
      <c r="F141" s="108"/>
      <c r="G141" s="109"/>
    </row>
    <row r="142" spans="2:7" ht="13.2" x14ac:dyDescent="0.25">
      <c r="B142" s="107"/>
      <c r="C142" s="107"/>
      <c r="D142" s="107"/>
      <c r="E142" s="108"/>
      <c r="F142" s="108"/>
      <c r="G142" s="109"/>
    </row>
    <row r="143" spans="2:7" ht="13.2" x14ac:dyDescent="0.25">
      <c r="B143" s="107"/>
      <c r="C143" s="107"/>
      <c r="D143" s="107"/>
      <c r="E143" s="108"/>
      <c r="F143" s="108"/>
      <c r="G143" s="109"/>
    </row>
    <row r="144" spans="2:7" ht="13.2" x14ac:dyDescent="0.25">
      <c r="B144" s="107"/>
      <c r="C144" s="107"/>
      <c r="D144" s="107"/>
      <c r="E144" s="108"/>
      <c r="F144" s="108"/>
      <c r="G144" s="109"/>
    </row>
    <row r="145" spans="2:7" ht="13.2" x14ac:dyDescent="0.25">
      <c r="B145" s="107"/>
      <c r="C145" s="107"/>
      <c r="D145" s="107"/>
      <c r="E145" s="108"/>
      <c r="F145" s="108"/>
      <c r="G145" s="109"/>
    </row>
    <row r="146" spans="2:7" ht="13.2" x14ac:dyDescent="0.25">
      <c r="B146" s="107"/>
      <c r="C146" s="107"/>
      <c r="D146" s="107"/>
      <c r="E146" s="108"/>
      <c r="F146" s="108"/>
      <c r="G146" s="109"/>
    </row>
    <row r="147" spans="2:7" ht="13.2" x14ac:dyDescent="0.25">
      <c r="B147" s="107"/>
      <c r="C147" s="107"/>
      <c r="D147" s="107"/>
      <c r="E147" s="108"/>
      <c r="F147" s="108"/>
      <c r="G147" s="109"/>
    </row>
    <row r="148" spans="2:7" ht="13.2" x14ac:dyDescent="0.25">
      <c r="B148" s="107"/>
      <c r="C148" s="107"/>
      <c r="D148" s="107"/>
      <c r="E148" s="108"/>
      <c r="F148" s="108"/>
      <c r="G148" s="109"/>
    </row>
    <row r="149" spans="2:7" ht="13.2" x14ac:dyDescent="0.25">
      <c r="B149" s="107"/>
      <c r="C149" s="107"/>
      <c r="D149" s="107"/>
      <c r="E149" s="108"/>
      <c r="F149" s="108"/>
      <c r="G149" s="109"/>
    </row>
    <row r="150" spans="2:7" ht="13.2" x14ac:dyDescent="0.25">
      <c r="B150" s="107"/>
      <c r="C150" s="107"/>
      <c r="D150" s="107"/>
      <c r="E150" s="108"/>
      <c r="F150" s="108"/>
      <c r="G150" s="109"/>
    </row>
    <row r="151" spans="2:7" ht="13.2" x14ac:dyDescent="0.25">
      <c r="B151" s="107"/>
      <c r="C151" s="107"/>
      <c r="D151" s="107"/>
      <c r="E151" s="108"/>
      <c r="F151" s="108"/>
      <c r="G151" s="109"/>
    </row>
    <row r="152" spans="2:7" ht="13.2" x14ac:dyDescent="0.25">
      <c r="B152" s="107"/>
      <c r="C152" s="107"/>
      <c r="D152" s="107"/>
      <c r="E152" s="108"/>
      <c r="F152" s="108"/>
      <c r="G152" s="109"/>
    </row>
    <row r="153" spans="2:7" ht="13.2" x14ac:dyDescent="0.25">
      <c r="B153" s="107"/>
      <c r="C153" s="107"/>
      <c r="D153" s="107"/>
      <c r="E153" s="108"/>
      <c r="F153" s="108"/>
      <c r="G153" s="109"/>
    </row>
    <row r="154" spans="2:7" ht="13.2" x14ac:dyDescent="0.25">
      <c r="B154" s="107"/>
      <c r="C154" s="107"/>
      <c r="D154" s="107"/>
      <c r="E154" s="108"/>
      <c r="F154" s="108"/>
      <c r="G154" s="109"/>
    </row>
    <row r="155" spans="2:7" ht="13.2" x14ac:dyDescent="0.25">
      <c r="B155" s="107"/>
      <c r="C155" s="107"/>
      <c r="D155" s="107"/>
      <c r="E155" s="108"/>
      <c r="F155" s="108"/>
      <c r="G155" s="109"/>
    </row>
    <row r="156" spans="2:7" ht="13.2" x14ac:dyDescent="0.25">
      <c r="B156" s="107"/>
      <c r="C156" s="107"/>
      <c r="D156" s="107"/>
      <c r="E156" s="108"/>
      <c r="F156" s="108"/>
      <c r="G156" s="109"/>
    </row>
    <row r="157" spans="2:7" ht="13.2" x14ac:dyDescent="0.25">
      <c r="B157" s="107"/>
      <c r="C157" s="107"/>
      <c r="D157" s="107"/>
      <c r="E157" s="108"/>
      <c r="F157" s="108"/>
      <c r="G157" s="109"/>
    </row>
    <row r="158" spans="2:7" ht="13.2" x14ac:dyDescent="0.25">
      <c r="B158" s="107"/>
      <c r="C158" s="107"/>
      <c r="D158" s="107"/>
      <c r="E158" s="108"/>
      <c r="F158" s="108"/>
      <c r="G158" s="109"/>
    </row>
    <row r="159" spans="2:7" ht="13.2" x14ac:dyDescent="0.25">
      <c r="B159" s="107"/>
      <c r="C159" s="107"/>
      <c r="D159" s="107"/>
      <c r="E159" s="108"/>
      <c r="F159" s="108"/>
      <c r="G159" s="109"/>
    </row>
    <row r="160" spans="2:7" ht="13.2" x14ac:dyDescent="0.25">
      <c r="B160" s="107"/>
      <c r="C160" s="107"/>
      <c r="D160" s="107"/>
      <c r="E160" s="108"/>
      <c r="F160" s="108"/>
      <c r="G160" s="109"/>
    </row>
    <row r="161" spans="2:7" ht="13.2" x14ac:dyDescent="0.25">
      <c r="B161" s="107"/>
      <c r="C161" s="107"/>
      <c r="D161" s="107"/>
      <c r="E161" s="108"/>
      <c r="F161" s="108"/>
      <c r="G161" s="109"/>
    </row>
    <row r="162" spans="2:7" ht="13.2" x14ac:dyDescent="0.25">
      <c r="B162" s="107"/>
      <c r="C162" s="107"/>
      <c r="D162" s="107"/>
      <c r="E162" s="108"/>
      <c r="F162" s="108"/>
      <c r="G162" s="109"/>
    </row>
    <row r="163" spans="2:7" ht="13.2" x14ac:dyDescent="0.25">
      <c r="B163" s="107"/>
      <c r="C163" s="107"/>
      <c r="D163" s="107"/>
      <c r="E163" s="108"/>
      <c r="F163" s="108"/>
      <c r="G163" s="109"/>
    </row>
    <row r="164" spans="2:7" ht="13.2" x14ac:dyDescent="0.25">
      <c r="B164" s="107"/>
      <c r="C164" s="107"/>
      <c r="D164" s="107"/>
      <c r="E164" s="108"/>
      <c r="F164" s="108"/>
      <c r="G164" s="109"/>
    </row>
    <row r="165" spans="2:7" ht="13.2" x14ac:dyDescent="0.25">
      <c r="B165" s="107"/>
      <c r="C165" s="107"/>
      <c r="D165" s="107"/>
      <c r="E165" s="108"/>
      <c r="F165" s="108"/>
      <c r="G165" s="109"/>
    </row>
    <row r="166" spans="2:7" ht="13.2" x14ac:dyDescent="0.25">
      <c r="B166" s="107"/>
      <c r="C166" s="107"/>
      <c r="D166" s="107"/>
      <c r="E166" s="108"/>
      <c r="F166" s="108"/>
      <c r="G166" s="109"/>
    </row>
    <row r="167" spans="2:7" ht="13.2" x14ac:dyDescent="0.25">
      <c r="B167" s="107"/>
      <c r="C167" s="107"/>
      <c r="D167" s="107"/>
      <c r="E167" s="108"/>
      <c r="F167" s="108"/>
      <c r="G167" s="109"/>
    </row>
    <row r="168" spans="2:7" ht="13.2" x14ac:dyDescent="0.25">
      <c r="B168" s="107"/>
      <c r="C168" s="107"/>
      <c r="D168" s="107"/>
      <c r="E168" s="108"/>
      <c r="F168" s="108"/>
      <c r="G168" s="109"/>
    </row>
    <row r="169" spans="2:7" ht="13.2" x14ac:dyDescent="0.25">
      <c r="B169" s="107"/>
      <c r="C169" s="107"/>
      <c r="D169" s="107"/>
      <c r="E169" s="108"/>
      <c r="F169" s="108"/>
      <c r="G169" s="109"/>
    </row>
    <row r="170" spans="2:7" ht="13.2" x14ac:dyDescent="0.25">
      <c r="B170" s="107"/>
      <c r="C170" s="107"/>
      <c r="D170" s="107"/>
      <c r="E170" s="108"/>
      <c r="F170" s="108"/>
      <c r="G170" s="109"/>
    </row>
    <row r="171" spans="2:7" ht="13.2" x14ac:dyDescent="0.25">
      <c r="B171" s="107"/>
      <c r="C171" s="107"/>
      <c r="D171" s="107"/>
      <c r="E171" s="108"/>
      <c r="F171" s="108"/>
      <c r="G171" s="109"/>
    </row>
    <row r="172" spans="2:7" ht="13.2" x14ac:dyDescent="0.25">
      <c r="B172" s="107"/>
      <c r="C172" s="107"/>
      <c r="D172" s="107"/>
      <c r="E172" s="108"/>
      <c r="F172" s="108"/>
      <c r="G172" s="109"/>
    </row>
    <row r="173" spans="2:7" ht="13.2" x14ac:dyDescent="0.25">
      <c r="B173" s="107"/>
      <c r="C173" s="107"/>
      <c r="D173" s="107"/>
      <c r="E173" s="108"/>
      <c r="F173" s="108"/>
      <c r="G173" s="109"/>
    </row>
    <row r="174" spans="2:7" ht="13.2" x14ac:dyDescent="0.25">
      <c r="B174" s="107"/>
      <c r="C174" s="107"/>
      <c r="D174" s="107"/>
      <c r="E174" s="108"/>
      <c r="F174" s="108"/>
      <c r="G174" s="109"/>
    </row>
    <row r="175" spans="2:7" ht="13.2" x14ac:dyDescent="0.25">
      <c r="B175" s="107"/>
      <c r="C175" s="107"/>
      <c r="D175" s="107"/>
      <c r="E175" s="108"/>
      <c r="F175" s="108"/>
      <c r="G175" s="109"/>
    </row>
    <row r="176" spans="2:7" ht="13.2" x14ac:dyDescent="0.25">
      <c r="B176" s="107"/>
      <c r="C176" s="107"/>
      <c r="D176" s="107"/>
      <c r="E176" s="108"/>
      <c r="F176" s="108"/>
      <c r="G176" s="109"/>
    </row>
    <row r="177" spans="2:7" ht="13.2" x14ac:dyDescent="0.25">
      <c r="B177" s="107"/>
      <c r="C177" s="107"/>
      <c r="D177" s="107"/>
      <c r="E177" s="108"/>
      <c r="F177" s="108"/>
      <c r="G177" s="109"/>
    </row>
    <row r="178" spans="2:7" ht="13.2" x14ac:dyDescent="0.25">
      <c r="B178" s="107"/>
      <c r="C178" s="107"/>
      <c r="D178" s="107"/>
      <c r="E178" s="108"/>
      <c r="F178" s="108"/>
      <c r="G178" s="109"/>
    </row>
    <row r="179" spans="2:7" ht="13.2" x14ac:dyDescent="0.25">
      <c r="B179" s="107"/>
      <c r="C179" s="107"/>
      <c r="D179" s="107"/>
      <c r="E179" s="108"/>
      <c r="F179" s="108"/>
      <c r="G179" s="109"/>
    </row>
    <row r="180" spans="2:7" ht="13.2" x14ac:dyDescent="0.25">
      <c r="B180" s="107"/>
      <c r="C180" s="107"/>
      <c r="D180" s="107"/>
      <c r="E180" s="108"/>
      <c r="F180" s="108"/>
      <c r="G180" s="109"/>
    </row>
    <row r="181" spans="2:7" ht="13.2" x14ac:dyDescent="0.25">
      <c r="B181" s="107"/>
      <c r="C181" s="107"/>
      <c r="D181" s="107"/>
      <c r="E181" s="108"/>
      <c r="F181" s="108"/>
      <c r="G181" s="109"/>
    </row>
    <row r="182" spans="2:7" ht="13.2" x14ac:dyDescent="0.25">
      <c r="B182" s="107"/>
      <c r="C182" s="107"/>
      <c r="D182" s="107"/>
      <c r="E182" s="108"/>
      <c r="F182" s="108"/>
      <c r="G182" s="109"/>
    </row>
    <row r="183" spans="2:7" ht="13.2" x14ac:dyDescent="0.25">
      <c r="B183" s="107"/>
      <c r="C183" s="107"/>
      <c r="D183" s="107"/>
      <c r="E183" s="108"/>
      <c r="F183" s="108"/>
      <c r="G183" s="109"/>
    </row>
    <row r="184" spans="2:7" ht="13.2" x14ac:dyDescent="0.25">
      <c r="B184" s="107"/>
      <c r="C184" s="107"/>
      <c r="D184" s="107"/>
      <c r="E184" s="108"/>
      <c r="F184" s="108"/>
      <c r="G184" s="109"/>
    </row>
    <row r="185" spans="2:7" ht="13.2" x14ac:dyDescent="0.25">
      <c r="B185" s="107"/>
      <c r="C185" s="107"/>
      <c r="D185" s="107"/>
      <c r="E185" s="108"/>
      <c r="F185" s="108"/>
      <c r="G185" s="109"/>
    </row>
    <row r="186" spans="2:7" ht="13.2" x14ac:dyDescent="0.25">
      <c r="B186" s="107"/>
      <c r="C186" s="107"/>
      <c r="D186" s="107"/>
      <c r="E186" s="108"/>
      <c r="F186" s="108"/>
      <c r="G186" s="109"/>
    </row>
    <row r="187" spans="2:7" ht="13.2" x14ac:dyDescent="0.25">
      <c r="B187" s="107"/>
      <c r="C187" s="107"/>
      <c r="D187" s="107"/>
      <c r="E187" s="108"/>
      <c r="F187" s="108"/>
      <c r="G187" s="109"/>
    </row>
    <row r="188" spans="2:7" ht="13.2" x14ac:dyDescent="0.25">
      <c r="B188" s="107"/>
      <c r="C188" s="107"/>
      <c r="D188" s="107"/>
      <c r="E188" s="108"/>
      <c r="F188" s="108"/>
      <c r="G188" s="109"/>
    </row>
    <row r="189" spans="2:7" ht="13.2" x14ac:dyDescent="0.25">
      <c r="B189" s="107"/>
      <c r="C189" s="107"/>
      <c r="D189" s="107"/>
      <c r="E189" s="108"/>
      <c r="F189" s="108"/>
      <c r="G189" s="109"/>
    </row>
    <row r="190" spans="2:7" ht="13.2" x14ac:dyDescent="0.25">
      <c r="B190" s="107"/>
      <c r="C190" s="107"/>
      <c r="D190" s="107"/>
      <c r="E190" s="108"/>
      <c r="F190" s="108"/>
      <c r="G190" s="109"/>
    </row>
    <row r="191" spans="2:7" ht="13.2" x14ac:dyDescent="0.25">
      <c r="B191" s="107"/>
      <c r="C191" s="107"/>
      <c r="D191" s="107"/>
      <c r="E191" s="108"/>
      <c r="F191" s="108"/>
      <c r="G191" s="109"/>
    </row>
    <row r="192" spans="2:7" ht="13.2" x14ac:dyDescent="0.25">
      <c r="B192" s="107"/>
      <c r="C192" s="107"/>
      <c r="D192" s="107"/>
      <c r="E192" s="108"/>
      <c r="F192" s="108"/>
      <c r="G192" s="109"/>
    </row>
    <row r="193" spans="2:7" ht="13.2" x14ac:dyDescent="0.25">
      <c r="B193" s="107"/>
      <c r="C193" s="107"/>
      <c r="D193" s="107"/>
      <c r="E193" s="108"/>
      <c r="F193" s="108"/>
      <c r="G193" s="109"/>
    </row>
    <row r="194" spans="2:7" ht="13.2" x14ac:dyDescent="0.25">
      <c r="B194" s="107"/>
      <c r="C194" s="107"/>
      <c r="D194" s="107"/>
      <c r="E194" s="108"/>
      <c r="F194" s="108"/>
      <c r="G194" s="109"/>
    </row>
    <row r="195" spans="2:7" ht="13.2" x14ac:dyDescent="0.25">
      <c r="B195" s="107"/>
      <c r="C195" s="107"/>
      <c r="D195" s="107"/>
      <c r="E195" s="108"/>
      <c r="F195" s="108"/>
      <c r="G195" s="109"/>
    </row>
    <row r="196" spans="2:7" ht="13.2" x14ac:dyDescent="0.25">
      <c r="B196" s="107"/>
      <c r="C196" s="107"/>
      <c r="D196" s="107"/>
      <c r="E196" s="108"/>
      <c r="F196" s="108"/>
      <c r="G196" s="109"/>
    </row>
    <row r="197" spans="2:7" ht="13.2" x14ac:dyDescent="0.25">
      <c r="B197" s="107"/>
      <c r="C197" s="107"/>
      <c r="D197" s="107"/>
      <c r="E197" s="108"/>
      <c r="F197" s="108"/>
      <c r="G197" s="109"/>
    </row>
    <row r="198" spans="2:7" ht="13.2" x14ac:dyDescent="0.25">
      <c r="B198" s="107"/>
      <c r="C198" s="107"/>
      <c r="D198" s="107"/>
      <c r="E198" s="108"/>
      <c r="F198" s="108"/>
      <c r="G198" s="109"/>
    </row>
    <row r="199" spans="2:7" ht="13.2" x14ac:dyDescent="0.25">
      <c r="B199" s="107"/>
      <c r="C199" s="107"/>
      <c r="D199" s="107"/>
      <c r="E199" s="108"/>
      <c r="F199" s="108"/>
      <c r="G199" s="109"/>
    </row>
    <row r="200" spans="2:7" ht="13.2" x14ac:dyDescent="0.25">
      <c r="B200" s="107"/>
      <c r="C200" s="107"/>
      <c r="D200" s="107"/>
      <c r="E200" s="108"/>
      <c r="F200" s="108"/>
      <c r="G200" s="109"/>
    </row>
    <row r="201" spans="2:7" ht="13.2" x14ac:dyDescent="0.25">
      <c r="B201" s="107"/>
      <c r="C201" s="107"/>
      <c r="D201" s="107"/>
      <c r="E201" s="108"/>
      <c r="F201" s="108"/>
      <c r="G201" s="109"/>
    </row>
    <row r="202" spans="2:7" ht="13.2" x14ac:dyDescent="0.25">
      <c r="B202" s="107"/>
      <c r="C202" s="107"/>
      <c r="D202" s="107"/>
      <c r="E202" s="108"/>
      <c r="F202" s="108"/>
      <c r="G202" s="109"/>
    </row>
    <row r="203" spans="2:7" ht="13.2" x14ac:dyDescent="0.25">
      <c r="B203" s="107"/>
      <c r="C203" s="107"/>
      <c r="D203" s="107"/>
      <c r="E203" s="108"/>
      <c r="F203" s="108"/>
      <c r="G203" s="109"/>
    </row>
    <row r="204" spans="2:7" ht="13.2" x14ac:dyDescent="0.25">
      <c r="B204" s="107"/>
      <c r="C204" s="107"/>
      <c r="D204" s="107"/>
      <c r="E204" s="108"/>
      <c r="F204" s="108"/>
      <c r="G204" s="109"/>
    </row>
    <row r="205" spans="2:7" ht="13.2" x14ac:dyDescent="0.25">
      <c r="B205" s="107"/>
      <c r="C205" s="107"/>
      <c r="D205" s="107"/>
      <c r="E205" s="108"/>
      <c r="F205" s="108"/>
      <c r="G205" s="109"/>
    </row>
    <row r="206" spans="2:7" ht="13.2" x14ac:dyDescent="0.25">
      <c r="B206" s="107"/>
      <c r="C206" s="107"/>
      <c r="D206" s="107"/>
      <c r="E206" s="108"/>
      <c r="F206" s="108"/>
      <c r="G206" s="109"/>
    </row>
    <row r="207" spans="2:7" ht="13.2" x14ac:dyDescent="0.25">
      <c r="B207" s="107"/>
      <c r="C207" s="107"/>
      <c r="D207" s="107"/>
      <c r="E207" s="108"/>
      <c r="F207" s="108"/>
      <c r="G207" s="109"/>
    </row>
    <row r="208" spans="2:7" ht="13.2" x14ac:dyDescent="0.25">
      <c r="B208" s="107"/>
      <c r="C208" s="107"/>
      <c r="D208" s="107"/>
      <c r="E208" s="108"/>
      <c r="F208" s="108"/>
      <c r="G208" s="109"/>
    </row>
    <row r="209" spans="2:7" ht="13.2" x14ac:dyDescent="0.25">
      <c r="B209" s="107"/>
      <c r="C209" s="107"/>
      <c r="D209" s="107"/>
      <c r="E209" s="108"/>
      <c r="F209" s="108"/>
      <c r="G209" s="109"/>
    </row>
    <row r="210" spans="2:7" ht="13.2" x14ac:dyDescent="0.25">
      <c r="B210" s="107"/>
      <c r="C210" s="107"/>
      <c r="D210" s="107"/>
      <c r="E210" s="108"/>
      <c r="F210" s="108"/>
      <c r="G210" s="109"/>
    </row>
    <row r="211" spans="2:7" ht="13.2" x14ac:dyDescent="0.25">
      <c r="B211" s="107"/>
      <c r="C211" s="107"/>
      <c r="D211" s="107"/>
      <c r="E211" s="108"/>
      <c r="F211" s="108"/>
      <c r="G211" s="109"/>
    </row>
    <row r="212" spans="2:7" ht="13.2" x14ac:dyDescent="0.25">
      <c r="B212" s="107"/>
      <c r="C212" s="107"/>
      <c r="D212" s="107"/>
      <c r="E212" s="108"/>
      <c r="F212" s="108"/>
      <c r="G212" s="109"/>
    </row>
    <row r="213" spans="2:7" ht="13.2" x14ac:dyDescent="0.25">
      <c r="B213" s="107"/>
      <c r="C213" s="107"/>
      <c r="D213" s="107"/>
      <c r="E213" s="108"/>
      <c r="F213" s="108"/>
      <c r="G213" s="109"/>
    </row>
    <row r="214" spans="2:7" ht="13.2" x14ac:dyDescent="0.25">
      <c r="B214" s="107"/>
      <c r="C214" s="107"/>
      <c r="D214" s="107"/>
      <c r="E214" s="108"/>
      <c r="F214" s="108"/>
      <c r="G214" s="109"/>
    </row>
    <row r="215" spans="2:7" ht="13.2" x14ac:dyDescent="0.25">
      <c r="B215" s="107"/>
      <c r="C215" s="107"/>
      <c r="D215" s="107"/>
      <c r="E215" s="108"/>
      <c r="F215" s="108"/>
      <c r="G215" s="109"/>
    </row>
    <row r="216" spans="2:7" ht="13.2" x14ac:dyDescent="0.25">
      <c r="B216" s="107"/>
      <c r="C216" s="107"/>
      <c r="D216" s="107"/>
      <c r="E216" s="108"/>
      <c r="F216" s="108"/>
      <c r="G216" s="109"/>
    </row>
    <row r="217" spans="2:7" ht="13.2" x14ac:dyDescent="0.25">
      <c r="B217" s="107"/>
      <c r="C217" s="107"/>
      <c r="D217" s="107"/>
      <c r="E217" s="108"/>
      <c r="F217" s="108"/>
      <c r="G217" s="109"/>
    </row>
    <row r="218" spans="2:7" ht="13.2" x14ac:dyDescent="0.25">
      <c r="B218" s="107"/>
      <c r="C218" s="107"/>
      <c r="D218" s="107"/>
      <c r="E218" s="108"/>
      <c r="F218" s="108"/>
      <c r="G218" s="109"/>
    </row>
    <row r="219" spans="2:7" ht="13.2" x14ac:dyDescent="0.25">
      <c r="B219" s="107"/>
      <c r="C219" s="107"/>
      <c r="D219" s="107"/>
      <c r="E219" s="108"/>
      <c r="F219" s="108"/>
      <c r="G219" s="109"/>
    </row>
    <row r="220" spans="2:7" ht="13.2" x14ac:dyDescent="0.25">
      <c r="B220" s="107"/>
      <c r="C220" s="107"/>
      <c r="D220" s="107"/>
      <c r="E220" s="108"/>
      <c r="F220" s="108"/>
      <c r="G220" s="109"/>
    </row>
    <row r="221" spans="2:7" ht="13.2" x14ac:dyDescent="0.25">
      <c r="B221" s="107"/>
      <c r="C221" s="107"/>
      <c r="D221" s="107"/>
      <c r="E221" s="108"/>
      <c r="F221" s="108"/>
      <c r="G221" s="109"/>
    </row>
    <row r="222" spans="2:7" ht="13.2" x14ac:dyDescent="0.25">
      <c r="B222" s="107"/>
      <c r="C222" s="107"/>
      <c r="D222" s="107"/>
      <c r="E222" s="108"/>
      <c r="F222" s="108"/>
      <c r="G222" s="109"/>
    </row>
    <row r="223" spans="2:7" ht="13.2" x14ac:dyDescent="0.25">
      <c r="B223" s="107"/>
      <c r="C223" s="107"/>
      <c r="D223" s="107"/>
      <c r="E223" s="108"/>
      <c r="F223" s="108"/>
      <c r="G223" s="109"/>
    </row>
    <row r="224" spans="2:7" ht="13.2" x14ac:dyDescent="0.25">
      <c r="B224" s="107"/>
      <c r="C224" s="107"/>
      <c r="D224" s="107"/>
      <c r="E224" s="108"/>
      <c r="F224" s="108"/>
      <c r="G224" s="109"/>
    </row>
    <row r="225" spans="2:7" ht="13.2" x14ac:dyDescent="0.25">
      <c r="B225" s="107"/>
      <c r="C225" s="107"/>
      <c r="D225" s="107"/>
      <c r="E225" s="108"/>
      <c r="F225" s="108"/>
      <c r="G225" s="109"/>
    </row>
    <row r="226" spans="2:7" ht="13.2" x14ac:dyDescent="0.25">
      <c r="B226" s="107"/>
      <c r="C226" s="107"/>
      <c r="D226" s="107"/>
      <c r="E226" s="108"/>
      <c r="F226" s="108"/>
      <c r="G226" s="109"/>
    </row>
    <row r="227" spans="2:7" ht="13.2" x14ac:dyDescent="0.25">
      <c r="B227" s="107"/>
      <c r="C227" s="107"/>
      <c r="D227" s="107"/>
      <c r="E227" s="108"/>
      <c r="F227" s="108"/>
      <c r="G227" s="109"/>
    </row>
    <row r="228" spans="2:7" ht="13.2" x14ac:dyDescent="0.25">
      <c r="B228" s="107"/>
      <c r="C228" s="107"/>
      <c r="D228" s="107"/>
      <c r="E228" s="108"/>
      <c r="F228" s="108"/>
      <c r="G228" s="109"/>
    </row>
    <row r="229" spans="2:7" ht="13.2" x14ac:dyDescent="0.25">
      <c r="B229" s="107"/>
      <c r="C229" s="107"/>
      <c r="D229" s="107"/>
      <c r="E229" s="108"/>
      <c r="F229" s="108"/>
      <c r="G229" s="109"/>
    </row>
    <row r="230" spans="2:7" ht="13.2" x14ac:dyDescent="0.25">
      <c r="B230" s="107"/>
      <c r="C230" s="107"/>
      <c r="D230" s="107"/>
      <c r="E230" s="108"/>
      <c r="F230" s="108"/>
      <c r="G230" s="109"/>
    </row>
    <row r="231" spans="2:7" ht="13.2" x14ac:dyDescent="0.25">
      <c r="B231" s="107"/>
      <c r="C231" s="107"/>
      <c r="D231" s="107"/>
      <c r="E231" s="108"/>
      <c r="F231" s="108"/>
      <c r="G231" s="109"/>
    </row>
    <row r="232" spans="2:7" ht="13.2" x14ac:dyDescent="0.25">
      <c r="B232" s="107"/>
      <c r="C232" s="107"/>
      <c r="D232" s="107"/>
      <c r="E232" s="108"/>
      <c r="F232" s="108"/>
      <c r="G232" s="109"/>
    </row>
    <row r="233" spans="2:7" ht="13.2" x14ac:dyDescent="0.25">
      <c r="B233" s="107"/>
      <c r="C233" s="107"/>
      <c r="D233" s="107"/>
      <c r="E233" s="108"/>
      <c r="F233" s="108"/>
      <c r="G233" s="109"/>
    </row>
    <row r="234" spans="2:7" ht="13.2" x14ac:dyDescent="0.25">
      <c r="B234" s="107"/>
      <c r="C234" s="107"/>
      <c r="D234" s="107"/>
      <c r="E234" s="108"/>
      <c r="F234" s="108"/>
      <c r="G234" s="109"/>
    </row>
    <row r="235" spans="2:7" ht="13.2" x14ac:dyDescent="0.25">
      <c r="B235" s="107"/>
      <c r="C235" s="107"/>
      <c r="D235" s="107"/>
      <c r="E235" s="108"/>
      <c r="F235" s="108"/>
      <c r="G235" s="109"/>
    </row>
    <row r="236" spans="2:7" ht="13.2" x14ac:dyDescent="0.25">
      <c r="B236" s="107"/>
      <c r="C236" s="107"/>
      <c r="D236" s="107"/>
      <c r="E236" s="108"/>
      <c r="F236" s="108"/>
      <c r="G236" s="109"/>
    </row>
    <row r="237" spans="2:7" ht="13.2" x14ac:dyDescent="0.25">
      <c r="B237" s="107"/>
      <c r="C237" s="107"/>
      <c r="D237" s="107"/>
      <c r="E237" s="108"/>
      <c r="F237" s="108"/>
      <c r="G237" s="109"/>
    </row>
    <row r="238" spans="2:7" ht="13.2" x14ac:dyDescent="0.25">
      <c r="B238" s="107"/>
      <c r="C238" s="107"/>
      <c r="D238" s="107"/>
      <c r="E238" s="108"/>
      <c r="F238" s="108"/>
      <c r="G238" s="109"/>
    </row>
    <row r="239" spans="2:7" ht="13.2" x14ac:dyDescent="0.25">
      <c r="B239" s="107"/>
      <c r="C239" s="107"/>
      <c r="D239" s="107"/>
      <c r="E239" s="108"/>
      <c r="F239" s="108"/>
      <c r="G239" s="109"/>
    </row>
    <row r="240" spans="2:7" ht="13.2" x14ac:dyDescent="0.25">
      <c r="B240" s="107"/>
      <c r="C240" s="107"/>
      <c r="D240" s="107"/>
      <c r="E240" s="108"/>
      <c r="F240" s="108"/>
      <c r="G240" s="109"/>
    </row>
    <row r="241" spans="2:7" ht="13.2" x14ac:dyDescent="0.25">
      <c r="B241" s="107"/>
      <c r="C241" s="107"/>
      <c r="D241" s="107"/>
      <c r="E241" s="108"/>
      <c r="F241" s="108"/>
      <c r="G241" s="109"/>
    </row>
    <row r="242" spans="2:7" ht="13.2" x14ac:dyDescent="0.25">
      <c r="B242" s="107"/>
      <c r="C242" s="107"/>
      <c r="D242" s="107"/>
      <c r="E242" s="108"/>
      <c r="F242" s="108"/>
      <c r="G242" s="109"/>
    </row>
    <row r="243" spans="2:7" ht="13.2" x14ac:dyDescent="0.25">
      <c r="B243" s="107"/>
      <c r="C243" s="107"/>
      <c r="D243" s="107"/>
      <c r="E243" s="108"/>
      <c r="F243" s="108"/>
      <c r="G243" s="109"/>
    </row>
  </sheetData>
  <sheetProtection password="CED3" sheet="1" objects="1" scenarios="1"/>
  <mergeCells count="16">
    <mergeCell ref="B52:F52"/>
    <mergeCell ref="A2:H2"/>
    <mergeCell ref="B10:F10"/>
    <mergeCell ref="B22:F22"/>
    <mergeCell ref="B32:F32"/>
    <mergeCell ref="B42:F42"/>
    <mergeCell ref="C107:G107"/>
    <mergeCell ref="C108:G108"/>
    <mergeCell ref="C109:G109"/>
    <mergeCell ref="C110:G110"/>
    <mergeCell ref="B66:F66"/>
    <mergeCell ref="B76:F76"/>
    <mergeCell ref="B95:F95"/>
    <mergeCell ref="B104:F104"/>
    <mergeCell ref="C105:G105"/>
    <mergeCell ref="C106:G106"/>
  </mergeCells>
  <pageMargins left="0.7" right="0.7" top="0.75" bottom="0.75" header="0.3" footer="0.3"/>
  <pageSetup paperSize="9" scale="7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V243"/>
  <sheetViews>
    <sheetView tabSelected="1" workbookViewId="0">
      <selection activeCell="B14" sqref="B14"/>
    </sheetView>
  </sheetViews>
  <sheetFormatPr defaultColWidth="9.109375" defaultRowHeight="11.4" x14ac:dyDescent="0.2"/>
  <cols>
    <col min="1" max="1" width="1.6640625" style="45" customWidth="1"/>
    <col min="2" max="2" width="49.5546875" style="45" customWidth="1"/>
    <col min="3" max="4" width="14" style="45" customWidth="1"/>
    <col min="5" max="5" width="23.33203125" style="110" customWidth="1"/>
    <col min="6" max="6" width="15.6640625" style="110" customWidth="1"/>
    <col min="7" max="7" width="37.5546875" style="111" customWidth="1"/>
    <col min="8" max="8" width="14.5546875" style="45" customWidth="1"/>
    <col min="9" max="16384" width="9.109375" style="45"/>
  </cols>
  <sheetData>
    <row r="2" spans="1:256" ht="25.8" x14ac:dyDescent="0.2">
      <c r="A2" s="375" t="s">
        <v>213</v>
      </c>
      <c r="B2" s="375"/>
      <c r="C2" s="375"/>
      <c r="D2" s="375"/>
      <c r="E2" s="375"/>
      <c r="F2" s="375"/>
      <c r="G2" s="375"/>
      <c r="H2" s="375"/>
    </row>
    <row r="3" spans="1:256" x14ac:dyDescent="0.2">
      <c r="A3" s="46"/>
      <c r="B3" s="46"/>
      <c r="C3" s="47"/>
      <c r="D3" s="47"/>
      <c r="E3" s="48"/>
      <c r="F3" s="48"/>
      <c r="G3" s="49"/>
      <c r="H3" s="47"/>
    </row>
    <row r="4" spans="1:256" ht="39.6" x14ac:dyDescent="0.2">
      <c r="A4" s="46"/>
      <c r="B4" s="44" t="s">
        <v>46</v>
      </c>
      <c r="C4" s="44" t="s">
        <v>47</v>
      </c>
      <c r="D4" s="44" t="s">
        <v>48</v>
      </c>
      <c r="E4" s="50" t="s">
        <v>204</v>
      </c>
      <c r="F4" s="50" t="s">
        <v>49</v>
      </c>
      <c r="G4" s="51" t="s">
        <v>50</v>
      </c>
      <c r="H4" s="47"/>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pans="1:256" ht="13.2" x14ac:dyDescent="0.25">
      <c r="A5" s="46"/>
      <c r="B5" s="53"/>
      <c r="C5" s="53"/>
      <c r="D5" s="53"/>
      <c r="E5" s="54"/>
      <c r="F5" s="55"/>
      <c r="G5" s="56"/>
      <c r="H5" s="47"/>
    </row>
    <row r="6" spans="1:256" ht="17.399999999999999" x14ac:dyDescent="0.25">
      <c r="A6" s="46"/>
      <c r="B6" s="57" t="s">
        <v>237</v>
      </c>
      <c r="C6" s="58"/>
      <c r="D6" s="58"/>
      <c r="E6" s="59"/>
      <c r="F6" s="60"/>
      <c r="G6" s="56"/>
      <c r="H6" s="47"/>
    </row>
    <row r="7" spans="1:256" ht="15.6" x14ac:dyDescent="0.25">
      <c r="A7" s="46"/>
      <c r="B7" s="297" t="s">
        <v>269</v>
      </c>
      <c r="C7" s="58"/>
      <c r="D7" s="58"/>
      <c r="E7" s="59"/>
      <c r="F7" s="60"/>
      <c r="G7" s="56"/>
      <c r="H7" s="47"/>
    </row>
    <row r="8" spans="1:256" ht="13.2" x14ac:dyDescent="0.25">
      <c r="A8" s="46"/>
      <c r="B8" s="61" t="s">
        <v>51</v>
      </c>
      <c r="C8" s="58"/>
      <c r="D8" s="58"/>
      <c r="E8" s="59"/>
      <c r="F8" s="60"/>
      <c r="G8" s="56"/>
      <c r="H8" s="47"/>
    </row>
    <row r="9" spans="1:256" ht="13.2" x14ac:dyDescent="0.25">
      <c r="A9" s="46"/>
      <c r="B9" s="58"/>
      <c r="C9" s="58"/>
      <c r="D9" s="58"/>
      <c r="E9" s="62"/>
      <c r="F9" s="60"/>
      <c r="G9" s="56"/>
      <c r="H9" s="47"/>
    </row>
    <row r="10" spans="1:256" ht="13.2" x14ac:dyDescent="0.25">
      <c r="A10" s="46"/>
      <c r="B10" s="360" t="s">
        <v>205</v>
      </c>
      <c r="C10" s="361"/>
      <c r="D10" s="361"/>
      <c r="E10" s="361"/>
      <c r="F10" s="362"/>
      <c r="G10" s="56"/>
      <c r="H10" s="47"/>
    </row>
    <row r="11" spans="1:256" ht="13.2" x14ac:dyDescent="0.25">
      <c r="A11" s="46"/>
      <c r="B11" s="63" t="s">
        <v>52</v>
      </c>
      <c r="C11" s="247"/>
      <c r="D11" s="247"/>
      <c r="E11" s="248"/>
      <c r="F11" s="249"/>
      <c r="G11" s="250"/>
      <c r="H11" s="47"/>
    </row>
    <row r="12" spans="1:256" ht="13.2" x14ac:dyDescent="0.25">
      <c r="A12" s="46"/>
      <c r="B12" s="65" t="s">
        <v>53</v>
      </c>
      <c r="C12" s="251"/>
      <c r="D12" s="251"/>
      <c r="E12" s="252"/>
      <c r="F12" s="253"/>
      <c r="G12" s="254"/>
      <c r="H12" s="47"/>
    </row>
    <row r="13" spans="1:256" ht="13.2" x14ac:dyDescent="0.25">
      <c r="A13" s="46"/>
      <c r="B13" s="65" t="s">
        <v>54</v>
      </c>
      <c r="C13" s="251"/>
      <c r="D13" s="251"/>
      <c r="E13" s="252"/>
      <c r="F13" s="253"/>
      <c r="G13" s="254"/>
      <c r="H13" s="47"/>
    </row>
    <row r="14" spans="1:256" ht="13.2" x14ac:dyDescent="0.25">
      <c r="A14" s="46"/>
      <c r="B14" s="65" t="s">
        <v>55</v>
      </c>
      <c r="C14" s="251"/>
      <c r="D14" s="251"/>
      <c r="E14" s="255"/>
      <c r="F14" s="253"/>
      <c r="G14" s="254"/>
      <c r="H14" s="47"/>
    </row>
    <row r="15" spans="1:256" ht="13.2" x14ac:dyDescent="0.25">
      <c r="A15" s="46"/>
      <c r="B15" s="65" t="s">
        <v>56</v>
      </c>
      <c r="C15" s="251"/>
      <c r="D15" s="251"/>
      <c r="E15" s="252"/>
      <c r="F15" s="253"/>
      <c r="G15" s="254"/>
      <c r="H15" s="47"/>
    </row>
    <row r="16" spans="1:256" ht="13.2" x14ac:dyDescent="0.25">
      <c r="A16" s="46"/>
      <c r="B16" s="65" t="s">
        <v>57</v>
      </c>
      <c r="C16" s="251"/>
      <c r="D16" s="251"/>
      <c r="E16" s="252"/>
      <c r="F16" s="253"/>
      <c r="G16" s="254"/>
      <c r="H16" s="47"/>
    </row>
    <row r="17" spans="1:8" ht="13.2" x14ac:dyDescent="0.25">
      <c r="A17" s="46"/>
      <c r="B17" s="65" t="s">
        <v>58</v>
      </c>
      <c r="C17" s="251"/>
      <c r="D17" s="251"/>
      <c r="E17" s="252"/>
      <c r="F17" s="253"/>
      <c r="G17" s="254"/>
      <c r="H17" s="47"/>
    </row>
    <row r="18" spans="1:8" ht="13.2" x14ac:dyDescent="0.25">
      <c r="A18" s="46"/>
      <c r="B18" s="65" t="s">
        <v>59</v>
      </c>
      <c r="C18" s="251"/>
      <c r="D18" s="256"/>
      <c r="E18" s="257"/>
      <c r="F18" s="258"/>
      <c r="G18" s="259"/>
      <c r="H18" s="47"/>
    </row>
    <row r="19" spans="1:8" ht="13.2" x14ac:dyDescent="0.25">
      <c r="A19" s="46"/>
      <c r="B19" s="68" t="s">
        <v>60</v>
      </c>
      <c r="C19" s="69">
        <f>SUM(C11:C18)</f>
        <v>0</v>
      </c>
      <c r="D19" s="70"/>
      <c r="E19" s="71">
        <f>SUM(E11:E18)</f>
        <v>0</v>
      </c>
      <c r="F19" s="70">
        <f>SUM(F11:F18)</f>
        <v>0</v>
      </c>
      <c r="G19" s="72"/>
      <c r="H19" s="47"/>
    </row>
    <row r="20" spans="1:8" ht="13.2" x14ac:dyDescent="0.25">
      <c r="A20" s="46"/>
      <c r="B20" s="73"/>
      <c r="C20" s="73"/>
      <c r="D20" s="73"/>
      <c r="E20" s="59"/>
      <c r="F20" s="59"/>
      <c r="G20" s="56"/>
      <c r="H20" s="47"/>
    </row>
    <row r="21" spans="1:8" ht="13.2" x14ac:dyDescent="0.25">
      <c r="A21" s="46"/>
      <c r="B21" s="73"/>
      <c r="C21" s="73"/>
      <c r="D21" s="73"/>
      <c r="E21" s="59"/>
      <c r="F21" s="59"/>
      <c r="G21" s="56"/>
      <c r="H21" s="47"/>
    </row>
    <row r="22" spans="1:8" ht="13.2" x14ac:dyDescent="0.25">
      <c r="A22" s="46"/>
      <c r="B22" s="360" t="s">
        <v>61</v>
      </c>
      <c r="C22" s="361"/>
      <c r="D22" s="361"/>
      <c r="E22" s="361"/>
      <c r="F22" s="362"/>
      <c r="G22" s="56"/>
      <c r="H22" s="47"/>
    </row>
    <row r="23" spans="1:8" ht="13.2" x14ac:dyDescent="0.25">
      <c r="A23" s="46"/>
      <c r="B23" s="63" t="s">
        <v>62</v>
      </c>
      <c r="C23" s="260"/>
      <c r="D23" s="260"/>
      <c r="E23" s="83"/>
      <c r="F23" s="80"/>
      <c r="G23" s="291"/>
      <c r="H23" s="47"/>
    </row>
    <row r="24" spans="1:8" ht="13.2" x14ac:dyDescent="0.25">
      <c r="A24" s="46"/>
      <c r="B24" s="65" t="s">
        <v>63</v>
      </c>
      <c r="C24" s="262"/>
      <c r="D24" s="262"/>
      <c r="E24" s="155"/>
      <c r="F24" s="75"/>
      <c r="G24" s="292"/>
      <c r="H24" s="47"/>
    </row>
    <row r="25" spans="1:8" ht="13.2" x14ac:dyDescent="0.2">
      <c r="A25" s="46"/>
      <c r="B25" s="65" t="s">
        <v>64</v>
      </c>
      <c r="C25" s="264"/>
      <c r="D25" s="265"/>
      <c r="E25" s="156"/>
      <c r="F25" s="75"/>
      <c r="G25" s="295"/>
      <c r="H25" s="47"/>
    </row>
    <row r="26" spans="1:8" ht="13.2" x14ac:dyDescent="0.25">
      <c r="A26" s="46"/>
      <c r="B26" s="65" t="s">
        <v>65</v>
      </c>
      <c r="C26" s="262"/>
      <c r="D26" s="265"/>
      <c r="E26" s="149"/>
      <c r="F26" s="75"/>
      <c r="G26" s="292"/>
      <c r="H26" s="47"/>
    </row>
    <row r="27" spans="1:8" ht="13.2" x14ac:dyDescent="0.25">
      <c r="A27" s="46"/>
      <c r="B27" s="65" t="s">
        <v>59</v>
      </c>
      <c r="C27" s="262"/>
      <c r="D27" s="262"/>
      <c r="E27" s="158"/>
      <c r="F27" s="78"/>
      <c r="G27" s="267"/>
      <c r="H27" s="47"/>
    </row>
    <row r="28" spans="1:8" ht="13.2" x14ac:dyDescent="0.25">
      <c r="A28" s="46"/>
      <c r="B28" s="68" t="s">
        <v>66</v>
      </c>
      <c r="C28" s="81">
        <f>SUM(C23:C27)</f>
        <v>0</v>
      </c>
      <c r="D28" s="81"/>
      <c r="E28" s="79">
        <f>SUM(E23:E27)</f>
        <v>0</v>
      </c>
      <c r="F28" s="79">
        <f>SUM(F23:F27)</f>
        <v>0</v>
      </c>
      <c r="G28" s="56"/>
      <c r="H28" s="47"/>
    </row>
    <row r="29" spans="1:8" ht="13.2" x14ac:dyDescent="0.25">
      <c r="A29" s="46"/>
      <c r="B29" s="73"/>
      <c r="C29" s="73"/>
      <c r="D29" s="73"/>
      <c r="E29" s="59"/>
      <c r="F29" s="59"/>
      <c r="G29" s="56"/>
      <c r="H29" s="47"/>
    </row>
    <row r="30" spans="1:8" ht="13.2" x14ac:dyDescent="0.25">
      <c r="A30" s="46"/>
      <c r="B30" s="82" t="s">
        <v>67</v>
      </c>
      <c r="C30" s="73"/>
      <c r="D30" s="73"/>
      <c r="E30" s="59"/>
      <c r="F30" s="59"/>
      <c r="G30" s="56"/>
      <c r="H30" s="47"/>
    </row>
    <row r="31" spans="1:8" ht="13.2" x14ac:dyDescent="0.25">
      <c r="A31" s="46"/>
      <c r="B31" s="58"/>
      <c r="C31" s="58"/>
      <c r="D31" s="58"/>
      <c r="E31" s="62"/>
      <c r="F31" s="62"/>
      <c r="G31" s="56"/>
      <c r="H31" s="47"/>
    </row>
    <row r="32" spans="1:8" ht="13.2" x14ac:dyDescent="0.25">
      <c r="A32" s="46"/>
      <c r="B32" s="360" t="s">
        <v>206</v>
      </c>
      <c r="C32" s="361"/>
      <c r="D32" s="366"/>
      <c r="E32" s="366"/>
      <c r="F32" s="367"/>
      <c r="G32" s="56"/>
      <c r="H32" s="47"/>
    </row>
    <row r="33" spans="1:8" ht="13.2" x14ac:dyDescent="0.25">
      <c r="A33" s="46"/>
      <c r="B33" s="63" t="s">
        <v>68</v>
      </c>
      <c r="C33" s="260"/>
      <c r="D33" s="260"/>
      <c r="E33" s="92"/>
      <c r="F33" s="84"/>
      <c r="G33" s="261"/>
      <c r="H33" s="47"/>
    </row>
    <row r="34" spans="1:8" ht="13.2" x14ac:dyDescent="0.25">
      <c r="A34" s="46"/>
      <c r="B34" s="65" t="s">
        <v>69</v>
      </c>
      <c r="C34" s="262"/>
      <c r="D34" s="262"/>
      <c r="E34" s="94"/>
      <c r="F34" s="85"/>
      <c r="G34" s="263"/>
      <c r="H34" s="47"/>
    </row>
    <row r="35" spans="1:8" ht="13.2" x14ac:dyDescent="0.25">
      <c r="A35" s="46"/>
      <c r="B35" s="65" t="s">
        <v>70</v>
      </c>
      <c r="C35" s="262"/>
      <c r="D35" s="262"/>
      <c r="E35" s="94"/>
      <c r="F35" s="85"/>
      <c r="G35" s="263"/>
      <c r="H35" s="47"/>
    </row>
    <row r="36" spans="1:8" ht="13.2" x14ac:dyDescent="0.25">
      <c r="A36" s="46"/>
      <c r="B36" s="65" t="s">
        <v>71</v>
      </c>
      <c r="C36" s="276"/>
      <c r="D36" s="276"/>
      <c r="E36" s="94"/>
      <c r="F36" s="85"/>
      <c r="G36" s="263"/>
      <c r="H36" s="47"/>
    </row>
    <row r="37" spans="1:8" ht="13.2" x14ac:dyDescent="0.25">
      <c r="A37" s="46"/>
      <c r="B37" s="65" t="s">
        <v>72</v>
      </c>
      <c r="C37" s="262"/>
      <c r="D37" s="262"/>
      <c r="E37" s="94"/>
      <c r="F37" s="85"/>
      <c r="G37" s="263"/>
      <c r="H37" s="47"/>
    </row>
    <row r="38" spans="1:8" ht="13.2" x14ac:dyDescent="0.25">
      <c r="A38" s="46"/>
      <c r="B38" s="86" t="s">
        <v>73</v>
      </c>
      <c r="C38" s="277"/>
      <c r="D38" s="277"/>
      <c r="E38" s="95"/>
      <c r="F38" s="87"/>
      <c r="G38" s="278"/>
      <c r="H38" s="47"/>
    </row>
    <row r="39" spans="1:8" ht="13.2" x14ac:dyDescent="0.25">
      <c r="A39" s="46"/>
      <c r="B39" s="68" t="s">
        <v>60</v>
      </c>
      <c r="C39" s="88">
        <f>SUM(C33:C38)</f>
        <v>0</v>
      </c>
      <c r="D39" s="88"/>
      <c r="E39" s="79">
        <f>SUM(E33:E38)</f>
        <v>0</v>
      </c>
      <c r="F39" s="79">
        <f>SUM(F33:F38)</f>
        <v>0</v>
      </c>
      <c r="G39" s="56"/>
      <c r="H39" s="47"/>
    </row>
    <row r="40" spans="1:8" ht="13.2" x14ac:dyDescent="0.25">
      <c r="A40" s="46"/>
      <c r="B40" s="58"/>
      <c r="C40" s="89"/>
      <c r="D40" s="89"/>
      <c r="E40" s="62"/>
      <c r="F40" s="62"/>
      <c r="G40" s="56"/>
      <c r="H40" s="47"/>
    </row>
    <row r="41" spans="1:8" ht="13.2" x14ac:dyDescent="0.25">
      <c r="A41" s="46"/>
      <c r="B41" s="58"/>
      <c r="C41" s="89"/>
      <c r="D41" s="89"/>
      <c r="E41" s="62"/>
      <c r="F41" s="62"/>
      <c r="G41" s="56"/>
      <c r="H41" s="47"/>
    </row>
    <row r="42" spans="1:8" ht="13.2" x14ac:dyDescent="0.25">
      <c r="A42" s="46"/>
      <c r="B42" s="360" t="s">
        <v>207</v>
      </c>
      <c r="C42" s="361"/>
      <c r="D42" s="366"/>
      <c r="E42" s="366"/>
      <c r="F42" s="367"/>
      <c r="G42" s="56"/>
      <c r="H42" s="47"/>
    </row>
    <row r="43" spans="1:8" ht="13.2" x14ac:dyDescent="0.25">
      <c r="A43" s="46"/>
      <c r="B43" s="63" t="s">
        <v>68</v>
      </c>
      <c r="C43" s="264"/>
      <c r="D43" s="279"/>
      <c r="E43" s="159"/>
      <c r="F43" s="84"/>
      <c r="G43" s="261"/>
      <c r="H43" s="47"/>
    </row>
    <row r="44" spans="1:8" ht="13.2" x14ac:dyDescent="0.25">
      <c r="A44" s="46"/>
      <c r="B44" s="65" t="s">
        <v>69</v>
      </c>
      <c r="C44" s="262"/>
      <c r="D44" s="262"/>
      <c r="E44" s="153"/>
      <c r="F44" s="85"/>
      <c r="G44" s="263"/>
      <c r="H44" s="47"/>
    </row>
    <row r="45" spans="1:8" ht="13.2" x14ac:dyDescent="0.25">
      <c r="A45" s="46"/>
      <c r="B45" s="65" t="s">
        <v>70</v>
      </c>
      <c r="C45" s="276"/>
      <c r="D45" s="276"/>
      <c r="E45" s="153"/>
      <c r="F45" s="85"/>
      <c r="G45" s="263"/>
      <c r="H45" s="47"/>
    </row>
    <row r="46" spans="1:8" ht="13.2" x14ac:dyDescent="0.25">
      <c r="A46" s="46"/>
      <c r="B46" s="65" t="s">
        <v>71</v>
      </c>
      <c r="C46" s="276"/>
      <c r="D46" s="276"/>
      <c r="E46" s="153"/>
      <c r="F46" s="85"/>
      <c r="G46" s="263"/>
      <c r="H46" s="47"/>
    </row>
    <row r="47" spans="1:8" ht="13.2" x14ac:dyDescent="0.25">
      <c r="A47" s="46"/>
      <c r="B47" s="65" t="s">
        <v>72</v>
      </c>
      <c r="C47" s="262"/>
      <c r="D47" s="262"/>
      <c r="E47" s="153"/>
      <c r="F47" s="85"/>
      <c r="G47" s="263"/>
      <c r="H47" s="47"/>
    </row>
    <row r="48" spans="1:8" ht="13.2" x14ac:dyDescent="0.25">
      <c r="A48" s="46"/>
      <c r="B48" s="86" t="s">
        <v>73</v>
      </c>
      <c r="C48" s="280"/>
      <c r="D48" s="280"/>
      <c r="E48" s="77"/>
      <c r="F48" s="87"/>
      <c r="G48" s="278"/>
      <c r="H48" s="47"/>
    </row>
    <row r="49" spans="1:8" ht="13.2" x14ac:dyDescent="0.25">
      <c r="A49" s="46"/>
      <c r="B49" s="68" t="s">
        <v>60</v>
      </c>
      <c r="C49" s="88">
        <f>SUM(C43:C48)</f>
        <v>0</v>
      </c>
      <c r="D49" s="88"/>
      <c r="E49" s="79">
        <f>SUM(E43:E48)</f>
        <v>0</v>
      </c>
      <c r="F49" s="79">
        <f>SUM(F43:F48)</f>
        <v>0</v>
      </c>
      <c r="G49" s="56"/>
      <c r="H49" s="47"/>
    </row>
    <row r="50" spans="1:8" ht="13.2" x14ac:dyDescent="0.25">
      <c r="A50" s="46"/>
      <c r="B50" s="73"/>
      <c r="C50" s="73"/>
      <c r="D50" s="73"/>
      <c r="E50" s="59"/>
      <c r="F50" s="59"/>
      <c r="G50" s="56"/>
      <c r="H50" s="47"/>
    </row>
    <row r="51" spans="1:8" ht="13.2" x14ac:dyDescent="0.25">
      <c r="A51" s="46"/>
      <c r="B51" s="73"/>
      <c r="C51" s="73"/>
      <c r="D51" s="73"/>
      <c r="E51" s="59"/>
      <c r="F51" s="59"/>
      <c r="G51" s="56"/>
      <c r="H51" s="47"/>
    </row>
    <row r="52" spans="1:8" ht="13.2" x14ac:dyDescent="0.25">
      <c r="A52" s="46"/>
      <c r="B52" s="360" t="s">
        <v>74</v>
      </c>
      <c r="C52" s="361"/>
      <c r="D52" s="366"/>
      <c r="E52" s="366"/>
      <c r="F52" s="367"/>
      <c r="G52" s="56"/>
      <c r="H52" s="47"/>
    </row>
    <row r="53" spans="1:8" ht="13.2" x14ac:dyDescent="0.25">
      <c r="A53" s="46"/>
      <c r="B53" s="63" t="s">
        <v>68</v>
      </c>
      <c r="C53" s="260"/>
      <c r="D53" s="260"/>
      <c r="E53" s="83"/>
      <c r="F53" s="84"/>
      <c r="G53" s="261"/>
      <c r="H53" s="47"/>
    </row>
    <row r="54" spans="1:8" ht="13.2" x14ac:dyDescent="0.25">
      <c r="A54" s="46"/>
      <c r="B54" s="65" t="s">
        <v>69</v>
      </c>
      <c r="C54" s="262"/>
      <c r="D54" s="262"/>
      <c r="E54" s="76"/>
      <c r="F54" s="85"/>
      <c r="G54" s="263"/>
      <c r="H54" s="47"/>
    </row>
    <row r="55" spans="1:8" ht="13.2" x14ac:dyDescent="0.25">
      <c r="A55" s="46"/>
      <c r="B55" s="65" t="s">
        <v>70</v>
      </c>
      <c r="C55" s="262"/>
      <c r="D55" s="262"/>
      <c r="E55" s="76"/>
      <c r="F55" s="85"/>
      <c r="G55" s="263"/>
      <c r="H55" s="47"/>
    </row>
    <row r="56" spans="1:8" ht="13.2" x14ac:dyDescent="0.25">
      <c r="A56" s="46"/>
      <c r="B56" s="65" t="s">
        <v>71</v>
      </c>
      <c r="C56" s="262"/>
      <c r="D56" s="262"/>
      <c r="E56" s="76"/>
      <c r="F56" s="85"/>
      <c r="G56" s="263"/>
      <c r="H56" s="47"/>
    </row>
    <row r="57" spans="1:8" ht="13.2" x14ac:dyDescent="0.25">
      <c r="A57" s="46"/>
      <c r="B57" s="65" t="s">
        <v>72</v>
      </c>
      <c r="C57" s="262"/>
      <c r="D57" s="262"/>
      <c r="E57" s="76"/>
      <c r="F57" s="85"/>
      <c r="G57" s="263"/>
      <c r="H57" s="47"/>
    </row>
    <row r="58" spans="1:8" ht="13.2" x14ac:dyDescent="0.25">
      <c r="A58" s="46"/>
      <c r="B58" s="86" t="s">
        <v>73</v>
      </c>
      <c r="C58" s="277"/>
      <c r="D58" s="277"/>
      <c r="E58" s="77"/>
      <c r="F58" s="87"/>
      <c r="G58" s="278"/>
      <c r="H58" s="47"/>
    </row>
    <row r="59" spans="1:8" ht="13.2" x14ac:dyDescent="0.25">
      <c r="A59" s="46"/>
      <c r="B59" s="68" t="s">
        <v>60</v>
      </c>
      <c r="C59" s="88">
        <f>SUM(C53:C58)</f>
        <v>0</v>
      </c>
      <c r="D59" s="88"/>
      <c r="E59" s="79">
        <f>SUM(E53:E58)</f>
        <v>0</v>
      </c>
      <c r="F59" s="79">
        <f>SUM(F53:F58)</f>
        <v>0</v>
      </c>
      <c r="G59" s="56"/>
      <c r="H59" s="47"/>
    </row>
    <row r="60" spans="1:8" ht="13.2" x14ac:dyDescent="0.25">
      <c r="A60" s="46"/>
      <c r="B60" s="58"/>
      <c r="C60" s="90"/>
      <c r="D60" s="90"/>
      <c r="E60" s="91"/>
      <c r="F60" s="91"/>
      <c r="G60" s="56"/>
      <c r="H60" s="47"/>
    </row>
    <row r="61" spans="1:8" ht="13.5" hidden="1" customHeight="1" x14ac:dyDescent="0.25">
      <c r="A61" s="46"/>
      <c r="B61" s="58"/>
      <c r="C61" s="90"/>
      <c r="D61" s="90"/>
      <c r="E61" s="91"/>
      <c r="F61" s="91"/>
      <c r="G61" s="56"/>
      <c r="H61" s="47"/>
    </row>
    <row r="62" spans="1:8" ht="13.2" hidden="1" x14ac:dyDescent="0.25">
      <c r="A62" s="46"/>
      <c r="B62" s="58"/>
      <c r="C62" s="58"/>
      <c r="D62" s="58"/>
      <c r="E62" s="62"/>
      <c r="F62" s="62"/>
      <c r="G62" s="56"/>
      <c r="H62" s="47"/>
    </row>
    <row r="63" spans="1:8" ht="13.2" hidden="1" x14ac:dyDescent="0.25">
      <c r="A63" s="46"/>
      <c r="B63" s="58"/>
      <c r="C63" s="58"/>
      <c r="D63" s="58"/>
      <c r="E63" s="62"/>
      <c r="F63" s="62"/>
      <c r="G63" s="56"/>
      <c r="H63" s="47"/>
    </row>
    <row r="64" spans="1:8" ht="13.2" hidden="1" x14ac:dyDescent="0.25">
      <c r="A64" s="46"/>
      <c r="B64" s="96"/>
      <c r="C64" s="58"/>
      <c r="D64" s="58"/>
      <c r="E64" s="62"/>
      <c r="F64" s="62"/>
      <c r="G64" s="56"/>
      <c r="H64" s="47"/>
    </row>
    <row r="65" spans="1:8" ht="13.2" x14ac:dyDescent="0.25">
      <c r="A65" s="46"/>
      <c r="B65" s="97"/>
      <c r="C65" s="58"/>
      <c r="D65" s="58"/>
      <c r="E65" s="62"/>
      <c r="F65" s="62"/>
      <c r="G65" s="56"/>
      <c r="H65" s="47"/>
    </row>
    <row r="66" spans="1:8" ht="13.2" x14ac:dyDescent="0.25">
      <c r="A66" s="46"/>
      <c r="B66" s="360" t="s">
        <v>75</v>
      </c>
      <c r="C66" s="361"/>
      <c r="D66" s="361"/>
      <c r="E66" s="361"/>
      <c r="F66" s="362"/>
      <c r="G66" s="56"/>
      <c r="H66" s="47"/>
    </row>
    <row r="67" spans="1:8" ht="13.2" x14ac:dyDescent="0.25">
      <c r="A67" s="46"/>
      <c r="B67" s="63" t="s">
        <v>68</v>
      </c>
      <c r="C67" s="260"/>
      <c r="D67" s="260"/>
      <c r="E67" s="74"/>
      <c r="F67" s="93"/>
      <c r="G67" s="261"/>
      <c r="H67" s="47"/>
    </row>
    <row r="68" spans="1:8" ht="13.2" x14ac:dyDescent="0.25">
      <c r="A68" s="46"/>
      <c r="B68" s="65" t="s">
        <v>69</v>
      </c>
      <c r="C68" s="262"/>
      <c r="D68" s="262"/>
      <c r="E68" s="76"/>
      <c r="F68" s="85"/>
      <c r="G68" s="263"/>
      <c r="H68" s="47"/>
    </row>
    <row r="69" spans="1:8" ht="13.2" x14ac:dyDescent="0.25">
      <c r="A69" s="46"/>
      <c r="B69" s="65" t="s">
        <v>70</v>
      </c>
      <c r="C69" s="262"/>
      <c r="D69" s="262"/>
      <c r="E69" s="76"/>
      <c r="F69" s="85"/>
      <c r="G69" s="263"/>
      <c r="H69" s="47"/>
    </row>
    <row r="70" spans="1:8" ht="13.2" x14ac:dyDescent="0.25">
      <c r="A70" s="46"/>
      <c r="B70" s="65" t="s">
        <v>71</v>
      </c>
      <c r="C70" s="262"/>
      <c r="D70" s="262"/>
      <c r="E70" s="76"/>
      <c r="F70" s="85"/>
      <c r="G70" s="263"/>
      <c r="H70" s="47"/>
    </row>
    <row r="71" spans="1:8" ht="13.2" x14ac:dyDescent="0.25">
      <c r="A71" s="46"/>
      <c r="B71" s="65" t="s">
        <v>72</v>
      </c>
      <c r="C71" s="262"/>
      <c r="D71" s="262"/>
      <c r="E71" s="76"/>
      <c r="F71" s="85"/>
      <c r="G71" s="263"/>
      <c r="H71" s="47"/>
    </row>
    <row r="72" spans="1:8" ht="13.2" x14ac:dyDescent="0.25">
      <c r="A72" s="46"/>
      <c r="B72" s="86" t="s">
        <v>73</v>
      </c>
      <c r="C72" s="277"/>
      <c r="D72" s="277"/>
      <c r="E72" s="95"/>
      <c r="F72" s="87"/>
      <c r="G72" s="278"/>
      <c r="H72" s="47"/>
    </row>
    <row r="73" spans="1:8" ht="13.2" x14ac:dyDescent="0.25">
      <c r="A73" s="46"/>
      <c r="B73" s="68" t="s">
        <v>66</v>
      </c>
      <c r="C73" s="88">
        <f>SUM(C67:C72)</f>
        <v>0</v>
      </c>
      <c r="D73" s="88"/>
      <c r="E73" s="79">
        <f>SUM(E67:E72)</f>
        <v>0</v>
      </c>
      <c r="F73" s="79">
        <f>SUM(F67:F72)</f>
        <v>0</v>
      </c>
      <c r="G73" s="56"/>
      <c r="H73" s="47"/>
    </row>
    <row r="74" spans="1:8" ht="13.2" x14ac:dyDescent="0.25">
      <c r="A74" s="46"/>
      <c r="B74" s="58"/>
      <c r="C74" s="58"/>
      <c r="D74" s="58"/>
      <c r="E74" s="62"/>
      <c r="F74" s="62"/>
      <c r="G74" s="56"/>
      <c r="H74" s="47"/>
    </row>
    <row r="75" spans="1:8" ht="13.2" x14ac:dyDescent="0.25">
      <c r="A75" s="46"/>
      <c r="B75" s="58"/>
      <c r="C75" s="58"/>
      <c r="D75" s="58"/>
      <c r="E75" s="62"/>
      <c r="F75" s="62"/>
      <c r="G75" s="56"/>
      <c r="H75" s="47"/>
    </row>
    <row r="76" spans="1:8" ht="13.2" x14ac:dyDescent="0.25">
      <c r="A76" s="46"/>
      <c r="B76" s="360" t="s">
        <v>76</v>
      </c>
      <c r="C76" s="361"/>
      <c r="D76" s="361"/>
      <c r="E76" s="361"/>
      <c r="F76" s="362"/>
      <c r="G76" s="56"/>
      <c r="H76" s="47"/>
    </row>
    <row r="77" spans="1:8" ht="13.2" x14ac:dyDescent="0.25">
      <c r="A77" s="46"/>
      <c r="B77" s="65" t="s">
        <v>77</v>
      </c>
      <c r="C77" s="262"/>
      <c r="D77" s="262"/>
      <c r="E77" s="152"/>
      <c r="F77" s="93"/>
      <c r="G77" s="282"/>
      <c r="H77" s="47"/>
    </row>
    <row r="78" spans="1:8" ht="13.2" x14ac:dyDescent="0.25">
      <c r="A78" s="46"/>
      <c r="B78" s="147" t="s">
        <v>208</v>
      </c>
      <c r="C78" s="262"/>
      <c r="D78" s="262"/>
      <c r="E78" s="151"/>
      <c r="F78" s="85"/>
      <c r="G78" s="283"/>
      <c r="H78" s="47"/>
    </row>
    <row r="79" spans="1:8" ht="13.2" x14ac:dyDescent="0.25">
      <c r="A79" s="46"/>
      <c r="B79" s="147" t="s">
        <v>209</v>
      </c>
      <c r="C79" s="262"/>
      <c r="D79" s="262"/>
      <c r="E79" s="151"/>
      <c r="F79" s="85"/>
      <c r="G79" s="283"/>
      <c r="H79" s="47"/>
    </row>
    <row r="80" spans="1:8" ht="13.2" x14ac:dyDescent="0.25">
      <c r="A80" s="46"/>
      <c r="B80" s="65" t="s">
        <v>78</v>
      </c>
      <c r="C80" s="262"/>
      <c r="D80" s="262"/>
      <c r="E80" s="151"/>
      <c r="F80" s="85"/>
      <c r="G80" s="263"/>
      <c r="H80" s="47"/>
    </row>
    <row r="81" spans="1:8" ht="13.2" x14ac:dyDescent="0.2">
      <c r="A81" s="46"/>
      <c r="B81" s="65" t="s">
        <v>59</v>
      </c>
      <c r="C81" s="264"/>
      <c r="D81" s="281"/>
      <c r="E81" s="149"/>
      <c r="F81" s="87"/>
      <c r="G81" s="284"/>
      <c r="H81" s="47"/>
    </row>
    <row r="82" spans="1:8" ht="13.2" x14ac:dyDescent="0.25">
      <c r="A82" s="46"/>
      <c r="B82" s="68" t="s">
        <v>60</v>
      </c>
      <c r="C82" s="81">
        <f>SUM(C77:C81)</f>
        <v>0</v>
      </c>
      <c r="D82" s="88"/>
      <c r="E82" s="150">
        <f>SUM(E77:E81)</f>
        <v>0</v>
      </c>
      <c r="F82" s="79">
        <f>SUM(F77:F81)</f>
        <v>0</v>
      </c>
      <c r="G82" s="56"/>
      <c r="H82" s="47"/>
    </row>
    <row r="83" spans="1:8" ht="13.2" x14ac:dyDescent="0.25">
      <c r="A83" s="46"/>
      <c r="B83" s="58"/>
      <c r="C83" s="90"/>
      <c r="D83" s="90"/>
      <c r="E83" s="91"/>
      <c r="F83" s="91"/>
      <c r="G83" s="56"/>
      <c r="H83" s="47"/>
    </row>
    <row r="84" spans="1:8" ht="13.2" x14ac:dyDescent="0.25">
      <c r="A84" s="46"/>
      <c r="B84" s="96"/>
      <c r="C84" s="90"/>
      <c r="D84" s="90"/>
      <c r="E84" s="91"/>
      <c r="F84" s="91"/>
      <c r="G84" s="56"/>
      <c r="H84" s="47"/>
    </row>
    <row r="85" spans="1:8" ht="13.2" x14ac:dyDescent="0.25">
      <c r="A85" s="46"/>
      <c r="B85" s="140" t="s">
        <v>210</v>
      </c>
      <c r="C85" s="141"/>
      <c r="D85" s="141"/>
      <c r="E85" s="142"/>
      <c r="F85" s="143"/>
      <c r="G85" s="144"/>
      <c r="H85" s="47"/>
    </row>
    <row r="86" spans="1:8" ht="13.2" x14ac:dyDescent="0.25">
      <c r="A86" s="46"/>
      <c r="B86" s="157" t="s">
        <v>202</v>
      </c>
      <c r="C86" s="285"/>
      <c r="D86" s="285"/>
      <c r="E86" s="146"/>
      <c r="F86" s="146"/>
      <c r="G86" s="286"/>
      <c r="H86" s="145"/>
    </row>
    <row r="87" spans="1:8" ht="13.2" x14ac:dyDescent="0.25">
      <c r="A87" s="46"/>
      <c r="B87" s="157" t="s">
        <v>215</v>
      </c>
      <c r="C87" s="285"/>
      <c r="D87" s="285"/>
      <c r="E87" s="146"/>
      <c r="F87" s="146"/>
      <c r="G87" s="287"/>
      <c r="H87" s="47"/>
    </row>
    <row r="88" spans="1:8" ht="13.2" x14ac:dyDescent="0.25">
      <c r="A88" s="46"/>
      <c r="B88" s="157" t="s">
        <v>214</v>
      </c>
      <c r="C88" s="285"/>
      <c r="D88" s="285"/>
      <c r="E88" s="146"/>
      <c r="F88" s="146"/>
      <c r="G88" s="294"/>
      <c r="H88" s="47"/>
    </row>
    <row r="89" spans="1:8" ht="13.2" x14ac:dyDescent="0.25">
      <c r="A89" s="46"/>
      <c r="B89" s="68" t="s">
        <v>60</v>
      </c>
      <c r="C89" s="81">
        <f>SUM(C86:C88)</f>
        <v>0</v>
      </c>
      <c r="D89" s="81"/>
      <c r="E89" s="150">
        <f>SUM(E86:E88)</f>
        <v>0</v>
      </c>
      <c r="F89" s="150">
        <f>SUM(F86:F88)</f>
        <v>0</v>
      </c>
      <c r="G89" s="144"/>
      <c r="H89" s="47"/>
    </row>
    <row r="90" spans="1:8" ht="13.2" x14ac:dyDescent="0.25">
      <c r="A90" s="46"/>
      <c r="B90" s="165" t="s">
        <v>231</v>
      </c>
      <c r="C90" s="90"/>
      <c r="D90" s="90"/>
      <c r="E90" s="91"/>
      <c r="F90" s="91"/>
      <c r="G90" s="56"/>
      <c r="H90" s="47"/>
    </row>
    <row r="91" spans="1:8" ht="13.2" x14ac:dyDescent="0.25">
      <c r="A91" s="46"/>
      <c r="B91" s="58"/>
      <c r="C91" s="90"/>
      <c r="D91" s="90"/>
      <c r="E91" s="91"/>
      <c r="F91" s="91"/>
      <c r="G91" s="56"/>
      <c r="H91" s="47"/>
    </row>
    <row r="92" spans="1:8" ht="13.2" x14ac:dyDescent="0.25">
      <c r="A92" s="46"/>
      <c r="B92" s="98" t="s">
        <v>79</v>
      </c>
      <c r="C92" s="99">
        <f>SUM(C89+C82+C73++C59+C49+C39+C28+C19)</f>
        <v>0</v>
      </c>
      <c r="D92" s="99"/>
      <c r="E92" s="100">
        <f>SUM(E89+E19+E28+E39+E49+E59+E73+E82)</f>
        <v>0</v>
      </c>
      <c r="F92" s="100"/>
      <c r="G92" s="56"/>
      <c r="H92" s="47"/>
    </row>
    <row r="93" spans="1:8" ht="13.2" x14ac:dyDescent="0.25">
      <c r="A93" s="46"/>
      <c r="B93" s="58"/>
      <c r="C93" s="90"/>
      <c r="D93" s="90"/>
      <c r="E93" s="91"/>
      <c r="F93" s="91"/>
      <c r="G93" s="56"/>
      <c r="H93" s="47"/>
    </row>
    <row r="94" spans="1:8" ht="13.2" x14ac:dyDescent="0.25">
      <c r="A94" s="46"/>
      <c r="B94" s="73"/>
      <c r="C94" s="73"/>
      <c r="D94" s="73"/>
      <c r="E94" s="59"/>
      <c r="F94" s="59"/>
      <c r="G94" s="56"/>
      <c r="H94" s="47"/>
    </row>
    <row r="95" spans="1:8" ht="13.2" x14ac:dyDescent="0.25">
      <c r="A95" s="46"/>
      <c r="B95" s="360" t="s">
        <v>80</v>
      </c>
      <c r="C95" s="361"/>
      <c r="D95" s="361"/>
      <c r="E95" s="361"/>
      <c r="F95" s="362"/>
      <c r="G95" s="56"/>
      <c r="H95" s="47"/>
    </row>
    <row r="96" spans="1:8" ht="13.2" x14ac:dyDescent="0.25">
      <c r="A96" s="46"/>
      <c r="B96" s="63" t="s">
        <v>81</v>
      </c>
      <c r="C96" s="279">
        <v>0</v>
      </c>
      <c r="D96" s="279"/>
      <c r="E96" s="83"/>
      <c r="F96" s="83"/>
      <c r="G96" s="291"/>
      <c r="H96" s="47"/>
    </row>
    <row r="97" spans="1:8" ht="13.2" x14ac:dyDescent="0.25">
      <c r="A97" s="47"/>
      <c r="B97" s="65" t="s">
        <v>82</v>
      </c>
      <c r="C97" s="289">
        <v>0</v>
      </c>
      <c r="D97" s="289"/>
      <c r="E97" s="76"/>
      <c r="F97" s="76"/>
      <c r="G97" s="292"/>
      <c r="H97" s="47"/>
    </row>
    <row r="98" spans="1:8" ht="13.2" x14ac:dyDescent="0.25">
      <c r="A98" s="47"/>
      <c r="B98" s="65" t="s">
        <v>83</v>
      </c>
      <c r="C98" s="290" t="e">
        <f>C97/C96</f>
        <v>#DIV/0!</v>
      </c>
      <c r="D98" s="290"/>
      <c r="E98" s="76"/>
      <c r="F98" s="76"/>
      <c r="G98" s="292"/>
      <c r="H98" s="47"/>
    </row>
    <row r="99" spans="1:8" ht="13.2" x14ac:dyDescent="0.25">
      <c r="A99" s="47"/>
      <c r="B99" s="65" t="s">
        <v>73</v>
      </c>
      <c r="C99" s="289"/>
      <c r="D99" s="289"/>
      <c r="E99" s="76"/>
      <c r="F99" s="76"/>
      <c r="G99" s="292"/>
      <c r="H99" s="47"/>
    </row>
    <row r="100" spans="1:8" ht="13.2" x14ac:dyDescent="0.25">
      <c r="A100" s="47"/>
      <c r="B100" s="86" t="s">
        <v>84</v>
      </c>
      <c r="C100" s="281"/>
      <c r="D100" s="281"/>
      <c r="E100" s="77"/>
      <c r="F100" s="77"/>
      <c r="G100" s="293"/>
      <c r="H100" s="47"/>
    </row>
    <row r="101" spans="1:8" ht="13.2" x14ac:dyDescent="0.25">
      <c r="A101" s="47"/>
      <c r="B101" s="101" t="s">
        <v>80</v>
      </c>
      <c r="C101" s="102">
        <f>C96+C97+C99-C100</f>
        <v>0</v>
      </c>
      <c r="D101" s="102"/>
      <c r="E101" s="62"/>
      <c r="F101" s="62"/>
      <c r="G101" s="56"/>
      <c r="H101" s="47"/>
    </row>
    <row r="102" spans="1:8" ht="13.2" x14ac:dyDescent="0.25">
      <c r="A102" s="47"/>
      <c r="B102" s="73"/>
      <c r="C102" s="73"/>
      <c r="D102" s="73"/>
      <c r="E102" s="59"/>
      <c r="F102" s="59"/>
      <c r="G102" s="56"/>
      <c r="H102" s="47"/>
    </row>
    <row r="103" spans="1:8" ht="13.2" x14ac:dyDescent="0.25">
      <c r="A103" s="47"/>
      <c r="B103" s="103"/>
      <c r="C103" s="73"/>
      <c r="D103" s="73"/>
      <c r="E103" s="59"/>
      <c r="F103" s="59"/>
      <c r="G103" s="56"/>
      <c r="H103" s="47"/>
    </row>
    <row r="104" spans="1:8" ht="13.2" x14ac:dyDescent="0.25">
      <c r="A104" s="47"/>
      <c r="B104" s="360" t="s">
        <v>85</v>
      </c>
      <c r="C104" s="366"/>
      <c r="D104" s="366"/>
      <c r="E104" s="366"/>
      <c r="F104" s="367"/>
      <c r="G104" s="56"/>
      <c r="H104" s="47"/>
    </row>
    <row r="105" spans="1:8" ht="13.2" x14ac:dyDescent="0.25">
      <c r="A105" s="47"/>
      <c r="B105" s="104" t="s">
        <v>203</v>
      </c>
      <c r="C105" s="368"/>
      <c r="D105" s="369"/>
      <c r="E105" s="369"/>
      <c r="F105" s="369"/>
      <c r="G105" s="370"/>
      <c r="H105" s="47"/>
    </row>
    <row r="106" spans="1:8" ht="13.2" x14ac:dyDescent="0.25">
      <c r="A106" s="47"/>
      <c r="B106" s="105" t="s">
        <v>86</v>
      </c>
      <c r="C106" s="371"/>
      <c r="D106" s="372"/>
      <c r="E106" s="372"/>
      <c r="F106" s="372"/>
      <c r="G106" s="373"/>
      <c r="H106" s="47"/>
    </row>
    <row r="107" spans="1:8" ht="13.2" x14ac:dyDescent="0.25">
      <c r="A107" s="47"/>
      <c r="B107" s="105" t="s">
        <v>87</v>
      </c>
      <c r="C107" s="371"/>
      <c r="D107" s="372"/>
      <c r="E107" s="372"/>
      <c r="F107" s="372"/>
      <c r="G107" s="373"/>
      <c r="H107" s="47"/>
    </row>
    <row r="108" spans="1:8" ht="13.2" x14ac:dyDescent="0.25">
      <c r="A108" s="47"/>
      <c r="B108" s="105" t="s">
        <v>88</v>
      </c>
      <c r="C108" s="374"/>
      <c r="D108" s="372"/>
      <c r="E108" s="372"/>
      <c r="F108" s="372"/>
      <c r="G108" s="373"/>
      <c r="H108" s="47"/>
    </row>
    <row r="109" spans="1:8" ht="13.2" x14ac:dyDescent="0.25">
      <c r="A109" s="47"/>
      <c r="B109" s="105" t="s">
        <v>89</v>
      </c>
      <c r="C109" s="371"/>
      <c r="D109" s="372"/>
      <c r="E109" s="372"/>
      <c r="F109" s="372"/>
      <c r="G109" s="373"/>
      <c r="H109" s="47"/>
    </row>
    <row r="110" spans="1:8" ht="13.2" x14ac:dyDescent="0.25">
      <c r="A110" s="47"/>
      <c r="B110" s="106"/>
      <c r="C110" s="363"/>
      <c r="D110" s="364"/>
      <c r="E110" s="364"/>
      <c r="F110" s="364"/>
      <c r="G110" s="365"/>
      <c r="H110" s="47"/>
    </row>
    <row r="111" spans="1:8" ht="13.2" x14ac:dyDescent="0.25">
      <c r="A111" s="47"/>
      <c r="B111" s="103"/>
      <c r="C111" s="73"/>
      <c r="D111" s="73"/>
      <c r="E111" s="59"/>
      <c r="F111" s="59"/>
      <c r="G111" s="56"/>
      <c r="H111" s="47"/>
    </row>
    <row r="112" spans="1:8" ht="13.2" x14ac:dyDescent="0.25">
      <c r="A112" s="47"/>
      <c r="B112" s="103"/>
      <c r="C112" s="73"/>
      <c r="D112" s="73"/>
      <c r="E112" s="59"/>
      <c r="F112" s="59"/>
      <c r="G112" s="56"/>
      <c r="H112" s="47"/>
    </row>
    <row r="113" spans="2:7" ht="13.2" x14ac:dyDescent="0.25">
      <c r="B113" s="107"/>
      <c r="C113" s="107"/>
      <c r="D113" s="107"/>
      <c r="E113" s="108"/>
      <c r="F113" s="108"/>
      <c r="G113" s="109"/>
    </row>
    <row r="114" spans="2:7" ht="13.2" x14ac:dyDescent="0.25">
      <c r="B114" s="107"/>
      <c r="C114" s="107"/>
      <c r="D114" s="107"/>
      <c r="E114" s="108"/>
      <c r="F114" s="108"/>
      <c r="G114" s="109"/>
    </row>
    <row r="115" spans="2:7" ht="13.2" x14ac:dyDescent="0.25">
      <c r="B115" s="107"/>
      <c r="C115" s="107"/>
      <c r="D115" s="107"/>
      <c r="E115" s="108"/>
      <c r="F115" s="108"/>
      <c r="G115" s="109"/>
    </row>
    <row r="116" spans="2:7" ht="13.2" x14ac:dyDescent="0.25">
      <c r="B116" s="107"/>
      <c r="C116" s="107"/>
      <c r="D116" s="107"/>
      <c r="E116" s="108"/>
      <c r="F116" s="108"/>
      <c r="G116" s="109"/>
    </row>
    <row r="117" spans="2:7" ht="13.2" x14ac:dyDescent="0.25">
      <c r="B117" s="107"/>
      <c r="C117" s="107"/>
      <c r="D117" s="107"/>
      <c r="E117" s="108"/>
      <c r="F117" s="108"/>
      <c r="G117" s="109"/>
    </row>
    <row r="118" spans="2:7" ht="13.2" x14ac:dyDescent="0.25">
      <c r="B118" s="107"/>
      <c r="C118" s="107"/>
      <c r="D118" s="107"/>
      <c r="E118" s="108"/>
      <c r="F118" s="108"/>
      <c r="G118" s="109"/>
    </row>
    <row r="119" spans="2:7" ht="13.2" x14ac:dyDescent="0.25">
      <c r="B119" s="107"/>
      <c r="C119" s="107"/>
      <c r="D119" s="107"/>
      <c r="E119" s="108"/>
      <c r="F119" s="108"/>
      <c r="G119" s="109"/>
    </row>
    <row r="120" spans="2:7" ht="13.2" x14ac:dyDescent="0.25">
      <c r="B120" s="107"/>
      <c r="C120" s="107"/>
      <c r="D120" s="107"/>
      <c r="E120" s="108"/>
      <c r="F120" s="108"/>
      <c r="G120" s="109"/>
    </row>
    <row r="121" spans="2:7" ht="13.2" x14ac:dyDescent="0.25">
      <c r="B121" s="107"/>
      <c r="C121" s="107"/>
      <c r="D121" s="107"/>
      <c r="E121" s="108"/>
      <c r="F121" s="108"/>
      <c r="G121" s="109"/>
    </row>
    <row r="122" spans="2:7" ht="13.2" x14ac:dyDescent="0.25">
      <c r="B122" s="107"/>
      <c r="C122" s="107"/>
      <c r="D122" s="107"/>
      <c r="E122" s="108"/>
      <c r="F122" s="108"/>
      <c r="G122" s="109"/>
    </row>
    <row r="123" spans="2:7" ht="13.2" x14ac:dyDescent="0.25">
      <c r="B123" s="107"/>
      <c r="C123" s="107"/>
      <c r="D123" s="107"/>
      <c r="E123" s="108"/>
      <c r="F123" s="108"/>
      <c r="G123" s="109"/>
    </row>
    <row r="124" spans="2:7" ht="13.2" x14ac:dyDescent="0.25">
      <c r="B124" s="107"/>
      <c r="C124" s="107"/>
      <c r="D124" s="107"/>
      <c r="E124" s="108"/>
      <c r="F124" s="108"/>
      <c r="G124" s="109"/>
    </row>
    <row r="125" spans="2:7" ht="13.2" x14ac:dyDescent="0.25">
      <c r="B125" s="107"/>
      <c r="C125" s="107"/>
      <c r="D125" s="107"/>
      <c r="E125" s="108"/>
      <c r="F125" s="108"/>
      <c r="G125" s="109"/>
    </row>
    <row r="126" spans="2:7" ht="13.2" x14ac:dyDescent="0.25">
      <c r="B126" s="107"/>
      <c r="C126" s="107"/>
      <c r="D126" s="107"/>
      <c r="E126" s="108"/>
      <c r="F126" s="108"/>
      <c r="G126" s="109"/>
    </row>
    <row r="127" spans="2:7" ht="13.2" x14ac:dyDescent="0.25">
      <c r="B127" s="107"/>
      <c r="C127" s="107"/>
      <c r="D127" s="107"/>
      <c r="E127" s="108"/>
      <c r="F127" s="108"/>
      <c r="G127" s="109"/>
    </row>
    <row r="128" spans="2:7" ht="13.2" x14ac:dyDescent="0.25">
      <c r="B128" s="107"/>
      <c r="C128" s="107"/>
      <c r="D128" s="107"/>
      <c r="E128" s="108"/>
      <c r="F128" s="108"/>
      <c r="G128" s="109"/>
    </row>
    <row r="129" spans="2:7" ht="13.2" x14ac:dyDescent="0.25">
      <c r="B129" s="107"/>
      <c r="C129" s="107"/>
      <c r="D129" s="107"/>
      <c r="E129" s="108"/>
      <c r="F129" s="108"/>
      <c r="G129" s="109"/>
    </row>
    <row r="130" spans="2:7" ht="13.2" x14ac:dyDescent="0.25">
      <c r="B130" s="107"/>
      <c r="C130" s="107"/>
      <c r="D130" s="107"/>
      <c r="E130" s="108"/>
      <c r="F130" s="108"/>
      <c r="G130" s="109"/>
    </row>
    <row r="131" spans="2:7" ht="13.2" x14ac:dyDescent="0.25">
      <c r="B131" s="107"/>
      <c r="C131" s="107"/>
      <c r="D131" s="107"/>
      <c r="E131" s="108"/>
      <c r="F131" s="108"/>
      <c r="G131" s="109"/>
    </row>
    <row r="132" spans="2:7" ht="13.2" x14ac:dyDescent="0.25">
      <c r="B132" s="107"/>
      <c r="C132" s="107"/>
      <c r="D132" s="107"/>
      <c r="E132" s="108"/>
      <c r="F132" s="108"/>
      <c r="G132" s="109"/>
    </row>
    <row r="133" spans="2:7" ht="13.2" x14ac:dyDescent="0.25">
      <c r="B133" s="107"/>
      <c r="C133" s="107"/>
      <c r="D133" s="107"/>
      <c r="E133" s="108"/>
      <c r="F133" s="108"/>
      <c r="G133" s="109"/>
    </row>
    <row r="134" spans="2:7" ht="13.2" x14ac:dyDescent="0.25">
      <c r="B134" s="107"/>
      <c r="C134" s="107"/>
      <c r="D134" s="107"/>
      <c r="E134" s="108"/>
      <c r="F134" s="108"/>
      <c r="G134" s="109"/>
    </row>
    <row r="135" spans="2:7" ht="13.2" x14ac:dyDescent="0.25">
      <c r="B135" s="107"/>
      <c r="C135" s="107"/>
      <c r="D135" s="107"/>
      <c r="E135" s="108"/>
      <c r="F135" s="108"/>
      <c r="G135" s="109"/>
    </row>
    <row r="136" spans="2:7" ht="13.2" x14ac:dyDescent="0.25">
      <c r="B136" s="107"/>
      <c r="C136" s="107"/>
      <c r="D136" s="107"/>
      <c r="E136" s="108"/>
      <c r="F136" s="108"/>
      <c r="G136" s="109"/>
    </row>
    <row r="137" spans="2:7" ht="13.2" x14ac:dyDescent="0.25">
      <c r="B137" s="107"/>
      <c r="C137" s="107"/>
      <c r="D137" s="107"/>
      <c r="E137" s="108"/>
      <c r="F137" s="108"/>
      <c r="G137" s="109"/>
    </row>
    <row r="138" spans="2:7" ht="13.2" x14ac:dyDescent="0.25">
      <c r="B138" s="107"/>
      <c r="C138" s="107"/>
      <c r="D138" s="107"/>
      <c r="E138" s="108"/>
      <c r="F138" s="108"/>
      <c r="G138" s="109"/>
    </row>
    <row r="139" spans="2:7" ht="13.2" x14ac:dyDescent="0.25">
      <c r="B139" s="107"/>
      <c r="C139" s="107"/>
      <c r="D139" s="107"/>
      <c r="E139" s="108"/>
      <c r="F139" s="108"/>
      <c r="G139" s="109"/>
    </row>
    <row r="140" spans="2:7" ht="13.2" x14ac:dyDescent="0.25">
      <c r="B140" s="107"/>
      <c r="C140" s="107"/>
      <c r="D140" s="107"/>
      <c r="E140" s="108"/>
      <c r="F140" s="108"/>
      <c r="G140" s="109"/>
    </row>
    <row r="141" spans="2:7" ht="13.2" x14ac:dyDescent="0.25">
      <c r="B141" s="107"/>
      <c r="C141" s="107"/>
      <c r="D141" s="107"/>
      <c r="E141" s="108"/>
      <c r="F141" s="108"/>
      <c r="G141" s="109"/>
    </row>
    <row r="142" spans="2:7" ht="13.2" x14ac:dyDescent="0.25">
      <c r="B142" s="107"/>
      <c r="C142" s="107"/>
      <c r="D142" s="107"/>
      <c r="E142" s="108"/>
      <c r="F142" s="108"/>
      <c r="G142" s="109"/>
    </row>
    <row r="143" spans="2:7" ht="13.2" x14ac:dyDescent="0.25">
      <c r="B143" s="107"/>
      <c r="C143" s="107"/>
      <c r="D143" s="107"/>
      <c r="E143" s="108"/>
      <c r="F143" s="108"/>
      <c r="G143" s="109"/>
    </row>
    <row r="144" spans="2:7" ht="13.2" x14ac:dyDescent="0.25">
      <c r="B144" s="107"/>
      <c r="C144" s="107"/>
      <c r="D144" s="107"/>
      <c r="E144" s="108"/>
      <c r="F144" s="108"/>
      <c r="G144" s="109"/>
    </row>
    <row r="145" spans="2:7" ht="13.2" x14ac:dyDescent="0.25">
      <c r="B145" s="107"/>
      <c r="C145" s="107"/>
      <c r="D145" s="107"/>
      <c r="E145" s="108"/>
      <c r="F145" s="108"/>
      <c r="G145" s="109"/>
    </row>
    <row r="146" spans="2:7" ht="13.2" x14ac:dyDescent="0.25">
      <c r="B146" s="107"/>
      <c r="C146" s="107"/>
      <c r="D146" s="107"/>
      <c r="E146" s="108"/>
      <c r="F146" s="108"/>
      <c r="G146" s="109"/>
    </row>
    <row r="147" spans="2:7" ht="13.2" x14ac:dyDescent="0.25">
      <c r="B147" s="107"/>
      <c r="C147" s="107"/>
      <c r="D147" s="107"/>
      <c r="E147" s="108"/>
      <c r="F147" s="108"/>
      <c r="G147" s="109"/>
    </row>
    <row r="148" spans="2:7" ht="13.2" x14ac:dyDescent="0.25">
      <c r="B148" s="107"/>
      <c r="C148" s="107"/>
      <c r="D148" s="107"/>
      <c r="E148" s="108"/>
      <c r="F148" s="108"/>
      <c r="G148" s="109"/>
    </row>
    <row r="149" spans="2:7" ht="13.2" x14ac:dyDescent="0.25">
      <c r="B149" s="107"/>
      <c r="C149" s="107"/>
      <c r="D149" s="107"/>
      <c r="E149" s="108"/>
      <c r="F149" s="108"/>
      <c r="G149" s="109"/>
    </row>
    <row r="150" spans="2:7" ht="13.2" x14ac:dyDescent="0.25">
      <c r="B150" s="107"/>
      <c r="C150" s="107"/>
      <c r="D150" s="107"/>
      <c r="E150" s="108"/>
      <c r="F150" s="108"/>
      <c r="G150" s="109"/>
    </row>
    <row r="151" spans="2:7" ht="13.2" x14ac:dyDescent="0.25">
      <c r="B151" s="107"/>
      <c r="C151" s="107"/>
      <c r="D151" s="107"/>
      <c r="E151" s="108"/>
      <c r="F151" s="108"/>
      <c r="G151" s="109"/>
    </row>
    <row r="152" spans="2:7" ht="13.2" x14ac:dyDescent="0.25">
      <c r="B152" s="107"/>
      <c r="C152" s="107"/>
      <c r="D152" s="107"/>
      <c r="E152" s="108"/>
      <c r="F152" s="108"/>
      <c r="G152" s="109"/>
    </row>
    <row r="153" spans="2:7" ht="13.2" x14ac:dyDescent="0.25">
      <c r="B153" s="107"/>
      <c r="C153" s="107"/>
      <c r="D153" s="107"/>
      <c r="E153" s="108"/>
      <c r="F153" s="108"/>
      <c r="G153" s="109"/>
    </row>
    <row r="154" spans="2:7" ht="13.2" x14ac:dyDescent="0.25">
      <c r="B154" s="107"/>
      <c r="C154" s="107"/>
      <c r="D154" s="107"/>
      <c r="E154" s="108"/>
      <c r="F154" s="108"/>
      <c r="G154" s="109"/>
    </row>
    <row r="155" spans="2:7" ht="13.2" x14ac:dyDescent="0.25">
      <c r="B155" s="107"/>
      <c r="C155" s="107"/>
      <c r="D155" s="107"/>
      <c r="E155" s="108"/>
      <c r="F155" s="108"/>
      <c r="G155" s="109"/>
    </row>
    <row r="156" spans="2:7" ht="13.2" x14ac:dyDescent="0.25">
      <c r="B156" s="107"/>
      <c r="C156" s="107"/>
      <c r="D156" s="107"/>
      <c r="E156" s="108"/>
      <c r="F156" s="108"/>
      <c r="G156" s="109"/>
    </row>
    <row r="157" spans="2:7" ht="13.2" x14ac:dyDescent="0.25">
      <c r="B157" s="107"/>
      <c r="C157" s="107"/>
      <c r="D157" s="107"/>
      <c r="E157" s="108"/>
      <c r="F157" s="108"/>
      <c r="G157" s="109"/>
    </row>
    <row r="158" spans="2:7" ht="13.2" x14ac:dyDescent="0.25">
      <c r="B158" s="107"/>
      <c r="C158" s="107"/>
      <c r="D158" s="107"/>
      <c r="E158" s="108"/>
      <c r="F158" s="108"/>
      <c r="G158" s="109"/>
    </row>
    <row r="159" spans="2:7" ht="13.2" x14ac:dyDescent="0.25">
      <c r="B159" s="107"/>
      <c r="C159" s="107"/>
      <c r="D159" s="107"/>
      <c r="E159" s="108"/>
      <c r="F159" s="108"/>
      <c r="G159" s="109"/>
    </row>
    <row r="160" spans="2:7" ht="13.2" x14ac:dyDescent="0.25">
      <c r="B160" s="107"/>
      <c r="C160" s="107"/>
      <c r="D160" s="107"/>
      <c r="E160" s="108"/>
      <c r="F160" s="108"/>
      <c r="G160" s="109"/>
    </row>
    <row r="161" spans="2:7" ht="13.2" x14ac:dyDescent="0.25">
      <c r="B161" s="107"/>
      <c r="C161" s="107"/>
      <c r="D161" s="107"/>
      <c r="E161" s="108"/>
      <c r="F161" s="108"/>
      <c r="G161" s="109"/>
    </row>
    <row r="162" spans="2:7" ht="13.2" x14ac:dyDescent="0.25">
      <c r="B162" s="107"/>
      <c r="C162" s="107"/>
      <c r="D162" s="107"/>
      <c r="E162" s="108"/>
      <c r="F162" s="108"/>
      <c r="G162" s="109"/>
    </row>
    <row r="163" spans="2:7" ht="13.2" x14ac:dyDescent="0.25">
      <c r="B163" s="107"/>
      <c r="C163" s="107"/>
      <c r="D163" s="107"/>
      <c r="E163" s="108"/>
      <c r="F163" s="108"/>
      <c r="G163" s="109"/>
    </row>
    <row r="164" spans="2:7" ht="13.2" x14ac:dyDescent="0.25">
      <c r="B164" s="107"/>
      <c r="C164" s="107"/>
      <c r="D164" s="107"/>
      <c r="E164" s="108"/>
      <c r="F164" s="108"/>
      <c r="G164" s="109"/>
    </row>
    <row r="165" spans="2:7" ht="13.2" x14ac:dyDescent="0.25">
      <c r="B165" s="107"/>
      <c r="C165" s="107"/>
      <c r="D165" s="107"/>
      <c r="E165" s="108"/>
      <c r="F165" s="108"/>
      <c r="G165" s="109"/>
    </row>
    <row r="166" spans="2:7" ht="13.2" x14ac:dyDescent="0.25">
      <c r="B166" s="107"/>
      <c r="C166" s="107"/>
      <c r="D166" s="107"/>
      <c r="E166" s="108"/>
      <c r="F166" s="108"/>
      <c r="G166" s="109"/>
    </row>
    <row r="167" spans="2:7" ht="13.2" x14ac:dyDescent="0.25">
      <c r="B167" s="107"/>
      <c r="C167" s="107"/>
      <c r="D167" s="107"/>
      <c r="E167" s="108"/>
      <c r="F167" s="108"/>
      <c r="G167" s="109"/>
    </row>
    <row r="168" spans="2:7" ht="13.2" x14ac:dyDescent="0.25">
      <c r="B168" s="107"/>
      <c r="C168" s="107"/>
      <c r="D168" s="107"/>
      <c r="E168" s="108"/>
      <c r="F168" s="108"/>
      <c r="G168" s="109"/>
    </row>
    <row r="169" spans="2:7" ht="13.2" x14ac:dyDescent="0.25">
      <c r="B169" s="107"/>
      <c r="C169" s="107"/>
      <c r="D169" s="107"/>
      <c r="E169" s="108"/>
      <c r="F169" s="108"/>
      <c r="G169" s="109"/>
    </row>
    <row r="170" spans="2:7" ht="13.2" x14ac:dyDescent="0.25">
      <c r="B170" s="107"/>
      <c r="C170" s="107"/>
      <c r="D170" s="107"/>
      <c r="E170" s="108"/>
      <c r="F170" s="108"/>
      <c r="G170" s="109"/>
    </row>
    <row r="171" spans="2:7" ht="13.2" x14ac:dyDescent="0.25">
      <c r="B171" s="107"/>
      <c r="C171" s="107"/>
      <c r="D171" s="107"/>
      <c r="E171" s="108"/>
      <c r="F171" s="108"/>
      <c r="G171" s="109"/>
    </row>
    <row r="172" spans="2:7" ht="13.2" x14ac:dyDescent="0.25">
      <c r="B172" s="107"/>
      <c r="C172" s="107"/>
      <c r="D172" s="107"/>
      <c r="E172" s="108"/>
      <c r="F172" s="108"/>
      <c r="G172" s="109"/>
    </row>
    <row r="173" spans="2:7" ht="13.2" x14ac:dyDescent="0.25">
      <c r="B173" s="107"/>
      <c r="C173" s="107"/>
      <c r="D173" s="107"/>
      <c r="E173" s="108"/>
      <c r="F173" s="108"/>
      <c r="G173" s="109"/>
    </row>
    <row r="174" spans="2:7" ht="13.2" x14ac:dyDescent="0.25">
      <c r="B174" s="107"/>
      <c r="C174" s="107"/>
      <c r="D174" s="107"/>
      <c r="E174" s="108"/>
      <c r="F174" s="108"/>
      <c r="G174" s="109"/>
    </row>
    <row r="175" spans="2:7" ht="13.2" x14ac:dyDescent="0.25">
      <c r="B175" s="107"/>
      <c r="C175" s="107"/>
      <c r="D175" s="107"/>
      <c r="E175" s="108"/>
      <c r="F175" s="108"/>
      <c r="G175" s="109"/>
    </row>
    <row r="176" spans="2:7" ht="13.2" x14ac:dyDescent="0.25">
      <c r="B176" s="107"/>
      <c r="C176" s="107"/>
      <c r="D176" s="107"/>
      <c r="E176" s="108"/>
      <c r="F176" s="108"/>
      <c r="G176" s="109"/>
    </row>
    <row r="177" spans="2:7" ht="13.2" x14ac:dyDescent="0.25">
      <c r="B177" s="107"/>
      <c r="C177" s="107"/>
      <c r="D177" s="107"/>
      <c r="E177" s="108"/>
      <c r="F177" s="108"/>
      <c r="G177" s="109"/>
    </row>
    <row r="178" spans="2:7" ht="13.2" x14ac:dyDescent="0.25">
      <c r="B178" s="107"/>
      <c r="C178" s="107"/>
      <c r="D178" s="107"/>
      <c r="E178" s="108"/>
      <c r="F178" s="108"/>
      <c r="G178" s="109"/>
    </row>
    <row r="179" spans="2:7" ht="13.2" x14ac:dyDescent="0.25">
      <c r="B179" s="107"/>
      <c r="C179" s="107"/>
      <c r="D179" s="107"/>
      <c r="E179" s="108"/>
      <c r="F179" s="108"/>
      <c r="G179" s="109"/>
    </row>
    <row r="180" spans="2:7" ht="13.2" x14ac:dyDescent="0.25">
      <c r="B180" s="107"/>
      <c r="C180" s="107"/>
      <c r="D180" s="107"/>
      <c r="E180" s="108"/>
      <c r="F180" s="108"/>
      <c r="G180" s="109"/>
    </row>
    <row r="181" spans="2:7" ht="13.2" x14ac:dyDescent="0.25">
      <c r="B181" s="107"/>
      <c r="C181" s="107"/>
      <c r="D181" s="107"/>
      <c r="E181" s="108"/>
      <c r="F181" s="108"/>
      <c r="G181" s="109"/>
    </row>
    <row r="182" spans="2:7" ht="13.2" x14ac:dyDescent="0.25">
      <c r="B182" s="107"/>
      <c r="C182" s="107"/>
      <c r="D182" s="107"/>
      <c r="E182" s="108"/>
      <c r="F182" s="108"/>
      <c r="G182" s="109"/>
    </row>
    <row r="183" spans="2:7" ht="13.2" x14ac:dyDescent="0.25">
      <c r="B183" s="107"/>
      <c r="C183" s="107"/>
      <c r="D183" s="107"/>
      <c r="E183" s="108"/>
      <c r="F183" s="108"/>
      <c r="G183" s="109"/>
    </row>
    <row r="184" spans="2:7" ht="13.2" x14ac:dyDescent="0.25">
      <c r="B184" s="107"/>
      <c r="C184" s="107"/>
      <c r="D184" s="107"/>
      <c r="E184" s="108"/>
      <c r="F184" s="108"/>
      <c r="G184" s="109"/>
    </row>
    <row r="185" spans="2:7" ht="13.2" x14ac:dyDescent="0.25">
      <c r="B185" s="107"/>
      <c r="C185" s="107"/>
      <c r="D185" s="107"/>
      <c r="E185" s="108"/>
      <c r="F185" s="108"/>
      <c r="G185" s="109"/>
    </row>
    <row r="186" spans="2:7" ht="13.2" x14ac:dyDescent="0.25">
      <c r="B186" s="107"/>
      <c r="C186" s="107"/>
      <c r="D186" s="107"/>
      <c r="E186" s="108"/>
      <c r="F186" s="108"/>
      <c r="G186" s="109"/>
    </row>
    <row r="187" spans="2:7" ht="13.2" x14ac:dyDescent="0.25">
      <c r="B187" s="107"/>
      <c r="C187" s="107"/>
      <c r="D187" s="107"/>
      <c r="E187" s="108"/>
      <c r="F187" s="108"/>
      <c r="G187" s="109"/>
    </row>
    <row r="188" spans="2:7" ht="13.2" x14ac:dyDescent="0.25">
      <c r="B188" s="107"/>
      <c r="C188" s="107"/>
      <c r="D188" s="107"/>
      <c r="E188" s="108"/>
      <c r="F188" s="108"/>
      <c r="G188" s="109"/>
    </row>
    <row r="189" spans="2:7" ht="13.2" x14ac:dyDescent="0.25">
      <c r="B189" s="107"/>
      <c r="C189" s="107"/>
      <c r="D189" s="107"/>
      <c r="E189" s="108"/>
      <c r="F189" s="108"/>
      <c r="G189" s="109"/>
    </row>
    <row r="190" spans="2:7" ht="13.2" x14ac:dyDescent="0.25">
      <c r="B190" s="107"/>
      <c r="C190" s="107"/>
      <c r="D190" s="107"/>
      <c r="E190" s="108"/>
      <c r="F190" s="108"/>
      <c r="G190" s="109"/>
    </row>
    <row r="191" spans="2:7" ht="13.2" x14ac:dyDescent="0.25">
      <c r="B191" s="107"/>
      <c r="C191" s="107"/>
      <c r="D191" s="107"/>
      <c r="E191" s="108"/>
      <c r="F191" s="108"/>
      <c r="G191" s="109"/>
    </row>
    <row r="192" spans="2:7" ht="13.2" x14ac:dyDescent="0.25">
      <c r="B192" s="107"/>
      <c r="C192" s="107"/>
      <c r="D192" s="107"/>
      <c r="E192" s="108"/>
      <c r="F192" s="108"/>
      <c r="G192" s="109"/>
    </row>
    <row r="193" spans="2:7" ht="13.2" x14ac:dyDescent="0.25">
      <c r="B193" s="107"/>
      <c r="C193" s="107"/>
      <c r="D193" s="107"/>
      <c r="E193" s="108"/>
      <c r="F193" s="108"/>
      <c r="G193" s="109"/>
    </row>
    <row r="194" spans="2:7" ht="13.2" x14ac:dyDescent="0.25">
      <c r="B194" s="107"/>
      <c r="C194" s="107"/>
      <c r="D194" s="107"/>
      <c r="E194" s="108"/>
      <c r="F194" s="108"/>
      <c r="G194" s="109"/>
    </row>
    <row r="195" spans="2:7" ht="13.2" x14ac:dyDescent="0.25">
      <c r="B195" s="107"/>
      <c r="C195" s="107"/>
      <c r="D195" s="107"/>
      <c r="E195" s="108"/>
      <c r="F195" s="108"/>
      <c r="G195" s="109"/>
    </row>
    <row r="196" spans="2:7" ht="13.2" x14ac:dyDescent="0.25">
      <c r="B196" s="107"/>
      <c r="C196" s="107"/>
      <c r="D196" s="107"/>
      <c r="E196" s="108"/>
      <c r="F196" s="108"/>
      <c r="G196" s="109"/>
    </row>
    <row r="197" spans="2:7" ht="13.2" x14ac:dyDescent="0.25">
      <c r="B197" s="107"/>
      <c r="C197" s="107"/>
      <c r="D197" s="107"/>
      <c r="E197" s="108"/>
      <c r="F197" s="108"/>
      <c r="G197" s="109"/>
    </row>
    <row r="198" spans="2:7" ht="13.2" x14ac:dyDescent="0.25">
      <c r="B198" s="107"/>
      <c r="C198" s="107"/>
      <c r="D198" s="107"/>
      <c r="E198" s="108"/>
      <c r="F198" s="108"/>
      <c r="G198" s="109"/>
    </row>
    <row r="199" spans="2:7" ht="13.2" x14ac:dyDescent="0.25">
      <c r="B199" s="107"/>
      <c r="C199" s="107"/>
      <c r="D199" s="107"/>
      <c r="E199" s="108"/>
      <c r="F199" s="108"/>
      <c r="G199" s="109"/>
    </row>
    <row r="200" spans="2:7" ht="13.2" x14ac:dyDescent="0.25">
      <c r="B200" s="107"/>
      <c r="C200" s="107"/>
      <c r="D200" s="107"/>
      <c r="E200" s="108"/>
      <c r="F200" s="108"/>
      <c r="G200" s="109"/>
    </row>
    <row r="201" spans="2:7" ht="13.2" x14ac:dyDescent="0.25">
      <c r="B201" s="107"/>
      <c r="C201" s="107"/>
      <c r="D201" s="107"/>
      <c r="E201" s="108"/>
      <c r="F201" s="108"/>
      <c r="G201" s="109"/>
    </row>
    <row r="202" spans="2:7" ht="13.2" x14ac:dyDescent="0.25">
      <c r="B202" s="107"/>
      <c r="C202" s="107"/>
      <c r="D202" s="107"/>
      <c r="E202" s="108"/>
      <c r="F202" s="108"/>
      <c r="G202" s="109"/>
    </row>
    <row r="203" spans="2:7" ht="13.2" x14ac:dyDescent="0.25">
      <c r="B203" s="107"/>
      <c r="C203" s="107"/>
      <c r="D203" s="107"/>
      <c r="E203" s="108"/>
      <c r="F203" s="108"/>
      <c r="G203" s="109"/>
    </row>
    <row r="204" spans="2:7" ht="13.2" x14ac:dyDescent="0.25">
      <c r="B204" s="107"/>
      <c r="C204" s="107"/>
      <c r="D204" s="107"/>
      <c r="E204" s="108"/>
      <c r="F204" s="108"/>
      <c r="G204" s="109"/>
    </row>
    <row r="205" spans="2:7" ht="13.2" x14ac:dyDescent="0.25">
      <c r="B205" s="107"/>
      <c r="C205" s="107"/>
      <c r="D205" s="107"/>
      <c r="E205" s="108"/>
      <c r="F205" s="108"/>
      <c r="G205" s="109"/>
    </row>
    <row r="206" spans="2:7" ht="13.2" x14ac:dyDescent="0.25">
      <c r="B206" s="107"/>
      <c r="C206" s="107"/>
      <c r="D206" s="107"/>
      <c r="E206" s="108"/>
      <c r="F206" s="108"/>
      <c r="G206" s="109"/>
    </row>
    <row r="207" spans="2:7" ht="13.2" x14ac:dyDescent="0.25">
      <c r="B207" s="107"/>
      <c r="C207" s="107"/>
      <c r="D207" s="107"/>
      <c r="E207" s="108"/>
      <c r="F207" s="108"/>
      <c r="G207" s="109"/>
    </row>
    <row r="208" spans="2:7" ht="13.2" x14ac:dyDescent="0.25">
      <c r="B208" s="107"/>
      <c r="C208" s="107"/>
      <c r="D208" s="107"/>
      <c r="E208" s="108"/>
      <c r="F208" s="108"/>
      <c r="G208" s="109"/>
    </row>
    <row r="209" spans="2:7" ht="13.2" x14ac:dyDescent="0.25">
      <c r="B209" s="107"/>
      <c r="C209" s="107"/>
      <c r="D209" s="107"/>
      <c r="E209" s="108"/>
      <c r="F209" s="108"/>
      <c r="G209" s="109"/>
    </row>
    <row r="210" spans="2:7" ht="13.2" x14ac:dyDescent="0.25">
      <c r="B210" s="107"/>
      <c r="C210" s="107"/>
      <c r="D210" s="107"/>
      <c r="E210" s="108"/>
      <c r="F210" s="108"/>
      <c r="G210" s="109"/>
    </row>
    <row r="211" spans="2:7" ht="13.2" x14ac:dyDescent="0.25">
      <c r="B211" s="107"/>
      <c r="C211" s="107"/>
      <c r="D211" s="107"/>
      <c r="E211" s="108"/>
      <c r="F211" s="108"/>
      <c r="G211" s="109"/>
    </row>
    <row r="212" spans="2:7" ht="13.2" x14ac:dyDescent="0.25">
      <c r="B212" s="107"/>
      <c r="C212" s="107"/>
      <c r="D212" s="107"/>
      <c r="E212" s="108"/>
      <c r="F212" s="108"/>
      <c r="G212" s="109"/>
    </row>
    <row r="213" spans="2:7" ht="13.2" x14ac:dyDescent="0.25">
      <c r="B213" s="107"/>
      <c r="C213" s="107"/>
      <c r="D213" s="107"/>
      <c r="E213" s="108"/>
      <c r="F213" s="108"/>
      <c r="G213" s="109"/>
    </row>
    <row r="214" spans="2:7" ht="13.2" x14ac:dyDescent="0.25">
      <c r="B214" s="107"/>
      <c r="C214" s="107"/>
      <c r="D214" s="107"/>
      <c r="E214" s="108"/>
      <c r="F214" s="108"/>
      <c r="G214" s="109"/>
    </row>
    <row r="215" spans="2:7" ht="13.2" x14ac:dyDescent="0.25">
      <c r="B215" s="107"/>
      <c r="C215" s="107"/>
      <c r="D215" s="107"/>
      <c r="E215" s="108"/>
      <c r="F215" s="108"/>
      <c r="G215" s="109"/>
    </row>
    <row r="216" spans="2:7" ht="13.2" x14ac:dyDescent="0.25">
      <c r="B216" s="107"/>
      <c r="C216" s="107"/>
      <c r="D216" s="107"/>
      <c r="E216" s="108"/>
      <c r="F216" s="108"/>
      <c r="G216" s="109"/>
    </row>
    <row r="217" spans="2:7" ht="13.2" x14ac:dyDescent="0.25">
      <c r="B217" s="107"/>
      <c r="C217" s="107"/>
      <c r="D217" s="107"/>
      <c r="E217" s="108"/>
      <c r="F217" s="108"/>
      <c r="G217" s="109"/>
    </row>
    <row r="218" spans="2:7" ht="13.2" x14ac:dyDescent="0.25">
      <c r="B218" s="107"/>
      <c r="C218" s="107"/>
      <c r="D218" s="107"/>
      <c r="E218" s="108"/>
      <c r="F218" s="108"/>
      <c r="G218" s="109"/>
    </row>
    <row r="219" spans="2:7" ht="13.2" x14ac:dyDescent="0.25">
      <c r="B219" s="107"/>
      <c r="C219" s="107"/>
      <c r="D219" s="107"/>
      <c r="E219" s="108"/>
      <c r="F219" s="108"/>
      <c r="G219" s="109"/>
    </row>
    <row r="220" spans="2:7" ht="13.2" x14ac:dyDescent="0.25">
      <c r="B220" s="107"/>
      <c r="C220" s="107"/>
      <c r="D220" s="107"/>
      <c r="E220" s="108"/>
      <c r="F220" s="108"/>
      <c r="G220" s="109"/>
    </row>
    <row r="221" spans="2:7" ht="13.2" x14ac:dyDescent="0.25">
      <c r="B221" s="107"/>
      <c r="C221" s="107"/>
      <c r="D221" s="107"/>
      <c r="E221" s="108"/>
      <c r="F221" s="108"/>
      <c r="G221" s="109"/>
    </row>
    <row r="222" spans="2:7" ht="13.2" x14ac:dyDescent="0.25">
      <c r="B222" s="107"/>
      <c r="C222" s="107"/>
      <c r="D222" s="107"/>
      <c r="E222" s="108"/>
      <c r="F222" s="108"/>
      <c r="G222" s="109"/>
    </row>
    <row r="223" spans="2:7" ht="13.2" x14ac:dyDescent="0.25">
      <c r="B223" s="107"/>
      <c r="C223" s="107"/>
      <c r="D223" s="107"/>
      <c r="E223" s="108"/>
      <c r="F223" s="108"/>
      <c r="G223" s="109"/>
    </row>
    <row r="224" spans="2:7" ht="13.2" x14ac:dyDescent="0.25">
      <c r="B224" s="107"/>
      <c r="C224" s="107"/>
      <c r="D224" s="107"/>
      <c r="E224" s="108"/>
      <c r="F224" s="108"/>
      <c r="G224" s="109"/>
    </row>
    <row r="225" spans="2:7" ht="13.2" x14ac:dyDescent="0.25">
      <c r="B225" s="107"/>
      <c r="C225" s="107"/>
      <c r="D225" s="107"/>
      <c r="E225" s="108"/>
      <c r="F225" s="108"/>
      <c r="G225" s="109"/>
    </row>
    <row r="226" spans="2:7" ht="13.2" x14ac:dyDescent="0.25">
      <c r="B226" s="107"/>
      <c r="C226" s="107"/>
      <c r="D226" s="107"/>
      <c r="E226" s="108"/>
      <c r="F226" s="108"/>
      <c r="G226" s="109"/>
    </row>
    <row r="227" spans="2:7" ht="13.2" x14ac:dyDescent="0.25">
      <c r="B227" s="107"/>
      <c r="C227" s="107"/>
      <c r="D227" s="107"/>
      <c r="E227" s="108"/>
      <c r="F227" s="108"/>
      <c r="G227" s="109"/>
    </row>
    <row r="228" spans="2:7" ht="13.2" x14ac:dyDescent="0.25">
      <c r="B228" s="107"/>
      <c r="C228" s="107"/>
      <c r="D228" s="107"/>
      <c r="E228" s="108"/>
      <c r="F228" s="108"/>
      <c r="G228" s="109"/>
    </row>
    <row r="229" spans="2:7" ht="13.2" x14ac:dyDescent="0.25">
      <c r="B229" s="107"/>
      <c r="C229" s="107"/>
      <c r="D229" s="107"/>
      <c r="E229" s="108"/>
      <c r="F229" s="108"/>
      <c r="G229" s="109"/>
    </row>
    <row r="230" spans="2:7" ht="13.2" x14ac:dyDescent="0.25">
      <c r="B230" s="107"/>
      <c r="C230" s="107"/>
      <c r="D230" s="107"/>
      <c r="E230" s="108"/>
      <c r="F230" s="108"/>
      <c r="G230" s="109"/>
    </row>
    <row r="231" spans="2:7" ht="13.2" x14ac:dyDescent="0.25">
      <c r="B231" s="107"/>
      <c r="C231" s="107"/>
      <c r="D231" s="107"/>
      <c r="E231" s="108"/>
      <c r="F231" s="108"/>
      <c r="G231" s="109"/>
    </row>
    <row r="232" spans="2:7" ht="13.2" x14ac:dyDescent="0.25">
      <c r="B232" s="107"/>
      <c r="C232" s="107"/>
      <c r="D232" s="107"/>
      <c r="E232" s="108"/>
      <c r="F232" s="108"/>
      <c r="G232" s="109"/>
    </row>
    <row r="233" spans="2:7" ht="13.2" x14ac:dyDescent="0.25">
      <c r="B233" s="107"/>
      <c r="C233" s="107"/>
      <c r="D233" s="107"/>
      <c r="E233" s="108"/>
      <c r="F233" s="108"/>
      <c r="G233" s="109"/>
    </row>
    <row r="234" spans="2:7" ht="13.2" x14ac:dyDescent="0.25">
      <c r="B234" s="107"/>
      <c r="C234" s="107"/>
      <c r="D234" s="107"/>
      <c r="E234" s="108"/>
      <c r="F234" s="108"/>
      <c r="G234" s="109"/>
    </row>
    <row r="235" spans="2:7" ht="13.2" x14ac:dyDescent="0.25">
      <c r="B235" s="107"/>
      <c r="C235" s="107"/>
      <c r="D235" s="107"/>
      <c r="E235" s="108"/>
      <c r="F235" s="108"/>
      <c r="G235" s="109"/>
    </row>
    <row r="236" spans="2:7" ht="13.2" x14ac:dyDescent="0.25">
      <c r="B236" s="107"/>
      <c r="C236" s="107"/>
      <c r="D236" s="107"/>
      <c r="E236" s="108"/>
      <c r="F236" s="108"/>
      <c r="G236" s="109"/>
    </row>
    <row r="237" spans="2:7" ht="13.2" x14ac:dyDescent="0.25">
      <c r="B237" s="107"/>
      <c r="C237" s="107"/>
      <c r="D237" s="107"/>
      <c r="E237" s="108"/>
      <c r="F237" s="108"/>
      <c r="G237" s="109"/>
    </row>
    <row r="238" spans="2:7" ht="13.2" x14ac:dyDescent="0.25">
      <c r="B238" s="107"/>
      <c r="C238" s="107"/>
      <c r="D238" s="107"/>
      <c r="E238" s="108"/>
      <c r="F238" s="108"/>
      <c r="G238" s="109"/>
    </row>
    <row r="239" spans="2:7" ht="13.2" x14ac:dyDescent="0.25">
      <c r="B239" s="107"/>
      <c r="C239" s="107"/>
      <c r="D239" s="107"/>
      <c r="E239" s="108"/>
      <c r="F239" s="108"/>
      <c r="G239" s="109"/>
    </row>
    <row r="240" spans="2:7" ht="13.2" x14ac:dyDescent="0.25">
      <c r="B240" s="107"/>
      <c r="C240" s="107"/>
      <c r="D240" s="107"/>
      <c r="E240" s="108"/>
      <c r="F240" s="108"/>
      <c r="G240" s="109"/>
    </row>
    <row r="241" spans="2:7" ht="13.2" x14ac:dyDescent="0.25">
      <c r="B241" s="107"/>
      <c r="C241" s="107"/>
      <c r="D241" s="107"/>
      <c r="E241" s="108"/>
      <c r="F241" s="108"/>
      <c r="G241" s="109"/>
    </row>
    <row r="242" spans="2:7" ht="13.2" x14ac:dyDescent="0.25">
      <c r="B242" s="107"/>
      <c r="C242" s="107"/>
      <c r="D242" s="107"/>
      <c r="E242" s="108"/>
      <c r="F242" s="108"/>
      <c r="G242" s="109"/>
    </row>
    <row r="243" spans="2:7" ht="13.2" x14ac:dyDescent="0.25">
      <c r="B243" s="107"/>
      <c r="C243" s="107"/>
      <c r="D243" s="107"/>
      <c r="E243" s="108"/>
      <c r="F243" s="108"/>
      <c r="G243" s="109"/>
    </row>
  </sheetData>
  <sheetProtection password="CED3" sheet="1" objects="1" scenarios="1"/>
  <mergeCells count="16">
    <mergeCell ref="B52:F52"/>
    <mergeCell ref="C107:G107"/>
    <mergeCell ref="C108:G108"/>
    <mergeCell ref="C109:G109"/>
    <mergeCell ref="C110:G110"/>
    <mergeCell ref="B66:F66"/>
    <mergeCell ref="B76:F76"/>
    <mergeCell ref="B95:F95"/>
    <mergeCell ref="B104:F104"/>
    <mergeCell ref="C105:G105"/>
    <mergeCell ref="C106:G106"/>
    <mergeCell ref="A2:H2"/>
    <mergeCell ref="B10:F10"/>
    <mergeCell ref="B22:F22"/>
    <mergeCell ref="B32:F32"/>
    <mergeCell ref="B42:F42"/>
  </mergeCells>
  <pageMargins left="0.7" right="0.7" top="0.75" bottom="0.75" header="0.3" footer="0.3"/>
  <pageSetup paperSize="9" scale="79"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7"/>
  </sheetPr>
  <dimension ref="A1:BM60"/>
  <sheetViews>
    <sheetView zoomScale="75" zoomScaleNormal="75" workbookViewId="0">
      <pane ySplit="4" topLeftCell="A5" activePane="bottomLeft" state="frozen"/>
      <selection pane="bottomLeft" activeCell="R17" sqref="R17"/>
    </sheetView>
  </sheetViews>
  <sheetFormatPr defaultColWidth="9.109375" defaultRowHeight="13.2" x14ac:dyDescent="0.25"/>
  <cols>
    <col min="1" max="4" width="3.6640625" style="40" customWidth="1"/>
    <col min="5" max="5" width="8.88671875" style="40" customWidth="1"/>
    <col min="6" max="9" width="3.6640625" style="40" customWidth="1"/>
    <col min="10" max="10" width="36.33203125" style="40" customWidth="1"/>
    <col min="11" max="22" width="4.6640625" style="40" customWidth="1"/>
    <col min="23" max="23" width="71" style="40" customWidth="1"/>
    <col min="24" max="16384" width="9.109375" style="40"/>
  </cols>
  <sheetData>
    <row r="1" spans="1:65" ht="9.9" customHeight="1" x14ac:dyDescent="0.25"/>
    <row r="2" spans="1:65" s="37" customFormat="1" ht="9.9" customHeight="1" x14ac:dyDescent="0.3">
      <c r="A2" s="307" t="s">
        <v>1</v>
      </c>
      <c r="B2" s="307"/>
      <c r="C2" s="307"/>
      <c r="D2" s="307"/>
      <c r="E2" s="307"/>
      <c r="F2" s="307"/>
      <c r="G2" s="307"/>
      <c r="H2" s="307"/>
      <c r="I2" s="307"/>
      <c r="J2" s="307"/>
      <c r="K2" s="307"/>
      <c r="L2" s="307"/>
      <c r="M2" s="307"/>
      <c r="N2" s="307"/>
      <c r="O2" s="307"/>
      <c r="P2" s="307"/>
      <c r="Q2" s="307"/>
      <c r="R2" s="36"/>
      <c r="X2" s="35"/>
      <c r="Y2" s="35"/>
      <c r="Z2" s="35"/>
    </row>
    <row r="3" spans="1:65" s="37" customFormat="1" ht="9.75" customHeight="1" x14ac:dyDescent="0.3">
      <c r="A3" s="307"/>
      <c r="B3" s="307"/>
      <c r="C3" s="307"/>
      <c r="D3" s="307"/>
      <c r="E3" s="307"/>
      <c r="F3" s="307"/>
      <c r="G3" s="307"/>
      <c r="H3" s="307"/>
      <c r="I3" s="307"/>
      <c r="J3" s="307"/>
      <c r="K3" s="307"/>
      <c r="L3" s="307"/>
      <c r="M3" s="307"/>
      <c r="N3" s="307"/>
      <c r="O3" s="307"/>
      <c r="P3" s="307"/>
      <c r="Q3" s="307"/>
      <c r="R3" s="36"/>
      <c r="X3" s="35"/>
      <c r="Y3" s="35"/>
      <c r="Z3" s="35"/>
    </row>
    <row r="4" spans="1:65" s="37" customFormat="1" ht="9.9" customHeight="1" x14ac:dyDescent="0.3">
      <c r="A4" s="307"/>
      <c r="B4" s="307"/>
      <c r="C4" s="307"/>
      <c r="D4" s="307"/>
      <c r="E4" s="307"/>
      <c r="F4" s="307"/>
      <c r="G4" s="307"/>
      <c r="H4" s="307"/>
      <c r="I4" s="307"/>
      <c r="J4" s="307"/>
      <c r="K4" s="307"/>
      <c r="L4" s="307"/>
      <c r="M4" s="307"/>
      <c r="N4" s="307"/>
      <c r="O4" s="307"/>
      <c r="P4" s="307"/>
      <c r="Q4" s="307"/>
      <c r="R4" s="36"/>
      <c r="X4" s="35"/>
      <c r="Y4" s="35"/>
      <c r="Z4" s="35"/>
    </row>
    <row r="6" spans="1:65" ht="21" x14ac:dyDescent="0.25">
      <c r="A6" s="402" t="s">
        <v>23</v>
      </c>
      <c r="B6" s="402"/>
      <c r="C6" s="402"/>
      <c r="D6" s="402"/>
      <c r="E6" s="402"/>
      <c r="F6" s="402"/>
      <c r="G6" s="402"/>
      <c r="H6" s="402"/>
      <c r="I6" s="402"/>
      <c r="J6" s="402"/>
    </row>
    <row r="7" spans="1:65" ht="14.1" customHeight="1" x14ac:dyDescent="0.45">
      <c r="A7" s="41"/>
      <c r="B7" s="41"/>
      <c r="C7" s="41"/>
      <c r="D7" s="41"/>
      <c r="E7" s="41"/>
      <c r="F7" s="33"/>
    </row>
    <row r="8" spans="1:65" s="20" customFormat="1" ht="18.75" customHeight="1" x14ac:dyDescent="0.25">
      <c r="A8" s="22" t="s">
        <v>4</v>
      </c>
      <c r="B8" s="13"/>
      <c r="C8" s="13"/>
      <c r="D8" s="13"/>
      <c r="BJ8" s="39"/>
      <c r="BK8" s="39"/>
      <c r="BL8" s="39"/>
      <c r="BM8" s="39"/>
    </row>
    <row r="9" spans="1:65" s="3" customFormat="1" ht="7.5" customHeight="1" x14ac:dyDescent="0.3">
      <c r="A9" s="18"/>
      <c r="BJ9" s="35"/>
      <c r="BK9" s="35"/>
      <c r="BL9" s="35"/>
      <c r="BM9" s="35"/>
    </row>
    <row r="10" spans="1:65" hidden="1" x14ac:dyDescent="0.25"/>
    <row r="11" spans="1:65" ht="26.25" customHeight="1" x14ac:dyDescent="0.3">
      <c r="A11" s="403" t="s">
        <v>24</v>
      </c>
      <c r="B11" s="403"/>
      <c r="C11" s="403"/>
      <c r="D11" s="403"/>
      <c r="E11" s="404"/>
      <c r="F11" s="383"/>
      <c r="G11" s="314"/>
      <c r="H11" s="314"/>
      <c r="I11" s="314"/>
      <c r="J11" s="314"/>
      <c r="K11" s="314"/>
      <c r="L11" s="314"/>
      <c r="M11" s="314"/>
      <c r="N11" s="314"/>
      <c r="O11" s="314"/>
      <c r="P11" s="314"/>
      <c r="Q11" s="314"/>
      <c r="R11" s="314"/>
      <c r="S11" s="314"/>
      <c r="T11" s="314"/>
      <c r="U11" s="314"/>
      <c r="V11" s="314"/>
      <c r="W11" s="315"/>
    </row>
    <row r="12" spans="1:65" ht="38.25" customHeight="1" x14ac:dyDescent="0.25">
      <c r="A12" s="405" t="s">
        <v>25</v>
      </c>
      <c r="B12" s="406"/>
      <c r="C12" s="406"/>
      <c r="D12" s="406"/>
      <c r="E12" s="406"/>
      <c r="F12" s="334"/>
      <c r="G12" s="376"/>
      <c r="H12" s="376"/>
      <c r="I12" s="376"/>
      <c r="J12" s="376"/>
      <c r="K12" s="376"/>
      <c r="L12" s="376"/>
      <c r="M12" s="376"/>
      <c r="N12" s="376"/>
      <c r="O12" s="376"/>
      <c r="P12" s="376"/>
      <c r="Q12" s="376"/>
      <c r="R12" s="376"/>
      <c r="S12" s="376"/>
      <c r="T12" s="376"/>
      <c r="U12" s="376"/>
      <c r="V12" s="376"/>
      <c r="W12" s="376"/>
    </row>
    <row r="13" spans="1:65" ht="35.25" customHeight="1" x14ac:dyDescent="0.25">
      <c r="A13" s="405" t="s">
        <v>26</v>
      </c>
      <c r="B13" s="405"/>
      <c r="C13" s="405"/>
      <c r="D13" s="405"/>
      <c r="E13" s="405"/>
      <c r="F13" s="334"/>
      <c r="G13" s="376"/>
      <c r="H13" s="376"/>
      <c r="I13" s="376"/>
      <c r="J13" s="376"/>
      <c r="K13" s="376"/>
      <c r="L13" s="376"/>
      <c r="M13" s="376"/>
      <c r="N13" s="376"/>
      <c r="O13" s="376"/>
      <c r="P13" s="376"/>
      <c r="Q13" s="376"/>
      <c r="R13" s="376"/>
      <c r="S13" s="376"/>
      <c r="T13" s="376"/>
      <c r="U13" s="376"/>
      <c r="V13" s="376"/>
      <c r="W13" s="376"/>
    </row>
    <row r="14" spans="1:65" ht="36" customHeight="1" x14ac:dyDescent="0.25">
      <c r="A14" s="405" t="s">
        <v>27</v>
      </c>
      <c r="B14" s="405"/>
      <c r="C14" s="405"/>
      <c r="D14" s="405"/>
      <c r="E14" s="405"/>
      <c r="F14" s="334"/>
      <c r="G14" s="376"/>
      <c r="H14" s="376"/>
      <c r="I14" s="376"/>
      <c r="J14" s="376"/>
      <c r="K14" s="376"/>
      <c r="L14" s="376"/>
      <c r="M14" s="376"/>
      <c r="N14" s="376"/>
      <c r="O14" s="376"/>
      <c r="P14" s="376"/>
      <c r="Q14" s="376"/>
      <c r="R14" s="376"/>
      <c r="S14" s="376"/>
      <c r="T14" s="376"/>
      <c r="U14" s="376"/>
      <c r="V14" s="376"/>
      <c r="W14" s="376"/>
    </row>
    <row r="18" spans="1:23" x14ac:dyDescent="0.25">
      <c r="A18" s="407" t="s">
        <v>28</v>
      </c>
      <c r="B18" s="416"/>
      <c r="C18" s="416"/>
      <c r="D18" s="416"/>
      <c r="E18" s="416"/>
      <c r="F18" s="416"/>
      <c r="G18" s="416"/>
      <c r="H18" s="416"/>
      <c r="I18" s="416"/>
      <c r="J18" s="416"/>
      <c r="K18" s="416"/>
      <c r="L18" s="416"/>
      <c r="M18" s="416"/>
      <c r="N18" s="416"/>
      <c r="O18" s="416"/>
      <c r="P18" s="416"/>
      <c r="Q18" s="416"/>
      <c r="R18" s="416"/>
      <c r="S18" s="416"/>
      <c r="T18" s="416"/>
      <c r="U18" s="416"/>
      <c r="V18" s="416"/>
      <c r="W18" s="417"/>
    </row>
    <row r="19" spans="1:23" x14ac:dyDescent="0.25">
      <c r="A19" s="418"/>
      <c r="B19" s="419"/>
      <c r="C19" s="419"/>
      <c r="D19" s="419"/>
      <c r="E19" s="419"/>
      <c r="F19" s="419"/>
      <c r="G19" s="419"/>
      <c r="H19" s="419"/>
      <c r="I19" s="419"/>
      <c r="J19" s="419"/>
      <c r="K19" s="419"/>
      <c r="L19" s="419"/>
      <c r="M19" s="419"/>
      <c r="N19" s="419"/>
      <c r="O19" s="419"/>
      <c r="P19" s="419"/>
      <c r="Q19" s="419"/>
      <c r="R19" s="419"/>
      <c r="S19" s="419"/>
      <c r="T19" s="419"/>
      <c r="U19" s="419"/>
      <c r="V19" s="419"/>
      <c r="W19" s="420"/>
    </row>
    <row r="20" spans="1:23" x14ac:dyDescent="0.25">
      <c r="A20" s="384"/>
      <c r="B20" s="385"/>
      <c r="C20" s="385"/>
      <c r="D20" s="385"/>
      <c r="E20" s="385"/>
      <c r="F20" s="385"/>
      <c r="G20" s="385"/>
      <c r="H20" s="385"/>
      <c r="I20" s="385"/>
      <c r="J20" s="385"/>
      <c r="K20" s="385"/>
      <c r="L20" s="385"/>
      <c r="M20" s="385"/>
      <c r="N20" s="385"/>
      <c r="O20" s="385"/>
      <c r="P20" s="385"/>
      <c r="Q20" s="385"/>
      <c r="R20" s="385"/>
      <c r="S20" s="385"/>
      <c r="T20" s="385"/>
      <c r="U20" s="385"/>
      <c r="V20" s="385"/>
      <c r="W20" s="386"/>
    </row>
    <row r="21" spans="1:23" x14ac:dyDescent="0.25">
      <c r="A21" s="413"/>
      <c r="B21" s="414"/>
      <c r="C21" s="414"/>
      <c r="D21" s="414"/>
      <c r="E21" s="414"/>
      <c r="F21" s="414"/>
      <c r="G21" s="414"/>
      <c r="H21" s="414"/>
      <c r="I21" s="414"/>
      <c r="J21" s="414"/>
      <c r="K21" s="414"/>
      <c r="L21" s="414"/>
      <c r="M21" s="414"/>
      <c r="N21" s="414"/>
      <c r="O21" s="414"/>
      <c r="P21" s="414"/>
      <c r="Q21" s="414"/>
      <c r="R21" s="414"/>
      <c r="S21" s="414"/>
      <c r="T21" s="414"/>
      <c r="U21" s="414"/>
      <c r="V21" s="414"/>
      <c r="W21" s="415"/>
    </row>
    <row r="22" spans="1:23" x14ac:dyDescent="0.25">
      <c r="A22" s="413"/>
      <c r="B22" s="414"/>
      <c r="C22" s="414"/>
      <c r="D22" s="414"/>
      <c r="E22" s="414"/>
      <c r="F22" s="414"/>
      <c r="G22" s="414"/>
      <c r="H22" s="414"/>
      <c r="I22" s="414"/>
      <c r="J22" s="414"/>
      <c r="K22" s="414"/>
      <c r="L22" s="414"/>
      <c r="M22" s="414"/>
      <c r="N22" s="414"/>
      <c r="O22" s="414"/>
      <c r="P22" s="414"/>
      <c r="Q22" s="414"/>
      <c r="R22" s="414"/>
      <c r="S22" s="414"/>
      <c r="T22" s="414"/>
      <c r="U22" s="414"/>
      <c r="V22" s="414"/>
      <c r="W22" s="415"/>
    </row>
    <row r="23" spans="1:23" x14ac:dyDescent="0.25">
      <c r="A23" s="413"/>
      <c r="B23" s="414"/>
      <c r="C23" s="414"/>
      <c r="D23" s="414"/>
      <c r="E23" s="414"/>
      <c r="F23" s="414"/>
      <c r="G23" s="414"/>
      <c r="H23" s="414"/>
      <c r="I23" s="414"/>
      <c r="J23" s="414"/>
      <c r="K23" s="414"/>
      <c r="L23" s="414"/>
      <c r="M23" s="414"/>
      <c r="N23" s="414"/>
      <c r="O23" s="414"/>
      <c r="P23" s="414"/>
      <c r="Q23" s="414"/>
      <c r="R23" s="414"/>
      <c r="S23" s="414"/>
      <c r="T23" s="414"/>
      <c r="U23" s="414"/>
      <c r="V23" s="414"/>
      <c r="W23" s="415"/>
    </row>
    <row r="24" spans="1:23" x14ac:dyDescent="0.25">
      <c r="A24" s="413"/>
      <c r="B24" s="414"/>
      <c r="C24" s="414"/>
      <c r="D24" s="414"/>
      <c r="E24" s="414"/>
      <c r="F24" s="414"/>
      <c r="G24" s="414"/>
      <c r="H24" s="414"/>
      <c r="I24" s="414"/>
      <c r="J24" s="414"/>
      <c r="K24" s="414"/>
      <c r="L24" s="414"/>
      <c r="M24" s="414"/>
      <c r="N24" s="414"/>
      <c r="O24" s="414"/>
      <c r="P24" s="414"/>
      <c r="Q24" s="414"/>
      <c r="R24" s="414"/>
      <c r="S24" s="414"/>
      <c r="T24" s="414"/>
      <c r="U24" s="414"/>
      <c r="V24" s="414"/>
      <c r="W24" s="415"/>
    </row>
    <row r="25" spans="1:23" x14ac:dyDescent="0.25">
      <c r="A25" s="387"/>
      <c r="B25" s="388"/>
      <c r="C25" s="388"/>
      <c r="D25" s="388"/>
      <c r="E25" s="388"/>
      <c r="F25" s="388"/>
      <c r="G25" s="388"/>
      <c r="H25" s="388"/>
      <c r="I25" s="388"/>
      <c r="J25" s="388"/>
      <c r="K25" s="388"/>
      <c r="L25" s="388"/>
      <c r="M25" s="388"/>
      <c r="N25" s="388"/>
      <c r="O25" s="388"/>
      <c r="P25" s="388"/>
      <c r="Q25" s="388"/>
      <c r="R25" s="388"/>
      <c r="S25" s="388"/>
      <c r="T25" s="388"/>
      <c r="U25" s="388"/>
      <c r="V25" s="388"/>
      <c r="W25" s="389"/>
    </row>
    <row r="26" spans="1:23" x14ac:dyDescent="0.25">
      <c r="A26" s="407" t="s">
        <v>29</v>
      </c>
      <c r="B26" s="408"/>
      <c r="C26" s="408"/>
      <c r="D26" s="408"/>
      <c r="E26" s="408"/>
      <c r="F26" s="408"/>
      <c r="G26" s="408"/>
      <c r="H26" s="408"/>
      <c r="I26" s="408"/>
      <c r="J26" s="408"/>
      <c r="K26" s="408"/>
      <c r="L26" s="408"/>
      <c r="M26" s="408"/>
      <c r="N26" s="408"/>
      <c r="O26" s="408"/>
      <c r="P26" s="408"/>
      <c r="Q26" s="408"/>
      <c r="R26" s="408"/>
      <c r="S26" s="408"/>
      <c r="T26" s="408"/>
      <c r="U26" s="408"/>
      <c r="V26" s="408"/>
      <c r="W26" s="409"/>
    </row>
    <row r="27" spans="1:23" x14ac:dyDescent="0.25">
      <c r="A27" s="410"/>
      <c r="B27" s="411"/>
      <c r="C27" s="411"/>
      <c r="D27" s="411"/>
      <c r="E27" s="411"/>
      <c r="F27" s="411"/>
      <c r="G27" s="411"/>
      <c r="H27" s="411"/>
      <c r="I27" s="411"/>
      <c r="J27" s="411"/>
      <c r="K27" s="411"/>
      <c r="L27" s="411"/>
      <c r="M27" s="411"/>
      <c r="N27" s="411"/>
      <c r="O27" s="411"/>
      <c r="P27" s="411"/>
      <c r="Q27" s="411"/>
      <c r="R27" s="411"/>
      <c r="S27" s="411"/>
      <c r="T27" s="411"/>
      <c r="U27" s="411"/>
      <c r="V27" s="411"/>
      <c r="W27" s="412"/>
    </row>
    <row r="28" spans="1:23" x14ac:dyDescent="0.25">
      <c r="A28" s="384"/>
      <c r="B28" s="385"/>
      <c r="C28" s="385"/>
      <c r="D28" s="385"/>
      <c r="E28" s="385"/>
      <c r="F28" s="385"/>
      <c r="G28" s="385"/>
      <c r="H28" s="385"/>
      <c r="I28" s="385"/>
      <c r="J28" s="385"/>
      <c r="K28" s="385"/>
      <c r="L28" s="385"/>
      <c r="M28" s="385"/>
      <c r="N28" s="385"/>
      <c r="O28" s="385"/>
      <c r="P28" s="385"/>
      <c r="Q28" s="385"/>
      <c r="R28" s="385"/>
      <c r="S28" s="385"/>
      <c r="T28" s="385"/>
      <c r="U28" s="385"/>
      <c r="V28" s="385"/>
      <c r="W28" s="386"/>
    </row>
    <row r="29" spans="1:23" x14ac:dyDescent="0.25">
      <c r="A29" s="413"/>
      <c r="B29" s="414"/>
      <c r="C29" s="414"/>
      <c r="D29" s="414"/>
      <c r="E29" s="414"/>
      <c r="F29" s="414"/>
      <c r="G29" s="414"/>
      <c r="H29" s="414"/>
      <c r="I29" s="414"/>
      <c r="J29" s="414"/>
      <c r="K29" s="414"/>
      <c r="L29" s="414"/>
      <c r="M29" s="414"/>
      <c r="N29" s="414"/>
      <c r="O29" s="414"/>
      <c r="P29" s="414"/>
      <c r="Q29" s="414"/>
      <c r="R29" s="414"/>
      <c r="S29" s="414"/>
      <c r="T29" s="414"/>
      <c r="U29" s="414"/>
      <c r="V29" s="414"/>
      <c r="W29" s="415"/>
    </row>
    <row r="30" spans="1:23" x14ac:dyDescent="0.25">
      <c r="A30" s="413"/>
      <c r="B30" s="414"/>
      <c r="C30" s="414"/>
      <c r="D30" s="414"/>
      <c r="E30" s="414"/>
      <c r="F30" s="414"/>
      <c r="G30" s="414"/>
      <c r="H30" s="414"/>
      <c r="I30" s="414"/>
      <c r="J30" s="414"/>
      <c r="K30" s="414"/>
      <c r="L30" s="414"/>
      <c r="M30" s="414"/>
      <c r="N30" s="414"/>
      <c r="O30" s="414"/>
      <c r="P30" s="414"/>
      <c r="Q30" s="414"/>
      <c r="R30" s="414"/>
      <c r="S30" s="414"/>
      <c r="T30" s="414"/>
      <c r="U30" s="414"/>
      <c r="V30" s="414"/>
      <c r="W30" s="415"/>
    </row>
    <row r="31" spans="1:23" x14ac:dyDescent="0.25">
      <c r="A31" s="413"/>
      <c r="B31" s="414"/>
      <c r="C31" s="414"/>
      <c r="D31" s="414"/>
      <c r="E31" s="414"/>
      <c r="F31" s="414"/>
      <c r="G31" s="414"/>
      <c r="H31" s="414"/>
      <c r="I31" s="414"/>
      <c r="J31" s="414"/>
      <c r="K31" s="414"/>
      <c r="L31" s="414"/>
      <c r="M31" s="414"/>
      <c r="N31" s="414"/>
      <c r="O31" s="414"/>
      <c r="P31" s="414"/>
      <c r="Q31" s="414"/>
      <c r="R31" s="414"/>
      <c r="S31" s="414"/>
      <c r="T31" s="414"/>
      <c r="U31" s="414"/>
      <c r="V31" s="414"/>
      <c r="W31" s="415"/>
    </row>
    <row r="32" spans="1:23" x14ac:dyDescent="0.25">
      <c r="A32" s="387"/>
      <c r="B32" s="388"/>
      <c r="C32" s="388"/>
      <c r="D32" s="388"/>
      <c r="E32" s="388"/>
      <c r="F32" s="388"/>
      <c r="G32" s="388"/>
      <c r="H32" s="388"/>
      <c r="I32" s="388"/>
      <c r="J32" s="388"/>
      <c r="K32" s="388"/>
      <c r="L32" s="388"/>
      <c r="M32" s="388"/>
      <c r="N32" s="388"/>
      <c r="O32" s="388"/>
      <c r="P32" s="388"/>
      <c r="Q32" s="388"/>
      <c r="R32" s="388"/>
      <c r="S32" s="388"/>
      <c r="T32" s="388"/>
      <c r="U32" s="388"/>
      <c r="V32" s="388"/>
      <c r="W32" s="389"/>
    </row>
    <row r="33" spans="1:23" x14ac:dyDescent="0.25">
      <c r="A33" s="407" t="s">
        <v>30</v>
      </c>
      <c r="B33" s="408"/>
      <c r="C33" s="408"/>
      <c r="D33" s="408"/>
      <c r="E33" s="408"/>
      <c r="F33" s="408"/>
      <c r="G33" s="408"/>
      <c r="H33" s="408"/>
      <c r="I33" s="408"/>
      <c r="J33" s="408"/>
      <c r="K33" s="408"/>
      <c r="L33" s="408"/>
      <c r="M33" s="408"/>
      <c r="N33" s="408"/>
      <c r="O33" s="408"/>
      <c r="P33" s="408"/>
      <c r="Q33" s="408"/>
      <c r="R33" s="408"/>
      <c r="S33" s="408"/>
      <c r="T33" s="408"/>
      <c r="U33" s="408"/>
      <c r="V33" s="408"/>
      <c r="W33" s="409"/>
    </row>
    <row r="34" spans="1:23" x14ac:dyDescent="0.25">
      <c r="A34" s="421"/>
      <c r="B34" s="422"/>
      <c r="C34" s="422"/>
      <c r="D34" s="422"/>
      <c r="E34" s="422"/>
      <c r="F34" s="422"/>
      <c r="G34" s="422"/>
      <c r="H34" s="422"/>
      <c r="I34" s="422"/>
      <c r="J34" s="422"/>
      <c r="K34" s="422"/>
      <c r="L34" s="422"/>
      <c r="M34" s="422"/>
      <c r="N34" s="422"/>
      <c r="O34" s="422"/>
      <c r="P34" s="422"/>
      <c r="Q34" s="422"/>
      <c r="R34" s="422"/>
      <c r="S34" s="422"/>
      <c r="T34" s="422"/>
      <c r="U34" s="422"/>
      <c r="V34" s="422"/>
      <c r="W34" s="423"/>
    </row>
    <row r="35" spans="1:23" x14ac:dyDescent="0.25">
      <c r="A35" s="410"/>
      <c r="B35" s="411"/>
      <c r="C35" s="411"/>
      <c r="D35" s="411"/>
      <c r="E35" s="411"/>
      <c r="F35" s="411"/>
      <c r="G35" s="411"/>
      <c r="H35" s="411"/>
      <c r="I35" s="411"/>
      <c r="J35" s="411"/>
      <c r="K35" s="411"/>
      <c r="L35" s="411"/>
      <c r="M35" s="411"/>
      <c r="N35" s="411"/>
      <c r="O35" s="411"/>
      <c r="P35" s="411"/>
      <c r="Q35" s="411"/>
      <c r="R35" s="411"/>
      <c r="S35" s="411"/>
      <c r="T35" s="411"/>
      <c r="U35" s="411"/>
      <c r="V35" s="411"/>
      <c r="W35" s="412"/>
    </row>
    <row r="36" spans="1:23" x14ac:dyDescent="0.25">
      <c r="A36" s="384"/>
      <c r="B36" s="385"/>
      <c r="C36" s="385"/>
      <c r="D36" s="385"/>
      <c r="E36" s="385"/>
      <c r="F36" s="385"/>
      <c r="G36" s="385"/>
      <c r="H36" s="385"/>
      <c r="I36" s="385"/>
      <c r="J36" s="385"/>
      <c r="K36" s="385"/>
      <c r="L36" s="385"/>
      <c r="M36" s="385"/>
      <c r="N36" s="385"/>
      <c r="O36" s="385"/>
      <c r="P36" s="385"/>
      <c r="Q36" s="385"/>
      <c r="R36" s="385"/>
      <c r="S36" s="385"/>
      <c r="T36" s="385"/>
      <c r="U36" s="385"/>
      <c r="V36" s="385"/>
      <c r="W36" s="386"/>
    </row>
    <row r="37" spans="1:23" x14ac:dyDescent="0.25">
      <c r="A37" s="413"/>
      <c r="B37" s="414"/>
      <c r="C37" s="414"/>
      <c r="D37" s="414"/>
      <c r="E37" s="414"/>
      <c r="F37" s="414"/>
      <c r="G37" s="414"/>
      <c r="H37" s="414"/>
      <c r="I37" s="414"/>
      <c r="J37" s="414"/>
      <c r="K37" s="414"/>
      <c r="L37" s="414"/>
      <c r="M37" s="414"/>
      <c r="N37" s="414"/>
      <c r="O37" s="414"/>
      <c r="P37" s="414"/>
      <c r="Q37" s="414"/>
      <c r="R37" s="414"/>
      <c r="S37" s="414"/>
      <c r="T37" s="414"/>
      <c r="U37" s="414"/>
      <c r="V37" s="414"/>
      <c r="W37" s="415"/>
    </row>
    <row r="38" spans="1:23" x14ac:dyDescent="0.25">
      <c r="A38" s="413"/>
      <c r="B38" s="414"/>
      <c r="C38" s="414"/>
      <c r="D38" s="414"/>
      <c r="E38" s="414"/>
      <c r="F38" s="414"/>
      <c r="G38" s="414"/>
      <c r="H38" s="414"/>
      <c r="I38" s="414"/>
      <c r="J38" s="414"/>
      <c r="K38" s="414"/>
      <c r="L38" s="414"/>
      <c r="M38" s="414"/>
      <c r="N38" s="414"/>
      <c r="O38" s="414"/>
      <c r="P38" s="414"/>
      <c r="Q38" s="414"/>
      <c r="R38" s="414"/>
      <c r="S38" s="414"/>
      <c r="T38" s="414"/>
      <c r="U38" s="414"/>
      <c r="V38" s="414"/>
      <c r="W38" s="415"/>
    </row>
    <row r="39" spans="1:23" x14ac:dyDescent="0.25">
      <c r="A39" s="413"/>
      <c r="B39" s="414"/>
      <c r="C39" s="414"/>
      <c r="D39" s="414"/>
      <c r="E39" s="414"/>
      <c r="F39" s="414"/>
      <c r="G39" s="414"/>
      <c r="H39" s="414"/>
      <c r="I39" s="414"/>
      <c r="J39" s="414"/>
      <c r="K39" s="414"/>
      <c r="L39" s="414"/>
      <c r="M39" s="414"/>
      <c r="N39" s="414"/>
      <c r="O39" s="414"/>
      <c r="P39" s="414"/>
      <c r="Q39" s="414"/>
      <c r="R39" s="414"/>
      <c r="S39" s="414"/>
      <c r="T39" s="414"/>
      <c r="U39" s="414"/>
      <c r="V39" s="414"/>
      <c r="W39" s="415"/>
    </row>
    <row r="40" spans="1:23" x14ac:dyDescent="0.25">
      <c r="A40" s="413"/>
      <c r="B40" s="414"/>
      <c r="C40" s="414"/>
      <c r="D40" s="414"/>
      <c r="E40" s="414"/>
      <c r="F40" s="414"/>
      <c r="G40" s="414"/>
      <c r="H40" s="414"/>
      <c r="I40" s="414"/>
      <c r="J40" s="414"/>
      <c r="K40" s="414"/>
      <c r="L40" s="414"/>
      <c r="M40" s="414"/>
      <c r="N40" s="414"/>
      <c r="O40" s="414"/>
      <c r="P40" s="414"/>
      <c r="Q40" s="414"/>
      <c r="R40" s="414"/>
      <c r="S40" s="414"/>
      <c r="T40" s="414"/>
      <c r="U40" s="414"/>
      <c r="V40" s="414"/>
      <c r="W40" s="415"/>
    </row>
    <row r="41" spans="1:23" x14ac:dyDescent="0.25">
      <c r="A41" s="413"/>
      <c r="B41" s="414"/>
      <c r="C41" s="414"/>
      <c r="D41" s="414"/>
      <c r="E41" s="414"/>
      <c r="F41" s="414"/>
      <c r="G41" s="414"/>
      <c r="H41" s="414"/>
      <c r="I41" s="414"/>
      <c r="J41" s="414"/>
      <c r="K41" s="414"/>
      <c r="L41" s="414"/>
      <c r="M41" s="414"/>
      <c r="N41" s="414"/>
      <c r="O41" s="414"/>
      <c r="P41" s="414"/>
      <c r="Q41" s="414"/>
      <c r="R41" s="414"/>
      <c r="S41" s="414"/>
      <c r="T41" s="414"/>
      <c r="U41" s="414"/>
      <c r="V41" s="414"/>
      <c r="W41" s="415"/>
    </row>
    <row r="42" spans="1:23" x14ac:dyDescent="0.25">
      <c r="A42" s="387"/>
      <c r="B42" s="388"/>
      <c r="C42" s="388"/>
      <c r="D42" s="388"/>
      <c r="E42" s="388"/>
      <c r="F42" s="388"/>
      <c r="G42" s="388"/>
      <c r="H42" s="388"/>
      <c r="I42" s="388"/>
      <c r="J42" s="388"/>
      <c r="K42" s="388"/>
      <c r="L42" s="388"/>
      <c r="M42" s="388"/>
      <c r="N42" s="388"/>
      <c r="O42" s="388"/>
      <c r="P42" s="388"/>
      <c r="Q42" s="388"/>
      <c r="R42" s="388"/>
      <c r="S42" s="388"/>
      <c r="T42" s="388"/>
      <c r="U42" s="388"/>
      <c r="V42" s="388"/>
      <c r="W42" s="389"/>
    </row>
    <row r="45" spans="1:23" x14ac:dyDescent="0.25">
      <c r="A45" s="390" t="s">
        <v>31</v>
      </c>
      <c r="B45" s="391"/>
      <c r="C45" s="391"/>
      <c r="D45" s="391"/>
      <c r="E45" s="391"/>
      <c r="F45" s="391"/>
      <c r="G45" s="391"/>
      <c r="H45" s="391"/>
      <c r="I45" s="391"/>
      <c r="J45" s="391"/>
      <c r="K45" s="391"/>
      <c r="L45" s="391"/>
      <c r="M45" s="391"/>
      <c r="N45" s="391"/>
      <c r="O45" s="391"/>
      <c r="P45" s="391"/>
      <c r="Q45" s="391"/>
      <c r="R45" s="391"/>
      <c r="S45" s="391"/>
      <c r="T45" s="391"/>
      <c r="U45" s="391"/>
      <c r="V45" s="391"/>
      <c r="W45" s="392"/>
    </row>
    <row r="46" spans="1:23" x14ac:dyDescent="0.25">
      <c r="A46" s="393"/>
      <c r="B46" s="394"/>
      <c r="C46" s="394"/>
      <c r="D46" s="394"/>
      <c r="E46" s="394"/>
      <c r="F46" s="394"/>
      <c r="G46" s="394"/>
      <c r="H46" s="394"/>
      <c r="I46" s="394"/>
      <c r="J46" s="394"/>
      <c r="K46" s="394"/>
      <c r="L46" s="394"/>
      <c r="M46" s="394"/>
      <c r="N46" s="394"/>
      <c r="O46" s="394"/>
      <c r="P46" s="394"/>
      <c r="Q46" s="394"/>
      <c r="R46" s="394"/>
      <c r="S46" s="394"/>
      <c r="T46" s="394"/>
      <c r="U46" s="394"/>
      <c r="V46" s="394"/>
      <c r="W46" s="395"/>
    </row>
    <row r="47" spans="1:23" x14ac:dyDescent="0.25">
      <c r="A47" s="377" t="s">
        <v>32</v>
      </c>
      <c r="B47" s="378"/>
      <c r="C47" s="378"/>
      <c r="D47" s="378"/>
      <c r="E47" s="378"/>
      <c r="F47" s="378"/>
      <c r="G47" s="378"/>
      <c r="H47" s="378"/>
      <c r="I47" s="378"/>
      <c r="J47" s="379"/>
      <c r="K47" s="384"/>
      <c r="L47" s="385"/>
      <c r="M47" s="385"/>
      <c r="N47" s="385"/>
      <c r="O47" s="385"/>
      <c r="P47" s="385"/>
      <c r="Q47" s="385"/>
      <c r="R47" s="385"/>
      <c r="S47" s="385"/>
      <c r="T47" s="385"/>
      <c r="U47" s="385"/>
      <c r="V47" s="385"/>
      <c r="W47" s="386"/>
    </row>
    <row r="48" spans="1:23" ht="34.5" customHeight="1" x14ac:dyDescent="0.25">
      <c r="A48" s="380"/>
      <c r="B48" s="381"/>
      <c r="C48" s="381"/>
      <c r="D48" s="381"/>
      <c r="E48" s="381"/>
      <c r="F48" s="381"/>
      <c r="G48" s="381"/>
      <c r="H48" s="381"/>
      <c r="I48" s="381"/>
      <c r="J48" s="382"/>
      <c r="K48" s="387"/>
      <c r="L48" s="388"/>
      <c r="M48" s="388"/>
      <c r="N48" s="388"/>
      <c r="O48" s="388"/>
      <c r="P48" s="388"/>
      <c r="Q48" s="388"/>
      <c r="R48" s="388"/>
      <c r="S48" s="388"/>
      <c r="T48" s="388"/>
      <c r="U48" s="388"/>
      <c r="V48" s="388"/>
      <c r="W48" s="389"/>
    </row>
    <row r="49" spans="1:23" x14ac:dyDescent="0.25">
      <c r="A49" s="377" t="s">
        <v>33</v>
      </c>
      <c r="B49" s="378"/>
      <c r="C49" s="378"/>
      <c r="D49" s="378"/>
      <c r="E49" s="378"/>
      <c r="F49" s="378"/>
      <c r="G49" s="378"/>
      <c r="H49" s="378"/>
      <c r="I49" s="378"/>
      <c r="J49" s="379"/>
      <c r="K49" s="384"/>
      <c r="L49" s="385"/>
      <c r="M49" s="385"/>
      <c r="N49" s="385"/>
      <c r="O49" s="385"/>
      <c r="P49" s="385"/>
      <c r="Q49" s="385"/>
      <c r="R49" s="385"/>
      <c r="S49" s="385"/>
      <c r="T49" s="385"/>
      <c r="U49" s="385"/>
      <c r="V49" s="385"/>
      <c r="W49" s="386"/>
    </row>
    <row r="50" spans="1:23" x14ac:dyDescent="0.25">
      <c r="A50" s="380"/>
      <c r="B50" s="381"/>
      <c r="C50" s="381"/>
      <c r="D50" s="381"/>
      <c r="E50" s="381"/>
      <c r="F50" s="381"/>
      <c r="G50" s="381"/>
      <c r="H50" s="381"/>
      <c r="I50" s="381"/>
      <c r="J50" s="382"/>
      <c r="K50" s="387"/>
      <c r="L50" s="388"/>
      <c r="M50" s="388"/>
      <c r="N50" s="388"/>
      <c r="O50" s="388"/>
      <c r="P50" s="388"/>
      <c r="Q50" s="388"/>
      <c r="R50" s="388"/>
      <c r="S50" s="388"/>
      <c r="T50" s="388"/>
      <c r="U50" s="388"/>
      <c r="V50" s="388"/>
      <c r="W50" s="389"/>
    </row>
    <row r="51" spans="1:23" x14ac:dyDescent="0.25">
      <c r="A51" s="377" t="s">
        <v>34</v>
      </c>
      <c r="B51" s="378"/>
      <c r="C51" s="378"/>
      <c r="D51" s="378"/>
      <c r="E51" s="378"/>
      <c r="F51" s="378"/>
      <c r="G51" s="378"/>
      <c r="H51" s="378"/>
      <c r="I51" s="378"/>
      <c r="J51" s="379"/>
      <c r="K51" s="384"/>
      <c r="L51" s="385"/>
      <c r="M51" s="385"/>
      <c r="N51" s="385"/>
      <c r="O51" s="385"/>
      <c r="P51" s="385"/>
      <c r="Q51" s="385"/>
      <c r="R51" s="385"/>
      <c r="S51" s="385"/>
      <c r="T51" s="385"/>
      <c r="U51" s="385"/>
      <c r="V51" s="385"/>
      <c r="W51" s="386"/>
    </row>
    <row r="52" spans="1:23" x14ac:dyDescent="0.25">
      <c r="A52" s="380"/>
      <c r="B52" s="381"/>
      <c r="C52" s="381"/>
      <c r="D52" s="381"/>
      <c r="E52" s="381"/>
      <c r="F52" s="381"/>
      <c r="G52" s="381"/>
      <c r="H52" s="381"/>
      <c r="I52" s="381"/>
      <c r="J52" s="382"/>
      <c r="K52" s="387"/>
      <c r="L52" s="388"/>
      <c r="M52" s="388"/>
      <c r="N52" s="388"/>
      <c r="O52" s="388"/>
      <c r="P52" s="388"/>
      <c r="Q52" s="388"/>
      <c r="R52" s="388"/>
      <c r="S52" s="388"/>
      <c r="T52" s="388"/>
      <c r="U52" s="388"/>
      <c r="V52" s="388"/>
      <c r="W52" s="389"/>
    </row>
    <row r="53" spans="1:23" x14ac:dyDescent="0.25">
      <c r="A53" s="377" t="s">
        <v>35</v>
      </c>
      <c r="B53" s="378"/>
      <c r="C53" s="378"/>
      <c r="D53" s="378"/>
      <c r="E53" s="378"/>
      <c r="F53" s="378"/>
      <c r="G53" s="378"/>
      <c r="H53" s="378"/>
      <c r="I53" s="378"/>
      <c r="J53" s="379"/>
      <c r="K53" s="384"/>
      <c r="L53" s="385"/>
      <c r="M53" s="385"/>
      <c r="N53" s="385"/>
      <c r="O53" s="385"/>
      <c r="P53" s="385"/>
      <c r="Q53" s="385"/>
      <c r="R53" s="385"/>
      <c r="S53" s="385"/>
      <c r="T53" s="385"/>
      <c r="U53" s="385"/>
      <c r="V53" s="385"/>
      <c r="W53" s="386"/>
    </row>
    <row r="54" spans="1:23" x14ac:dyDescent="0.25">
      <c r="A54" s="380"/>
      <c r="B54" s="381"/>
      <c r="C54" s="381"/>
      <c r="D54" s="381"/>
      <c r="E54" s="381"/>
      <c r="F54" s="381"/>
      <c r="G54" s="381"/>
      <c r="H54" s="381"/>
      <c r="I54" s="381"/>
      <c r="J54" s="382"/>
      <c r="K54" s="387"/>
      <c r="L54" s="388"/>
      <c r="M54" s="388"/>
      <c r="N54" s="388"/>
      <c r="O54" s="388"/>
      <c r="P54" s="388"/>
      <c r="Q54" s="388"/>
      <c r="R54" s="388"/>
      <c r="S54" s="388"/>
      <c r="T54" s="388"/>
      <c r="U54" s="388"/>
      <c r="V54" s="388"/>
      <c r="W54" s="389"/>
    </row>
    <row r="55" spans="1:23" x14ac:dyDescent="0.25">
      <c r="A55" s="377" t="s">
        <v>36</v>
      </c>
      <c r="B55" s="378"/>
      <c r="C55" s="378"/>
      <c r="D55" s="378"/>
      <c r="E55" s="378"/>
      <c r="F55" s="378"/>
      <c r="G55" s="378"/>
      <c r="H55" s="378"/>
      <c r="I55" s="378"/>
      <c r="J55" s="379"/>
      <c r="K55" s="384"/>
      <c r="L55" s="385"/>
      <c r="M55" s="385"/>
      <c r="N55" s="385"/>
      <c r="O55" s="385"/>
      <c r="P55" s="385"/>
      <c r="Q55" s="385"/>
      <c r="R55" s="385"/>
      <c r="S55" s="385"/>
      <c r="T55" s="385"/>
      <c r="U55" s="385"/>
      <c r="V55" s="385"/>
      <c r="W55" s="386"/>
    </row>
    <row r="56" spans="1:23" x14ac:dyDescent="0.25">
      <c r="A56" s="380"/>
      <c r="B56" s="381"/>
      <c r="C56" s="381"/>
      <c r="D56" s="381"/>
      <c r="E56" s="381"/>
      <c r="F56" s="381"/>
      <c r="G56" s="381"/>
      <c r="H56" s="381"/>
      <c r="I56" s="381"/>
      <c r="J56" s="382"/>
      <c r="K56" s="387"/>
      <c r="L56" s="388"/>
      <c r="M56" s="388"/>
      <c r="N56" s="388"/>
      <c r="O56" s="388"/>
      <c r="P56" s="388"/>
      <c r="Q56" s="388"/>
      <c r="R56" s="388"/>
      <c r="S56" s="388"/>
      <c r="T56" s="388"/>
      <c r="U56" s="388"/>
      <c r="V56" s="388"/>
      <c r="W56" s="389"/>
    </row>
    <row r="57" spans="1:23" x14ac:dyDescent="0.25">
      <c r="A57" s="377" t="s">
        <v>37</v>
      </c>
      <c r="B57" s="378"/>
      <c r="C57" s="378"/>
      <c r="D57" s="378"/>
      <c r="E57" s="378"/>
      <c r="F57" s="378"/>
      <c r="G57" s="378"/>
      <c r="H57" s="378"/>
      <c r="I57" s="378"/>
      <c r="J57" s="379"/>
      <c r="K57" s="384"/>
      <c r="L57" s="385"/>
      <c r="M57" s="385"/>
      <c r="N57" s="385"/>
      <c r="O57" s="385"/>
      <c r="P57" s="385"/>
      <c r="Q57" s="385"/>
      <c r="R57" s="385"/>
      <c r="S57" s="385"/>
      <c r="T57" s="385"/>
      <c r="U57" s="385"/>
      <c r="V57" s="385"/>
      <c r="W57" s="386"/>
    </row>
    <row r="58" spans="1:23" x14ac:dyDescent="0.25">
      <c r="A58" s="380"/>
      <c r="B58" s="381"/>
      <c r="C58" s="381"/>
      <c r="D58" s="381"/>
      <c r="E58" s="381"/>
      <c r="F58" s="381"/>
      <c r="G58" s="381"/>
      <c r="H58" s="381"/>
      <c r="I58" s="381"/>
      <c r="J58" s="382"/>
      <c r="K58" s="387"/>
      <c r="L58" s="388"/>
      <c r="M58" s="388"/>
      <c r="N58" s="388"/>
      <c r="O58" s="388"/>
      <c r="P58" s="388"/>
      <c r="Q58" s="388"/>
      <c r="R58" s="388"/>
      <c r="S58" s="388"/>
      <c r="T58" s="388"/>
      <c r="U58" s="388"/>
      <c r="V58" s="388"/>
      <c r="W58" s="389"/>
    </row>
    <row r="59" spans="1:23" x14ac:dyDescent="0.25">
      <c r="A59" s="377" t="s">
        <v>38</v>
      </c>
      <c r="B59" s="378"/>
      <c r="C59" s="378"/>
      <c r="D59" s="378"/>
      <c r="E59" s="378"/>
      <c r="F59" s="378"/>
      <c r="G59" s="378"/>
      <c r="H59" s="378"/>
      <c r="I59" s="378"/>
      <c r="J59" s="379"/>
      <c r="K59" s="396"/>
      <c r="L59" s="397"/>
      <c r="M59" s="397"/>
      <c r="N59" s="397"/>
      <c r="O59" s="397"/>
      <c r="P59" s="397"/>
      <c r="Q59" s="397"/>
      <c r="R59" s="397"/>
      <c r="S59" s="397"/>
      <c r="T59" s="397"/>
      <c r="U59" s="397"/>
      <c r="V59" s="397"/>
      <c r="W59" s="398"/>
    </row>
    <row r="60" spans="1:23" x14ac:dyDescent="0.25">
      <c r="A60" s="380"/>
      <c r="B60" s="381"/>
      <c r="C60" s="381"/>
      <c r="D60" s="381"/>
      <c r="E60" s="381"/>
      <c r="F60" s="381"/>
      <c r="G60" s="381"/>
      <c r="H60" s="381"/>
      <c r="I60" s="381"/>
      <c r="J60" s="382"/>
      <c r="K60" s="399"/>
      <c r="L60" s="400"/>
      <c r="M60" s="400"/>
      <c r="N60" s="400"/>
      <c r="O60" s="400"/>
      <c r="P60" s="400"/>
      <c r="Q60" s="400"/>
      <c r="R60" s="400"/>
      <c r="S60" s="400"/>
      <c r="T60" s="400"/>
      <c r="U60" s="400"/>
      <c r="V60" s="400"/>
      <c r="W60" s="401"/>
    </row>
  </sheetData>
  <mergeCells count="31">
    <mergeCell ref="A2:Q4"/>
    <mergeCell ref="A6:J6"/>
    <mergeCell ref="A11:E11"/>
    <mergeCell ref="A51:J52"/>
    <mergeCell ref="A47:J48"/>
    <mergeCell ref="A13:E13"/>
    <mergeCell ref="K47:W48"/>
    <mergeCell ref="A12:E12"/>
    <mergeCell ref="A26:W27"/>
    <mergeCell ref="A14:E14"/>
    <mergeCell ref="K51:W52"/>
    <mergeCell ref="A36:W42"/>
    <mergeCell ref="A18:W19"/>
    <mergeCell ref="A20:W25"/>
    <mergeCell ref="A28:W32"/>
    <mergeCell ref="A33:W35"/>
    <mergeCell ref="A57:J58"/>
    <mergeCell ref="K49:W50"/>
    <mergeCell ref="A45:W46"/>
    <mergeCell ref="A59:J60"/>
    <mergeCell ref="K57:W58"/>
    <mergeCell ref="K59:W60"/>
    <mergeCell ref="A55:J56"/>
    <mergeCell ref="A53:J54"/>
    <mergeCell ref="K55:W56"/>
    <mergeCell ref="K53:W54"/>
    <mergeCell ref="F12:W12"/>
    <mergeCell ref="F14:W14"/>
    <mergeCell ref="A49:J50"/>
    <mergeCell ref="F11:W11"/>
    <mergeCell ref="F13:W13"/>
  </mergeCells>
  <phoneticPr fontId="2" type="noConversion"/>
  <pageMargins left="0.75" right="0.75" top="1" bottom="1" header="0.5" footer="0.5"/>
  <pageSetup paperSize="9" scale="6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defaultRowHeight="13.2" x14ac:dyDescent="0.25"/>
  <cols>
    <col min="1" max="1" width="50.44140625" customWidth="1"/>
  </cols>
  <sheetData>
    <row r="1" spans="1:1" x14ac:dyDescent="0.25">
      <c r="A1" s="163" t="s">
        <v>238</v>
      </c>
    </row>
    <row r="2" spans="1:1" x14ac:dyDescent="0.25">
      <c r="A2" s="181" t="s">
        <v>228</v>
      </c>
    </row>
    <row r="4" spans="1:1" x14ac:dyDescent="0.25">
      <c r="A4" s="164">
        <f>SUM('Tab 4 - Year 1 Costs'!C101)+'Tab 5 -Year 2 Costs'!C101+'Tab 6 - Year 3 Costs'!C101+'Tab 7 - Year 4 Costs'!C101+'Tab 8 - Year 5 Costs'!C101</f>
        <v>0</v>
      </c>
    </row>
  </sheetData>
  <sheetProtection password="CED3" sheet="1" objects="1" scenarios="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6"/>
  <sheetViews>
    <sheetView workbookViewId="0">
      <selection activeCell="A20" sqref="A20:G20"/>
    </sheetView>
  </sheetViews>
  <sheetFormatPr defaultRowHeight="13.2" x14ac:dyDescent="0.25"/>
  <cols>
    <col min="4" max="7" width="9.109375" customWidth="1"/>
  </cols>
  <sheetData>
    <row r="3" spans="1:17" x14ac:dyDescent="0.25">
      <c r="A3" s="325" t="s">
        <v>192</v>
      </c>
      <c r="B3" s="326"/>
      <c r="C3" s="326"/>
      <c r="D3" s="326"/>
      <c r="E3" s="326"/>
      <c r="F3" s="326"/>
      <c r="G3" s="326"/>
      <c r="H3" s="326"/>
      <c r="I3" s="326"/>
      <c r="J3" s="326"/>
      <c r="K3" s="326"/>
      <c r="L3" s="326"/>
      <c r="M3" s="326"/>
      <c r="N3" s="326"/>
      <c r="O3" s="326"/>
      <c r="P3" s="326"/>
      <c r="Q3" s="327"/>
    </row>
    <row r="4" spans="1:17" x14ac:dyDescent="0.25">
      <c r="A4" s="328"/>
      <c r="B4" s="329"/>
      <c r="C4" s="329"/>
      <c r="D4" s="329"/>
      <c r="E4" s="329"/>
      <c r="F4" s="329"/>
      <c r="G4" s="329"/>
      <c r="H4" s="329"/>
      <c r="I4" s="329"/>
      <c r="J4" s="329"/>
      <c r="K4" s="329"/>
      <c r="L4" s="329"/>
      <c r="M4" s="329"/>
      <c r="N4" s="329"/>
      <c r="O4" s="329"/>
      <c r="P4" s="329"/>
      <c r="Q4" s="330"/>
    </row>
    <row r="5" spans="1:17" x14ac:dyDescent="0.25">
      <c r="A5" s="331" t="s">
        <v>9</v>
      </c>
      <c r="B5" s="331"/>
      <c r="C5" s="331"/>
      <c r="D5" s="331"/>
      <c r="E5" s="331"/>
      <c r="F5" s="331"/>
      <c r="G5" s="331"/>
      <c r="H5" s="332" t="s">
        <v>10</v>
      </c>
      <c r="I5" s="332"/>
      <c r="J5" s="332"/>
      <c r="K5" s="332"/>
      <c r="L5" s="332"/>
      <c r="M5" s="332"/>
      <c r="N5" s="332"/>
      <c r="O5" s="332"/>
      <c r="P5" s="332"/>
      <c r="Q5" s="332"/>
    </row>
    <row r="6" spans="1:17" x14ac:dyDescent="0.25">
      <c r="A6" s="331"/>
      <c r="B6" s="331"/>
      <c r="C6" s="331"/>
      <c r="D6" s="331"/>
      <c r="E6" s="331"/>
      <c r="F6" s="331"/>
      <c r="G6" s="331"/>
      <c r="H6" s="332"/>
      <c r="I6" s="332"/>
      <c r="J6" s="332"/>
      <c r="K6" s="332"/>
      <c r="L6" s="332"/>
      <c r="M6" s="332"/>
      <c r="N6" s="332"/>
      <c r="O6" s="332"/>
      <c r="P6" s="332"/>
      <c r="Q6" s="332"/>
    </row>
    <row r="7" spans="1:17" x14ac:dyDescent="0.25">
      <c r="A7" s="320" t="s">
        <v>11</v>
      </c>
      <c r="B7" s="321"/>
      <c r="C7" s="321"/>
      <c r="D7" s="321"/>
      <c r="E7" s="321"/>
      <c r="F7" s="321"/>
      <c r="G7" s="321"/>
      <c r="H7" s="322" t="s">
        <v>184</v>
      </c>
      <c r="I7" s="322"/>
      <c r="J7" s="322"/>
      <c r="K7" s="322"/>
      <c r="L7" s="322"/>
      <c r="M7" s="322"/>
      <c r="N7" s="322"/>
      <c r="O7" s="322"/>
      <c r="P7" s="322"/>
      <c r="Q7" s="322"/>
    </row>
    <row r="8" spans="1:17" x14ac:dyDescent="0.25">
      <c r="A8" s="320" t="s">
        <v>3</v>
      </c>
      <c r="B8" s="321"/>
      <c r="C8" s="321"/>
      <c r="D8" s="321"/>
      <c r="E8" s="321"/>
      <c r="F8" s="321"/>
      <c r="G8" s="321"/>
      <c r="H8" s="333">
        <v>42705</v>
      </c>
      <c r="I8" s="322"/>
      <c r="J8" s="322"/>
      <c r="K8" s="322"/>
      <c r="L8" s="322"/>
      <c r="M8" s="322"/>
      <c r="N8" s="322"/>
      <c r="O8" s="322"/>
      <c r="P8" s="322"/>
      <c r="Q8" s="322"/>
    </row>
    <row r="9" spans="1:17" x14ac:dyDescent="0.25">
      <c r="A9" s="320" t="s">
        <v>12</v>
      </c>
      <c r="B9" s="321"/>
      <c r="C9" s="321"/>
      <c r="D9" s="321"/>
      <c r="E9" s="321"/>
      <c r="F9" s="321"/>
      <c r="G9" s="321"/>
      <c r="H9" s="322" t="s">
        <v>193</v>
      </c>
      <c r="I9" s="322"/>
      <c r="J9" s="322"/>
      <c r="K9" s="322"/>
      <c r="L9" s="322"/>
      <c r="M9" s="322"/>
      <c r="N9" s="322"/>
      <c r="O9" s="322"/>
      <c r="P9" s="322"/>
      <c r="Q9" s="322"/>
    </row>
    <row r="10" spans="1:17" x14ac:dyDescent="0.25">
      <c r="A10" s="323" t="s">
        <v>13</v>
      </c>
      <c r="B10" s="324"/>
      <c r="C10" s="324"/>
      <c r="D10" s="324"/>
      <c r="E10" s="324"/>
      <c r="F10" s="324"/>
      <c r="G10" s="324"/>
      <c r="H10" s="322" t="s">
        <v>185</v>
      </c>
      <c r="I10" s="322"/>
      <c r="J10" s="322"/>
      <c r="K10" s="322"/>
      <c r="L10" s="322"/>
      <c r="M10" s="322"/>
      <c r="N10" s="322"/>
      <c r="O10" s="322"/>
      <c r="P10" s="322"/>
      <c r="Q10" s="322"/>
    </row>
    <row r="11" spans="1:17" x14ac:dyDescent="0.25">
      <c r="A11" s="323" t="s">
        <v>14</v>
      </c>
      <c r="B11" s="324"/>
      <c r="C11" s="324"/>
      <c r="D11" s="324"/>
      <c r="E11" s="324"/>
      <c r="F11" s="324"/>
      <c r="G11" s="324"/>
      <c r="H11" s="322" t="s">
        <v>186</v>
      </c>
      <c r="I11" s="322"/>
      <c r="J11" s="322"/>
      <c r="K11" s="322"/>
      <c r="L11" s="322"/>
      <c r="M11" s="322"/>
      <c r="N11" s="322"/>
      <c r="O11" s="322"/>
      <c r="P11" s="322"/>
      <c r="Q11" s="322"/>
    </row>
    <row r="12" spans="1:17" x14ac:dyDescent="0.25">
      <c r="A12" s="320" t="s">
        <v>15</v>
      </c>
      <c r="B12" s="321"/>
      <c r="C12" s="321"/>
      <c r="D12" s="321"/>
      <c r="E12" s="321"/>
      <c r="F12" s="321"/>
      <c r="G12" s="321"/>
      <c r="H12" s="322">
        <v>1</v>
      </c>
      <c r="I12" s="322"/>
      <c r="J12" s="322"/>
      <c r="K12" s="322"/>
      <c r="L12" s="322"/>
      <c r="M12" s="322"/>
      <c r="N12" s="322"/>
      <c r="O12" s="322"/>
      <c r="P12" s="322"/>
      <c r="Q12" s="322"/>
    </row>
    <row r="13" spans="1:17" x14ac:dyDescent="0.25">
      <c r="A13" s="320" t="s">
        <v>16</v>
      </c>
      <c r="B13" s="321"/>
      <c r="C13" s="321"/>
      <c r="D13" s="321"/>
      <c r="E13" s="321"/>
      <c r="F13" s="321"/>
      <c r="G13" s="321"/>
      <c r="H13" s="313">
        <v>42703</v>
      </c>
      <c r="I13" s="314"/>
      <c r="J13" s="314"/>
      <c r="K13" s="314"/>
      <c r="L13" s="314"/>
      <c r="M13" s="314"/>
      <c r="N13" s="314"/>
      <c r="O13" s="314"/>
      <c r="P13" s="314"/>
      <c r="Q13" s="315"/>
    </row>
    <row r="14" spans="1:17" x14ac:dyDescent="0.25">
      <c r="A14" s="331" t="s">
        <v>17</v>
      </c>
      <c r="B14" s="331"/>
      <c r="C14" s="331"/>
      <c r="D14" s="331"/>
      <c r="E14" s="331"/>
      <c r="F14" s="331"/>
      <c r="G14" s="331"/>
      <c r="H14" s="331"/>
      <c r="I14" s="331"/>
      <c r="J14" s="331"/>
      <c r="K14" s="331"/>
      <c r="L14" s="331"/>
      <c r="M14" s="331"/>
      <c r="N14" s="331"/>
      <c r="O14" s="331"/>
      <c r="P14" s="331"/>
      <c r="Q14" s="331"/>
    </row>
    <row r="15" spans="1:17" x14ac:dyDescent="0.25">
      <c r="A15" s="331"/>
      <c r="B15" s="331"/>
      <c r="C15" s="331"/>
      <c r="D15" s="331"/>
      <c r="E15" s="331"/>
      <c r="F15" s="331"/>
      <c r="G15" s="331"/>
      <c r="H15" s="331"/>
      <c r="I15" s="331"/>
      <c r="J15" s="331"/>
      <c r="K15" s="331"/>
      <c r="L15" s="331"/>
      <c r="M15" s="331"/>
      <c r="N15" s="331"/>
      <c r="O15" s="331"/>
      <c r="P15" s="331"/>
      <c r="Q15" s="331"/>
    </row>
    <row r="16" spans="1:17" x14ac:dyDescent="0.25">
      <c r="A16" s="323" t="s">
        <v>18</v>
      </c>
      <c r="B16" s="324"/>
      <c r="C16" s="324"/>
      <c r="D16" s="324"/>
      <c r="E16" s="324"/>
      <c r="F16" s="324"/>
      <c r="G16" s="324"/>
      <c r="H16" s="320" t="s">
        <v>19</v>
      </c>
      <c r="I16" s="321"/>
      <c r="J16" s="321"/>
      <c r="K16" s="321"/>
      <c r="L16" s="321"/>
      <c r="M16" s="321"/>
      <c r="N16" s="321"/>
      <c r="O16" s="321"/>
      <c r="P16" s="321"/>
      <c r="Q16" s="321"/>
    </row>
    <row r="17" spans="1:17" x14ac:dyDescent="0.25">
      <c r="A17" s="312" t="s">
        <v>185</v>
      </c>
      <c r="B17" s="312"/>
      <c r="C17" s="312"/>
      <c r="D17" s="312"/>
      <c r="E17" s="312"/>
      <c r="F17" s="312"/>
      <c r="G17" s="312"/>
      <c r="H17" s="312" t="s">
        <v>188</v>
      </c>
      <c r="I17" s="312"/>
      <c r="J17" s="312"/>
      <c r="K17" s="312"/>
      <c r="L17" s="312"/>
      <c r="M17" s="312"/>
      <c r="N17" s="312"/>
      <c r="O17" s="312"/>
      <c r="P17" s="312"/>
      <c r="Q17" s="312"/>
    </row>
    <row r="18" spans="1:17" x14ac:dyDescent="0.25">
      <c r="A18" s="312" t="s">
        <v>187</v>
      </c>
      <c r="B18" s="312"/>
      <c r="C18" s="312"/>
      <c r="D18" s="312"/>
      <c r="E18" s="312"/>
      <c r="F18" s="312"/>
      <c r="G18" s="312"/>
      <c r="H18" s="312" t="s">
        <v>188</v>
      </c>
      <c r="I18" s="312"/>
      <c r="J18" s="312"/>
      <c r="K18" s="312"/>
      <c r="L18" s="312"/>
      <c r="M18" s="312"/>
      <c r="N18" s="312"/>
      <c r="O18" s="312"/>
      <c r="P18" s="312"/>
      <c r="Q18" s="312"/>
    </row>
    <row r="19" spans="1:17" x14ac:dyDescent="0.25">
      <c r="A19" s="312" t="s">
        <v>198</v>
      </c>
      <c r="B19" s="312"/>
      <c r="C19" s="312"/>
      <c r="D19" s="312"/>
      <c r="E19" s="312"/>
      <c r="F19" s="312"/>
      <c r="G19" s="312"/>
      <c r="H19" s="312" t="s">
        <v>188</v>
      </c>
      <c r="I19" s="312"/>
      <c r="J19" s="312"/>
      <c r="K19" s="312"/>
      <c r="L19" s="312"/>
      <c r="M19" s="312"/>
      <c r="N19" s="312"/>
      <c r="O19" s="312"/>
      <c r="P19" s="312"/>
      <c r="Q19" s="312"/>
    </row>
    <row r="20" spans="1:17" x14ac:dyDescent="0.25">
      <c r="A20" s="312" t="s">
        <v>200</v>
      </c>
      <c r="B20" s="312"/>
      <c r="C20" s="312"/>
      <c r="D20" s="312"/>
      <c r="E20" s="312"/>
      <c r="F20" s="312"/>
      <c r="G20" s="312"/>
      <c r="H20" s="312" t="s">
        <v>188</v>
      </c>
      <c r="I20" s="312"/>
      <c r="J20" s="312"/>
      <c r="K20" s="312"/>
      <c r="L20" s="312"/>
      <c r="M20" s="312"/>
      <c r="N20" s="312"/>
      <c r="O20" s="312"/>
      <c r="P20" s="312"/>
      <c r="Q20" s="312"/>
    </row>
    <row r="21" spans="1:17" x14ac:dyDescent="0.25">
      <c r="A21" s="312" t="s">
        <v>189</v>
      </c>
      <c r="B21" s="312"/>
      <c r="C21" s="312"/>
      <c r="D21" s="312"/>
      <c r="E21" s="312"/>
      <c r="F21" s="312"/>
      <c r="G21" s="312"/>
      <c r="H21" s="312" t="s">
        <v>191</v>
      </c>
      <c r="I21" s="312"/>
      <c r="J21" s="312"/>
      <c r="K21" s="312"/>
      <c r="L21" s="312"/>
      <c r="M21" s="312"/>
      <c r="N21" s="312"/>
      <c r="O21" s="312"/>
      <c r="P21" s="312"/>
      <c r="Q21" s="312"/>
    </row>
    <row r="22" spans="1:17" x14ac:dyDescent="0.25">
      <c r="A22" s="312" t="s">
        <v>190</v>
      </c>
      <c r="B22" s="312"/>
      <c r="C22" s="312"/>
      <c r="D22" s="312"/>
      <c r="E22" s="312"/>
      <c r="F22" s="312"/>
      <c r="G22" s="312"/>
      <c r="H22" s="312" t="s">
        <v>191</v>
      </c>
      <c r="I22" s="312"/>
      <c r="J22" s="312"/>
      <c r="K22" s="312"/>
      <c r="L22" s="312"/>
      <c r="M22" s="312"/>
      <c r="N22" s="312"/>
      <c r="O22" s="312"/>
      <c r="P22" s="312"/>
      <c r="Q22" s="312"/>
    </row>
    <row r="23" spans="1:17" x14ac:dyDescent="0.25">
      <c r="A23" s="312" t="s">
        <v>194</v>
      </c>
      <c r="B23" s="312"/>
      <c r="C23" s="312"/>
      <c r="D23" s="312"/>
      <c r="E23" s="312"/>
      <c r="F23" s="312"/>
      <c r="G23" s="312"/>
      <c r="H23" s="312" t="s">
        <v>195</v>
      </c>
      <c r="I23" s="312"/>
      <c r="J23" s="312"/>
      <c r="K23" s="312"/>
      <c r="L23" s="312"/>
      <c r="M23" s="312"/>
      <c r="N23" s="312"/>
      <c r="O23" s="312"/>
      <c r="P23" s="312"/>
      <c r="Q23" s="312"/>
    </row>
    <row r="24" spans="1:17" ht="12.75" customHeight="1" x14ac:dyDescent="0.25">
      <c r="A24" s="318" t="s">
        <v>40</v>
      </c>
      <c r="B24" s="319"/>
      <c r="C24" s="319"/>
      <c r="D24" s="319"/>
      <c r="E24" s="319"/>
      <c r="F24" s="319"/>
      <c r="G24" s="319"/>
      <c r="H24" s="318" t="s">
        <v>41</v>
      </c>
      <c r="I24" s="319"/>
      <c r="J24" s="319"/>
      <c r="K24" s="319"/>
      <c r="L24" s="319"/>
      <c r="M24" s="319"/>
      <c r="N24" s="319"/>
      <c r="O24" s="319"/>
      <c r="P24" s="319"/>
      <c r="Q24" s="319"/>
    </row>
    <row r="25" spans="1:17" x14ac:dyDescent="0.25">
      <c r="A25" s="319"/>
      <c r="B25" s="319"/>
      <c r="C25" s="319"/>
      <c r="D25" s="319"/>
      <c r="E25" s="319"/>
      <c r="F25" s="319"/>
      <c r="G25" s="319"/>
      <c r="H25" s="319"/>
      <c r="I25" s="319"/>
      <c r="J25" s="319"/>
      <c r="K25" s="319"/>
      <c r="L25" s="319"/>
      <c r="M25" s="319"/>
      <c r="N25" s="319"/>
      <c r="O25" s="319"/>
      <c r="P25" s="319"/>
      <c r="Q25" s="319"/>
    </row>
    <row r="26" spans="1:17" x14ac:dyDescent="0.25">
      <c r="A26" s="312">
        <v>1</v>
      </c>
      <c r="B26" s="312"/>
      <c r="C26" s="312"/>
      <c r="D26" s="312"/>
      <c r="E26" s="312"/>
      <c r="F26" s="312"/>
      <c r="G26" s="312"/>
      <c r="H26" s="311" t="s">
        <v>42</v>
      </c>
      <c r="I26" s="312"/>
      <c r="J26" s="312"/>
      <c r="K26" s="312"/>
      <c r="L26" s="312"/>
      <c r="M26" s="312"/>
      <c r="N26" s="312"/>
      <c r="O26" s="312"/>
      <c r="P26" s="312"/>
      <c r="Q26" s="312"/>
    </row>
    <row r="27" spans="1:17" x14ac:dyDescent="0.25">
      <c r="A27" s="312">
        <v>2</v>
      </c>
      <c r="B27" s="312"/>
      <c r="C27" s="312"/>
      <c r="D27" s="312"/>
      <c r="E27" s="312"/>
      <c r="F27" s="312"/>
      <c r="G27" s="312"/>
      <c r="H27" s="310" t="s">
        <v>43</v>
      </c>
      <c r="I27" s="310"/>
      <c r="J27" s="310"/>
      <c r="K27" s="310"/>
      <c r="L27" s="310"/>
      <c r="M27" s="310"/>
      <c r="N27" s="310"/>
      <c r="O27" s="310"/>
      <c r="P27" s="310"/>
      <c r="Q27" s="310"/>
    </row>
    <row r="28" spans="1:17" x14ac:dyDescent="0.25">
      <c r="A28" s="312">
        <v>3</v>
      </c>
      <c r="B28" s="312"/>
      <c r="C28" s="312"/>
      <c r="D28" s="312"/>
      <c r="E28" s="312"/>
      <c r="F28" s="312"/>
      <c r="G28" s="312"/>
      <c r="H28" s="310" t="s">
        <v>44</v>
      </c>
      <c r="I28" s="310"/>
      <c r="J28" s="310"/>
      <c r="K28" s="310"/>
      <c r="L28" s="310"/>
      <c r="M28" s="310"/>
      <c r="N28" s="310"/>
      <c r="O28" s="310"/>
      <c r="P28" s="310"/>
      <c r="Q28" s="310"/>
    </row>
    <row r="29" spans="1:17" x14ac:dyDescent="0.25">
      <c r="A29" s="312">
        <v>4</v>
      </c>
      <c r="B29" s="312"/>
      <c r="C29" s="312"/>
      <c r="D29" s="312"/>
      <c r="E29" s="312"/>
      <c r="F29" s="312"/>
      <c r="G29" s="312"/>
      <c r="H29" s="310" t="s">
        <v>196</v>
      </c>
      <c r="I29" s="310"/>
      <c r="J29" s="310"/>
      <c r="K29" s="310"/>
      <c r="L29" s="310"/>
      <c r="M29" s="310"/>
      <c r="N29" s="310"/>
      <c r="O29" s="310"/>
      <c r="P29" s="310"/>
      <c r="Q29" s="310"/>
    </row>
    <row r="30" spans="1:17" x14ac:dyDescent="0.25">
      <c r="A30" s="312">
        <v>5</v>
      </c>
      <c r="B30" s="312"/>
      <c r="C30" s="312"/>
      <c r="D30" s="312"/>
      <c r="E30" s="312"/>
      <c r="F30" s="312"/>
      <c r="G30" s="312"/>
      <c r="H30" s="310" t="s">
        <v>20</v>
      </c>
      <c r="I30" s="310"/>
      <c r="J30" s="310"/>
      <c r="K30" s="310"/>
      <c r="L30" s="310"/>
      <c r="M30" s="310"/>
      <c r="N30" s="310"/>
      <c r="O30" s="310"/>
      <c r="P30" s="310"/>
      <c r="Q30" s="310"/>
    </row>
    <row r="31" spans="1:17" x14ac:dyDescent="0.25">
      <c r="A31" s="312">
        <v>6</v>
      </c>
      <c r="B31" s="312"/>
      <c r="C31" s="312"/>
      <c r="D31" s="312"/>
      <c r="E31" s="312"/>
      <c r="F31" s="312"/>
      <c r="G31" s="312"/>
      <c r="H31" s="310" t="s">
        <v>199</v>
      </c>
      <c r="I31" s="310"/>
      <c r="J31" s="310"/>
      <c r="K31" s="310"/>
      <c r="L31" s="310"/>
      <c r="M31" s="310"/>
      <c r="N31" s="310"/>
      <c r="O31" s="310"/>
      <c r="P31" s="310"/>
      <c r="Q31" s="310"/>
    </row>
    <row r="32" spans="1:17" x14ac:dyDescent="0.25">
      <c r="A32" s="312">
        <v>7</v>
      </c>
      <c r="B32" s="312"/>
      <c r="C32" s="312"/>
      <c r="D32" s="312"/>
      <c r="E32" s="312"/>
      <c r="F32" s="312"/>
      <c r="G32" s="312"/>
      <c r="H32" s="310" t="s">
        <v>45</v>
      </c>
      <c r="I32" s="310"/>
      <c r="J32" s="310"/>
      <c r="K32" s="310"/>
      <c r="L32" s="310"/>
      <c r="M32" s="310"/>
      <c r="N32" s="310"/>
      <c r="O32" s="310"/>
      <c r="P32" s="310"/>
      <c r="Q32" s="310"/>
    </row>
    <row r="33" spans="1:17" x14ac:dyDescent="0.25">
      <c r="A33" s="312">
        <v>8</v>
      </c>
      <c r="B33" s="312"/>
      <c r="C33" s="312"/>
      <c r="D33" s="312"/>
      <c r="E33" s="312"/>
      <c r="F33" s="312"/>
      <c r="G33" s="312"/>
      <c r="H33" s="311" t="s">
        <v>8</v>
      </c>
      <c r="I33" s="312"/>
      <c r="J33" s="312"/>
      <c r="K33" s="312"/>
      <c r="L33" s="312"/>
      <c r="M33" s="312"/>
      <c r="N33" s="312"/>
      <c r="O33" s="312"/>
      <c r="P33" s="312"/>
      <c r="Q33" s="312"/>
    </row>
    <row r="34" spans="1:17" x14ac:dyDescent="0.25">
      <c r="A34" s="312">
        <v>9</v>
      </c>
      <c r="B34" s="312"/>
      <c r="C34" s="312"/>
      <c r="D34" s="312"/>
      <c r="E34" s="312"/>
      <c r="F34" s="312"/>
      <c r="G34" s="312"/>
      <c r="H34" s="316" t="s">
        <v>21</v>
      </c>
      <c r="I34" s="317"/>
      <c r="J34" s="317"/>
      <c r="K34" s="317"/>
      <c r="L34" s="317"/>
      <c r="M34" s="317"/>
      <c r="N34" s="317"/>
      <c r="O34" s="317"/>
      <c r="P34" s="317"/>
      <c r="Q34" s="317"/>
    </row>
    <row r="35" spans="1:17" x14ac:dyDescent="0.25">
      <c r="A35" s="312">
        <v>10</v>
      </c>
      <c r="B35" s="312"/>
      <c r="C35" s="312"/>
      <c r="D35" s="312"/>
      <c r="E35" s="312"/>
      <c r="F35" s="312"/>
      <c r="G35" s="312"/>
      <c r="H35" s="316" t="s">
        <v>201</v>
      </c>
      <c r="I35" s="317"/>
      <c r="J35" s="317"/>
      <c r="K35" s="317"/>
      <c r="L35" s="317"/>
      <c r="M35" s="317"/>
      <c r="N35" s="317"/>
      <c r="O35" s="317"/>
      <c r="P35" s="317"/>
      <c r="Q35" s="317"/>
    </row>
    <row r="36" spans="1:17" x14ac:dyDescent="0.25">
      <c r="A36" s="312">
        <v>11</v>
      </c>
      <c r="B36" s="312"/>
      <c r="C36" s="312"/>
      <c r="D36" s="312"/>
      <c r="E36" s="312"/>
      <c r="F36" s="312"/>
      <c r="G36" s="312"/>
      <c r="H36" s="311" t="s">
        <v>22</v>
      </c>
      <c r="I36" s="312"/>
      <c r="J36" s="312"/>
      <c r="K36" s="312"/>
      <c r="L36" s="312"/>
      <c r="M36" s="312"/>
      <c r="N36" s="312"/>
      <c r="O36" s="312"/>
      <c r="P36" s="312"/>
      <c r="Q36" s="312"/>
    </row>
  </sheetData>
  <mergeCells count="58">
    <mergeCell ref="A35:G35"/>
    <mergeCell ref="H35:Q35"/>
    <mergeCell ref="A30:G30"/>
    <mergeCell ref="H30:Q30"/>
    <mergeCell ref="A3:Q4"/>
    <mergeCell ref="A5:G6"/>
    <mergeCell ref="H5:Q6"/>
    <mergeCell ref="A7:G7"/>
    <mergeCell ref="A8:G8"/>
    <mergeCell ref="H7:Q7"/>
    <mergeCell ref="H8:Q8"/>
    <mergeCell ref="A14:Q15"/>
    <mergeCell ref="H32:Q32"/>
    <mergeCell ref="A9:G9"/>
    <mergeCell ref="A10:G10"/>
    <mergeCell ref="A11:G11"/>
    <mergeCell ref="A12:G12"/>
    <mergeCell ref="A13:G13"/>
    <mergeCell ref="H9:Q9"/>
    <mergeCell ref="H10:Q10"/>
    <mergeCell ref="A22:G22"/>
    <mergeCell ref="H22:Q22"/>
    <mergeCell ref="H11:Q11"/>
    <mergeCell ref="H12:Q12"/>
    <mergeCell ref="A16:G16"/>
    <mergeCell ref="H16:Q16"/>
    <mergeCell ref="A17:G17"/>
    <mergeCell ref="H17:Q17"/>
    <mergeCell ref="A21:G21"/>
    <mergeCell ref="H21:Q21"/>
    <mergeCell ref="A20:G20"/>
    <mergeCell ref="H20:Q20"/>
    <mergeCell ref="A18:G18"/>
    <mergeCell ref="H18:Q18"/>
    <mergeCell ref="A19:G19"/>
    <mergeCell ref="H19:Q19"/>
    <mergeCell ref="H26:Q26"/>
    <mergeCell ref="H27:Q27"/>
    <mergeCell ref="H28:Q28"/>
    <mergeCell ref="H29:Q29"/>
    <mergeCell ref="A23:G23"/>
    <mergeCell ref="H23:Q23"/>
    <mergeCell ref="H31:Q31"/>
    <mergeCell ref="H36:Q36"/>
    <mergeCell ref="A36:G36"/>
    <mergeCell ref="H13:Q13"/>
    <mergeCell ref="H33:Q33"/>
    <mergeCell ref="H34:Q34"/>
    <mergeCell ref="A28:G28"/>
    <mergeCell ref="A29:G29"/>
    <mergeCell ref="A31:G31"/>
    <mergeCell ref="A32:G32"/>
    <mergeCell ref="A24:G25"/>
    <mergeCell ref="H24:Q25"/>
    <mergeCell ref="A26:G26"/>
    <mergeCell ref="A33:G33"/>
    <mergeCell ref="A34:G34"/>
    <mergeCell ref="A27:G27"/>
  </mergeCells>
  <hyperlinks>
    <hyperlink ref="H27:Q27" location="'CMM - date'!A1" display="Minutes of the Previous Meeting and Matters Arising"/>
    <hyperlink ref="H28:Q28" location="Performance!A1" display="Contract Monitoring - Service Level and Performance Reporting"/>
    <hyperlink ref="H29:Q29" location="'Improvement Plan'!A1" display="Quality "/>
    <hyperlink ref="H31:Q31" location="'Risk Register'!A1" display="Contract Compliance - Risk Management "/>
    <hyperlink ref="H32:Q32" location="'CMM - date'!A1" display="Legislative Requirements - Safeguarding and SUI Review"/>
    <hyperlink ref="H34:Q34" location="'Remedial Action Plan'!A1" display="Service Development - Improvement Plan/Remediation Action"/>
    <hyperlink ref="H30:Q30" location="'Risk Register'!A1" display="Contract Compliance - Risk Management "/>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26"/>
  </sheetPr>
  <dimension ref="A1:CW22"/>
  <sheetViews>
    <sheetView zoomScale="75" zoomScaleNormal="75" workbookViewId="0">
      <selection activeCell="A10" sqref="A10:Q10"/>
    </sheetView>
  </sheetViews>
  <sheetFormatPr defaultColWidth="9.109375" defaultRowHeight="13.2" x14ac:dyDescent="0.25"/>
  <cols>
    <col min="1" max="1" width="5.6640625" style="40" customWidth="1"/>
    <col min="2" max="10" width="3.6640625" style="40" customWidth="1"/>
    <col min="11" max="17" width="5.6640625" style="40" customWidth="1"/>
    <col min="18" max="26" width="3.6640625" style="40" customWidth="1"/>
    <col min="27" max="27" width="24.44140625" style="40" customWidth="1"/>
    <col min="28" max="40" width="3.6640625" style="40" customWidth="1"/>
    <col min="41" max="41" width="4.33203125" style="40" customWidth="1"/>
    <col min="42" max="42" width="3.6640625" style="40" customWidth="1"/>
    <col min="43" max="16384" width="9.109375" style="40"/>
  </cols>
  <sheetData>
    <row r="1" spans="1:101" ht="9.9" customHeight="1" x14ac:dyDescent="0.25"/>
    <row r="2" spans="1:101" s="37" customFormat="1" ht="9.9" customHeight="1" x14ac:dyDescent="0.3">
      <c r="A2" s="307" t="s">
        <v>1</v>
      </c>
      <c r="B2" s="308"/>
      <c r="C2" s="308"/>
      <c r="D2" s="308"/>
      <c r="E2" s="308"/>
      <c r="F2" s="308"/>
      <c r="G2" s="308"/>
      <c r="H2" s="308"/>
      <c r="I2" s="308"/>
      <c r="J2" s="308"/>
      <c r="K2" s="308"/>
      <c r="L2" s="308"/>
      <c r="M2" s="308"/>
      <c r="N2" s="308"/>
      <c r="O2" s="308"/>
      <c r="P2" s="308"/>
      <c r="Q2" s="36"/>
      <c r="R2" s="36"/>
      <c r="S2" s="36"/>
      <c r="T2" s="36"/>
      <c r="U2" s="36"/>
      <c r="V2" s="36"/>
      <c r="W2" s="36"/>
      <c r="X2" s="36"/>
      <c r="Y2" s="36"/>
      <c r="Z2" s="36"/>
      <c r="AA2" s="36"/>
      <c r="AB2" s="36"/>
      <c r="AC2" s="36"/>
      <c r="AL2" s="38"/>
      <c r="AM2" s="38"/>
      <c r="AN2" s="38"/>
      <c r="BG2" s="35"/>
      <c r="BH2" s="35"/>
      <c r="BI2" s="35"/>
      <c r="BJ2" s="35"/>
    </row>
    <row r="3" spans="1:101" s="37" customFormat="1" ht="9.75" customHeight="1" x14ac:dyDescent="0.3">
      <c r="A3" s="308"/>
      <c r="B3" s="308"/>
      <c r="C3" s="308"/>
      <c r="D3" s="308"/>
      <c r="E3" s="308"/>
      <c r="F3" s="308"/>
      <c r="G3" s="308"/>
      <c r="H3" s="308"/>
      <c r="I3" s="308"/>
      <c r="J3" s="308"/>
      <c r="K3" s="308"/>
      <c r="L3" s="308"/>
      <c r="M3" s="308"/>
      <c r="N3" s="308"/>
      <c r="O3" s="308"/>
      <c r="P3" s="308"/>
      <c r="Q3" s="36"/>
      <c r="R3" s="36"/>
      <c r="S3" s="36"/>
      <c r="T3" s="36"/>
      <c r="U3" s="36"/>
      <c r="V3" s="36"/>
      <c r="W3" s="36"/>
      <c r="X3" s="36"/>
      <c r="Y3" s="36"/>
      <c r="Z3" s="36"/>
      <c r="AA3" s="36"/>
      <c r="AB3" s="36"/>
      <c r="AC3" s="36"/>
      <c r="AL3" s="38"/>
      <c r="AM3" s="38"/>
      <c r="AN3" s="38"/>
      <c r="BG3" s="35"/>
      <c r="BH3" s="35"/>
      <c r="BI3" s="35"/>
      <c r="BJ3" s="35"/>
    </row>
    <row r="4" spans="1:101" s="37" customFormat="1" ht="9.9" customHeight="1" x14ac:dyDescent="0.3">
      <c r="A4" s="308"/>
      <c r="B4" s="308"/>
      <c r="C4" s="308"/>
      <c r="D4" s="308"/>
      <c r="E4" s="308"/>
      <c r="F4" s="308"/>
      <c r="G4" s="308"/>
      <c r="H4" s="308"/>
      <c r="I4" s="308"/>
      <c r="J4" s="308"/>
      <c r="K4" s="308"/>
      <c r="L4" s="308"/>
      <c r="M4" s="308"/>
      <c r="N4" s="308"/>
      <c r="O4" s="308"/>
      <c r="P4" s="308"/>
      <c r="Q4" s="36"/>
      <c r="R4" s="36"/>
      <c r="S4" s="36"/>
      <c r="T4" s="36"/>
      <c r="U4" s="36"/>
      <c r="V4" s="36"/>
      <c r="W4" s="36"/>
      <c r="X4" s="36"/>
      <c r="Y4" s="36"/>
      <c r="Z4" s="36"/>
      <c r="AA4" s="36"/>
      <c r="AB4" s="36"/>
      <c r="AC4" s="36"/>
      <c r="AL4" s="38"/>
      <c r="AM4" s="38"/>
      <c r="AN4" s="38"/>
      <c r="BG4" s="35"/>
      <c r="BH4" s="35"/>
      <c r="BI4" s="35"/>
      <c r="BJ4" s="35"/>
    </row>
    <row r="6" spans="1:101" ht="21" x14ac:dyDescent="0.25">
      <c r="A6" s="338" t="s">
        <v>39</v>
      </c>
      <c r="B6" s="338"/>
      <c r="C6" s="338"/>
      <c r="D6" s="338"/>
      <c r="E6" s="338"/>
      <c r="F6" s="338"/>
      <c r="G6" s="338"/>
      <c r="H6" s="338"/>
      <c r="I6" s="338"/>
      <c r="J6" s="338"/>
      <c r="K6" s="338"/>
      <c r="L6" s="338"/>
    </row>
    <row r="7" spans="1:101" s="3" customFormat="1" ht="14.1" customHeight="1" x14ac:dyDescent="0.3">
      <c r="A7" s="18"/>
      <c r="AN7" s="18"/>
      <c r="AO7" s="18"/>
      <c r="AP7" s="18"/>
      <c r="CT7" s="35"/>
      <c r="CU7" s="35"/>
      <c r="CV7" s="35"/>
      <c r="CW7" s="35"/>
    </row>
    <row r="8" spans="1:101" s="3" customFormat="1" ht="14.4" x14ac:dyDescent="0.3">
      <c r="A8" s="339" t="s">
        <v>6</v>
      </c>
      <c r="B8" s="340"/>
      <c r="C8" s="340"/>
      <c r="D8" s="340"/>
      <c r="E8" s="340"/>
      <c r="F8" s="340"/>
      <c r="G8" s="340"/>
      <c r="H8" s="340"/>
      <c r="I8" s="340"/>
      <c r="J8" s="340"/>
      <c r="K8" s="340"/>
      <c r="L8" s="340"/>
      <c r="M8" s="340"/>
      <c r="N8" s="340"/>
      <c r="O8" s="340"/>
      <c r="P8" s="340"/>
      <c r="Q8" s="340"/>
      <c r="R8" s="341" t="s">
        <v>7</v>
      </c>
      <c r="S8" s="342"/>
      <c r="T8" s="342"/>
      <c r="U8" s="342"/>
      <c r="V8" s="342"/>
      <c r="W8" s="342"/>
      <c r="X8" s="342"/>
      <c r="Y8" s="342"/>
      <c r="Z8" s="342"/>
      <c r="AA8" s="343"/>
      <c r="BZ8" s="21"/>
      <c r="CA8" s="21"/>
      <c r="CB8" s="21"/>
      <c r="CC8" s="21"/>
    </row>
    <row r="9" spans="1:101" s="34" customFormat="1" ht="57" customHeight="1" x14ac:dyDescent="0.25">
      <c r="A9" s="334" t="s">
        <v>197</v>
      </c>
      <c r="B9" s="335"/>
      <c r="C9" s="335"/>
      <c r="D9" s="335"/>
      <c r="E9" s="335"/>
      <c r="F9" s="335"/>
      <c r="G9" s="335"/>
      <c r="H9" s="335"/>
      <c r="I9" s="335"/>
      <c r="J9" s="335"/>
      <c r="K9" s="335"/>
      <c r="L9" s="335"/>
      <c r="M9" s="335"/>
      <c r="N9" s="335"/>
      <c r="O9" s="335"/>
      <c r="P9" s="335"/>
      <c r="Q9" s="335"/>
      <c r="R9" s="336"/>
      <c r="S9" s="336"/>
      <c r="T9" s="336"/>
      <c r="U9" s="336"/>
      <c r="V9" s="336"/>
      <c r="W9" s="336"/>
      <c r="X9" s="336"/>
      <c r="Y9" s="336"/>
      <c r="Z9" s="336"/>
      <c r="AA9" s="337"/>
    </row>
    <row r="10" spans="1:101" s="34" customFormat="1" ht="57" customHeight="1" x14ac:dyDescent="0.25">
      <c r="A10" s="334"/>
      <c r="B10" s="335"/>
      <c r="C10" s="335"/>
      <c r="D10" s="335"/>
      <c r="E10" s="335"/>
      <c r="F10" s="335"/>
      <c r="G10" s="335"/>
      <c r="H10" s="335"/>
      <c r="I10" s="335"/>
      <c r="J10" s="335"/>
      <c r="K10" s="335"/>
      <c r="L10" s="335"/>
      <c r="M10" s="335"/>
      <c r="N10" s="335"/>
      <c r="O10" s="335"/>
      <c r="P10" s="335"/>
      <c r="Q10" s="335"/>
      <c r="R10" s="336"/>
      <c r="S10" s="336"/>
      <c r="T10" s="336"/>
      <c r="U10" s="336"/>
      <c r="V10" s="336"/>
      <c r="W10" s="336"/>
      <c r="X10" s="336"/>
      <c r="Y10" s="336"/>
      <c r="Z10" s="336"/>
      <c r="AA10" s="337"/>
    </row>
    <row r="11" spans="1:101" s="34" customFormat="1" ht="57" customHeight="1" x14ac:dyDescent="0.25">
      <c r="A11" s="334"/>
      <c r="B11" s="335"/>
      <c r="C11" s="335"/>
      <c r="D11" s="335"/>
      <c r="E11" s="335"/>
      <c r="F11" s="335"/>
      <c r="G11" s="335"/>
      <c r="H11" s="335"/>
      <c r="I11" s="335"/>
      <c r="J11" s="335"/>
      <c r="K11" s="335"/>
      <c r="L11" s="335"/>
      <c r="M11" s="335"/>
      <c r="N11" s="335"/>
      <c r="O11" s="335"/>
      <c r="P11" s="335"/>
      <c r="Q11" s="335"/>
      <c r="R11" s="336"/>
      <c r="S11" s="336"/>
      <c r="T11" s="336"/>
      <c r="U11" s="336"/>
      <c r="V11" s="336"/>
      <c r="W11" s="336"/>
      <c r="X11" s="336"/>
      <c r="Y11" s="336"/>
      <c r="Z11" s="336"/>
      <c r="AA11" s="337"/>
    </row>
    <row r="12" spans="1:101" s="34" customFormat="1" ht="57" customHeight="1" x14ac:dyDescent="0.25">
      <c r="A12" s="334"/>
      <c r="B12" s="335"/>
      <c r="C12" s="335"/>
      <c r="D12" s="335"/>
      <c r="E12" s="335"/>
      <c r="F12" s="335"/>
      <c r="G12" s="335"/>
      <c r="H12" s="335"/>
      <c r="I12" s="335"/>
      <c r="J12" s="335"/>
      <c r="K12" s="335"/>
      <c r="L12" s="335"/>
      <c r="M12" s="335"/>
      <c r="N12" s="335"/>
      <c r="O12" s="335"/>
      <c r="P12" s="335"/>
      <c r="Q12" s="335"/>
      <c r="R12" s="336"/>
      <c r="S12" s="336"/>
      <c r="T12" s="336"/>
      <c r="U12" s="336"/>
      <c r="V12" s="336"/>
      <c r="W12" s="336"/>
      <c r="X12" s="336"/>
      <c r="Y12" s="336"/>
      <c r="Z12" s="336"/>
      <c r="AA12" s="337"/>
    </row>
    <row r="13" spans="1:101" s="34" customFormat="1" ht="57" customHeight="1" x14ac:dyDescent="0.25">
      <c r="A13" s="334"/>
      <c r="B13" s="335"/>
      <c r="C13" s="335"/>
      <c r="D13" s="335"/>
      <c r="E13" s="335"/>
      <c r="F13" s="335"/>
      <c r="G13" s="335"/>
      <c r="H13" s="335"/>
      <c r="I13" s="335"/>
      <c r="J13" s="335"/>
      <c r="K13" s="335"/>
      <c r="L13" s="335"/>
      <c r="M13" s="335"/>
      <c r="N13" s="335"/>
      <c r="O13" s="335"/>
      <c r="P13" s="335"/>
      <c r="Q13" s="335"/>
      <c r="R13" s="336"/>
      <c r="S13" s="336"/>
      <c r="T13" s="336"/>
      <c r="U13" s="336"/>
      <c r="V13" s="336"/>
      <c r="W13" s="336"/>
      <c r="X13" s="336"/>
      <c r="Y13" s="336"/>
      <c r="Z13" s="336"/>
      <c r="AA13" s="337"/>
    </row>
    <row r="14" spans="1:101" ht="57" customHeight="1" x14ac:dyDescent="0.25">
      <c r="A14" s="334"/>
      <c r="B14" s="335"/>
      <c r="C14" s="335"/>
      <c r="D14" s="335"/>
      <c r="E14" s="335"/>
      <c r="F14" s="335"/>
      <c r="G14" s="335"/>
      <c r="H14" s="335"/>
      <c r="I14" s="335"/>
      <c r="J14" s="335"/>
      <c r="K14" s="335"/>
      <c r="L14" s="335"/>
      <c r="M14" s="335"/>
      <c r="N14" s="335"/>
      <c r="O14" s="335"/>
      <c r="P14" s="335"/>
      <c r="Q14" s="335"/>
      <c r="R14" s="336"/>
      <c r="S14" s="336"/>
      <c r="T14" s="336"/>
      <c r="U14" s="336"/>
      <c r="V14" s="336"/>
      <c r="W14" s="336"/>
      <c r="X14" s="336"/>
      <c r="Y14" s="336"/>
      <c r="Z14" s="336"/>
      <c r="AA14" s="337"/>
    </row>
    <row r="15" spans="1:101" ht="57" customHeight="1" x14ac:dyDescent="0.25">
      <c r="A15" s="334"/>
      <c r="B15" s="335"/>
      <c r="C15" s="335"/>
      <c r="D15" s="335"/>
      <c r="E15" s="335"/>
      <c r="F15" s="335"/>
      <c r="G15" s="335"/>
      <c r="H15" s="335"/>
      <c r="I15" s="335"/>
      <c r="J15" s="335"/>
      <c r="K15" s="335"/>
      <c r="L15" s="335"/>
      <c r="M15" s="335"/>
      <c r="N15" s="335"/>
      <c r="O15" s="335"/>
      <c r="P15" s="335"/>
      <c r="Q15" s="335"/>
      <c r="R15" s="336"/>
      <c r="S15" s="336"/>
      <c r="T15" s="336"/>
      <c r="U15" s="336"/>
      <c r="V15" s="336"/>
      <c r="W15" s="336"/>
      <c r="X15" s="336"/>
      <c r="Y15" s="336"/>
      <c r="Z15" s="336"/>
      <c r="AA15" s="337"/>
    </row>
    <row r="16" spans="1:101" ht="57" customHeight="1" x14ac:dyDescent="0.25">
      <c r="A16" s="334"/>
      <c r="B16" s="335"/>
      <c r="C16" s="335"/>
      <c r="D16" s="335"/>
      <c r="E16" s="335"/>
      <c r="F16" s="335"/>
      <c r="G16" s="335"/>
      <c r="H16" s="335"/>
      <c r="I16" s="335"/>
      <c r="J16" s="335"/>
      <c r="K16" s="335"/>
      <c r="L16" s="335"/>
      <c r="M16" s="335"/>
      <c r="N16" s="335"/>
      <c r="O16" s="335"/>
      <c r="P16" s="335"/>
      <c r="Q16" s="335"/>
      <c r="R16" s="336"/>
      <c r="S16" s="336"/>
      <c r="T16" s="336"/>
      <c r="U16" s="336"/>
      <c r="V16" s="336"/>
      <c r="W16" s="336"/>
      <c r="X16" s="336"/>
      <c r="Y16" s="336"/>
      <c r="Z16" s="336"/>
      <c r="AA16" s="337"/>
    </row>
    <row r="17" spans="1:27" ht="57" customHeight="1" x14ac:dyDescent="0.25">
      <c r="A17" s="334"/>
      <c r="B17" s="335"/>
      <c r="C17" s="335"/>
      <c r="D17" s="335"/>
      <c r="E17" s="335"/>
      <c r="F17" s="335"/>
      <c r="G17" s="335"/>
      <c r="H17" s="335"/>
      <c r="I17" s="335"/>
      <c r="J17" s="335"/>
      <c r="K17" s="335"/>
      <c r="L17" s="335"/>
      <c r="M17" s="335"/>
      <c r="N17" s="335"/>
      <c r="O17" s="335"/>
      <c r="P17" s="335"/>
      <c r="Q17" s="335"/>
      <c r="R17" s="336"/>
      <c r="S17" s="336"/>
      <c r="T17" s="336"/>
      <c r="U17" s="336"/>
      <c r="V17" s="336"/>
      <c r="W17" s="336"/>
      <c r="X17" s="336"/>
      <c r="Y17" s="336"/>
      <c r="Z17" s="336"/>
      <c r="AA17" s="337"/>
    </row>
    <row r="18" spans="1:27" ht="57" customHeight="1" x14ac:dyDescent="0.25">
      <c r="A18" s="334"/>
      <c r="B18" s="335"/>
      <c r="C18" s="335"/>
      <c r="D18" s="335"/>
      <c r="E18" s="335"/>
      <c r="F18" s="335"/>
      <c r="G18" s="335"/>
      <c r="H18" s="335"/>
      <c r="I18" s="335"/>
      <c r="J18" s="335"/>
      <c r="K18" s="335"/>
      <c r="L18" s="335"/>
      <c r="M18" s="335"/>
      <c r="N18" s="335"/>
      <c r="O18" s="335"/>
      <c r="P18" s="335"/>
      <c r="Q18" s="335"/>
      <c r="R18" s="336"/>
      <c r="S18" s="336"/>
      <c r="T18" s="336"/>
      <c r="U18" s="336"/>
      <c r="V18" s="336"/>
      <c r="W18" s="336"/>
      <c r="X18" s="336"/>
      <c r="Y18" s="336"/>
      <c r="Z18" s="336"/>
      <c r="AA18" s="337"/>
    </row>
    <row r="19" spans="1:27" ht="57" customHeight="1" x14ac:dyDescent="0.25">
      <c r="A19" s="334"/>
      <c r="B19" s="335"/>
      <c r="C19" s="335"/>
      <c r="D19" s="335"/>
      <c r="E19" s="335"/>
      <c r="F19" s="335"/>
      <c r="G19" s="335"/>
      <c r="H19" s="335"/>
      <c r="I19" s="335"/>
      <c r="J19" s="335"/>
      <c r="K19" s="335"/>
      <c r="L19" s="335"/>
      <c r="M19" s="335"/>
      <c r="N19" s="335"/>
      <c r="O19" s="335"/>
      <c r="P19" s="335"/>
      <c r="Q19" s="335"/>
      <c r="R19" s="336"/>
      <c r="S19" s="336"/>
      <c r="T19" s="336"/>
      <c r="U19" s="336"/>
      <c r="V19" s="336"/>
      <c r="W19" s="336"/>
      <c r="X19" s="336"/>
      <c r="Y19" s="336"/>
      <c r="Z19" s="336"/>
      <c r="AA19" s="337"/>
    </row>
    <row r="20" spans="1:27" ht="57" customHeight="1" x14ac:dyDescent="0.25">
      <c r="A20" s="334"/>
      <c r="B20" s="335"/>
      <c r="C20" s="335"/>
      <c r="D20" s="335"/>
      <c r="E20" s="335"/>
      <c r="F20" s="335"/>
      <c r="G20" s="335"/>
      <c r="H20" s="335"/>
      <c r="I20" s="335"/>
      <c r="J20" s="335"/>
      <c r="K20" s="335"/>
      <c r="L20" s="335"/>
      <c r="M20" s="335"/>
      <c r="N20" s="335"/>
      <c r="O20" s="335"/>
      <c r="P20" s="335"/>
      <c r="Q20" s="335"/>
      <c r="R20" s="336"/>
      <c r="S20" s="336"/>
      <c r="T20" s="336"/>
      <c r="U20" s="336"/>
      <c r="V20" s="336"/>
      <c r="W20" s="336"/>
      <c r="X20" s="336"/>
      <c r="Y20" s="336"/>
      <c r="Z20" s="336"/>
      <c r="AA20" s="337"/>
    </row>
    <row r="21" spans="1:27" ht="57" customHeight="1" x14ac:dyDescent="0.25">
      <c r="A21" s="334"/>
      <c r="B21" s="335"/>
      <c r="C21" s="335"/>
      <c r="D21" s="335"/>
      <c r="E21" s="335"/>
      <c r="F21" s="335"/>
      <c r="G21" s="335"/>
      <c r="H21" s="335"/>
      <c r="I21" s="335"/>
      <c r="J21" s="335"/>
      <c r="K21" s="335"/>
      <c r="L21" s="335"/>
      <c r="M21" s="335"/>
      <c r="N21" s="335"/>
      <c r="O21" s="335"/>
      <c r="P21" s="335"/>
      <c r="Q21" s="335"/>
      <c r="R21" s="336"/>
      <c r="S21" s="336"/>
      <c r="T21" s="336"/>
      <c r="U21" s="336"/>
      <c r="V21" s="336"/>
      <c r="W21" s="336"/>
      <c r="X21" s="336"/>
      <c r="Y21" s="336"/>
      <c r="Z21" s="336"/>
      <c r="AA21" s="337"/>
    </row>
    <row r="22" spans="1:27" ht="57" customHeight="1" x14ac:dyDescent="0.25">
      <c r="A22" s="334"/>
      <c r="B22" s="335"/>
      <c r="C22" s="335"/>
      <c r="D22" s="335"/>
      <c r="E22" s="335"/>
      <c r="F22" s="335"/>
      <c r="G22" s="335"/>
      <c r="H22" s="335"/>
      <c r="I22" s="335"/>
      <c r="J22" s="335"/>
      <c r="K22" s="335"/>
      <c r="L22" s="335"/>
      <c r="M22" s="335"/>
      <c r="N22" s="335"/>
      <c r="O22" s="335"/>
      <c r="P22" s="335"/>
      <c r="Q22" s="335"/>
      <c r="R22" s="336"/>
      <c r="S22" s="336"/>
      <c r="T22" s="336"/>
      <c r="U22" s="336"/>
      <c r="V22" s="336"/>
      <c r="W22" s="336"/>
      <c r="X22" s="336"/>
      <c r="Y22" s="336"/>
      <c r="Z22" s="336"/>
      <c r="AA22" s="337"/>
    </row>
  </sheetData>
  <mergeCells count="32">
    <mergeCell ref="A2:P4"/>
    <mergeCell ref="A6:L6"/>
    <mergeCell ref="A8:Q8"/>
    <mergeCell ref="R8:AA8"/>
    <mergeCell ref="A9:Q9"/>
    <mergeCell ref="R9:AA9"/>
    <mergeCell ref="A10:Q10"/>
    <mergeCell ref="R10:AA10"/>
    <mergeCell ref="A11:Q11"/>
    <mergeCell ref="R11:AA11"/>
    <mergeCell ref="A12:Q12"/>
    <mergeCell ref="R12:AA12"/>
    <mergeCell ref="A13:Q13"/>
    <mergeCell ref="R13:AA13"/>
    <mergeCell ref="A14:Q14"/>
    <mergeCell ref="R14:AA14"/>
    <mergeCell ref="A15:Q15"/>
    <mergeCell ref="R15:AA15"/>
    <mergeCell ref="A16:Q16"/>
    <mergeCell ref="R16:AA16"/>
    <mergeCell ref="A17:Q17"/>
    <mergeCell ref="R17:AA17"/>
    <mergeCell ref="A18:Q18"/>
    <mergeCell ref="R18:AA18"/>
    <mergeCell ref="A22:Q22"/>
    <mergeCell ref="R22:AA22"/>
    <mergeCell ref="A19:Q19"/>
    <mergeCell ref="R19:AA19"/>
    <mergeCell ref="A20:Q20"/>
    <mergeCell ref="R20:AA20"/>
    <mergeCell ref="A21:Q21"/>
    <mergeCell ref="R21:AA21"/>
  </mergeCells>
  <pageMargins left="0.75" right="0.75" top="1" bottom="1" header="0.5" footer="0.5"/>
  <pageSetup paperSize="9" scale="99" orientation="landscape" r:id="rId1"/>
  <headerFooter alignWithMargins="0"/>
  <colBreaks count="1" manualBreakCount="1">
    <brk id="28" min="5" max="21" man="1"/>
  </colBreaks>
  <drawing r:id="rId2"/>
  <legacyDrawing r:id="rId3"/>
  <oleObjects>
    <mc:AlternateContent xmlns:mc="http://schemas.openxmlformats.org/markup-compatibility/2006">
      <mc:Choice Requires="x14">
        <oleObject progId="Document" dvAspect="DVASPECT_ICON" shapeId="29697" r:id="rId4">
          <objectPr defaultSize="0" r:id="rId5">
            <anchor moveWithCells="1">
              <from>
                <xdr:col>17</xdr:col>
                <xdr:colOff>0</xdr:colOff>
                <xdr:row>8</xdr:row>
                <xdr:rowOff>0</xdr:rowOff>
              </from>
              <to>
                <xdr:col>20</xdr:col>
                <xdr:colOff>175260</xdr:colOff>
                <xdr:row>8</xdr:row>
                <xdr:rowOff>685800</xdr:rowOff>
              </to>
            </anchor>
          </objectPr>
        </oleObject>
      </mc:Choice>
      <mc:Fallback>
        <oleObject progId="Document" dvAspect="DVASPECT_ICON" shapeId="29697"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AZ6"/>
  <sheetViews>
    <sheetView showGridLines="0" zoomScale="75" zoomScaleNormal="75" workbookViewId="0">
      <pane ySplit="4" topLeftCell="A8" activePane="bottomLeft" state="frozen"/>
      <selection activeCell="O31" sqref="O31:AG31"/>
      <selection pane="bottomLeft"/>
    </sheetView>
  </sheetViews>
  <sheetFormatPr defaultColWidth="3.6640625" defaultRowHeight="14.1" customHeight="1" x14ac:dyDescent="0.3"/>
  <cols>
    <col min="1" max="16" width="3.6640625" style="1" customWidth="1"/>
    <col min="17" max="17" width="4.44140625" style="1" customWidth="1"/>
    <col min="18" max="18" width="4.109375" style="1" customWidth="1"/>
    <col min="19" max="29" width="3.6640625" style="1" customWidth="1"/>
    <col min="30" max="30" width="2.5546875" style="1" customWidth="1"/>
    <col min="31" max="47" width="3.6640625" style="1" customWidth="1"/>
    <col min="48" max="48" width="2.5546875" style="1" customWidth="1"/>
    <col min="49" max="51" width="3.6640625" style="1" customWidth="1"/>
    <col min="52" max="16384" width="3.6640625" style="11"/>
  </cols>
  <sheetData>
    <row r="1" spans="1:52" ht="9.9" customHeight="1" x14ac:dyDescent="0.3">
      <c r="AG1" s="11"/>
      <c r="AH1" s="11"/>
      <c r="AI1" s="11"/>
      <c r="AJ1" s="11"/>
      <c r="AK1" s="11"/>
      <c r="AL1" s="11"/>
      <c r="AM1" s="11"/>
      <c r="AN1" s="11"/>
      <c r="AO1" s="11"/>
      <c r="AP1" s="11"/>
      <c r="AQ1" s="11"/>
      <c r="AR1" s="11"/>
      <c r="AS1" s="11"/>
      <c r="AT1" s="11"/>
      <c r="AU1" s="11"/>
      <c r="AV1" s="11"/>
      <c r="AW1" s="11"/>
      <c r="AX1" s="11"/>
      <c r="AY1" s="11"/>
    </row>
    <row r="2" spans="1:52" s="19" customFormat="1" ht="9.9" customHeight="1" x14ac:dyDescent="0.3">
      <c r="A2" s="307" t="s">
        <v>1</v>
      </c>
      <c r="B2" s="308"/>
      <c r="C2" s="308"/>
      <c r="D2" s="308"/>
      <c r="E2" s="308"/>
      <c r="F2" s="308"/>
      <c r="G2" s="308"/>
      <c r="H2" s="308"/>
      <c r="I2" s="308"/>
      <c r="J2" s="308"/>
      <c r="K2" s="308"/>
      <c r="L2" s="308"/>
      <c r="M2" s="308"/>
      <c r="N2" s="308"/>
      <c r="O2" s="308"/>
      <c r="P2" s="308"/>
      <c r="Q2" s="308"/>
      <c r="R2" s="308"/>
      <c r="S2" s="31"/>
      <c r="T2" s="31"/>
      <c r="U2" s="31"/>
      <c r="V2" s="31"/>
      <c r="AB2" s="15"/>
      <c r="AC2" s="15"/>
      <c r="AD2" s="15"/>
      <c r="AE2" s="42"/>
      <c r="AW2" s="43"/>
      <c r="AX2" s="30"/>
      <c r="AY2" s="17"/>
      <c r="AZ2" s="17"/>
    </row>
    <row r="3" spans="1:52" s="19" customFormat="1" ht="9.75" customHeight="1" x14ac:dyDescent="0.3">
      <c r="A3" s="308"/>
      <c r="B3" s="308"/>
      <c r="C3" s="308"/>
      <c r="D3" s="308"/>
      <c r="E3" s="308"/>
      <c r="F3" s="308"/>
      <c r="G3" s="308"/>
      <c r="H3" s="308"/>
      <c r="I3" s="308"/>
      <c r="J3" s="308"/>
      <c r="K3" s="308"/>
      <c r="L3" s="308"/>
      <c r="M3" s="308"/>
      <c r="N3" s="308"/>
      <c r="O3" s="308"/>
      <c r="P3" s="308"/>
      <c r="Q3" s="308"/>
      <c r="R3" s="308"/>
      <c r="S3" s="31"/>
      <c r="T3" s="31"/>
      <c r="U3" s="31"/>
      <c r="V3" s="31"/>
      <c r="AB3" s="15"/>
      <c r="AC3" s="15"/>
      <c r="AD3" s="15"/>
      <c r="AE3" s="42"/>
      <c r="AW3" s="43"/>
      <c r="AX3" s="43"/>
      <c r="AY3" s="17"/>
      <c r="AZ3" s="17"/>
    </row>
    <row r="4" spans="1:52" s="19" customFormat="1" ht="9.9" customHeight="1" x14ac:dyDescent="0.3">
      <c r="A4" s="308"/>
      <c r="B4" s="308"/>
      <c r="C4" s="308"/>
      <c r="D4" s="308"/>
      <c r="E4" s="308"/>
      <c r="F4" s="308"/>
      <c r="G4" s="308"/>
      <c r="H4" s="308"/>
      <c r="I4" s="308"/>
      <c r="J4" s="308"/>
      <c r="K4" s="308"/>
      <c r="L4" s="308"/>
      <c r="M4" s="308"/>
      <c r="N4" s="308"/>
      <c r="O4" s="308"/>
      <c r="P4" s="308"/>
      <c r="Q4" s="308"/>
      <c r="R4" s="308"/>
      <c r="S4" s="31"/>
      <c r="T4" s="31"/>
      <c r="U4" s="31"/>
      <c r="V4" s="31"/>
      <c r="AB4" s="15"/>
      <c r="AC4" s="15"/>
      <c r="AD4" s="15"/>
      <c r="AE4" s="42"/>
      <c r="AW4" s="43"/>
      <c r="AX4" s="17"/>
      <c r="AY4" s="17"/>
      <c r="AZ4" s="17"/>
    </row>
    <row r="6" spans="1:52" s="12" customFormat="1" ht="30" customHeight="1" x14ac:dyDescent="0.25">
      <c r="A6" s="344" t="s">
        <v>2</v>
      </c>
      <c r="B6" s="344"/>
      <c r="C6" s="344"/>
      <c r="D6" s="344"/>
      <c r="E6" s="344"/>
      <c r="F6" s="344"/>
      <c r="G6" s="344"/>
      <c r="H6" s="344"/>
      <c r="I6" s="345"/>
      <c r="J6" s="345"/>
      <c r="K6" s="345"/>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sheetData>
  <mergeCells count="2">
    <mergeCell ref="A2:R4"/>
    <mergeCell ref="A6:K6"/>
  </mergeCells>
  <phoneticPr fontId="2" type="noConversion"/>
  <pageMargins left="0.39370078740157483" right="0.39370078740157483" top="0.59055118110236227" bottom="0.59055118110236227" header="0.51181102362204722" footer="0.51181102362204722"/>
  <pageSetup paperSize="9" scale="70" fitToHeight="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F8" sqref="F8"/>
    </sheetView>
  </sheetViews>
  <sheetFormatPr defaultColWidth="19.88671875" defaultRowHeight="12" x14ac:dyDescent="0.25"/>
  <cols>
    <col min="1" max="1" width="19.88671875" style="119"/>
    <col min="2" max="2" width="22.6640625" style="119" bestFit="1" customWidth="1"/>
    <col min="3" max="5" width="19.88671875" style="119"/>
    <col min="6" max="6" width="19.88671875" style="119" customWidth="1"/>
    <col min="7" max="8" width="19.88671875" style="119"/>
    <col min="9" max="9" width="35" style="119" customWidth="1"/>
    <col min="10" max="10" width="22.6640625" style="119" bestFit="1" customWidth="1"/>
    <col min="11" max="16384" width="19.88671875" style="119"/>
  </cols>
  <sheetData>
    <row r="1" spans="1:10" s="114" customFormat="1" ht="18" x14ac:dyDescent="0.35">
      <c r="A1" s="112" t="s">
        <v>90</v>
      </c>
      <c r="B1" s="112"/>
      <c r="C1" s="112"/>
      <c r="D1" s="113" t="s">
        <v>91</v>
      </c>
      <c r="E1" s="346"/>
      <c r="F1" s="347"/>
      <c r="G1" s="113" t="s">
        <v>92</v>
      </c>
      <c r="H1" s="346"/>
      <c r="I1" s="346"/>
    </row>
    <row r="2" spans="1:10" s="114" customFormat="1" ht="18" x14ac:dyDescent="0.35">
      <c r="A2" s="112"/>
      <c r="B2" s="112"/>
      <c r="C2" s="112"/>
      <c r="D2" s="113" t="s">
        <v>93</v>
      </c>
      <c r="E2" s="115"/>
      <c r="G2" s="113" t="s">
        <v>94</v>
      </c>
      <c r="H2" s="115"/>
    </row>
    <row r="3" spans="1:10" s="114" customFormat="1" ht="18" x14ac:dyDescent="0.35">
      <c r="A3" s="112"/>
      <c r="B3" s="112"/>
      <c r="C3" s="112"/>
      <c r="D3" s="348" t="s">
        <v>95</v>
      </c>
      <c r="E3" s="349"/>
      <c r="F3" s="116"/>
      <c r="G3" s="113" t="s">
        <v>96</v>
      </c>
      <c r="H3" s="115"/>
      <c r="I3" s="117"/>
      <c r="J3" s="112" t="s">
        <v>97</v>
      </c>
    </row>
    <row r="4" spans="1:10" s="114" customFormat="1" ht="18" x14ac:dyDescent="0.35">
      <c r="A4" s="112"/>
      <c r="B4" s="112"/>
      <c r="C4" s="112"/>
      <c r="D4" s="112"/>
      <c r="E4" s="112"/>
      <c r="H4" s="118"/>
    </row>
    <row r="5" spans="1:10" ht="13.2" x14ac:dyDescent="0.25">
      <c r="C5" s="350" t="s">
        <v>98</v>
      </c>
      <c r="D5" s="351"/>
      <c r="E5" s="351"/>
      <c r="F5" s="352"/>
    </row>
    <row r="6" spans="1:10" x14ac:dyDescent="0.25">
      <c r="A6" s="120" t="s">
        <v>99</v>
      </c>
      <c r="B6" s="120" t="s">
        <v>100</v>
      </c>
      <c r="C6" s="121">
        <v>1</v>
      </c>
      <c r="D6" s="121">
        <v>2</v>
      </c>
      <c r="E6" s="121">
        <v>3</v>
      </c>
      <c r="F6" s="121">
        <v>4</v>
      </c>
      <c r="G6" s="120" t="s">
        <v>101</v>
      </c>
      <c r="H6" s="120" t="s">
        <v>102</v>
      </c>
      <c r="I6" s="120" t="s">
        <v>103</v>
      </c>
    </row>
    <row r="7" spans="1:10" ht="39.9" customHeight="1" x14ac:dyDescent="0.25">
      <c r="A7" s="122" t="s">
        <v>104</v>
      </c>
      <c r="B7" s="123" t="s">
        <v>105</v>
      </c>
      <c r="C7" s="123" t="s">
        <v>106</v>
      </c>
      <c r="D7" s="123" t="s">
        <v>107</v>
      </c>
      <c r="E7" s="123" t="s">
        <v>108</v>
      </c>
      <c r="F7" s="124" t="s">
        <v>109</v>
      </c>
      <c r="G7" s="123"/>
      <c r="H7" s="125" t="str">
        <f>IF(OR(G7=2,G7=3),"AMBER",IF(G7=1,"GREEN",IF(G7=4,"RED",IF(G7="N/A","NOT APPLICABLE",""))))</f>
        <v/>
      </c>
      <c r="I7" s="126"/>
    </row>
    <row r="8" spans="1:10" ht="39.9" customHeight="1" x14ac:dyDescent="0.25">
      <c r="A8" s="123"/>
      <c r="B8" s="124" t="s">
        <v>110</v>
      </c>
      <c r="C8" s="123" t="s">
        <v>111</v>
      </c>
      <c r="D8" s="124" t="s">
        <v>112</v>
      </c>
      <c r="E8" s="124" t="s">
        <v>113</v>
      </c>
      <c r="F8" s="123" t="s">
        <v>114</v>
      </c>
      <c r="G8" s="123"/>
      <c r="H8" s="125" t="str">
        <f t="shared" ref="H8:H25" si="0">IF(OR(G8=2,G8=3),"AMBER",IF(G8=1,"GREEN",IF(G8=4,"RED",IF(G8="N/A","NOT APPLICABLE",""))))</f>
        <v/>
      </c>
      <c r="I8" s="126"/>
    </row>
    <row r="9" spans="1:10" ht="39.9" customHeight="1" x14ac:dyDescent="0.25">
      <c r="A9" s="123"/>
      <c r="B9" s="124" t="s">
        <v>115</v>
      </c>
      <c r="C9" s="123" t="s">
        <v>116</v>
      </c>
      <c r="D9" s="123">
        <v>1</v>
      </c>
      <c r="E9" s="127">
        <v>2</v>
      </c>
      <c r="F9" s="123" t="s">
        <v>117</v>
      </c>
      <c r="G9" s="123"/>
      <c r="H9" s="125" t="str">
        <f t="shared" si="0"/>
        <v/>
      </c>
      <c r="I9" s="126"/>
    </row>
    <row r="10" spans="1:10" ht="13.2" x14ac:dyDescent="0.25">
      <c r="A10" s="121"/>
      <c r="B10" s="121"/>
      <c r="C10" s="121">
        <v>1</v>
      </c>
      <c r="D10" s="121">
        <v>2</v>
      </c>
      <c r="E10" s="121">
        <v>3</v>
      </c>
      <c r="F10" s="121">
        <v>4</v>
      </c>
      <c r="G10" s="120"/>
      <c r="H10" s="128"/>
      <c r="I10" s="120"/>
    </row>
    <row r="11" spans="1:10" ht="39.9" customHeight="1" x14ac:dyDescent="0.25">
      <c r="A11" s="129" t="s">
        <v>118</v>
      </c>
      <c r="B11" s="124" t="s">
        <v>119</v>
      </c>
      <c r="C11" s="124" t="s">
        <v>120</v>
      </c>
      <c r="D11" s="123" t="s">
        <v>121</v>
      </c>
      <c r="E11" s="123" t="s">
        <v>122</v>
      </c>
      <c r="F11" s="124" t="s">
        <v>123</v>
      </c>
      <c r="G11" s="123"/>
      <c r="H11" s="125" t="str">
        <f t="shared" si="0"/>
        <v/>
      </c>
      <c r="I11" s="126"/>
    </row>
    <row r="12" spans="1:10" ht="48" x14ac:dyDescent="0.25">
      <c r="A12" s="124"/>
      <c r="B12" s="123" t="s">
        <v>124</v>
      </c>
      <c r="C12" s="123" t="s">
        <v>125</v>
      </c>
      <c r="D12" s="130" t="s">
        <v>126</v>
      </c>
      <c r="E12" s="130" t="s">
        <v>127</v>
      </c>
      <c r="F12" s="124" t="s">
        <v>128</v>
      </c>
      <c r="G12" s="123"/>
      <c r="H12" s="125" t="str">
        <f t="shared" si="0"/>
        <v/>
      </c>
      <c r="I12" s="126"/>
    </row>
    <row r="13" spans="1:10" ht="39.9" customHeight="1" x14ac:dyDescent="0.25">
      <c r="A13" s="124"/>
      <c r="B13" s="124" t="s">
        <v>129</v>
      </c>
      <c r="C13" s="123">
        <v>0</v>
      </c>
      <c r="D13" s="121"/>
      <c r="E13" s="121"/>
      <c r="F13" s="123" t="s">
        <v>130</v>
      </c>
      <c r="G13" s="123"/>
      <c r="H13" s="125" t="str">
        <f t="shared" si="0"/>
        <v/>
      </c>
      <c r="I13" s="126"/>
    </row>
    <row r="14" spans="1:10" ht="13.2" x14ac:dyDescent="0.25">
      <c r="A14" s="121"/>
      <c r="B14" s="121"/>
      <c r="C14" s="121">
        <v>1</v>
      </c>
      <c r="D14" s="121">
        <v>2</v>
      </c>
      <c r="E14" s="121">
        <v>3</v>
      </c>
      <c r="F14" s="121">
        <v>4</v>
      </c>
      <c r="G14" s="120"/>
      <c r="H14" s="128"/>
      <c r="I14" s="120"/>
    </row>
    <row r="15" spans="1:10" ht="60.75" customHeight="1" x14ac:dyDescent="0.25">
      <c r="A15" s="129" t="s">
        <v>131</v>
      </c>
      <c r="B15" s="124" t="s">
        <v>132</v>
      </c>
      <c r="C15" s="124" t="s">
        <v>133</v>
      </c>
      <c r="D15" s="124" t="s">
        <v>134</v>
      </c>
      <c r="E15" s="124" t="s">
        <v>135</v>
      </c>
      <c r="F15" s="124" t="s">
        <v>136</v>
      </c>
      <c r="G15" s="123"/>
      <c r="H15" s="125" t="str">
        <f t="shared" si="0"/>
        <v/>
      </c>
      <c r="I15" s="126"/>
    </row>
    <row r="16" spans="1:10" ht="79.5" customHeight="1" x14ac:dyDescent="0.25">
      <c r="A16" s="122" t="s">
        <v>137</v>
      </c>
      <c r="B16" s="123" t="s">
        <v>138</v>
      </c>
      <c r="C16" s="124" t="s">
        <v>139</v>
      </c>
      <c r="D16" s="124" t="s">
        <v>140</v>
      </c>
      <c r="E16" s="124" t="s">
        <v>141</v>
      </c>
      <c r="F16" s="124" t="s">
        <v>142</v>
      </c>
      <c r="G16" s="123"/>
      <c r="H16" s="125" t="str">
        <f t="shared" si="0"/>
        <v/>
      </c>
      <c r="I16" s="126"/>
    </row>
    <row r="17" spans="1:9" ht="13.2" x14ac:dyDescent="0.25">
      <c r="A17" s="121"/>
      <c r="B17" s="121"/>
      <c r="C17" s="121">
        <v>1</v>
      </c>
      <c r="D17" s="121">
        <v>2</v>
      </c>
      <c r="E17" s="121">
        <v>3</v>
      </c>
      <c r="F17" s="121">
        <v>4</v>
      </c>
      <c r="G17" s="120"/>
      <c r="H17" s="128" t="str">
        <f t="shared" si="0"/>
        <v/>
      </c>
      <c r="I17" s="120"/>
    </row>
    <row r="18" spans="1:9" s="132" customFormat="1" ht="39.9" customHeight="1" x14ac:dyDescent="0.25">
      <c r="A18" s="122" t="s">
        <v>143</v>
      </c>
      <c r="B18" s="123" t="s">
        <v>144</v>
      </c>
      <c r="C18" s="123" t="s">
        <v>145</v>
      </c>
      <c r="D18" s="123" t="s">
        <v>146</v>
      </c>
      <c r="E18" s="123" t="s">
        <v>147</v>
      </c>
      <c r="F18" s="121"/>
      <c r="G18" s="123"/>
      <c r="H18" s="125" t="str">
        <f t="shared" si="0"/>
        <v/>
      </c>
      <c r="I18" s="131"/>
    </row>
    <row r="19" spans="1:9" ht="39.9" customHeight="1" x14ac:dyDescent="0.25">
      <c r="A19" s="123"/>
      <c r="B19" s="123" t="s">
        <v>148</v>
      </c>
      <c r="C19" s="124" t="s">
        <v>149</v>
      </c>
      <c r="D19" s="124" t="s">
        <v>150</v>
      </c>
      <c r="E19" s="124" t="s">
        <v>151</v>
      </c>
      <c r="F19" s="124" t="s">
        <v>152</v>
      </c>
      <c r="G19" s="123"/>
      <c r="H19" s="125" t="str">
        <f t="shared" si="0"/>
        <v/>
      </c>
      <c r="I19" s="126"/>
    </row>
    <row r="20" spans="1:9" ht="53.25" customHeight="1" x14ac:dyDescent="0.25">
      <c r="A20" s="123"/>
      <c r="B20" s="123" t="s">
        <v>153</v>
      </c>
      <c r="C20" s="124" t="s">
        <v>154</v>
      </c>
      <c r="D20" s="124" t="s">
        <v>155</v>
      </c>
      <c r="E20" s="124" t="s">
        <v>156</v>
      </c>
      <c r="F20" s="124" t="s">
        <v>157</v>
      </c>
      <c r="G20" s="123"/>
      <c r="H20" s="125" t="str">
        <f t="shared" si="0"/>
        <v/>
      </c>
      <c r="I20" s="126"/>
    </row>
    <row r="21" spans="1:9" ht="13.2" x14ac:dyDescent="0.25">
      <c r="A21" s="121"/>
      <c r="B21" s="121"/>
      <c r="C21" s="121">
        <v>1</v>
      </c>
      <c r="D21" s="121">
        <v>2</v>
      </c>
      <c r="E21" s="121">
        <v>3</v>
      </c>
      <c r="F21" s="121">
        <v>4</v>
      </c>
      <c r="G21" s="120"/>
      <c r="H21" s="128"/>
      <c r="I21" s="120"/>
    </row>
    <row r="22" spans="1:9" ht="39.75" customHeight="1" x14ac:dyDescent="0.25">
      <c r="A22" s="122" t="s">
        <v>158</v>
      </c>
      <c r="B22" s="123" t="s">
        <v>159</v>
      </c>
      <c r="C22" s="123" t="s">
        <v>160</v>
      </c>
      <c r="D22" s="124" t="s">
        <v>161</v>
      </c>
      <c r="E22" s="124" t="s">
        <v>162</v>
      </c>
      <c r="F22" s="124" t="s">
        <v>163</v>
      </c>
      <c r="G22" s="123"/>
      <c r="H22" s="125" t="str">
        <f t="shared" si="0"/>
        <v/>
      </c>
      <c r="I22" s="126"/>
    </row>
    <row r="23" spans="1:9" ht="89.25" customHeight="1" x14ac:dyDescent="0.25">
      <c r="A23" s="123"/>
      <c r="B23" s="123" t="s">
        <v>164</v>
      </c>
      <c r="C23" s="124" t="s">
        <v>165</v>
      </c>
      <c r="D23" s="124" t="s">
        <v>166</v>
      </c>
      <c r="E23" s="124" t="s">
        <v>167</v>
      </c>
      <c r="F23" s="124" t="s">
        <v>168</v>
      </c>
      <c r="G23" s="123"/>
      <c r="H23" s="125" t="str">
        <f t="shared" si="0"/>
        <v/>
      </c>
      <c r="I23" s="126"/>
    </row>
    <row r="24" spans="1:9" ht="14.25" customHeight="1" x14ac:dyDescent="0.25">
      <c r="A24" s="133"/>
      <c r="B24" s="133"/>
      <c r="C24" s="133"/>
      <c r="D24" s="134"/>
      <c r="E24" s="135"/>
      <c r="F24" s="135"/>
      <c r="G24" s="136"/>
      <c r="H24" s="128"/>
      <c r="I24" s="120"/>
    </row>
    <row r="25" spans="1:9" ht="39.9" customHeight="1" x14ac:dyDescent="0.25">
      <c r="A25" s="122" t="s">
        <v>169</v>
      </c>
      <c r="B25" s="123" t="s">
        <v>170</v>
      </c>
      <c r="C25" s="123" t="s">
        <v>171</v>
      </c>
      <c r="D25" s="124" t="s">
        <v>172</v>
      </c>
      <c r="E25" s="124" t="s">
        <v>173</v>
      </c>
      <c r="F25" s="124" t="s">
        <v>174</v>
      </c>
      <c r="G25" s="123"/>
      <c r="H25" s="125" t="str">
        <f t="shared" si="0"/>
        <v/>
      </c>
      <c r="I25" s="126"/>
    </row>
    <row r="26" spans="1:9" ht="14.25" customHeight="1" x14ac:dyDescent="0.25">
      <c r="A26" s="121"/>
      <c r="B26" s="121"/>
      <c r="C26" s="121"/>
      <c r="D26" s="137"/>
      <c r="E26" s="137"/>
      <c r="F26" s="137"/>
      <c r="G26" s="121"/>
      <c r="H26" s="128"/>
      <c r="I26" s="120"/>
    </row>
    <row r="27" spans="1:9" ht="20.100000000000001" customHeight="1" x14ac:dyDescent="0.35">
      <c r="E27" s="353" t="s">
        <v>175</v>
      </c>
      <c r="F27" s="354"/>
      <c r="G27" s="138">
        <f>SUM(G7,G8,G9,G11,G12,G13,G15,G16,G18,G19,G20,G22,G23,G25)</f>
        <v>0</v>
      </c>
      <c r="H27" s="138" t="str">
        <f>IF(OR(G7=4,G8=4,G9=4,G11=4,G12=4,G13=4,G15=4,G16=4,G18=4,G19=4,G22=4,G23=4,G25=4),"HIGH",IF(AND(G27&gt;=22,G27&lt;=35),"MEDIUM",IF(G27&lt;=21,"LOW",IF(G27&gt;=36,"HIGH",""))))</f>
        <v>LOW</v>
      </c>
      <c r="I27" s="126"/>
    </row>
    <row r="28" spans="1:9" x14ac:dyDescent="0.25">
      <c r="E28" s="139" t="s">
        <v>176</v>
      </c>
      <c r="F28" s="123" t="s">
        <v>177</v>
      </c>
      <c r="G28" s="123" t="s">
        <v>178</v>
      </c>
      <c r="H28" s="123" t="s">
        <v>179</v>
      </c>
    </row>
    <row r="29" spans="1:9" ht="24" x14ac:dyDescent="0.25">
      <c r="E29" s="126" t="s">
        <v>180</v>
      </c>
      <c r="F29" s="123" t="s">
        <v>181</v>
      </c>
      <c r="G29" s="124" t="s">
        <v>182</v>
      </c>
      <c r="H29" s="124" t="s">
        <v>183</v>
      </c>
    </row>
  </sheetData>
  <mergeCells count="5">
    <mergeCell ref="E1:F1"/>
    <mergeCell ref="H1:I1"/>
    <mergeCell ref="D3:E3"/>
    <mergeCell ref="C5:F5"/>
    <mergeCell ref="E27:F27"/>
  </mergeCells>
  <conditionalFormatting sqref="H7:H26">
    <cfRule type="cellIs" dxfId="5" priority="4" operator="equal">
      <formula>"GREEN"</formula>
    </cfRule>
    <cfRule type="cellIs" dxfId="4" priority="5" operator="equal">
      <formula>"AMBER"</formula>
    </cfRule>
    <cfRule type="cellIs" dxfId="3" priority="6" operator="equal">
      <formula>"RED"</formula>
    </cfRule>
  </conditionalFormatting>
  <conditionalFormatting sqref="H27">
    <cfRule type="cellIs" dxfId="2" priority="1" operator="equal">
      <formula>"HIGH"</formula>
    </cfRule>
    <cfRule type="cellIs" dxfId="1" priority="2" operator="equal">
      <formula>"MEDIUM"</formula>
    </cfRule>
    <cfRule type="cellIs" dxfId="0" priority="3" operator="equal">
      <formula>"LOW"</formula>
    </cfRule>
  </conditionalFormatting>
  <dataValidations count="2">
    <dataValidation type="list" allowBlank="1" showInputMessage="1" showErrorMessage="1" sqref="G24 G26">
      <formula1>"1,2,3,4"</formula1>
    </dataValidation>
    <dataValidation type="list" allowBlank="1" showInputMessage="1" showErrorMessage="1" sqref="G7:G9 G25 G22:G23 G18:G20 G15:G16 G11:G13">
      <formula1>"N/A,1,2,3,4"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90" zoomScaleNormal="90" workbookViewId="0">
      <selection activeCell="B11" sqref="B11"/>
    </sheetView>
  </sheetViews>
  <sheetFormatPr defaultRowHeight="13.2" x14ac:dyDescent="0.25"/>
  <cols>
    <col min="1" max="1" width="39.33203125" customWidth="1"/>
    <col min="2" max="2" width="19.6640625" bestFit="1" customWidth="1"/>
    <col min="3" max="3" width="13.109375" customWidth="1"/>
    <col min="4" max="4" width="11.5546875" bestFit="1" customWidth="1"/>
  </cols>
  <sheetData>
    <row r="1" spans="1:9" ht="21.6" thickBot="1" x14ac:dyDescent="0.45">
      <c r="A1" s="229" t="s">
        <v>261</v>
      </c>
      <c r="C1" s="183"/>
      <c r="D1" s="228"/>
    </row>
    <row r="2" spans="1:9" ht="18" thickBot="1" x14ac:dyDescent="0.35">
      <c r="A2" s="188" t="s">
        <v>233</v>
      </c>
      <c r="B2" s="189"/>
    </row>
    <row r="3" spans="1:9" ht="17.399999999999999" x14ac:dyDescent="0.3">
      <c r="A3" s="190"/>
      <c r="B3" s="172"/>
    </row>
    <row r="4" spans="1:9" ht="15" x14ac:dyDescent="0.25">
      <c r="A4" s="191" t="s">
        <v>227</v>
      </c>
    </row>
    <row r="6" spans="1:9" x14ac:dyDescent="0.25">
      <c r="A6" s="163" t="s">
        <v>232</v>
      </c>
      <c r="B6" s="163"/>
      <c r="C6" s="163"/>
      <c r="D6" s="163"/>
    </row>
    <row r="7" spans="1:9" x14ac:dyDescent="0.25">
      <c r="A7" s="163" t="s">
        <v>252</v>
      </c>
      <c r="B7" s="163"/>
      <c r="C7" s="163"/>
      <c r="D7" s="163"/>
    </row>
    <row r="8" spans="1:9" ht="13.8" thickBot="1" x14ac:dyDescent="0.3">
      <c r="A8" s="201"/>
      <c r="B8" s="172"/>
      <c r="C8" s="172"/>
      <c r="D8" s="172"/>
      <c r="E8" s="172"/>
      <c r="F8" s="172"/>
      <c r="G8" s="172"/>
      <c r="H8" s="172"/>
      <c r="I8" s="172"/>
    </row>
    <row r="9" spans="1:9" ht="39.6" x14ac:dyDescent="0.25">
      <c r="A9" s="202" t="s">
        <v>262</v>
      </c>
      <c r="B9" s="203" t="s">
        <v>250</v>
      </c>
      <c r="C9" s="172"/>
      <c r="D9" s="172"/>
      <c r="E9" s="172"/>
      <c r="F9" s="172"/>
      <c r="G9" s="172"/>
      <c r="H9" s="172"/>
      <c r="I9" s="172"/>
    </row>
    <row r="10" spans="1:9" x14ac:dyDescent="0.25">
      <c r="A10" s="184" t="s">
        <v>241</v>
      </c>
      <c r="B10" s="205" t="e">
        <f>SUM(('Tab 9 - Totals for 5 years'!A4)/260.7)/'Tab 2 - Element1 (10%)'!E12</f>
        <v>#DIV/0!</v>
      </c>
      <c r="C10" s="172"/>
      <c r="D10" s="172"/>
      <c r="E10" s="172"/>
      <c r="F10" s="172"/>
      <c r="G10" s="172"/>
      <c r="H10" s="172"/>
      <c r="I10" s="172"/>
    </row>
    <row r="11" spans="1:9" x14ac:dyDescent="0.25">
      <c r="A11" s="184" t="s">
        <v>242</v>
      </c>
      <c r="B11" s="205" t="e">
        <f>SUM(('Tab 9 - Totals for 5 years'!A4)/260.7)/'Tab 2 - Element1 (10%)'!E12</f>
        <v>#DIV/0!</v>
      </c>
      <c r="C11" s="172"/>
      <c r="D11" s="172"/>
      <c r="E11" s="172"/>
      <c r="F11" s="172"/>
      <c r="G11" s="172"/>
      <c r="H11" s="172"/>
      <c r="I11" s="172"/>
    </row>
    <row r="12" spans="1:9" x14ac:dyDescent="0.25">
      <c r="A12" s="184" t="s">
        <v>243</v>
      </c>
      <c r="B12" s="166" t="e">
        <f>SUM(((B10)/7)/24)*7</f>
        <v>#DIV/0!</v>
      </c>
      <c r="C12" s="172"/>
      <c r="D12" s="172"/>
      <c r="E12" s="172"/>
      <c r="F12" s="172"/>
      <c r="G12" s="172"/>
      <c r="H12" s="172"/>
      <c r="I12" s="172"/>
    </row>
    <row r="13" spans="1:9" ht="13.8" thickBot="1" x14ac:dyDescent="0.3">
      <c r="A13" s="204"/>
      <c r="B13" s="172"/>
      <c r="C13" s="172"/>
      <c r="D13" s="172"/>
      <c r="E13" s="172"/>
      <c r="F13" s="172"/>
      <c r="G13" s="172"/>
      <c r="H13" s="172"/>
      <c r="I13" s="172"/>
    </row>
    <row r="14" spans="1:9" x14ac:dyDescent="0.25">
      <c r="A14" s="168" t="s">
        <v>251</v>
      </c>
      <c r="B14" s="169"/>
      <c r="C14" s="169"/>
      <c r="D14" s="169"/>
      <c r="E14" s="169"/>
      <c r="F14" s="169"/>
      <c r="G14" s="169"/>
      <c r="H14" s="169"/>
      <c r="I14" s="170"/>
    </row>
    <row r="15" spans="1:9" x14ac:dyDescent="0.25">
      <c r="A15" s="171" t="s">
        <v>234</v>
      </c>
      <c r="B15" s="172"/>
      <c r="C15" s="172"/>
      <c r="D15" s="172"/>
      <c r="E15" s="172"/>
      <c r="F15" s="172"/>
      <c r="G15" s="172"/>
      <c r="H15" s="172"/>
      <c r="I15" s="173"/>
    </row>
    <row r="16" spans="1:9" x14ac:dyDescent="0.25">
      <c r="A16" s="171" t="s">
        <v>239</v>
      </c>
      <c r="B16" s="172"/>
      <c r="C16" s="172"/>
      <c r="D16" s="172"/>
      <c r="E16" s="172"/>
      <c r="F16" s="172"/>
      <c r="G16" s="172"/>
      <c r="H16" s="172"/>
      <c r="I16" s="173"/>
    </row>
    <row r="17" spans="1:9" ht="13.8" thickBot="1" x14ac:dyDescent="0.3">
      <c r="A17" s="174" t="s">
        <v>240</v>
      </c>
      <c r="B17" s="175"/>
      <c r="C17" s="175"/>
      <c r="D17" s="175"/>
      <c r="E17" s="175"/>
      <c r="F17" s="175"/>
      <c r="G17" s="175"/>
      <c r="H17" s="175"/>
      <c r="I17" s="176"/>
    </row>
    <row r="19" spans="1:9" x14ac:dyDescent="0.25">
      <c r="A19" s="193" t="s">
        <v>224</v>
      </c>
      <c r="B19" s="177"/>
      <c r="C19" s="178"/>
    </row>
    <row r="20" spans="1:9" x14ac:dyDescent="0.25">
      <c r="A20" s="167" t="s">
        <v>225</v>
      </c>
      <c r="B20" s="167" t="s">
        <v>268</v>
      </c>
      <c r="C20" s="167" t="s">
        <v>222</v>
      </c>
      <c r="D20" s="167" t="s">
        <v>223</v>
      </c>
    </row>
    <row r="21" spans="1:9" x14ac:dyDescent="0.25">
      <c r="A21" s="184" t="s">
        <v>241</v>
      </c>
      <c r="B21" s="180">
        <v>243</v>
      </c>
      <c r="C21" s="180">
        <v>276</v>
      </c>
      <c r="D21" s="180">
        <v>327</v>
      </c>
    </row>
    <row r="22" spans="1:9" x14ac:dyDescent="0.25">
      <c r="A22" s="184" t="s">
        <v>242</v>
      </c>
      <c r="B22" s="180">
        <v>303</v>
      </c>
      <c r="C22" s="180">
        <v>336</v>
      </c>
      <c r="D22" s="180">
        <v>387</v>
      </c>
    </row>
    <row r="23" spans="1:9" x14ac:dyDescent="0.25">
      <c r="A23" s="184" t="s">
        <v>243</v>
      </c>
      <c r="B23" s="185">
        <v>49.213333333333331</v>
      </c>
      <c r="C23" s="185">
        <v>55.706666666666671</v>
      </c>
      <c r="D23" s="185">
        <v>62.113333333333337</v>
      </c>
    </row>
    <row r="24" spans="1:9" x14ac:dyDescent="0.25">
      <c r="C24" s="182"/>
      <c r="D24" s="183"/>
    </row>
  </sheetData>
  <sheetProtection password="CED3"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2" zoomScale="90" zoomScaleNormal="90" workbookViewId="0">
      <selection activeCell="E2" sqref="E2"/>
    </sheetView>
  </sheetViews>
  <sheetFormatPr defaultRowHeight="13.2" x14ac:dyDescent="0.25"/>
  <cols>
    <col min="1" max="1" width="39.33203125" customWidth="1"/>
    <col min="2" max="3" width="10.109375" customWidth="1"/>
    <col min="4" max="4" width="8.5546875" customWidth="1"/>
    <col min="5" max="5" width="12.44140625" customWidth="1"/>
    <col min="6" max="6" width="11.5546875" bestFit="1" customWidth="1"/>
    <col min="7" max="7" width="9.5546875" customWidth="1"/>
    <col min="8" max="8" width="13" customWidth="1"/>
  </cols>
  <sheetData>
    <row r="1" spans="1:8" ht="18" thickBot="1" x14ac:dyDescent="0.35">
      <c r="A1" s="187" t="s">
        <v>226</v>
      </c>
      <c r="B1" s="206"/>
      <c r="C1" s="206"/>
    </row>
    <row r="2" spans="1:8" ht="18" thickBot="1" x14ac:dyDescent="0.35">
      <c r="A2" s="188" t="s">
        <v>233</v>
      </c>
      <c r="B2" s="207"/>
      <c r="C2" s="207"/>
      <c r="D2" s="189"/>
    </row>
    <row r="3" spans="1:8" ht="17.399999999999999" x14ac:dyDescent="0.3">
      <c r="A3" s="190" t="s">
        <v>254</v>
      </c>
      <c r="B3" s="190"/>
      <c r="C3" s="190"/>
      <c r="D3" s="172"/>
    </row>
    <row r="4" spans="1:8" ht="14.4" thickBot="1" x14ac:dyDescent="0.3">
      <c r="A4" s="192" t="s">
        <v>263</v>
      </c>
      <c r="B4" s="192"/>
      <c r="C4" s="192"/>
    </row>
    <row r="5" spans="1:8" ht="72" customHeight="1" thickBot="1" x14ac:dyDescent="0.3">
      <c r="A5" s="186" t="s">
        <v>267</v>
      </c>
      <c r="B5" s="208"/>
      <c r="C5" s="208"/>
      <c r="D5" s="177"/>
      <c r="E5" s="355" t="s">
        <v>249</v>
      </c>
      <c r="F5" s="356"/>
      <c r="G5" s="356"/>
      <c r="H5" s="357"/>
    </row>
    <row r="6" spans="1:8" ht="66" x14ac:dyDescent="0.25">
      <c r="A6" s="167" t="s">
        <v>221</v>
      </c>
      <c r="B6" s="209" t="s">
        <v>230</v>
      </c>
      <c r="C6" s="210" t="s">
        <v>255</v>
      </c>
      <c r="D6" s="210" t="s">
        <v>256</v>
      </c>
      <c r="E6" s="227" t="s">
        <v>229</v>
      </c>
      <c r="F6" s="198" t="s">
        <v>235</v>
      </c>
      <c r="G6" s="198" t="s">
        <v>265</v>
      </c>
      <c r="H6" s="199" t="s">
        <v>266</v>
      </c>
    </row>
    <row r="7" spans="1:8" x14ac:dyDescent="0.25">
      <c r="A7" s="180">
        <v>1</v>
      </c>
      <c r="B7" s="180">
        <v>40</v>
      </c>
      <c r="C7" s="180">
        <v>5</v>
      </c>
      <c r="D7" s="180">
        <v>2</v>
      </c>
      <c r="E7" s="234"/>
      <c r="F7" s="235"/>
      <c r="G7" s="236"/>
      <c r="H7" s="243"/>
    </row>
    <row r="8" spans="1:8" x14ac:dyDescent="0.25">
      <c r="A8" s="180">
        <v>2</v>
      </c>
      <c r="B8" s="230"/>
      <c r="C8" s="230"/>
      <c r="D8" s="230"/>
      <c r="E8" s="237"/>
      <c r="F8" s="237"/>
      <c r="G8" s="237"/>
      <c r="H8" s="243"/>
    </row>
    <row r="9" spans="1:8" x14ac:dyDescent="0.25">
      <c r="A9" s="180">
        <v>3</v>
      </c>
      <c r="B9" s="230"/>
      <c r="C9" s="230"/>
      <c r="D9" s="230"/>
      <c r="E9" s="237"/>
      <c r="F9" s="237"/>
      <c r="G9" s="239"/>
      <c r="H9" s="244"/>
    </row>
    <row r="10" spans="1:8" x14ac:dyDescent="0.25">
      <c r="A10" s="180">
        <v>4</v>
      </c>
      <c r="B10" s="230"/>
      <c r="C10" s="230"/>
      <c r="D10" s="230"/>
      <c r="E10" s="237"/>
      <c r="F10" s="237"/>
      <c r="G10" s="237"/>
      <c r="H10" s="243"/>
    </row>
    <row r="11" spans="1:8" ht="13.8" thickBot="1" x14ac:dyDescent="0.3">
      <c r="A11" s="180">
        <v>5</v>
      </c>
      <c r="B11" s="230"/>
      <c r="C11" s="230"/>
      <c r="D11" s="230"/>
      <c r="E11" s="238"/>
      <c r="F11" s="238"/>
      <c r="G11" s="237"/>
      <c r="H11" s="245"/>
    </row>
    <row r="12" spans="1:8" ht="13.8" thickBot="1" x14ac:dyDescent="0.3">
      <c r="A12" s="197" t="s">
        <v>244</v>
      </c>
      <c r="B12" s="231"/>
      <c r="C12" s="231"/>
      <c r="D12" s="232"/>
      <c r="E12" s="240">
        <f>SUM(E7:E11)</f>
        <v>0</v>
      </c>
      <c r="F12" s="241">
        <f>SUM(F7:F11)</f>
        <v>0</v>
      </c>
      <c r="G12" s="242"/>
      <c r="H12" s="233">
        <f>SUM(E12+F12)</f>
        <v>0</v>
      </c>
    </row>
    <row r="13" spans="1:8" x14ac:dyDescent="0.25">
      <c r="A13" s="181" t="s">
        <v>259</v>
      </c>
      <c r="B13" s="181"/>
      <c r="C13" s="181"/>
    </row>
    <row r="14" spans="1:8" x14ac:dyDescent="0.25">
      <c r="A14" s="181" t="s">
        <v>253</v>
      </c>
      <c r="B14" s="181"/>
      <c r="C14" s="181"/>
      <c r="E14" s="194"/>
      <c r="F14" s="194"/>
    </row>
    <row r="15" spans="1:8" x14ac:dyDescent="0.25">
      <c r="A15" s="195"/>
      <c r="B15" s="195"/>
      <c r="C15" s="195"/>
      <c r="D15" s="194"/>
      <c r="E15" s="194"/>
      <c r="F15" s="194"/>
    </row>
    <row r="16" spans="1:8" x14ac:dyDescent="0.25">
      <c r="A16" s="194"/>
      <c r="B16" s="194"/>
      <c r="C16" s="194"/>
      <c r="D16" s="194"/>
      <c r="E16" s="194"/>
      <c r="F16" s="194"/>
    </row>
    <row r="17" spans="1:6" x14ac:dyDescent="0.25">
      <c r="A17" s="194"/>
      <c r="B17" s="194"/>
      <c r="C17" s="194"/>
      <c r="D17" s="194"/>
      <c r="E17" s="194"/>
      <c r="F17" s="194"/>
    </row>
    <row r="18" spans="1:6" x14ac:dyDescent="0.25">
      <c r="A18" s="194"/>
      <c r="B18" s="194"/>
      <c r="C18" s="194"/>
      <c r="D18" s="194"/>
      <c r="E18" s="194"/>
      <c r="F18" s="194"/>
    </row>
    <row r="19" spans="1:6" x14ac:dyDescent="0.25">
      <c r="A19" s="194"/>
      <c r="B19" s="194"/>
      <c r="C19" s="194"/>
      <c r="D19" s="196"/>
      <c r="E19" s="196"/>
      <c r="F19" s="196"/>
    </row>
    <row r="20" spans="1:6" x14ac:dyDescent="0.25">
      <c r="A20" s="194"/>
      <c r="B20" s="194"/>
      <c r="C20" s="194"/>
      <c r="D20" s="194"/>
      <c r="E20" s="194"/>
      <c r="F20" s="194"/>
    </row>
    <row r="21" spans="1:6" x14ac:dyDescent="0.25">
      <c r="A21" s="194"/>
      <c r="B21" s="194"/>
      <c r="C21" s="194"/>
      <c r="D21" s="194"/>
      <c r="E21" s="194"/>
      <c r="F21" s="194"/>
    </row>
    <row r="22" spans="1:6" x14ac:dyDescent="0.25">
      <c r="A22" s="195"/>
      <c r="B22" s="195"/>
      <c r="C22" s="195"/>
      <c r="D22" s="194"/>
      <c r="E22" s="194"/>
      <c r="F22" s="194"/>
    </row>
    <row r="23" spans="1:6" x14ac:dyDescent="0.25">
      <c r="A23" s="194"/>
      <c r="B23" s="194"/>
      <c r="C23" s="194"/>
      <c r="D23" s="194"/>
      <c r="E23" s="194"/>
      <c r="F23" s="194"/>
    </row>
    <row r="24" spans="1:6" x14ac:dyDescent="0.25">
      <c r="A24" s="194"/>
      <c r="B24" s="194"/>
      <c r="C24" s="194"/>
      <c r="D24" s="194"/>
      <c r="E24" s="194"/>
      <c r="F24" s="194"/>
    </row>
    <row r="25" spans="1:6" x14ac:dyDescent="0.25">
      <c r="A25" s="194"/>
      <c r="B25" s="194"/>
      <c r="C25" s="194"/>
      <c r="D25" s="194"/>
      <c r="E25" s="194"/>
      <c r="F25" s="194"/>
    </row>
    <row r="26" spans="1:6" x14ac:dyDescent="0.25">
      <c r="A26" s="194"/>
      <c r="B26" s="194"/>
      <c r="C26" s="194"/>
      <c r="D26" s="194"/>
      <c r="E26" s="194"/>
      <c r="F26" s="194"/>
    </row>
  </sheetData>
  <sheetProtection password="CED3" sheet="1" objects="1" scenarios="1"/>
  <mergeCells count="1">
    <mergeCell ref="E5:H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4" zoomScale="90" zoomScaleNormal="90" workbookViewId="0">
      <selection activeCell="D7" sqref="D7"/>
    </sheetView>
  </sheetViews>
  <sheetFormatPr defaultRowHeight="13.2" x14ac:dyDescent="0.25"/>
  <cols>
    <col min="1" max="1" width="39.33203125" customWidth="1"/>
    <col min="2" max="2" width="12.21875" customWidth="1"/>
    <col min="3" max="3" width="16.44140625" customWidth="1"/>
    <col min="4" max="4" width="12.44140625" customWidth="1"/>
  </cols>
  <sheetData>
    <row r="1" spans="1:10" ht="18" thickBot="1" x14ac:dyDescent="0.35">
      <c r="A1" s="226" t="s">
        <v>226</v>
      </c>
    </row>
    <row r="2" spans="1:10" ht="17.399999999999999" x14ac:dyDescent="0.3">
      <c r="A2" s="190" t="s">
        <v>233</v>
      </c>
      <c r="B2" s="172"/>
      <c r="C2" s="172"/>
    </row>
    <row r="3" spans="1:10" ht="17.399999999999999" x14ac:dyDescent="0.3">
      <c r="A3" s="190"/>
      <c r="B3" s="172"/>
    </row>
    <row r="4" spans="1:10" ht="13.8" x14ac:dyDescent="0.25">
      <c r="A4" s="192" t="s">
        <v>264</v>
      </c>
    </row>
    <row r="5" spans="1:10" ht="72" customHeight="1" x14ac:dyDescent="0.25">
      <c r="A5" s="186" t="s">
        <v>257</v>
      </c>
      <c r="B5" s="177"/>
      <c r="C5" s="358" t="s">
        <v>258</v>
      </c>
      <c r="D5" s="359"/>
      <c r="E5" s="183"/>
    </row>
    <row r="6" spans="1:10" ht="79.2" x14ac:dyDescent="0.25">
      <c r="A6" s="167"/>
      <c r="B6" s="198" t="s">
        <v>248</v>
      </c>
      <c r="C6" s="198" t="s">
        <v>246</v>
      </c>
      <c r="D6" s="200" t="s">
        <v>260</v>
      </c>
      <c r="E6" s="181"/>
    </row>
    <row r="7" spans="1:10" x14ac:dyDescent="0.25">
      <c r="A7" s="180"/>
      <c r="B7" s="212" t="e">
        <f>SUM('Tab 1 - Guidance and Baseline'!B10)</f>
        <v>#DIV/0!</v>
      </c>
      <c r="C7" s="213">
        <v>40</v>
      </c>
      <c r="D7" s="211" t="e">
        <f>SUM(B7*C7)*52.14</f>
        <v>#DIV/0!</v>
      </c>
    </row>
    <row r="8" spans="1:10" x14ac:dyDescent="0.25">
      <c r="A8" s="181" t="s">
        <v>245</v>
      </c>
    </row>
    <row r="9" spans="1:10" ht="13.8" thickBot="1" x14ac:dyDescent="0.3">
      <c r="A9" s="194"/>
      <c r="B9" s="194"/>
      <c r="C9" s="194"/>
    </row>
    <row r="10" spans="1:10" x14ac:dyDescent="0.25">
      <c r="A10" s="214" t="s">
        <v>247</v>
      </c>
      <c r="B10" s="215"/>
      <c r="C10" s="215"/>
      <c r="D10" s="216"/>
      <c r="E10" s="216"/>
      <c r="F10" s="216"/>
      <c r="G10" s="216"/>
      <c r="H10" s="216"/>
      <c r="I10" s="216"/>
      <c r="J10" s="217"/>
    </row>
    <row r="11" spans="1:10" x14ac:dyDescent="0.25">
      <c r="A11" s="218" t="s">
        <v>234</v>
      </c>
      <c r="B11" s="219"/>
      <c r="C11" s="219"/>
      <c r="D11" s="220"/>
      <c r="E11" s="220"/>
      <c r="F11" s="220"/>
      <c r="G11" s="220"/>
      <c r="H11" s="220"/>
      <c r="I11" s="220"/>
      <c r="J11" s="221"/>
    </row>
    <row r="12" spans="1:10" x14ac:dyDescent="0.25">
      <c r="A12" s="218" t="s">
        <v>239</v>
      </c>
      <c r="B12" s="219"/>
      <c r="C12" s="219"/>
      <c r="D12" s="220"/>
      <c r="E12" s="220"/>
      <c r="F12" s="220"/>
      <c r="G12" s="220"/>
      <c r="H12" s="220"/>
      <c r="I12" s="220"/>
      <c r="J12" s="221"/>
    </row>
    <row r="13" spans="1:10" ht="13.8" thickBot="1" x14ac:dyDescent="0.3">
      <c r="A13" s="222" t="s">
        <v>240</v>
      </c>
      <c r="B13" s="223"/>
      <c r="C13" s="223"/>
      <c r="D13" s="224"/>
      <c r="E13" s="224"/>
      <c r="F13" s="224"/>
      <c r="G13" s="224"/>
      <c r="H13" s="224"/>
      <c r="I13" s="224"/>
      <c r="J13" s="225"/>
    </row>
    <row r="14" spans="1:10" x14ac:dyDescent="0.25">
      <c r="A14" s="194"/>
      <c r="B14" s="196"/>
      <c r="C14" s="196"/>
    </row>
    <row r="15" spans="1:10" x14ac:dyDescent="0.25">
      <c r="A15" s="194"/>
      <c r="B15" s="194"/>
      <c r="C15" s="194"/>
    </row>
    <row r="16" spans="1:10" x14ac:dyDescent="0.25">
      <c r="A16" s="194"/>
      <c r="B16" s="194"/>
      <c r="C16" s="194"/>
    </row>
    <row r="17" spans="1:3" x14ac:dyDescent="0.25">
      <c r="A17" s="195"/>
      <c r="B17" s="194"/>
      <c r="C17" s="194"/>
    </row>
    <row r="18" spans="1:3" x14ac:dyDescent="0.25">
      <c r="A18" s="194"/>
      <c r="B18" s="194"/>
      <c r="C18" s="194"/>
    </row>
    <row r="19" spans="1:3" x14ac:dyDescent="0.25">
      <c r="A19" s="194"/>
      <c r="B19" s="194"/>
      <c r="C19" s="194"/>
    </row>
    <row r="20" spans="1:3" x14ac:dyDescent="0.25">
      <c r="A20" s="194"/>
      <c r="B20" s="194"/>
      <c r="C20" s="194"/>
    </row>
    <row r="21" spans="1:3" x14ac:dyDescent="0.25">
      <c r="A21" s="194"/>
      <c r="B21" s="194"/>
      <c r="C21" s="194"/>
    </row>
  </sheetData>
  <sheetProtection password="CED3" sheet="1" objects="1" scenarios="1"/>
  <mergeCells count="1">
    <mergeCell ref="C5:D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V244"/>
  <sheetViews>
    <sheetView zoomScale="80" zoomScaleNormal="80" workbookViewId="0">
      <selection activeCell="B7" sqref="B7"/>
    </sheetView>
  </sheetViews>
  <sheetFormatPr defaultColWidth="9.109375" defaultRowHeight="11.4" x14ac:dyDescent="0.2"/>
  <cols>
    <col min="1" max="1" width="1.6640625" style="45" customWidth="1"/>
    <col min="2" max="2" width="32.77734375" style="45" customWidth="1"/>
    <col min="3" max="4" width="13.6640625" style="45" customWidth="1"/>
    <col min="5" max="6" width="13.6640625" style="110" customWidth="1"/>
    <col min="7" max="7" width="27.6640625" style="111" customWidth="1"/>
    <col min="8" max="8" width="3.6640625" style="45" customWidth="1"/>
    <col min="9" max="16384" width="9.109375" style="45"/>
  </cols>
  <sheetData>
    <row r="2" spans="1:256" ht="25.8" x14ac:dyDescent="0.2">
      <c r="A2" s="375" t="s">
        <v>213</v>
      </c>
      <c r="B2" s="375"/>
      <c r="C2" s="375"/>
      <c r="D2" s="375"/>
      <c r="E2" s="375"/>
      <c r="F2" s="375"/>
      <c r="G2" s="375"/>
      <c r="H2" s="375"/>
    </row>
    <row r="3" spans="1:256" x14ac:dyDescent="0.2">
      <c r="A3" s="46"/>
      <c r="B3" s="46"/>
      <c r="C3" s="47"/>
      <c r="D3" s="47"/>
      <c r="E3" s="48"/>
      <c r="F3" s="48"/>
      <c r="G3" s="49"/>
      <c r="H3" s="47"/>
    </row>
    <row r="4" spans="1:256" ht="66" x14ac:dyDescent="0.2">
      <c r="A4" s="46"/>
      <c r="B4" s="44" t="s">
        <v>46</v>
      </c>
      <c r="C4" s="44" t="s">
        <v>47</v>
      </c>
      <c r="D4" s="44" t="s">
        <v>48</v>
      </c>
      <c r="E4" s="50" t="s">
        <v>204</v>
      </c>
      <c r="F4" s="50" t="s">
        <v>49</v>
      </c>
      <c r="G4" s="51" t="s">
        <v>50</v>
      </c>
      <c r="H4" s="47"/>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pans="1:256" ht="13.2" x14ac:dyDescent="0.25">
      <c r="A5" s="46"/>
      <c r="B5" s="53"/>
      <c r="C5" s="53"/>
      <c r="D5" s="53"/>
      <c r="E5" s="54"/>
      <c r="F5" s="55"/>
      <c r="G5" s="56"/>
      <c r="H5" s="47"/>
    </row>
    <row r="6" spans="1:256" ht="17.399999999999999" x14ac:dyDescent="0.25">
      <c r="A6" s="46"/>
      <c r="B6" s="57" t="s">
        <v>218</v>
      </c>
      <c r="C6" s="58"/>
      <c r="D6" s="58"/>
      <c r="E6" s="59"/>
      <c r="F6" s="60"/>
      <c r="G6" s="56"/>
      <c r="H6" s="47"/>
    </row>
    <row r="7" spans="1:256" ht="15.6" x14ac:dyDescent="0.25">
      <c r="A7" s="46"/>
      <c r="B7" s="297" t="s">
        <v>269</v>
      </c>
      <c r="C7" s="58"/>
      <c r="D7" s="58"/>
      <c r="E7" s="59"/>
      <c r="F7" s="60"/>
      <c r="G7" s="56"/>
      <c r="H7" s="47"/>
    </row>
    <row r="8" spans="1:256" ht="15.6" x14ac:dyDescent="0.25">
      <c r="A8" s="46"/>
      <c r="B8" s="61" t="s">
        <v>51</v>
      </c>
      <c r="C8" s="297"/>
      <c r="D8" s="298"/>
      <c r="E8" s="299"/>
      <c r="F8" s="300"/>
      <c r="G8" s="301"/>
      <c r="H8" s="302"/>
      <c r="I8" s="303"/>
    </row>
    <row r="9" spans="1:256" ht="13.2" x14ac:dyDescent="0.25">
      <c r="A9" s="46"/>
      <c r="B9" s="58"/>
      <c r="C9" s="58"/>
      <c r="D9" s="58"/>
      <c r="E9" s="62"/>
      <c r="F9" s="60"/>
      <c r="G9" s="56"/>
      <c r="H9" s="47"/>
    </row>
    <row r="10" spans="1:256" ht="13.2" x14ac:dyDescent="0.25">
      <c r="A10" s="46"/>
      <c r="B10" s="360" t="s">
        <v>205</v>
      </c>
      <c r="C10" s="361"/>
      <c r="D10" s="361"/>
      <c r="E10" s="361"/>
      <c r="F10" s="362"/>
      <c r="G10" s="56"/>
      <c r="H10" s="47"/>
    </row>
    <row r="11" spans="1:256" ht="13.2" x14ac:dyDescent="0.25">
      <c r="A11" s="46"/>
      <c r="B11" s="63" t="s">
        <v>52</v>
      </c>
      <c r="C11" s="247"/>
      <c r="D11" s="247"/>
      <c r="E11" s="248"/>
      <c r="F11" s="249"/>
      <c r="G11" s="250"/>
      <c r="H11" s="47"/>
    </row>
    <row r="12" spans="1:256" ht="13.2" x14ac:dyDescent="0.25">
      <c r="A12" s="46"/>
      <c r="B12" s="65" t="s">
        <v>53</v>
      </c>
      <c r="C12" s="251"/>
      <c r="D12" s="251"/>
      <c r="E12" s="252"/>
      <c r="F12" s="253"/>
      <c r="G12" s="254"/>
      <c r="H12" s="47"/>
    </row>
    <row r="13" spans="1:256" ht="13.2" x14ac:dyDescent="0.25">
      <c r="A13" s="46"/>
      <c r="B13" s="65" t="s">
        <v>54</v>
      </c>
      <c r="C13" s="251"/>
      <c r="D13" s="251"/>
      <c r="E13" s="252"/>
      <c r="F13" s="253"/>
      <c r="G13" s="254"/>
      <c r="H13" s="47"/>
    </row>
    <row r="14" spans="1:256" ht="13.2" x14ac:dyDescent="0.25">
      <c r="A14" s="46"/>
      <c r="B14" s="65" t="s">
        <v>55</v>
      </c>
      <c r="C14" s="251"/>
      <c r="D14" s="251"/>
      <c r="E14" s="255"/>
      <c r="F14" s="253"/>
      <c r="G14" s="254"/>
      <c r="H14" s="47"/>
    </row>
    <row r="15" spans="1:256" ht="13.2" x14ac:dyDescent="0.25">
      <c r="A15" s="46"/>
      <c r="B15" s="65" t="s">
        <v>56</v>
      </c>
      <c r="C15" s="251"/>
      <c r="D15" s="251"/>
      <c r="E15" s="252"/>
      <c r="F15" s="253"/>
      <c r="G15" s="254"/>
      <c r="H15" s="47"/>
    </row>
    <row r="16" spans="1:256" ht="13.2" x14ac:dyDescent="0.25">
      <c r="A16" s="46"/>
      <c r="B16" s="65" t="s">
        <v>57</v>
      </c>
      <c r="C16" s="251"/>
      <c r="D16" s="251"/>
      <c r="E16" s="252"/>
      <c r="F16" s="253"/>
      <c r="G16" s="254"/>
      <c r="H16" s="47"/>
    </row>
    <row r="17" spans="1:8" ht="13.2" x14ac:dyDescent="0.25">
      <c r="A17" s="46"/>
      <c r="B17" s="65" t="s">
        <v>58</v>
      </c>
      <c r="C17" s="251"/>
      <c r="D17" s="251"/>
      <c r="E17" s="252"/>
      <c r="F17" s="253"/>
      <c r="G17" s="254"/>
      <c r="H17" s="47"/>
    </row>
    <row r="18" spans="1:8" ht="13.2" x14ac:dyDescent="0.25">
      <c r="A18" s="46"/>
      <c r="B18" s="65" t="s">
        <v>59</v>
      </c>
      <c r="C18" s="251"/>
      <c r="D18" s="256"/>
      <c r="E18" s="257"/>
      <c r="F18" s="258"/>
      <c r="G18" s="259"/>
      <c r="H18" s="47"/>
    </row>
    <row r="19" spans="1:8" ht="13.2" x14ac:dyDescent="0.25">
      <c r="A19" s="46"/>
      <c r="B19" s="68" t="s">
        <v>60</v>
      </c>
      <c r="C19" s="69">
        <f>SUM(C11:C18)</f>
        <v>0</v>
      </c>
      <c r="D19" s="70"/>
      <c r="E19" s="71">
        <f>SUM(E11:E18)</f>
        <v>0</v>
      </c>
      <c r="F19" s="70">
        <f>SUM(F11:F18)</f>
        <v>0</v>
      </c>
      <c r="G19" s="72"/>
      <c r="H19" s="47"/>
    </row>
    <row r="20" spans="1:8" ht="13.2" x14ac:dyDescent="0.25">
      <c r="A20" s="46"/>
      <c r="B20" s="73"/>
      <c r="C20" s="73"/>
      <c r="D20" s="73"/>
      <c r="E20" s="59"/>
      <c r="F20" s="59"/>
      <c r="G20" s="56"/>
      <c r="H20" s="47"/>
    </row>
    <row r="21" spans="1:8" ht="13.2" x14ac:dyDescent="0.25">
      <c r="A21" s="46"/>
      <c r="B21" s="73"/>
      <c r="C21" s="73"/>
      <c r="D21" s="73"/>
      <c r="E21" s="59"/>
      <c r="F21" s="59"/>
      <c r="G21" s="56"/>
      <c r="H21" s="47"/>
    </row>
    <row r="22" spans="1:8" ht="13.2" x14ac:dyDescent="0.25">
      <c r="A22" s="46"/>
      <c r="B22" s="360" t="s">
        <v>61</v>
      </c>
      <c r="C22" s="361"/>
      <c r="D22" s="361"/>
      <c r="E22" s="361"/>
      <c r="F22" s="362"/>
      <c r="G22" s="56"/>
      <c r="H22" s="47"/>
    </row>
    <row r="23" spans="1:8" ht="13.2" x14ac:dyDescent="0.25">
      <c r="A23" s="46"/>
      <c r="B23" s="63" t="s">
        <v>62</v>
      </c>
      <c r="C23" s="260"/>
      <c r="D23" s="260"/>
      <c r="E23" s="268"/>
      <c r="F23" s="269"/>
      <c r="G23" s="261"/>
      <c r="H23" s="47"/>
    </row>
    <row r="24" spans="1:8" ht="13.2" x14ac:dyDescent="0.25">
      <c r="A24" s="46"/>
      <c r="B24" s="65" t="s">
        <v>63</v>
      </c>
      <c r="C24" s="262"/>
      <c r="D24" s="262"/>
      <c r="E24" s="270"/>
      <c r="F24" s="271"/>
      <c r="G24" s="263"/>
      <c r="H24" s="47"/>
    </row>
    <row r="25" spans="1:8" ht="13.2" x14ac:dyDescent="0.2">
      <c r="A25" s="46"/>
      <c r="B25" s="65" t="s">
        <v>64</v>
      </c>
      <c r="C25" s="264"/>
      <c r="D25" s="265"/>
      <c r="E25" s="272"/>
      <c r="F25" s="271"/>
      <c r="G25" s="266"/>
      <c r="H25" s="47"/>
    </row>
    <row r="26" spans="1:8" ht="13.2" x14ac:dyDescent="0.25">
      <c r="A26" s="46"/>
      <c r="B26" s="147" t="s">
        <v>211</v>
      </c>
      <c r="C26" s="262"/>
      <c r="D26" s="265"/>
      <c r="E26" s="273"/>
      <c r="F26" s="271"/>
      <c r="G26" s="263"/>
      <c r="H26" s="47"/>
    </row>
    <row r="27" spans="1:8" ht="13.2" x14ac:dyDescent="0.25">
      <c r="A27" s="46"/>
      <c r="B27" s="65" t="s">
        <v>59</v>
      </c>
      <c r="C27" s="262"/>
      <c r="D27" s="262"/>
      <c r="E27" s="274"/>
      <c r="F27" s="275"/>
      <c r="G27" s="267"/>
      <c r="H27" s="47"/>
    </row>
    <row r="28" spans="1:8" ht="13.2" x14ac:dyDescent="0.25">
      <c r="A28" s="46"/>
      <c r="B28" s="68" t="s">
        <v>66</v>
      </c>
      <c r="C28" s="81">
        <f>SUM(C23:C27)</f>
        <v>0</v>
      </c>
      <c r="D28" s="81"/>
      <c r="E28" s="79">
        <f>SUM(E23:E27)</f>
        <v>0</v>
      </c>
      <c r="F28" s="79">
        <f>SUM(F23:F27)</f>
        <v>0</v>
      </c>
      <c r="G28" s="56"/>
      <c r="H28" s="47"/>
    </row>
    <row r="29" spans="1:8" ht="13.2" x14ac:dyDescent="0.25">
      <c r="A29" s="46"/>
      <c r="B29" s="73"/>
      <c r="C29" s="73"/>
      <c r="D29" s="73"/>
      <c r="E29" s="59"/>
      <c r="F29" s="59"/>
      <c r="G29" s="56"/>
      <c r="H29" s="47"/>
    </row>
    <row r="30" spans="1:8" ht="13.2" x14ac:dyDescent="0.25">
      <c r="A30" s="46"/>
      <c r="B30" s="82" t="s">
        <v>67</v>
      </c>
      <c r="C30" s="73"/>
      <c r="D30" s="73"/>
      <c r="E30" s="59"/>
      <c r="F30" s="59"/>
      <c r="G30" s="56"/>
      <c r="H30" s="47"/>
    </row>
    <row r="31" spans="1:8" ht="13.2" x14ac:dyDescent="0.25">
      <c r="A31" s="46"/>
      <c r="B31" s="58"/>
      <c r="C31" s="58"/>
      <c r="D31" s="58"/>
      <c r="E31" s="62"/>
      <c r="F31" s="62"/>
      <c r="G31" s="56"/>
      <c r="H31" s="47"/>
    </row>
    <row r="32" spans="1:8" ht="13.2" x14ac:dyDescent="0.25">
      <c r="A32" s="46"/>
      <c r="B32" s="360" t="s">
        <v>206</v>
      </c>
      <c r="C32" s="361"/>
      <c r="D32" s="366"/>
      <c r="E32" s="366"/>
      <c r="F32" s="367"/>
      <c r="G32" s="56"/>
      <c r="H32" s="47"/>
    </row>
    <row r="33" spans="1:8" ht="13.2" x14ac:dyDescent="0.25">
      <c r="A33" s="46"/>
      <c r="B33" s="160" t="s">
        <v>212</v>
      </c>
      <c r="C33" s="260"/>
      <c r="D33" s="260"/>
      <c r="E33" s="92"/>
      <c r="F33" s="84"/>
      <c r="G33" s="261"/>
      <c r="H33" s="47"/>
    </row>
    <row r="34" spans="1:8" ht="13.2" x14ac:dyDescent="0.25">
      <c r="A34" s="46"/>
      <c r="B34" s="65" t="s">
        <v>69</v>
      </c>
      <c r="C34" s="262"/>
      <c r="D34" s="262"/>
      <c r="E34" s="94"/>
      <c r="F34" s="85"/>
      <c r="G34" s="263"/>
      <c r="H34" s="47"/>
    </row>
    <row r="35" spans="1:8" ht="13.2" x14ac:dyDescent="0.25">
      <c r="A35" s="46"/>
      <c r="B35" s="65" t="s">
        <v>70</v>
      </c>
      <c r="C35" s="262"/>
      <c r="D35" s="262"/>
      <c r="E35" s="94"/>
      <c r="F35" s="85"/>
      <c r="G35" s="263"/>
      <c r="H35" s="47"/>
    </row>
    <row r="36" spans="1:8" ht="13.2" x14ac:dyDescent="0.25">
      <c r="A36" s="46"/>
      <c r="B36" s="65" t="s">
        <v>71</v>
      </c>
      <c r="C36" s="276"/>
      <c r="D36" s="276"/>
      <c r="E36" s="94"/>
      <c r="F36" s="85"/>
      <c r="G36" s="263"/>
      <c r="H36" s="47"/>
    </row>
    <row r="37" spans="1:8" ht="13.2" x14ac:dyDescent="0.25">
      <c r="A37" s="46"/>
      <c r="B37" s="65" t="s">
        <v>72</v>
      </c>
      <c r="C37" s="262"/>
      <c r="D37" s="262"/>
      <c r="E37" s="94"/>
      <c r="F37" s="85"/>
      <c r="G37" s="263"/>
      <c r="H37" s="47"/>
    </row>
    <row r="38" spans="1:8" ht="13.2" x14ac:dyDescent="0.25">
      <c r="A38" s="46"/>
      <c r="B38" s="86" t="s">
        <v>73</v>
      </c>
      <c r="C38" s="277"/>
      <c r="D38" s="277"/>
      <c r="E38" s="95"/>
      <c r="F38" s="87"/>
      <c r="G38" s="278"/>
      <c r="H38" s="47"/>
    </row>
    <row r="39" spans="1:8" ht="13.2" x14ac:dyDescent="0.25">
      <c r="A39" s="46"/>
      <c r="B39" s="68" t="s">
        <v>60</v>
      </c>
      <c r="C39" s="88">
        <f>SUM(C33:C38)</f>
        <v>0</v>
      </c>
      <c r="D39" s="88"/>
      <c r="E39" s="79">
        <f>SUM(E33:E38)</f>
        <v>0</v>
      </c>
      <c r="F39" s="79">
        <f>SUM(F33:F38)</f>
        <v>0</v>
      </c>
      <c r="G39" s="56"/>
      <c r="H39" s="47"/>
    </row>
    <row r="40" spans="1:8" ht="13.2" x14ac:dyDescent="0.25">
      <c r="A40" s="46"/>
      <c r="B40" s="58"/>
      <c r="C40" s="89"/>
      <c r="D40" s="89"/>
      <c r="E40" s="62"/>
      <c r="F40" s="62"/>
      <c r="G40" s="56"/>
      <c r="H40" s="47"/>
    </row>
    <row r="41" spans="1:8" ht="13.2" x14ac:dyDescent="0.25">
      <c r="A41" s="46"/>
      <c r="B41" s="58"/>
      <c r="C41" s="89"/>
      <c r="D41" s="89"/>
      <c r="E41" s="62"/>
      <c r="F41" s="62"/>
      <c r="G41" s="56"/>
      <c r="H41" s="47"/>
    </row>
    <row r="42" spans="1:8" ht="13.2" x14ac:dyDescent="0.25">
      <c r="A42" s="46"/>
      <c r="B42" s="360" t="s">
        <v>207</v>
      </c>
      <c r="C42" s="361"/>
      <c r="D42" s="366"/>
      <c r="E42" s="366"/>
      <c r="F42" s="367"/>
      <c r="G42" s="56"/>
      <c r="H42" s="47"/>
    </row>
    <row r="43" spans="1:8" ht="13.2" x14ac:dyDescent="0.25">
      <c r="A43" s="46"/>
      <c r="B43" s="160" t="s">
        <v>212</v>
      </c>
      <c r="C43" s="264"/>
      <c r="D43" s="279"/>
      <c r="E43" s="154"/>
      <c r="F43" s="84"/>
      <c r="G43" s="261"/>
      <c r="H43" s="47"/>
    </row>
    <row r="44" spans="1:8" ht="13.2" x14ac:dyDescent="0.25">
      <c r="A44" s="46"/>
      <c r="B44" s="65" t="s">
        <v>69</v>
      </c>
      <c r="C44" s="262"/>
      <c r="D44" s="262"/>
      <c r="E44" s="153"/>
      <c r="F44" s="85"/>
      <c r="G44" s="263"/>
      <c r="H44" s="47"/>
    </row>
    <row r="45" spans="1:8" ht="13.2" x14ac:dyDescent="0.25">
      <c r="A45" s="46"/>
      <c r="B45" s="65" t="s">
        <v>70</v>
      </c>
      <c r="C45" s="276"/>
      <c r="D45" s="276"/>
      <c r="E45" s="153"/>
      <c r="F45" s="85"/>
      <c r="G45" s="263"/>
      <c r="H45" s="47"/>
    </row>
    <row r="46" spans="1:8" ht="13.2" x14ac:dyDescent="0.25">
      <c r="A46" s="46"/>
      <c r="B46" s="65" t="s">
        <v>71</v>
      </c>
      <c r="C46" s="276"/>
      <c r="D46" s="276"/>
      <c r="E46" s="153"/>
      <c r="F46" s="85"/>
      <c r="G46" s="263"/>
      <c r="H46" s="47"/>
    </row>
    <row r="47" spans="1:8" ht="13.2" x14ac:dyDescent="0.25">
      <c r="A47" s="46"/>
      <c r="B47" s="65" t="s">
        <v>72</v>
      </c>
      <c r="C47" s="262"/>
      <c r="D47" s="262"/>
      <c r="E47" s="153"/>
      <c r="F47" s="85"/>
      <c r="G47" s="263"/>
      <c r="H47" s="47"/>
    </row>
    <row r="48" spans="1:8" ht="13.2" x14ac:dyDescent="0.25">
      <c r="A48" s="46"/>
      <c r="B48" s="86" t="s">
        <v>73</v>
      </c>
      <c r="C48" s="280"/>
      <c r="D48" s="280"/>
      <c r="E48" s="77"/>
      <c r="F48" s="87"/>
      <c r="G48" s="278"/>
      <c r="H48" s="47"/>
    </row>
    <row r="49" spans="1:8" ht="13.2" x14ac:dyDescent="0.25">
      <c r="A49" s="46"/>
      <c r="B49" s="68" t="s">
        <v>60</v>
      </c>
      <c r="C49" s="88">
        <f>SUM(C43:C48)</f>
        <v>0</v>
      </c>
      <c r="D49" s="88"/>
      <c r="E49" s="79">
        <f>SUM(E43:E48)</f>
        <v>0</v>
      </c>
      <c r="F49" s="79">
        <f>SUM(F43:F48)</f>
        <v>0</v>
      </c>
      <c r="G49" s="56"/>
      <c r="H49" s="47"/>
    </row>
    <row r="50" spans="1:8" ht="13.2" x14ac:dyDescent="0.25">
      <c r="A50" s="46"/>
      <c r="B50" s="73"/>
      <c r="C50" s="73"/>
      <c r="D50" s="73"/>
      <c r="E50" s="59"/>
      <c r="F50" s="59"/>
      <c r="G50" s="56"/>
      <c r="H50" s="47"/>
    </row>
    <row r="51" spans="1:8" ht="13.2" x14ac:dyDescent="0.25">
      <c r="A51" s="46"/>
      <c r="B51" s="73"/>
      <c r="C51" s="73"/>
      <c r="D51" s="73"/>
      <c r="E51" s="59"/>
      <c r="F51" s="59"/>
      <c r="G51" s="56"/>
      <c r="H51" s="47"/>
    </row>
    <row r="52" spans="1:8" ht="13.2" x14ac:dyDescent="0.25">
      <c r="A52" s="46"/>
      <c r="B52" s="360" t="s">
        <v>217</v>
      </c>
      <c r="C52" s="361"/>
      <c r="D52" s="366"/>
      <c r="E52" s="366"/>
      <c r="F52" s="367"/>
      <c r="G52" s="56"/>
      <c r="H52" s="47"/>
    </row>
    <row r="53" spans="1:8" ht="13.2" x14ac:dyDescent="0.25">
      <c r="A53" s="46"/>
      <c r="B53" s="160" t="s">
        <v>212</v>
      </c>
      <c r="C53" s="260"/>
      <c r="D53" s="260"/>
      <c r="E53" s="83"/>
      <c r="F53" s="84"/>
      <c r="G53" s="261"/>
      <c r="H53" s="47"/>
    </row>
    <row r="54" spans="1:8" ht="13.2" x14ac:dyDescent="0.25">
      <c r="A54" s="46"/>
      <c r="B54" s="65" t="s">
        <v>69</v>
      </c>
      <c r="C54" s="262"/>
      <c r="D54" s="262"/>
      <c r="E54" s="76"/>
      <c r="F54" s="85"/>
      <c r="G54" s="263"/>
      <c r="H54" s="47"/>
    </row>
    <row r="55" spans="1:8" ht="13.2" x14ac:dyDescent="0.25">
      <c r="A55" s="46"/>
      <c r="B55" s="65" t="s">
        <v>70</v>
      </c>
      <c r="C55" s="262"/>
      <c r="D55" s="262"/>
      <c r="E55" s="76"/>
      <c r="F55" s="85"/>
      <c r="G55" s="263"/>
      <c r="H55" s="47"/>
    </row>
    <row r="56" spans="1:8" ht="13.2" x14ac:dyDescent="0.25">
      <c r="A56" s="46"/>
      <c r="B56" s="65" t="s">
        <v>71</v>
      </c>
      <c r="C56" s="262"/>
      <c r="D56" s="262"/>
      <c r="E56" s="76"/>
      <c r="F56" s="85"/>
      <c r="G56" s="263"/>
      <c r="H56" s="47"/>
    </row>
    <row r="57" spans="1:8" ht="13.2" x14ac:dyDescent="0.25">
      <c r="A57" s="46"/>
      <c r="B57" s="65" t="s">
        <v>72</v>
      </c>
      <c r="C57" s="262"/>
      <c r="D57" s="262"/>
      <c r="E57" s="76"/>
      <c r="F57" s="85"/>
      <c r="G57" s="263"/>
      <c r="H57" s="47"/>
    </row>
    <row r="58" spans="1:8" ht="13.2" x14ac:dyDescent="0.25">
      <c r="A58" s="46"/>
      <c r="B58" s="86" t="s">
        <v>73</v>
      </c>
      <c r="C58" s="277"/>
      <c r="D58" s="277"/>
      <c r="E58" s="77"/>
      <c r="F58" s="87"/>
      <c r="G58" s="278"/>
      <c r="H58" s="47"/>
    </row>
    <row r="59" spans="1:8" ht="13.2" x14ac:dyDescent="0.25">
      <c r="A59" s="46"/>
      <c r="B59" s="68" t="s">
        <v>60</v>
      </c>
      <c r="C59" s="88">
        <f>SUM(C53:C58)</f>
        <v>0</v>
      </c>
      <c r="D59" s="88"/>
      <c r="E59" s="79">
        <f>SUM(E53:E58)</f>
        <v>0</v>
      </c>
      <c r="F59" s="79">
        <f>SUM(F53:F58)</f>
        <v>0</v>
      </c>
      <c r="G59" s="56"/>
      <c r="H59" s="47"/>
    </row>
    <row r="60" spans="1:8" ht="13.2" x14ac:dyDescent="0.25">
      <c r="A60" s="46"/>
      <c r="B60" s="58"/>
      <c r="C60" s="90"/>
      <c r="D60" s="90"/>
      <c r="E60" s="91"/>
      <c r="F60" s="91"/>
      <c r="G60" s="56"/>
      <c r="H60" s="47"/>
    </row>
    <row r="61" spans="1:8" ht="13.5" hidden="1" customHeight="1" x14ac:dyDescent="0.25">
      <c r="A61" s="46"/>
      <c r="B61" s="58"/>
      <c r="C61" s="90"/>
      <c r="D61" s="90"/>
      <c r="E61" s="91"/>
      <c r="F61" s="91"/>
      <c r="G61" s="56"/>
      <c r="H61" s="47"/>
    </row>
    <row r="62" spans="1:8" ht="13.2" hidden="1" x14ac:dyDescent="0.25">
      <c r="A62" s="46"/>
      <c r="B62" s="58"/>
      <c r="C62" s="58"/>
      <c r="D62" s="58"/>
      <c r="E62" s="62"/>
      <c r="F62" s="62"/>
      <c r="G62" s="56"/>
      <c r="H62" s="47"/>
    </row>
    <row r="63" spans="1:8" ht="13.2" hidden="1" x14ac:dyDescent="0.25">
      <c r="A63" s="46"/>
      <c r="B63" s="58"/>
      <c r="C63" s="58"/>
      <c r="D63" s="58"/>
      <c r="E63" s="62"/>
      <c r="F63" s="62"/>
      <c r="G63" s="56"/>
      <c r="H63" s="47"/>
    </row>
    <row r="64" spans="1:8" ht="13.2" hidden="1" x14ac:dyDescent="0.25">
      <c r="A64" s="46"/>
      <c r="B64" s="96"/>
      <c r="C64" s="58"/>
      <c r="D64" s="58"/>
      <c r="E64" s="62"/>
      <c r="F64" s="62"/>
      <c r="G64" s="56"/>
      <c r="H64" s="47"/>
    </row>
    <row r="65" spans="1:8" ht="13.2" x14ac:dyDescent="0.25">
      <c r="A65" s="46"/>
      <c r="B65" s="97"/>
      <c r="C65" s="58"/>
      <c r="D65" s="58"/>
      <c r="E65" s="62"/>
      <c r="F65" s="62"/>
      <c r="G65" s="56"/>
      <c r="H65" s="47"/>
    </row>
    <row r="66" spans="1:8" ht="13.2" x14ac:dyDescent="0.25">
      <c r="A66" s="46"/>
      <c r="B66" s="360" t="s">
        <v>216</v>
      </c>
      <c r="C66" s="361"/>
      <c r="D66" s="361"/>
      <c r="E66" s="361"/>
      <c r="F66" s="362"/>
      <c r="G66" s="56"/>
      <c r="H66" s="47"/>
    </row>
    <row r="67" spans="1:8" ht="13.2" x14ac:dyDescent="0.25">
      <c r="A67" s="46"/>
      <c r="B67" s="160" t="s">
        <v>212</v>
      </c>
      <c r="C67" s="260"/>
      <c r="D67" s="260"/>
      <c r="E67" s="74"/>
      <c r="F67" s="93"/>
      <c r="G67" s="261"/>
      <c r="H67" s="47"/>
    </row>
    <row r="68" spans="1:8" ht="13.2" x14ac:dyDescent="0.25">
      <c r="A68" s="46"/>
      <c r="B68" s="65" t="s">
        <v>69</v>
      </c>
      <c r="C68" s="262"/>
      <c r="D68" s="262"/>
      <c r="E68" s="76"/>
      <c r="F68" s="85"/>
      <c r="G68" s="263"/>
      <c r="H68" s="47"/>
    </row>
    <row r="69" spans="1:8" ht="13.2" x14ac:dyDescent="0.25">
      <c r="A69" s="46"/>
      <c r="B69" s="65" t="s">
        <v>70</v>
      </c>
      <c r="C69" s="262"/>
      <c r="D69" s="262"/>
      <c r="E69" s="76"/>
      <c r="F69" s="85"/>
      <c r="G69" s="263"/>
      <c r="H69" s="47"/>
    </row>
    <row r="70" spans="1:8" ht="13.2" x14ac:dyDescent="0.25">
      <c r="A70" s="46"/>
      <c r="B70" s="65" t="s">
        <v>71</v>
      </c>
      <c r="C70" s="262"/>
      <c r="D70" s="262"/>
      <c r="E70" s="76"/>
      <c r="F70" s="85"/>
      <c r="G70" s="263"/>
      <c r="H70" s="47"/>
    </row>
    <row r="71" spans="1:8" ht="13.2" x14ac:dyDescent="0.25">
      <c r="A71" s="46"/>
      <c r="B71" s="65" t="s">
        <v>72</v>
      </c>
      <c r="C71" s="262"/>
      <c r="D71" s="262"/>
      <c r="E71" s="76"/>
      <c r="F71" s="85"/>
      <c r="G71" s="263"/>
      <c r="H71" s="47"/>
    </row>
    <row r="72" spans="1:8" ht="13.2" x14ac:dyDescent="0.25">
      <c r="A72" s="46"/>
      <c r="B72" s="86" t="s">
        <v>73</v>
      </c>
      <c r="C72" s="277"/>
      <c r="D72" s="277"/>
      <c r="E72" s="95"/>
      <c r="F72" s="87"/>
      <c r="G72" s="278"/>
      <c r="H72" s="47"/>
    </row>
    <row r="73" spans="1:8" ht="13.2" x14ac:dyDescent="0.25">
      <c r="A73" s="46"/>
      <c r="B73" s="68" t="s">
        <v>66</v>
      </c>
      <c r="C73" s="88">
        <f>SUM(C67:C72)</f>
        <v>0</v>
      </c>
      <c r="D73" s="88"/>
      <c r="E73" s="79">
        <f>SUM(E67:E72)</f>
        <v>0</v>
      </c>
      <c r="F73" s="79">
        <f>SUM(F67:F72)</f>
        <v>0</v>
      </c>
      <c r="G73" s="56"/>
      <c r="H73" s="47"/>
    </row>
    <row r="74" spans="1:8" ht="13.2" x14ac:dyDescent="0.25">
      <c r="A74" s="46"/>
      <c r="B74" s="58"/>
      <c r="C74" s="58"/>
      <c r="D74" s="58"/>
      <c r="E74" s="62"/>
      <c r="F74" s="62"/>
      <c r="G74" s="56"/>
      <c r="H74" s="47"/>
    </row>
    <row r="75" spans="1:8" ht="13.2" x14ac:dyDescent="0.25">
      <c r="A75" s="46"/>
      <c r="B75" s="58"/>
      <c r="C75" s="58"/>
      <c r="D75" s="58"/>
      <c r="E75" s="62"/>
      <c r="F75" s="62"/>
      <c r="G75" s="56"/>
      <c r="H75" s="47"/>
    </row>
    <row r="76" spans="1:8" ht="13.2" x14ac:dyDescent="0.25">
      <c r="A76" s="46"/>
      <c r="B76" s="360" t="s">
        <v>76</v>
      </c>
      <c r="C76" s="361"/>
      <c r="D76" s="361"/>
      <c r="E76" s="361"/>
      <c r="F76" s="362"/>
      <c r="G76" s="56"/>
      <c r="H76" s="47"/>
    </row>
    <row r="77" spans="1:8" ht="13.2" x14ac:dyDescent="0.25">
      <c r="A77" s="46"/>
      <c r="B77" s="65" t="s">
        <v>77</v>
      </c>
      <c r="C77" s="262"/>
      <c r="D77" s="262"/>
      <c r="E77" s="152"/>
      <c r="F77" s="93"/>
      <c r="G77" s="282"/>
      <c r="H77" s="47"/>
    </row>
    <row r="78" spans="1:8" ht="13.2" x14ac:dyDescent="0.25">
      <c r="A78" s="46"/>
      <c r="B78" s="147" t="s">
        <v>208</v>
      </c>
      <c r="C78" s="262"/>
      <c r="D78" s="262"/>
      <c r="E78" s="151"/>
      <c r="F78" s="85"/>
      <c r="G78" s="283"/>
      <c r="H78" s="47"/>
    </row>
    <row r="79" spans="1:8" ht="13.2" x14ac:dyDescent="0.25">
      <c r="A79" s="46"/>
      <c r="B79" s="147" t="s">
        <v>209</v>
      </c>
      <c r="C79" s="262"/>
      <c r="D79" s="262"/>
      <c r="E79" s="151"/>
      <c r="F79" s="85"/>
      <c r="G79" s="283"/>
      <c r="H79" s="47"/>
    </row>
    <row r="80" spans="1:8" ht="13.2" x14ac:dyDescent="0.25">
      <c r="A80" s="46"/>
      <c r="B80" s="65" t="s">
        <v>78</v>
      </c>
      <c r="C80" s="262"/>
      <c r="D80" s="262"/>
      <c r="E80" s="151"/>
      <c r="F80" s="85"/>
      <c r="G80" s="263"/>
      <c r="H80" s="47"/>
    </row>
    <row r="81" spans="1:8" ht="13.2" x14ac:dyDescent="0.2">
      <c r="A81" s="46"/>
      <c r="B81" s="65" t="s">
        <v>59</v>
      </c>
      <c r="C81" s="264"/>
      <c r="D81" s="281"/>
      <c r="E81" s="149"/>
      <c r="F81" s="87"/>
      <c r="G81" s="284"/>
      <c r="H81" s="47"/>
    </row>
    <row r="82" spans="1:8" ht="13.2" x14ac:dyDescent="0.25">
      <c r="A82" s="46"/>
      <c r="B82" s="68" t="s">
        <v>60</v>
      </c>
      <c r="C82" s="81">
        <f>SUM(C77:C81)</f>
        <v>0</v>
      </c>
      <c r="D82" s="88"/>
      <c r="E82" s="150">
        <f>SUM(E77:E81)</f>
        <v>0</v>
      </c>
      <c r="F82" s="79">
        <f>SUM(F77:F81)</f>
        <v>0</v>
      </c>
      <c r="G82" s="56"/>
      <c r="H82" s="47"/>
    </row>
    <row r="83" spans="1:8" ht="13.2" x14ac:dyDescent="0.25">
      <c r="A83" s="46"/>
      <c r="B83" s="58"/>
      <c r="C83" s="90"/>
      <c r="D83" s="90"/>
      <c r="E83" s="91"/>
      <c r="F83" s="91"/>
      <c r="G83" s="56"/>
      <c r="H83" s="47"/>
    </row>
    <row r="84" spans="1:8" ht="13.2" x14ac:dyDescent="0.25">
      <c r="A84" s="46"/>
      <c r="B84" s="96"/>
      <c r="C84" s="90"/>
      <c r="D84" s="90"/>
      <c r="E84" s="91"/>
      <c r="F84" s="91"/>
      <c r="G84" s="56"/>
      <c r="H84" s="47"/>
    </row>
    <row r="85" spans="1:8" ht="13.2" x14ac:dyDescent="0.25">
      <c r="A85" s="46"/>
      <c r="B85" s="140" t="s">
        <v>210</v>
      </c>
      <c r="C85" s="141"/>
      <c r="D85" s="141"/>
      <c r="E85" s="142"/>
      <c r="F85" s="143"/>
      <c r="G85" s="144"/>
      <c r="H85" s="47"/>
    </row>
    <row r="86" spans="1:8" ht="13.2" x14ac:dyDescent="0.25">
      <c r="A86" s="46"/>
      <c r="B86" s="157" t="s">
        <v>202</v>
      </c>
      <c r="C86" s="285"/>
      <c r="D86" s="285"/>
      <c r="E86" s="146"/>
      <c r="F86" s="146"/>
      <c r="G86" s="286"/>
      <c r="H86" s="145"/>
    </row>
    <row r="87" spans="1:8" ht="13.2" x14ac:dyDescent="0.25">
      <c r="A87" s="46"/>
      <c r="B87" s="157" t="s">
        <v>215</v>
      </c>
      <c r="C87" s="285"/>
      <c r="D87" s="285"/>
      <c r="E87" s="146"/>
      <c r="F87" s="146"/>
      <c r="G87" s="287"/>
      <c r="H87" s="47"/>
    </row>
    <row r="88" spans="1:8" ht="13.2" x14ac:dyDescent="0.2">
      <c r="A88" s="46"/>
      <c r="B88" s="157" t="s">
        <v>214</v>
      </c>
      <c r="C88" s="285"/>
      <c r="D88" s="285"/>
      <c r="E88" s="146"/>
      <c r="F88" s="146"/>
      <c r="G88" s="288"/>
      <c r="H88" s="47"/>
    </row>
    <row r="89" spans="1:8" ht="13.2" x14ac:dyDescent="0.25">
      <c r="A89" s="46"/>
      <c r="B89" s="68" t="s">
        <v>60</v>
      </c>
      <c r="C89" s="81">
        <f>SUM(C86:C88)</f>
        <v>0</v>
      </c>
      <c r="D89" s="81"/>
      <c r="E89" s="150">
        <f>SUM(E86:E88)</f>
        <v>0</v>
      </c>
      <c r="F89" s="150">
        <f>SUM(F86:F88)</f>
        <v>0</v>
      </c>
      <c r="G89" s="144"/>
      <c r="H89" s="47"/>
    </row>
    <row r="90" spans="1:8" ht="26.4" x14ac:dyDescent="0.25">
      <c r="A90" s="46"/>
      <c r="B90" s="165" t="s">
        <v>231</v>
      </c>
      <c r="C90" s="90"/>
      <c r="D90" s="90"/>
      <c r="E90" s="91"/>
      <c r="F90" s="91"/>
      <c r="G90" s="56"/>
      <c r="H90" s="47"/>
    </row>
    <row r="91" spans="1:8" ht="13.2" x14ac:dyDescent="0.25">
      <c r="A91" s="46"/>
      <c r="B91" s="58"/>
      <c r="C91" s="90"/>
      <c r="D91" s="90"/>
      <c r="E91" s="91"/>
      <c r="F91" s="91"/>
      <c r="G91" s="56"/>
      <c r="H91" s="47"/>
    </row>
    <row r="92" spans="1:8" ht="26.4" x14ac:dyDescent="0.25">
      <c r="A92" s="46"/>
      <c r="B92" s="161" t="s">
        <v>79</v>
      </c>
      <c r="C92" s="246">
        <f>SUM(C89+C19+C28+C39+C49+C59+C73+C82)</f>
        <v>0</v>
      </c>
      <c r="D92" s="99"/>
      <c r="E92" s="100">
        <f>SUM(E89+E19+E28+E39+E49+E59+E73+E82)</f>
        <v>0</v>
      </c>
      <c r="F92" s="100"/>
      <c r="G92" s="56"/>
      <c r="H92" s="47"/>
    </row>
    <row r="93" spans="1:8" ht="13.2" x14ac:dyDescent="0.25">
      <c r="A93" s="46"/>
      <c r="B93" s="58"/>
      <c r="C93" s="90"/>
      <c r="D93" s="90"/>
      <c r="E93" s="91"/>
      <c r="F93" s="91"/>
      <c r="G93" s="56"/>
      <c r="H93" s="47"/>
    </row>
    <row r="94" spans="1:8" ht="13.2" x14ac:dyDescent="0.25">
      <c r="A94" s="46"/>
      <c r="B94" s="73"/>
      <c r="C94" s="73"/>
      <c r="D94" s="73"/>
      <c r="E94" s="59"/>
      <c r="F94" s="59"/>
      <c r="G94" s="56"/>
      <c r="H94" s="47"/>
    </row>
    <row r="95" spans="1:8" ht="13.2" x14ac:dyDescent="0.25">
      <c r="A95" s="46"/>
      <c r="B95" s="360" t="s">
        <v>80</v>
      </c>
      <c r="C95" s="361"/>
      <c r="D95" s="361"/>
      <c r="E95" s="361"/>
      <c r="F95" s="362"/>
      <c r="G95" s="56"/>
      <c r="H95" s="47"/>
    </row>
    <row r="96" spans="1:8" ht="13.2" x14ac:dyDescent="0.25">
      <c r="A96" s="46"/>
      <c r="B96" s="63" t="s">
        <v>81</v>
      </c>
      <c r="C96" s="279">
        <v>0</v>
      </c>
      <c r="D96" s="279"/>
      <c r="E96" s="83"/>
      <c r="F96" s="83"/>
      <c r="G96" s="291"/>
      <c r="H96" s="47"/>
    </row>
    <row r="97" spans="1:8" ht="13.2" x14ac:dyDescent="0.25">
      <c r="A97" s="47"/>
      <c r="B97" s="65" t="s">
        <v>82</v>
      </c>
      <c r="C97" s="289">
        <v>0</v>
      </c>
      <c r="D97" s="289"/>
      <c r="E97" s="76"/>
      <c r="F97" s="76"/>
      <c r="G97" s="292"/>
      <c r="H97" s="47"/>
    </row>
    <row r="98" spans="1:8" ht="13.2" x14ac:dyDescent="0.25">
      <c r="A98" s="47"/>
      <c r="B98" s="65" t="s">
        <v>83</v>
      </c>
      <c r="C98" s="290" t="e">
        <f>C97/C96</f>
        <v>#DIV/0!</v>
      </c>
      <c r="D98" s="290"/>
      <c r="E98" s="76"/>
      <c r="F98" s="76"/>
      <c r="G98" s="292"/>
      <c r="H98" s="47"/>
    </row>
    <row r="99" spans="1:8" ht="13.2" x14ac:dyDescent="0.25">
      <c r="A99" s="47"/>
      <c r="B99" s="65" t="s">
        <v>73</v>
      </c>
      <c r="C99" s="289"/>
      <c r="D99" s="289"/>
      <c r="E99" s="76"/>
      <c r="F99" s="76"/>
      <c r="G99" s="292"/>
      <c r="H99" s="47"/>
    </row>
    <row r="100" spans="1:8" ht="13.2" x14ac:dyDescent="0.25">
      <c r="A100" s="47"/>
      <c r="B100" s="162" t="s">
        <v>84</v>
      </c>
      <c r="C100" s="281"/>
      <c r="D100" s="281"/>
      <c r="E100" s="77"/>
      <c r="F100" s="77"/>
      <c r="G100" s="293"/>
      <c r="H100" s="47"/>
    </row>
    <row r="101" spans="1:8" ht="13.2" x14ac:dyDescent="0.25">
      <c r="A101" s="47"/>
      <c r="B101" s="101" t="s">
        <v>80</v>
      </c>
      <c r="C101" s="102">
        <f>C96+C97+C99-C100</f>
        <v>0</v>
      </c>
      <c r="D101" s="102"/>
      <c r="E101" s="62"/>
      <c r="F101" s="62"/>
      <c r="G101" s="56"/>
      <c r="H101" s="47"/>
    </row>
    <row r="102" spans="1:8" ht="13.2" x14ac:dyDescent="0.25">
      <c r="A102" s="47"/>
      <c r="B102" s="73"/>
      <c r="C102" s="73"/>
      <c r="D102" s="73"/>
      <c r="E102" s="59"/>
      <c r="F102" s="59"/>
      <c r="G102" s="56"/>
      <c r="H102" s="47"/>
    </row>
    <row r="103" spans="1:8" ht="13.2" x14ac:dyDescent="0.25">
      <c r="A103" s="47"/>
      <c r="B103" s="103"/>
      <c r="C103" s="73"/>
      <c r="D103" s="73"/>
      <c r="E103" s="59"/>
      <c r="F103" s="59"/>
      <c r="G103" s="56"/>
      <c r="H103" s="47"/>
    </row>
    <row r="104" spans="1:8" ht="13.2" x14ac:dyDescent="0.25">
      <c r="A104" s="47"/>
      <c r="B104" s="360" t="s">
        <v>85</v>
      </c>
      <c r="C104" s="366"/>
      <c r="D104" s="366"/>
      <c r="E104" s="366"/>
      <c r="F104" s="367"/>
      <c r="G104" s="56"/>
      <c r="H104" s="47"/>
    </row>
    <row r="105" spans="1:8" ht="13.2" x14ac:dyDescent="0.25">
      <c r="A105" s="47"/>
      <c r="B105" s="104" t="s">
        <v>203</v>
      </c>
      <c r="C105" s="368"/>
      <c r="D105" s="369"/>
      <c r="E105" s="369"/>
      <c r="F105" s="369"/>
      <c r="G105" s="370"/>
      <c r="H105" s="47"/>
    </row>
    <row r="106" spans="1:8" ht="26.4" x14ac:dyDescent="0.25">
      <c r="A106" s="47"/>
      <c r="B106" s="105" t="s">
        <v>86</v>
      </c>
      <c r="C106" s="371"/>
      <c r="D106" s="372"/>
      <c r="E106" s="372"/>
      <c r="F106" s="372"/>
      <c r="G106" s="373"/>
      <c r="H106" s="47"/>
    </row>
    <row r="107" spans="1:8" ht="13.2" x14ac:dyDescent="0.25">
      <c r="A107" s="47"/>
      <c r="B107" s="105" t="s">
        <v>87</v>
      </c>
      <c r="C107" s="371"/>
      <c r="D107" s="372"/>
      <c r="E107" s="372"/>
      <c r="F107" s="372"/>
      <c r="G107" s="373"/>
      <c r="H107" s="47"/>
    </row>
    <row r="108" spans="1:8" ht="13.2" x14ac:dyDescent="0.25">
      <c r="A108" s="47"/>
      <c r="B108" s="105" t="s">
        <v>88</v>
      </c>
      <c r="C108" s="374"/>
      <c r="D108" s="372"/>
      <c r="E108" s="372"/>
      <c r="F108" s="372"/>
      <c r="G108" s="373"/>
      <c r="H108" s="47"/>
    </row>
    <row r="109" spans="1:8" ht="13.2" x14ac:dyDescent="0.25">
      <c r="A109" s="47"/>
      <c r="B109" s="105" t="s">
        <v>89</v>
      </c>
      <c r="C109" s="371"/>
      <c r="D109" s="372"/>
      <c r="E109" s="372"/>
      <c r="F109" s="372"/>
      <c r="G109" s="373"/>
      <c r="H109" s="47"/>
    </row>
    <row r="110" spans="1:8" ht="13.2" x14ac:dyDescent="0.25">
      <c r="A110" s="47"/>
      <c r="B110" s="106"/>
      <c r="C110" s="363"/>
      <c r="D110" s="364"/>
      <c r="E110" s="364"/>
      <c r="F110" s="364"/>
      <c r="G110" s="365"/>
      <c r="H110" s="47"/>
    </row>
    <row r="111" spans="1:8" ht="13.2" x14ac:dyDescent="0.25">
      <c r="A111" s="47"/>
      <c r="B111" s="103"/>
      <c r="C111" s="73"/>
      <c r="D111" s="73"/>
      <c r="E111" s="59"/>
      <c r="F111" s="59"/>
      <c r="G111" s="56"/>
      <c r="H111" s="47"/>
    </row>
    <row r="112" spans="1:8" ht="13.2" x14ac:dyDescent="0.25">
      <c r="A112" s="47"/>
      <c r="G112" s="56"/>
      <c r="H112" s="47"/>
    </row>
    <row r="113" spans="1:8" ht="13.2" x14ac:dyDescent="0.25">
      <c r="A113" s="47"/>
      <c r="G113" s="179"/>
      <c r="H113" s="47"/>
    </row>
    <row r="114" spans="1:8" ht="13.2" x14ac:dyDescent="0.25">
      <c r="G114" s="109"/>
    </row>
    <row r="115" spans="1:8" ht="13.2" x14ac:dyDescent="0.25">
      <c r="B115" s="107"/>
      <c r="C115" s="107"/>
      <c r="D115" s="107"/>
      <c r="E115" s="108"/>
      <c r="F115" s="108"/>
      <c r="G115" s="109"/>
    </row>
    <row r="116" spans="1:8" ht="13.2" x14ac:dyDescent="0.25">
      <c r="B116" s="107"/>
      <c r="C116" s="107"/>
      <c r="D116" s="107"/>
      <c r="E116" s="108"/>
      <c r="F116" s="108"/>
      <c r="G116" s="109"/>
    </row>
    <row r="117" spans="1:8" ht="13.2" x14ac:dyDescent="0.25">
      <c r="B117" s="107"/>
      <c r="C117" s="107"/>
      <c r="D117" s="107"/>
      <c r="E117" s="108"/>
      <c r="F117" s="108"/>
      <c r="G117" s="109"/>
    </row>
    <row r="118" spans="1:8" ht="13.2" x14ac:dyDescent="0.25">
      <c r="B118" s="107"/>
      <c r="C118" s="107"/>
      <c r="D118" s="107"/>
      <c r="E118" s="108"/>
      <c r="F118" s="108"/>
      <c r="G118" s="109"/>
    </row>
    <row r="119" spans="1:8" ht="13.2" x14ac:dyDescent="0.25">
      <c r="B119" s="107"/>
      <c r="C119" s="107"/>
      <c r="D119" s="107"/>
      <c r="E119" s="108"/>
      <c r="F119" s="108"/>
      <c r="G119" s="109"/>
    </row>
    <row r="120" spans="1:8" ht="13.2" x14ac:dyDescent="0.25">
      <c r="B120" s="107"/>
      <c r="C120" s="107"/>
      <c r="D120" s="107"/>
      <c r="E120" s="108"/>
      <c r="F120" s="108"/>
      <c r="G120" s="109"/>
    </row>
    <row r="121" spans="1:8" ht="13.2" x14ac:dyDescent="0.25">
      <c r="B121" s="107"/>
      <c r="C121" s="107"/>
      <c r="D121" s="107"/>
      <c r="E121" s="108"/>
      <c r="F121" s="108"/>
      <c r="G121" s="109"/>
    </row>
    <row r="122" spans="1:8" ht="13.2" x14ac:dyDescent="0.25">
      <c r="B122" s="107"/>
      <c r="C122" s="107"/>
      <c r="D122" s="107"/>
      <c r="E122" s="108"/>
      <c r="F122" s="108"/>
      <c r="G122" s="109"/>
    </row>
    <row r="123" spans="1:8" ht="13.2" x14ac:dyDescent="0.25">
      <c r="B123" s="107"/>
      <c r="C123" s="107"/>
      <c r="D123" s="107"/>
      <c r="E123" s="108"/>
      <c r="F123" s="108"/>
      <c r="G123" s="109"/>
    </row>
    <row r="124" spans="1:8" ht="13.2" x14ac:dyDescent="0.25">
      <c r="B124" s="107"/>
      <c r="C124" s="107"/>
      <c r="D124" s="107"/>
      <c r="E124" s="108"/>
      <c r="F124" s="108"/>
      <c r="G124" s="109"/>
    </row>
    <row r="125" spans="1:8" ht="13.2" x14ac:dyDescent="0.25">
      <c r="B125" s="107"/>
      <c r="C125" s="107"/>
      <c r="D125" s="107"/>
      <c r="E125" s="108"/>
      <c r="F125" s="108"/>
      <c r="G125" s="109"/>
    </row>
    <row r="126" spans="1:8" ht="13.2" x14ac:dyDescent="0.25">
      <c r="B126" s="107"/>
      <c r="C126" s="107"/>
      <c r="D126" s="107"/>
      <c r="E126" s="108"/>
      <c r="F126" s="108"/>
      <c r="G126" s="109"/>
    </row>
    <row r="127" spans="1:8" ht="13.2" x14ac:dyDescent="0.25">
      <c r="B127" s="107"/>
      <c r="C127" s="107"/>
      <c r="D127" s="107"/>
      <c r="E127" s="108"/>
      <c r="F127" s="108"/>
      <c r="G127" s="109"/>
    </row>
    <row r="128" spans="1:8" ht="13.2" x14ac:dyDescent="0.25">
      <c r="B128" s="107"/>
      <c r="C128" s="107"/>
      <c r="D128" s="107"/>
      <c r="E128" s="108"/>
      <c r="F128" s="108"/>
      <c r="G128" s="109"/>
    </row>
    <row r="129" spans="2:7" ht="13.2" x14ac:dyDescent="0.25">
      <c r="B129" s="107"/>
      <c r="C129" s="107"/>
      <c r="D129" s="107"/>
      <c r="E129" s="108"/>
      <c r="F129" s="108"/>
      <c r="G129" s="109"/>
    </row>
    <row r="130" spans="2:7" ht="13.2" x14ac:dyDescent="0.25">
      <c r="B130" s="107"/>
      <c r="C130" s="107"/>
      <c r="D130" s="107"/>
      <c r="E130" s="108"/>
      <c r="F130" s="108"/>
      <c r="G130" s="109"/>
    </row>
    <row r="131" spans="2:7" ht="13.2" x14ac:dyDescent="0.25">
      <c r="B131" s="107"/>
      <c r="C131" s="107"/>
      <c r="D131" s="107"/>
      <c r="E131" s="108"/>
      <c r="F131" s="108"/>
      <c r="G131" s="109"/>
    </row>
    <row r="132" spans="2:7" ht="13.2" x14ac:dyDescent="0.25">
      <c r="B132" s="107"/>
      <c r="C132" s="107"/>
      <c r="D132" s="107"/>
      <c r="E132" s="108"/>
      <c r="F132" s="108"/>
      <c r="G132" s="109"/>
    </row>
    <row r="133" spans="2:7" ht="13.2" x14ac:dyDescent="0.25">
      <c r="B133" s="107"/>
      <c r="C133" s="107"/>
      <c r="D133" s="107"/>
      <c r="E133" s="108"/>
      <c r="F133" s="108"/>
      <c r="G133" s="109"/>
    </row>
    <row r="134" spans="2:7" ht="13.2" x14ac:dyDescent="0.25">
      <c r="B134" s="107"/>
      <c r="C134" s="107"/>
      <c r="D134" s="107"/>
      <c r="E134" s="108"/>
      <c r="F134" s="108"/>
      <c r="G134" s="109"/>
    </row>
    <row r="135" spans="2:7" ht="13.2" x14ac:dyDescent="0.25">
      <c r="B135" s="107"/>
      <c r="C135" s="107"/>
      <c r="D135" s="107"/>
      <c r="E135" s="108"/>
      <c r="F135" s="108"/>
      <c r="G135" s="109"/>
    </row>
    <row r="136" spans="2:7" ht="13.2" x14ac:dyDescent="0.25">
      <c r="B136" s="107"/>
      <c r="C136" s="107"/>
      <c r="D136" s="107"/>
      <c r="E136" s="108"/>
      <c r="F136" s="108"/>
      <c r="G136" s="109"/>
    </row>
    <row r="137" spans="2:7" ht="13.2" x14ac:dyDescent="0.25">
      <c r="B137" s="107"/>
      <c r="C137" s="107"/>
      <c r="D137" s="107"/>
      <c r="E137" s="108"/>
      <c r="F137" s="108"/>
      <c r="G137" s="109"/>
    </row>
    <row r="138" spans="2:7" ht="13.2" x14ac:dyDescent="0.25">
      <c r="B138" s="107"/>
      <c r="C138" s="107"/>
      <c r="D138" s="107"/>
      <c r="E138" s="108"/>
      <c r="F138" s="108"/>
      <c r="G138" s="109"/>
    </row>
    <row r="139" spans="2:7" ht="13.2" x14ac:dyDescent="0.25">
      <c r="B139" s="107"/>
      <c r="C139" s="107"/>
      <c r="D139" s="107"/>
      <c r="E139" s="108"/>
      <c r="F139" s="108"/>
      <c r="G139" s="109"/>
    </row>
    <row r="140" spans="2:7" ht="13.2" x14ac:dyDescent="0.25">
      <c r="B140" s="107"/>
      <c r="C140" s="107"/>
      <c r="D140" s="107"/>
      <c r="E140" s="108"/>
      <c r="F140" s="108"/>
      <c r="G140" s="109"/>
    </row>
    <row r="141" spans="2:7" ht="13.2" x14ac:dyDescent="0.25">
      <c r="B141" s="107"/>
      <c r="C141" s="107"/>
      <c r="D141" s="107"/>
      <c r="E141" s="108"/>
      <c r="F141" s="108"/>
      <c r="G141" s="109"/>
    </row>
    <row r="142" spans="2:7" ht="13.2" x14ac:dyDescent="0.25">
      <c r="B142" s="107"/>
      <c r="C142" s="107"/>
      <c r="D142" s="107"/>
      <c r="E142" s="108"/>
      <c r="F142" s="108"/>
      <c r="G142" s="109"/>
    </row>
    <row r="143" spans="2:7" ht="13.2" x14ac:dyDescent="0.25">
      <c r="B143" s="107"/>
      <c r="C143" s="107"/>
      <c r="D143" s="107"/>
      <c r="E143" s="108"/>
      <c r="F143" s="108"/>
      <c r="G143" s="109"/>
    </row>
    <row r="144" spans="2:7" ht="13.2" x14ac:dyDescent="0.25">
      <c r="B144" s="107"/>
      <c r="C144" s="107"/>
      <c r="D144" s="107"/>
      <c r="E144" s="108"/>
      <c r="F144" s="108"/>
      <c r="G144" s="109"/>
    </row>
    <row r="145" spans="2:7" ht="13.2" x14ac:dyDescent="0.25">
      <c r="B145" s="107"/>
      <c r="C145" s="107"/>
      <c r="D145" s="107"/>
      <c r="E145" s="108"/>
      <c r="F145" s="108"/>
      <c r="G145" s="109"/>
    </row>
    <row r="146" spans="2:7" ht="13.2" x14ac:dyDescent="0.25">
      <c r="B146" s="107"/>
      <c r="C146" s="107"/>
      <c r="D146" s="107"/>
      <c r="E146" s="108"/>
      <c r="F146" s="108"/>
      <c r="G146" s="109"/>
    </row>
    <row r="147" spans="2:7" ht="13.2" x14ac:dyDescent="0.25">
      <c r="B147" s="107"/>
      <c r="C147" s="107"/>
      <c r="D147" s="107"/>
      <c r="E147" s="108"/>
      <c r="F147" s="108"/>
      <c r="G147" s="109"/>
    </row>
    <row r="148" spans="2:7" ht="13.2" x14ac:dyDescent="0.25">
      <c r="B148" s="107"/>
      <c r="C148" s="107"/>
      <c r="D148" s="107"/>
      <c r="E148" s="108"/>
      <c r="F148" s="108"/>
      <c r="G148" s="109"/>
    </row>
    <row r="149" spans="2:7" ht="13.2" x14ac:dyDescent="0.25">
      <c r="B149" s="107"/>
      <c r="C149" s="107"/>
      <c r="D149" s="107"/>
      <c r="E149" s="108"/>
      <c r="F149" s="108"/>
      <c r="G149" s="109"/>
    </row>
    <row r="150" spans="2:7" ht="13.2" x14ac:dyDescent="0.25">
      <c r="B150" s="107"/>
      <c r="C150" s="107"/>
      <c r="D150" s="107"/>
      <c r="E150" s="108"/>
      <c r="F150" s="108"/>
      <c r="G150" s="109"/>
    </row>
    <row r="151" spans="2:7" ht="13.2" x14ac:dyDescent="0.25">
      <c r="B151" s="107"/>
      <c r="C151" s="107"/>
      <c r="D151" s="107"/>
      <c r="E151" s="108"/>
      <c r="F151" s="108"/>
      <c r="G151" s="109"/>
    </row>
    <row r="152" spans="2:7" ht="13.2" x14ac:dyDescent="0.25">
      <c r="B152" s="107"/>
      <c r="C152" s="107"/>
      <c r="D152" s="107"/>
      <c r="E152" s="108"/>
      <c r="F152" s="108"/>
      <c r="G152" s="109"/>
    </row>
    <row r="153" spans="2:7" ht="13.2" x14ac:dyDescent="0.25">
      <c r="B153" s="107"/>
      <c r="C153" s="107"/>
      <c r="D153" s="107"/>
      <c r="E153" s="108"/>
      <c r="F153" s="108"/>
      <c r="G153" s="109"/>
    </row>
    <row r="154" spans="2:7" ht="13.2" x14ac:dyDescent="0.25">
      <c r="B154" s="107"/>
      <c r="C154" s="107"/>
      <c r="D154" s="107"/>
      <c r="E154" s="108"/>
      <c r="F154" s="108"/>
      <c r="G154" s="109"/>
    </row>
    <row r="155" spans="2:7" ht="13.2" x14ac:dyDescent="0.25">
      <c r="B155" s="107"/>
      <c r="C155" s="107"/>
      <c r="D155" s="107"/>
      <c r="E155" s="108"/>
      <c r="F155" s="108"/>
      <c r="G155" s="109"/>
    </row>
    <row r="156" spans="2:7" ht="13.2" x14ac:dyDescent="0.25">
      <c r="B156" s="107"/>
      <c r="C156" s="107"/>
      <c r="D156" s="107"/>
      <c r="E156" s="108"/>
      <c r="F156" s="108"/>
      <c r="G156" s="109"/>
    </row>
    <row r="157" spans="2:7" ht="13.2" x14ac:dyDescent="0.25">
      <c r="B157" s="107"/>
      <c r="C157" s="107"/>
      <c r="D157" s="107"/>
      <c r="E157" s="108"/>
      <c r="F157" s="108"/>
      <c r="G157" s="109"/>
    </row>
    <row r="158" spans="2:7" ht="13.2" x14ac:dyDescent="0.25">
      <c r="B158" s="107"/>
      <c r="C158" s="107"/>
      <c r="D158" s="107"/>
      <c r="E158" s="108"/>
      <c r="F158" s="108"/>
      <c r="G158" s="109"/>
    </row>
    <row r="159" spans="2:7" ht="13.2" x14ac:dyDescent="0.25">
      <c r="B159" s="107"/>
      <c r="C159" s="107"/>
      <c r="D159" s="107"/>
      <c r="E159" s="108"/>
      <c r="F159" s="108"/>
      <c r="G159" s="109"/>
    </row>
    <row r="160" spans="2:7" ht="13.2" x14ac:dyDescent="0.25">
      <c r="B160" s="107"/>
      <c r="C160" s="107"/>
      <c r="D160" s="107"/>
      <c r="E160" s="108"/>
      <c r="F160" s="108"/>
      <c r="G160" s="109"/>
    </row>
    <row r="161" spans="2:7" ht="13.2" x14ac:dyDescent="0.25">
      <c r="B161" s="107"/>
      <c r="C161" s="107"/>
      <c r="D161" s="107"/>
      <c r="E161" s="108"/>
      <c r="F161" s="108"/>
      <c r="G161" s="109"/>
    </row>
    <row r="162" spans="2:7" ht="13.2" x14ac:dyDescent="0.25">
      <c r="B162" s="107"/>
      <c r="C162" s="107"/>
      <c r="D162" s="107"/>
      <c r="E162" s="108"/>
      <c r="F162" s="108"/>
      <c r="G162" s="109"/>
    </row>
    <row r="163" spans="2:7" ht="13.2" x14ac:dyDescent="0.25">
      <c r="B163" s="107"/>
      <c r="C163" s="107"/>
      <c r="D163" s="107"/>
      <c r="E163" s="108"/>
      <c r="F163" s="108"/>
      <c r="G163" s="109"/>
    </row>
    <row r="164" spans="2:7" ht="13.2" x14ac:dyDescent="0.25">
      <c r="B164" s="107"/>
      <c r="C164" s="107"/>
      <c r="D164" s="107"/>
      <c r="E164" s="108"/>
      <c r="F164" s="108"/>
      <c r="G164" s="109"/>
    </row>
    <row r="165" spans="2:7" ht="13.2" x14ac:dyDescent="0.25">
      <c r="B165" s="107"/>
      <c r="C165" s="107"/>
      <c r="D165" s="107"/>
      <c r="E165" s="108"/>
      <c r="F165" s="108"/>
      <c r="G165" s="109"/>
    </row>
    <row r="166" spans="2:7" ht="13.2" x14ac:dyDescent="0.25">
      <c r="B166" s="107"/>
      <c r="C166" s="107"/>
      <c r="D166" s="107"/>
      <c r="E166" s="108"/>
      <c r="F166" s="108"/>
      <c r="G166" s="109"/>
    </row>
    <row r="167" spans="2:7" ht="13.2" x14ac:dyDescent="0.25">
      <c r="B167" s="107"/>
      <c r="C167" s="107"/>
      <c r="D167" s="107"/>
      <c r="E167" s="108"/>
      <c r="F167" s="108"/>
      <c r="G167" s="109"/>
    </row>
    <row r="168" spans="2:7" ht="13.2" x14ac:dyDescent="0.25">
      <c r="B168" s="107"/>
      <c r="C168" s="107"/>
      <c r="D168" s="107"/>
      <c r="E168" s="108"/>
      <c r="F168" s="108"/>
      <c r="G168" s="109"/>
    </row>
    <row r="169" spans="2:7" ht="13.2" x14ac:dyDescent="0.25">
      <c r="B169" s="107"/>
      <c r="C169" s="107"/>
      <c r="D169" s="107"/>
      <c r="E169" s="108"/>
      <c r="F169" s="108"/>
      <c r="G169" s="109"/>
    </row>
    <row r="170" spans="2:7" ht="13.2" x14ac:dyDescent="0.25">
      <c r="B170" s="107"/>
      <c r="C170" s="107"/>
      <c r="D170" s="107"/>
      <c r="E170" s="108"/>
      <c r="F170" s="108"/>
      <c r="G170" s="109"/>
    </row>
    <row r="171" spans="2:7" ht="13.2" x14ac:dyDescent="0.25">
      <c r="B171" s="107"/>
      <c r="C171" s="107"/>
      <c r="D171" s="107"/>
      <c r="E171" s="108"/>
      <c r="F171" s="108"/>
      <c r="G171" s="109"/>
    </row>
    <row r="172" spans="2:7" ht="13.2" x14ac:dyDescent="0.25">
      <c r="B172" s="107"/>
      <c r="C172" s="107"/>
      <c r="D172" s="107"/>
      <c r="E172" s="108"/>
      <c r="F172" s="108"/>
      <c r="G172" s="109"/>
    </row>
    <row r="173" spans="2:7" ht="13.2" x14ac:dyDescent="0.25">
      <c r="B173" s="107"/>
      <c r="C173" s="107"/>
      <c r="D173" s="107"/>
      <c r="E173" s="108"/>
      <c r="F173" s="108"/>
      <c r="G173" s="109"/>
    </row>
    <row r="174" spans="2:7" ht="13.2" x14ac:dyDescent="0.25">
      <c r="B174" s="107"/>
      <c r="C174" s="107"/>
      <c r="D174" s="107"/>
      <c r="E174" s="108"/>
      <c r="F174" s="108"/>
      <c r="G174" s="109"/>
    </row>
    <row r="175" spans="2:7" ht="13.2" x14ac:dyDescent="0.25">
      <c r="B175" s="107"/>
      <c r="C175" s="107"/>
      <c r="D175" s="107"/>
      <c r="E175" s="108"/>
      <c r="F175" s="108"/>
      <c r="G175" s="109"/>
    </row>
    <row r="176" spans="2:7" ht="13.2" x14ac:dyDescent="0.25">
      <c r="B176" s="107"/>
      <c r="C176" s="107"/>
      <c r="D176" s="107"/>
      <c r="E176" s="108"/>
      <c r="F176" s="108"/>
      <c r="G176" s="109"/>
    </row>
    <row r="177" spans="2:7" ht="13.2" x14ac:dyDescent="0.25">
      <c r="B177" s="107"/>
      <c r="C177" s="107"/>
      <c r="D177" s="107"/>
      <c r="E177" s="108"/>
      <c r="F177" s="108"/>
      <c r="G177" s="109"/>
    </row>
    <row r="178" spans="2:7" ht="13.2" x14ac:dyDescent="0.25">
      <c r="B178" s="107"/>
      <c r="C178" s="107"/>
      <c r="D178" s="107"/>
      <c r="E178" s="108"/>
      <c r="F178" s="108"/>
      <c r="G178" s="109"/>
    </row>
    <row r="179" spans="2:7" ht="13.2" x14ac:dyDescent="0.25">
      <c r="B179" s="107"/>
      <c r="C179" s="107"/>
      <c r="D179" s="107"/>
      <c r="E179" s="108"/>
      <c r="F179" s="108"/>
      <c r="G179" s="109"/>
    </row>
    <row r="180" spans="2:7" ht="13.2" x14ac:dyDescent="0.25">
      <c r="B180" s="107"/>
      <c r="C180" s="107"/>
      <c r="D180" s="107"/>
      <c r="E180" s="108"/>
      <c r="F180" s="108"/>
      <c r="G180" s="109"/>
    </row>
    <row r="181" spans="2:7" ht="13.2" x14ac:dyDescent="0.25">
      <c r="B181" s="107"/>
      <c r="C181" s="107"/>
      <c r="D181" s="107"/>
      <c r="E181" s="108"/>
      <c r="F181" s="108"/>
      <c r="G181" s="109"/>
    </row>
    <row r="182" spans="2:7" ht="13.2" x14ac:dyDescent="0.25">
      <c r="B182" s="107"/>
      <c r="C182" s="107"/>
      <c r="D182" s="107"/>
      <c r="E182" s="108"/>
      <c r="F182" s="108"/>
      <c r="G182" s="109"/>
    </row>
    <row r="183" spans="2:7" ht="13.2" x14ac:dyDescent="0.25">
      <c r="B183" s="107"/>
      <c r="C183" s="107"/>
      <c r="D183" s="107"/>
      <c r="E183" s="108"/>
      <c r="F183" s="108"/>
      <c r="G183" s="109"/>
    </row>
    <row r="184" spans="2:7" ht="13.2" x14ac:dyDescent="0.25">
      <c r="B184" s="107"/>
      <c r="C184" s="107"/>
      <c r="D184" s="107"/>
      <c r="E184" s="108"/>
      <c r="F184" s="108"/>
      <c r="G184" s="109"/>
    </row>
    <row r="185" spans="2:7" ht="13.2" x14ac:dyDescent="0.25">
      <c r="B185" s="107"/>
      <c r="C185" s="107"/>
      <c r="D185" s="107"/>
      <c r="E185" s="108"/>
      <c r="F185" s="108"/>
      <c r="G185" s="109"/>
    </row>
    <row r="186" spans="2:7" ht="13.2" x14ac:dyDescent="0.25">
      <c r="B186" s="107"/>
      <c r="C186" s="107"/>
      <c r="D186" s="107"/>
      <c r="E186" s="108"/>
      <c r="F186" s="108"/>
      <c r="G186" s="109"/>
    </row>
    <row r="187" spans="2:7" ht="13.2" x14ac:dyDescent="0.25">
      <c r="B187" s="107"/>
      <c r="C187" s="107"/>
      <c r="D187" s="107"/>
      <c r="E187" s="108"/>
      <c r="F187" s="108"/>
      <c r="G187" s="109"/>
    </row>
    <row r="188" spans="2:7" ht="13.2" x14ac:dyDescent="0.25">
      <c r="B188" s="107"/>
      <c r="C188" s="107"/>
      <c r="D188" s="107"/>
      <c r="E188" s="108"/>
      <c r="F188" s="108"/>
      <c r="G188" s="109"/>
    </row>
    <row r="189" spans="2:7" ht="13.2" x14ac:dyDescent="0.25">
      <c r="B189" s="107"/>
      <c r="C189" s="107"/>
      <c r="D189" s="107"/>
      <c r="E189" s="108"/>
      <c r="F189" s="108"/>
      <c r="G189" s="109"/>
    </row>
    <row r="190" spans="2:7" ht="13.2" x14ac:dyDescent="0.25">
      <c r="B190" s="107"/>
      <c r="C190" s="107"/>
      <c r="D190" s="107"/>
      <c r="E190" s="108"/>
      <c r="F190" s="108"/>
      <c r="G190" s="109"/>
    </row>
    <row r="191" spans="2:7" ht="13.2" x14ac:dyDescent="0.25">
      <c r="B191" s="107"/>
      <c r="C191" s="107"/>
      <c r="D191" s="107"/>
      <c r="E191" s="108"/>
      <c r="F191" s="108"/>
      <c r="G191" s="109"/>
    </row>
    <row r="192" spans="2:7" ht="13.2" x14ac:dyDescent="0.25">
      <c r="B192" s="107"/>
      <c r="C192" s="107"/>
      <c r="D192" s="107"/>
      <c r="E192" s="108"/>
      <c r="F192" s="108"/>
      <c r="G192" s="109"/>
    </row>
    <row r="193" spans="2:7" ht="13.2" x14ac:dyDescent="0.25">
      <c r="B193" s="107"/>
      <c r="C193" s="107"/>
      <c r="D193" s="107"/>
      <c r="E193" s="108"/>
      <c r="F193" s="108"/>
      <c r="G193" s="109"/>
    </row>
    <row r="194" spans="2:7" ht="13.2" x14ac:dyDescent="0.25">
      <c r="B194" s="107"/>
      <c r="C194" s="107"/>
      <c r="D194" s="107"/>
      <c r="E194" s="108"/>
      <c r="F194" s="108"/>
      <c r="G194" s="109"/>
    </row>
    <row r="195" spans="2:7" ht="13.2" x14ac:dyDescent="0.25">
      <c r="B195" s="107"/>
      <c r="C195" s="107"/>
      <c r="D195" s="107"/>
      <c r="E195" s="108"/>
      <c r="F195" s="108"/>
      <c r="G195" s="109"/>
    </row>
    <row r="196" spans="2:7" ht="13.2" x14ac:dyDescent="0.25">
      <c r="B196" s="107"/>
      <c r="C196" s="107"/>
      <c r="D196" s="107"/>
      <c r="E196" s="108"/>
      <c r="F196" s="108"/>
      <c r="G196" s="109"/>
    </row>
    <row r="197" spans="2:7" ht="13.2" x14ac:dyDescent="0.25">
      <c r="B197" s="107"/>
      <c r="C197" s="107"/>
      <c r="D197" s="107"/>
      <c r="E197" s="108"/>
      <c r="F197" s="108"/>
      <c r="G197" s="109"/>
    </row>
    <row r="198" spans="2:7" ht="13.2" x14ac:dyDescent="0.25">
      <c r="B198" s="107"/>
      <c r="C198" s="107"/>
      <c r="D198" s="107"/>
      <c r="E198" s="108"/>
      <c r="F198" s="108"/>
      <c r="G198" s="109"/>
    </row>
    <row r="199" spans="2:7" ht="13.2" x14ac:dyDescent="0.25">
      <c r="B199" s="107"/>
      <c r="C199" s="107"/>
      <c r="D199" s="107"/>
      <c r="E199" s="108"/>
      <c r="F199" s="108"/>
      <c r="G199" s="109"/>
    </row>
    <row r="200" spans="2:7" ht="13.2" x14ac:dyDescent="0.25">
      <c r="B200" s="107"/>
      <c r="C200" s="107"/>
      <c r="D200" s="107"/>
      <c r="E200" s="108"/>
      <c r="F200" s="108"/>
      <c r="G200" s="109"/>
    </row>
    <row r="201" spans="2:7" ht="13.2" x14ac:dyDescent="0.25">
      <c r="B201" s="107"/>
      <c r="C201" s="107"/>
      <c r="D201" s="107"/>
      <c r="E201" s="108"/>
      <c r="F201" s="108"/>
      <c r="G201" s="109"/>
    </row>
    <row r="202" spans="2:7" ht="13.2" x14ac:dyDescent="0.25">
      <c r="B202" s="107"/>
      <c r="C202" s="107"/>
      <c r="D202" s="107"/>
      <c r="E202" s="108"/>
      <c r="F202" s="108"/>
      <c r="G202" s="109"/>
    </row>
    <row r="203" spans="2:7" ht="13.2" x14ac:dyDescent="0.25">
      <c r="B203" s="107"/>
      <c r="C203" s="107"/>
      <c r="D203" s="107"/>
      <c r="E203" s="108"/>
      <c r="F203" s="108"/>
      <c r="G203" s="109"/>
    </row>
    <row r="204" spans="2:7" ht="13.2" x14ac:dyDescent="0.25">
      <c r="B204" s="107"/>
      <c r="C204" s="107"/>
      <c r="D204" s="107"/>
      <c r="E204" s="108"/>
      <c r="F204" s="108"/>
      <c r="G204" s="109"/>
    </row>
    <row r="205" spans="2:7" ht="13.2" x14ac:dyDescent="0.25">
      <c r="B205" s="107"/>
      <c r="C205" s="107"/>
      <c r="D205" s="107"/>
      <c r="E205" s="108"/>
      <c r="F205" s="108"/>
      <c r="G205" s="109"/>
    </row>
    <row r="206" spans="2:7" ht="13.2" x14ac:dyDescent="0.25">
      <c r="B206" s="107"/>
      <c r="C206" s="107"/>
      <c r="D206" s="107"/>
      <c r="E206" s="108"/>
      <c r="F206" s="108"/>
      <c r="G206" s="109"/>
    </row>
    <row r="207" spans="2:7" ht="13.2" x14ac:dyDescent="0.25">
      <c r="B207" s="107"/>
      <c r="C207" s="107"/>
      <c r="D207" s="107"/>
      <c r="E207" s="108"/>
      <c r="F207" s="108"/>
      <c r="G207" s="109"/>
    </row>
    <row r="208" spans="2:7" ht="13.2" x14ac:dyDescent="0.25">
      <c r="B208" s="107"/>
      <c r="C208" s="107"/>
      <c r="D208" s="107"/>
      <c r="E208" s="108"/>
      <c r="F208" s="108"/>
      <c r="G208" s="109"/>
    </row>
    <row r="209" spans="2:7" ht="13.2" x14ac:dyDescent="0.25">
      <c r="B209" s="107"/>
      <c r="C209" s="107"/>
      <c r="D209" s="107"/>
      <c r="E209" s="108"/>
      <c r="F209" s="108"/>
      <c r="G209" s="109"/>
    </row>
    <row r="210" spans="2:7" ht="13.2" x14ac:dyDescent="0.25">
      <c r="B210" s="107"/>
      <c r="C210" s="107"/>
      <c r="D210" s="107"/>
      <c r="E210" s="108"/>
      <c r="F210" s="108"/>
      <c r="G210" s="109"/>
    </row>
    <row r="211" spans="2:7" ht="13.2" x14ac:dyDescent="0.25">
      <c r="B211" s="107"/>
      <c r="C211" s="107"/>
      <c r="D211" s="107"/>
      <c r="E211" s="108"/>
      <c r="F211" s="108"/>
      <c r="G211" s="109"/>
    </row>
    <row r="212" spans="2:7" ht="13.2" x14ac:dyDescent="0.25">
      <c r="B212" s="107"/>
      <c r="C212" s="107"/>
      <c r="D212" s="107"/>
      <c r="E212" s="108"/>
      <c r="F212" s="108"/>
      <c r="G212" s="109"/>
    </row>
    <row r="213" spans="2:7" ht="13.2" x14ac:dyDescent="0.25">
      <c r="B213" s="107"/>
      <c r="C213" s="107"/>
      <c r="D213" s="107"/>
      <c r="E213" s="108"/>
      <c r="F213" s="108"/>
      <c r="G213" s="109"/>
    </row>
    <row r="214" spans="2:7" ht="13.2" x14ac:dyDescent="0.25">
      <c r="B214" s="107"/>
      <c r="C214" s="107"/>
      <c r="D214" s="107"/>
      <c r="E214" s="108"/>
      <c r="F214" s="108"/>
      <c r="G214" s="109"/>
    </row>
    <row r="215" spans="2:7" ht="13.2" x14ac:dyDescent="0.25">
      <c r="B215" s="107"/>
      <c r="C215" s="107"/>
      <c r="D215" s="107"/>
      <c r="E215" s="108"/>
      <c r="F215" s="108"/>
      <c r="G215" s="109"/>
    </row>
    <row r="216" spans="2:7" ht="13.2" x14ac:dyDescent="0.25">
      <c r="B216" s="107"/>
      <c r="C216" s="107"/>
      <c r="D216" s="107"/>
      <c r="E216" s="108"/>
      <c r="F216" s="108"/>
      <c r="G216" s="109"/>
    </row>
    <row r="217" spans="2:7" ht="13.2" x14ac:dyDescent="0.25">
      <c r="B217" s="107"/>
      <c r="C217" s="107"/>
      <c r="D217" s="107"/>
      <c r="E217" s="108"/>
      <c r="F217" s="108"/>
      <c r="G217" s="109"/>
    </row>
    <row r="218" spans="2:7" ht="13.2" x14ac:dyDescent="0.25">
      <c r="B218" s="107"/>
      <c r="C218" s="107"/>
      <c r="D218" s="107"/>
      <c r="E218" s="108"/>
      <c r="F218" s="108"/>
      <c r="G218" s="109"/>
    </row>
    <row r="219" spans="2:7" ht="13.2" x14ac:dyDescent="0.25">
      <c r="B219" s="107"/>
      <c r="C219" s="107"/>
      <c r="D219" s="107"/>
      <c r="E219" s="108"/>
      <c r="F219" s="108"/>
      <c r="G219" s="109"/>
    </row>
    <row r="220" spans="2:7" ht="13.2" x14ac:dyDescent="0.25">
      <c r="B220" s="107"/>
      <c r="C220" s="107"/>
      <c r="D220" s="107"/>
      <c r="E220" s="108"/>
      <c r="F220" s="108"/>
      <c r="G220" s="109"/>
    </row>
    <row r="221" spans="2:7" ht="13.2" x14ac:dyDescent="0.25">
      <c r="B221" s="107"/>
      <c r="C221" s="107"/>
      <c r="D221" s="107"/>
      <c r="E221" s="108"/>
      <c r="F221" s="108"/>
      <c r="G221" s="109"/>
    </row>
    <row r="222" spans="2:7" ht="13.2" x14ac:dyDescent="0.25">
      <c r="B222" s="107"/>
      <c r="C222" s="107"/>
      <c r="D222" s="107"/>
      <c r="E222" s="108"/>
      <c r="F222" s="108"/>
      <c r="G222" s="109"/>
    </row>
    <row r="223" spans="2:7" ht="13.2" x14ac:dyDescent="0.25">
      <c r="B223" s="107"/>
      <c r="C223" s="107"/>
      <c r="D223" s="107"/>
      <c r="E223" s="108"/>
      <c r="F223" s="108"/>
      <c r="G223" s="109"/>
    </row>
    <row r="224" spans="2:7" ht="13.2" x14ac:dyDescent="0.25">
      <c r="B224" s="107"/>
      <c r="C224" s="107"/>
      <c r="D224" s="107"/>
      <c r="E224" s="108"/>
      <c r="F224" s="108"/>
      <c r="G224" s="109"/>
    </row>
    <row r="225" spans="2:7" ht="13.2" x14ac:dyDescent="0.25">
      <c r="B225" s="107"/>
      <c r="C225" s="107"/>
      <c r="D225" s="107"/>
      <c r="E225" s="108"/>
      <c r="F225" s="108"/>
      <c r="G225" s="109"/>
    </row>
    <row r="226" spans="2:7" ht="13.2" x14ac:dyDescent="0.25">
      <c r="B226" s="107"/>
      <c r="C226" s="107"/>
      <c r="D226" s="107"/>
      <c r="E226" s="108"/>
      <c r="F226" s="108"/>
      <c r="G226" s="109"/>
    </row>
    <row r="227" spans="2:7" ht="13.2" x14ac:dyDescent="0.25">
      <c r="B227" s="107"/>
      <c r="C227" s="107"/>
      <c r="D227" s="107"/>
      <c r="E227" s="108"/>
      <c r="F227" s="108"/>
      <c r="G227" s="109"/>
    </row>
    <row r="228" spans="2:7" ht="13.2" x14ac:dyDescent="0.25">
      <c r="B228" s="107"/>
      <c r="C228" s="107"/>
      <c r="D228" s="107"/>
      <c r="E228" s="108"/>
      <c r="F228" s="108"/>
      <c r="G228" s="109"/>
    </row>
    <row r="229" spans="2:7" ht="13.2" x14ac:dyDescent="0.25">
      <c r="B229" s="107"/>
      <c r="C229" s="107"/>
      <c r="D229" s="107"/>
      <c r="E229" s="108"/>
      <c r="F229" s="108"/>
      <c r="G229" s="109"/>
    </row>
    <row r="230" spans="2:7" ht="13.2" x14ac:dyDescent="0.25">
      <c r="B230" s="107"/>
      <c r="C230" s="107"/>
      <c r="D230" s="107"/>
      <c r="E230" s="108"/>
      <c r="F230" s="108"/>
      <c r="G230" s="109"/>
    </row>
    <row r="231" spans="2:7" ht="13.2" x14ac:dyDescent="0.25">
      <c r="B231" s="107"/>
      <c r="C231" s="107"/>
      <c r="D231" s="107"/>
      <c r="E231" s="108"/>
      <c r="F231" s="108"/>
      <c r="G231" s="109"/>
    </row>
    <row r="232" spans="2:7" ht="13.2" x14ac:dyDescent="0.25">
      <c r="B232" s="107"/>
      <c r="C232" s="107"/>
      <c r="D232" s="107"/>
      <c r="E232" s="108"/>
      <c r="F232" s="108"/>
      <c r="G232" s="109"/>
    </row>
    <row r="233" spans="2:7" ht="13.2" x14ac:dyDescent="0.25">
      <c r="B233" s="107"/>
      <c r="C233" s="107"/>
      <c r="D233" s="107"/>
      <c r="E233" s="108"/>
      <c r="F233" s="108"/>
      <c r="G233" s="109"/>
    </row>
    <row r="234" spans="2:7" ht="13.2" x14ac:dyDescent="0.25">
      <c r="B234" s="107"/>
      <c r="C234" s="107"/>
      <c r="D234" s="107"/>
      <c r="E234" s="108"/>
      <c r="F234" s="108"/>
      <c r="G234" s="109"/>
    </row>
    <row r="235" spans="2:7" ht="13.2" x14ac:dyDescent="0.25">
      <c r="B235" s="107"/>
      <c r="C235" s="107"/>
      <c r="D235" s="107"/>
      <c r="E235" s="108"/>
      <c r="F235" s="108"/>
      <c r="G235" s="109"/>
    </row>
    <row r="236" spans="2:7" ht="13.2" x14ac:dyDescent="0.25">
      <c r="B236" s="107"/>
      <c r="C236" s="107"/>
      <c r="D236" s="107"/>
      <c r="E236" s="108"/>
      <c r="F236" s="108"/>
      <c r="G236" s="109"/>
    </row>
    <row r="237" spans="2:7" ht="13.2" x14ac:dyDescent="0.25">
      <c r="B237" s="107"/>
      <c r="C237" s="107"/>
      <c r="D237" s="107"/>
      <c r="E237" s="108"/>
      <c r="F237" s="108"/>
      <c r="G237" s="109"/>
    </row>
    <row r="238" spans="2:7" ht="13.2" x14ac:dyDescent="0.25">
      <c r="B238" s="107"/>
      <c r="C238" s="107"/>
      <c r="D238" s="107"/>
      <c r="E238" s="108"/>
      <c r="F238" s="108"/>
      <c r="G238" s="109"/>
    </row>
    <row r="239" spans="2:7" ht="13.2" x14ac:dyDescent="0.25">
      <c r="B239" s="107"/>
      <c r="C239" s="107"/>
      <c r="D239" s="107"/>
      <c r="E239" s="108"/>
      <c r="F239" s="108"/>
      <c r="G239" s="109"/>
    </row>
    <row r="240" spans="2:7" ht="13.2" x14ac:dyDescent="0.25">
      <c r="B240" s="107"/>
      <c r="C240" s="107"/>
      <c r="D240" s="107"/>
      <c r="E240" s="108"/>
      <c r="F240" s="108"/>
      <c r="G240" s="109"/>
    </row>
    <row r="241" spans="2:7" ht="13.2" x14ac:dyDescent="0.25">
      <c r="B241" s="107"/>
      <c r="C241" s="107"/>
      <c r="D241" s="107"/>
      <c r="E241" s="108"/>
      <c r="F241" s="108"/>
      <c r="G241" s="109"/>
    </row>
    <row r="242" spans="2:7" ht="13.2" x14ac:dyDescent="0.25">
      <c r="B242" s="107"/>
      <c r="C242" s="107"/>
      <c r="D242" s="107"/>
      <c r="E242" s="108"/>
      <c r="F242" s="108"/>
      <c r="G242" s="109"/>
    </row>
    <row r="243" spans="2:7" ht="13.2" x14ac:dyDescent="0.25">
      <c r="B243" s="107"/>
      <c r="C243" s="107"/>
      <c r="D243" s="107"/>
      <c r="E243" s="108"/>
      <c r="F243" s="108"/>
      <c r="G243" s="109"/>
    </row>
    <row r="244" spans="2:7" ht="13.2" x14ac:dyDescent="0.25">
      <c r="B244" s="107"/>
      <c r="C244" s="107"/>
      <c r="D244" s="107"/>
      <c r="E244" s="108"/>
      <c r="F244" s="108"/>
      <c r="G244" s="109"/>
    </row>
  </sheetData>
  <sheetProtection password="CED3" sheet="1" objects="1" scenarios="1"/>
  <mergeCells count="16">
    <mergeCell ref="B52:F52"/>
    <mergeCell ref="A2:H2"/>
    <mergeCell ref="B10:F10"/>
    <mergeCell ref="B22:F22"/>
    <mergeCell ref="B32:F32"/>
    <mergeCell ref="B42:F42"/>
    <mergeCell ref="B66:F66"/>
    <mergeCell ref="B76:F76"/>
    <mergeCell ref="B95:F95"/>
    <mergeCell ref="C110:G110"/>
    <mergeCell ref="B104:F104"/>
    <mergeCell ref="C105:G105"/>
    <mergeCell ref="C106:G106"/>
    <mergeCell ref="C107:G107"/>
    <mergeCell ref="C108:G108"/>
    <mergeCell ref="C109:G109"/>
  </mergeCells>
  <pageMargins left="0.7" right="0.7" top="0.75" bottom="0.75" header="0.3" footer="0.3"/>
  <pageSetup paperSize="9" scale="7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Guidance</vt:lpstr>
      <vt:lpstr>Agenda</vt:lpstr>
      <vt:lpstr>CMM Documents</vt:lpstr>
      <vt:lpstr>Performance</vt:lpstr>
      <vt:lpstr>Risk Register</vt:lpstr>
      <vt:lpstr>Tab 1 - Guidance and Baseline</vt:lpstr>
      <vt:lpstr>Tab 2 - Element1 (10%)</vt:lpstr>
      <vt:lpstr>Tab 3 - Element 2 (20%)</vt:lpstr>
      <vt:lpstr>Tab 4 - Year 1 Costs</vt:lpstr>
      <vt:lpstr>Tab 5 -Year 2 Costs</vt:lpstr>
      <vt:lpstr>Tab 6 - Year 3 Costs</vt:lpstr>
      <vt:lpstr>Tab 7 - Year 4 Costs</vt:lpstr>
      <vt:lpstr>Tab 8 - Year 5 Costs</vt:lpstr>
      <vt:lpstr>Remedial Action Plan</vt:lpstr>
      <vt:lpstr>Tab 9 - Totals for 5 years</vt:lpstr>
      <vt:lpstr>Sheet1</vt:lpstr>
      <vt:lpstr>'CMM Documents'!Print_Area</vt:lpstr>
      <vt:lpstr>Guidance!Print_Area</vt:lpstr>
      <vt:lpstr>Performance!Print_Area</vt:lpstr>
      <vt:lpstr>'Remedial Action Plan'!Print_Area</vt:lpstr>
    </vt:vector>
  </TitlesOfParts>
  <Company>Lincolnshire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Lilley</dc:creator>
  <dc:description>Last updated on 21/09/12 to include QAF report</dc:description>
  <cp:lastModifiedBy>Reena Fehnert</cp:lastModifiedBy>
  <cp:lastPrinted>2017-02-27T13:28:35Z</cp:lastPrinted>
  <dcterms:created xsi:type="dcterms:W3CDTF">2011-06-07T07:46:50Z</dcterms:created>
  <dcterms:modified xsi:type="dcterms:W3CDTF">2018-07-26T14:17:40Z</dcterms:modified>
</cp:coreProperties>
</file>