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East\POLPERCPU\CONTRACTS\Contracts 2019-20\19 092 Solar PV Leighton Farm\04 Quotation, Tendering Documentation\01 Final Chest Docs\"/>
    </mc:Choice>
  </mc:AlternateContent>
  <xr:revisionPtr revIDLastSave="0" documentId="13_ncr:1_{4EA704EB-AE72-4E51-AF24-2151E00FF8CF}" xr6:coauthVersionLast="47" xr6:coauthVersionMax="47" xr10:uidLastSave="{00000000-0000-0000-0000-000000000000}"/>
  <bookViews>
    <workbookView xWindow="-98" yWindow="-98" windowWidth="20715" windowHeight="13276" xr2:uid="{00000000-000D-0000-FFFF-FFFF00000000}"/>
  </bookViews>
  <sheets>
    <sheet name="Pricing Schedule" sheetId="4" r:id="rId1"/>
    <sheet name="Bill of Quantiti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8" i="4" l="1"/>
  <c r="H58" i="4"/>
  <c r="K5" i="4" s="1"/>
  <c r="K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tc={01AD0631-4A7F-448D-93B5-5D5708FDB014}</author>
  </authors>
  <commentList>
    <comment ref="P58" authorId="0" shapeId="0" xr:uid="{01AD0631-4A7F-448D-93B5-5D5708FDB014}">
      <text>
        <t>[Threaded comment]
Your version of Excel allows you to read this threaded comment; however, any edits to it will get removed if the file is opened in a newer version of Excel. Learn more: https://go.microsoft.com/fwlink/?linkid=870924
Comment:
    Need to make clear if the Section B costs for evaluation are calculated on the 3 years O&amp;M or the 5 year (3+2 extension) - It's not 100% clear when looking at the ITT Guidance, ITT Open Response and Pricing Schedule.</t>
      </text>
    </comment>
  </commentList>
</comments>
</file>

<file path=xl/sharedStrings.xml><?xml version="1.0" encoding="utf-8"?>
<sst xmlns="http://schemas.openxmlformats.org/spreadsheetml/2006/main" count="128" uniqueCount="93">
  <si>
    <t>Item</t>
  </si>
  <si>
    <t xml:space="preserve">Professional fees </t>
  </si>
  <si>
    <t>Health and Safety</t>
  </si>
  <si>
    <t>Design Management and Engineering</t>
  </si>
  <si>
    <t>High Voltage Electrical including earthing and lightning protection</t>
  </si>
  <si>
    <t>Monitoring System</t>
  </si>
  <si>
    <t>Security System</t>
  </si>
  <si>
    <t>String cables and connections</t>
  </si>
  <si>
    <t>Weather station and pyranometers</t>
  </si>
  <si>
    <t>AC Cables and connections</t>
  </si>
  <si>
    <t xml:space="preserve">Ring Main Unit </t>
  </si>
  <si>
    <t>Unit Cost</t>
  </si>
  <si>
    <t xml:space="preserve">Quantity </t>
  </si>
  <si>
    <t xml:space="preserve">Design and Preliminaries </t>
  </si>
  <si>
    <t xml:space="preserve">Civil and Groundworks </t>
  </si>
  <si>
    <t>Electrical</t>
  </si>
  <si>
    <t>Inverters</t>
  </si>
  <si>
    <t>PV Modules</t>
  </si>
  <si>
    <t xml:space="preserve">Main DC Cables and Connections </t>
  </si>
  <si>
    <t xml:space="preserve">Transformer </t>
  </si>
  <si>
    <t>Communication system</t>
  </si>
  <si>
    <t>Description</t>
  </si>
  <si>
    <t xml:space="preserve">Make and Model </t>
  </si>
  <si>
    <t>Unit Cost £</t>
  </si>
  <si>
    <t>Site Establishment</t>
  </si>
  <si>
    <t>Ground works</t>
  </si>
  <si>
    <t>Track construction and upgrade</t>
  </si>
  <si>
    <t>Stakeholder engagement</t>
  </si>
  <si>
    <t>Attendance at site meetings/meetings with the Council (weekly)</t>
  </si>
  <si>
    <t>Permanent fencing</t>
  </si>
  <si>
    <t>Temporary fencing</t>
  </si>
  <si>
    <t>Switchgear</t>
  </si>
  <si>
    <t>Remote Monitoring</t>
  </si>
  <si>
    <t>Remote Monitoring System</t>
  </si>
  <si>
    <t>Labour</t>
  </si>
  <si>
    <t xml:space="preserve">Operation and Maintenance </t>
  </si>
  <si>
    <t xml:space="preserve">Full labour costs for construction </t>
  </si>
  <si>
    <t xml:space="preserve">Provision of Operation and Maintenance Manuals </t>
  </si>
  <si>
    <t xml:space="preserve">Commissioning and Testing </t>
  </si>
  <si>
    <t>Preliminary Acceptance Testing</t>
  </si>
  <si>
    <t>Intermediate Acceptance Testing</t>
  </si>
  <si>
    <t>Final Acceptance Testing</t>
  </si>
  <si>
    <t xml:space="preserve">Provision of information for wider stakeholders </t>
  </si>
  <si>
    <t>Mounting Structure/Framing</t>
  </si>
  <si>
    <t>Contract Management</t>
  </si>
  <si>
    <t>Metering-Generation/Export</t>
  </si>
  <si>
    <t>Discharge of Planning Conditions</t>
  </si>
  <si>
    <t>Commissioning of PV Systems</t>
  </si>
  <si>
    <t>Attendance at Meet the Buyer event if required</t>
  </si>
  <si>
    <t xml:space="preserve">Daily check of generation </t>
  </si>
  <si>
    <t>Attendance at quarterly review meetings</t>
  </si>
  <si>
    <t>Provision of quarterly improvement plans</t>
  </si>
  <si>
    <t>Provision of annual maintenance plan</t>
  </si>
  <si>
    <t xml:space="preserve">Annual visual and functional check </t>
  </si>
  <si>
    <t>Year1</t>
  </si>
  <si>
    <t xml:space="preserve">Bi-annual Service </t>
  </si>
  <si>
    <t>Vegatation and landscape management</t>
  </si>
  <si>
    <t>Corrective Maintenance</t>
  </si>
  <si>
    <t xml:space="preserve">Warranty and Insurance Claims Management </t>
  </si>
  <si>
    <t>Year 2</t>
  </si>
  <si>
    <t xml:space="preserve">Emergency Response </t>
  </si>
  <si>
    <t>Electrical and civil designs</t>
  </si>
  <si>
    <t xml:space="preserve">Provision of spare parts </t>
  </si>
  <si>
    <t>Total Cost</t>
  </si>
  <si>
    <t>Total Cost (£) excluding VAT</t>
  </si>
  <si>
    <t>Total Cost of Design and Build</t>
  </si>
  <si>
    <t>Price Per Kilowatt Peak</t>
  </si>
  <si>
    <t>Instructions for Completion</t>
  </si>
  <si>
    <t>Design and Build</t>
  </si>
  <si>
    <t>Please complete Section A. Tenderers failing to quote for all elements of this section, on whose Total costs exceed £3,500,000 will fail.</t>
  </si>
  <si>
    <t>Pricing Schedule - 40%</t>
  </si>
  <si>
    <t>Evaluation</t>
  </si>
  <si>
    <t>Section B - Weighting 5%</t>
  </si>
  <si>
    <t>Section A - 35%</t>
  </si>
  <si>
    <t>Instructions</t>
  </si>
  <si>
    <t>Section A - Supporting Information</t>
  </si>
  <si>
    <t>Same figure as H58</t>
  </si>
  <si>
    <t>Supplier to input  Max Kilowatt Peak</t>
  </si>
  <si>
    <t>Figure to be evaluated (Total Cost of Design and Build divided by Maximum Kilowatt Peak)</t>
  </si>
  <si>
    <t>5% of The Pricing score will be allocated to the Operation and Maintenance costs detailed at section B. Tenderers should provide costs for the items specified and should insert a calculated estimate of the total costs for the operation and maintenance element of the contract for the full duration of the contract including the extension period of 24 months. The yellow cell at R33 will be the figure that is evaluated.</t>
  </si>
  <si>
    <t>Please provide a full list of equipment and fees for the following; Design stage, civil works, electrical - Tenderes who do not complete the Bill of Quantities will Fail.</t>
  </si>
  <si>
    <t>Bill of Quantities PASS/FAIL</t>
  </si>
  <si>
    <t xml:space="preserve">Maximum Kilowatt Peak </t>
  </si>
  <si>
    <t>Please complete Section B. Tenderers failing to quote for all elements of this section will fail.</t>
  </si>
  <si>
    <t>DNO Sub Station</t>
  </si>
  <si>
    <t>Build brick substation to SPEN specification</t>
  </si>
  <si>
    <t>Year 3</t>
  </si>
  <si>
    <t>Year 4</t>
  </si>
  <si>
    <t>Year5</t>
  </si>
  <si>
    <t>TOTAL for 5 years O&amp;M</t>
  </si>
  <si>
    <t>Bidders to note, the initial O&amp;M contract is for 3 years with an option to extend for further 2</t>
  </si>
  <si>
    <t xml:space="preserve">Tenderers must complete both Sections A and B, quoting unit costs, quantities and total costs (excluding VAT in £ GBP). The information provided in Section A - Supporting Information will be used to validate the total cost for the total cost of the design and build. Failure to quote for any element of the pricing schedule will result in a score of 0 for the pricing schedule which is scored at 40% in total. The Council's target cost of the design and build element (Section A) is £3,000,000. Any submissions that exceed £3,500,000 in design and build costs (Section A - yellow cell H58) will be rejected and the tender will not be considered further. The Council also reserves the right to exclude suppliers who are unable to provide a minimum of 3MWp. </t>
  </si>
  <si>
    <t>35% of the Pricing score will be allocated to the Price per Kilowatt peak, which will be calculated by dividing the total cost for the design and build (Section A - yellow total box in cell H58 or K5) by the Maximum Kilowatt peak. The lowest price per Kilowatt Peak will be awarded the full 35%. The figure to be evalauted will be the yellow cell K9.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</si>
</sst>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
      <i/>
      <u/>
      <sz val="11"/>
      <color theme="1"/>
      <name val="Calibri"/>
      <family val="2"/>
      <scheme val="minor"/>
    </font>
    <font>
      <b/>
      <sz val="11"/>
      <color theme="0"/>
      <name val="Calibri"/>
      <family val="2"/>
      <scheme val="minor"/>
    </font>
    <font>
      <sz val="9"/>
      <color theme="1"/>
      <name val="Calibri"/>
      <family val="2"/>
      <scheme val="minor"/>
    </font>
    <font>
      <b/>
      <i/>
      <u/>
      <sz val="11"/>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theme="9" tint="0.59999389629810485"/>
      </patternFill>
    </fill>
    <fill>
      <patternFill patternType="solid">
        <fgColor rgb="FFFFFF00"/>
        <bgColor theme="9" tint="0.59999389629810485"/>
      </patternFill>
    </fill>
    <fill>
      <patternFill patternType="solid">
        <fgColor theme="9" tint="0.59999389629810485"/>
        <bgColor theme="9" tint="0.79998168889431442"/>
      </patternFill>
    </fill>
  </fills>
  <borders count="20">
    <border>
      <left/>
      <right/>
      <top/>
      <bottom/>
      <diagonal/>
    </border>
    <border>
      <left style="medium">
        <color indexed="64"/>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theme="0"/>
      </right>
      <top/>
      <bottom style="medium">
        <color indexed="64"/>
      </bottom>
      <diagonal/>
    </border>
  </borders>
  <cellStyleXfs count="2">
    <xf numFmtId="0" fontId="0" fillId="0" borderId="0"/>
    <xf numFmtId="0" fontId="2" fillId="0" borderId="0" applyNumberFormat="0" applyFill="0" applyBorder="0" applyAlignment="0" applyProtection="0"/>
  </cellStyleXfs>
  <cellXfs count="89">
    <xf numFmtId="0" fontId="0" fillId="0" borderId="0" xfId="0"/>
    <xf numFmtId="0" fontId="0" fillId="0" borderId="0"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0" fillId="4" borderId="2" xfId="0" applyFont="1" applyFill="1" applyBorder="1" applyAlignment="1">
      <alignment horizontal="justify" vertical="center" wrapText="1"/>
    </xf>
    <xf numFmtId="0" fontId="0" fillId="3" borderId="2"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0" fillId="4" borderId="2" xfId="0" applyFont="1" applyFill="1" applyBorder="1"/>
    <xf numFmtId="0" fontId="0" fillId="3" borderId="2" xfId="0" applyFont="1" applyFill="1" applyBorder="1"/>
    <xf numFmtId="0" fontId="0" fillId="4" borderId="2" xfId="1" applyFont="1" applyFill="1" applyBorder="1" applyAlignment="1">
      <alignment horizontal="justify" vertical="center" wrapText="1"/>
    </xf>
    <xf numFmtId="0" fontId="0" fillId="3" borderId="2" xfId="1" applyFont="1" applyFill="1" applyBorder="1" applyAlignment="1">
      <alignment horizontal="justify" vertical="center" wrapText="1"/>
    </xf>
    <xf numFmtId="0" fontId="3" fillId="4" borderId="2" xfId="1" applyFont="1" applyFill="1" applyBorder="1" applyAlignment="1">
      <alignment vertical="center"/>
    </xf>
    <xf numFmtId="0" fontId="3" fillId="3" borderId="2" xfId="1" applyFont="1" applyFill="1" applyBorder="1" applyAlignment="1">
      <alignment vertical="center"/>
    </xf>
    <xf numFmtId="0" fontId="0" fillId="0" borderId="0" xfId="0" applyFill="1"/>
    <xf numFmtId="0" fontId="5" fillId="0" borderId="0" xfId="0" applyFont="1" applyFill="1" applyBorder="1" applyAlignment="1">
      <alignment horizontal="center" vertical="center" wrapText="1"/>
    </xf>
    <xf numFmtId="0" fontId="0" fillId="0" borderId="0" xfId="0" applyFont="1" applyFill="1" applyBorder="1"/>
    <xf numFmtId="0" fontId="3" fillId="0" borderId="0" xfId="1" applyFont="1" applyFill="1" applyBorder="1" applyAlignment="1">
      <alignment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1" fillId="4" borderId="12" xfId="1" applyFont="1" applyFill="1" applyBorder="1" applyAlignment="1">
      <alignment vertical="center"/>
    </xf>
    <xf numFmtId="0" fontId="3" fillId="4" borderId="14" xfId="1" applyFont="1" applyFill="1" applyBorder="1" applyAlignment="1">
      <alignment vertical="center"/>
    </xf>
    <xf numFmtId="0" fontId="0" fillId="3" borderId="15" xfId="1" applyFont="1" applyFill="1" applyBorder="1" applyAlignment="1">
      <alignment vertical="center"/>
    </xf>
    <xf numFmtId="0" fontId="3" fillId="3" borderId="16" xfId="1" applyFont="1" applyFill="1" applyBorder="1" applyAlignment="1">
      <alignment vertical="center"/>
    </xf>
    <xf numFmtId="0" fontId="4" fillId="4" borderId="15" xfId="1" applyFont="1" applyFill="1" applyBorder="1" applyAlignment="1">
      <alignment vertical="center"/>
    </xf>
    <xf numFmtId="0" fontId="3" fillId="4" borderId="16" xfId="1" applyFont="1" applyFill="1" applyBorder="1" applyAlignment="1">
      <alignment vertical="center"/>
    </xf>
    <xf numFmtId="0" fontId="0" fillId="4" borderId="15" xfId="1" applyFont="1" applyFill="1" applyBorder="1" applyAlignment="1">
      <alignment vertical="center"/>
    </xf>
    <xf numFmtId="0" fontId="4" fillId="3" borderId="15" xfId="1" applyFont="1" applyFill="1" applyBorder="1" applyAlignment="1">
      <alignment vertical="center"/>
    </xf>
    <xf numFmtId="0" fontId="0" fillId="4" borderId="15" xfId="0" applyFont="1" applyFill="1" applyBorder="1" applyAlignment="1">
      <alignment horizontal="justify" vertical="center" wrapText="1"/>
    </xf>
    <xf numFmtId="0" fontId="0" fillId="4" borderId="16" xfId="0" applyFont="1" applyFill="1" applyBorder="1" applyAlignment="1">
      <alignment horizontal="justify" vertical="center" wrapText="1"/>
    </xf>
    <xf numFmtId="0" fontId="0" fillId="5" borderId="8" xfId="0" applyFill="1" applyBorder="1"/>
    <xf numFmtId="0" fontId="0" fillId="5" borderId="9" xfId="0" applyFill="1" applyBorder="1"/>
    <xf numFmtId="0" fontId="0" fillId="5" borderId="6" xfId="0" applyFill="1" applyBorder="1"/>
    <xf numFmtId="0" fontId="0" fillId="0" borderId="0" xfId="1" applyFont="1" applyFill="1" applyBorder="1" applyAlignment="1">
      <alignment horizontal="justify" vertical="center" wrapText="1"/>
    </xf>
    <xf numFmtId="0" fontId="1" fillId="3" borderId="12"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1" fillId="4" borderId="16" xfId="0" applyFont="1" applyFill="1" applyBorder="1" applyAlignment="1">
      <alignment horizontal="justify" vertical="center" wrapText="1"/>
    </xf>
    <xf numFmtId="0" fontId="0" fillId="3" borderId="15" xfId="0" applyFont="1" applyFill="1" applyBorder="1" applyAlignment="1">
      <alignment horizontal="justify" vertical="center" wrapText="1"/>
    </xf>
    <xf numFmtId="0" fontId="0" fillId="3" borderId="16" xfId="0" applyFont="1" applyFill="1" applyBorder="1" applyAlignment="1">
      <alignment horizontal="justify" vertical="center" wrapText="1"/>
    </xf>
    <xf numFmtId="0" fontId="1" fillId="4" borderId="15" xfId="0" applyFont="1" applyFill="1" applyBorder="1" applyAlignment="1">
      <alignment horizontal="justify" vertical="center" wrapText="1"/>
    </xf>
    <xf numFmtId="0" fontId="0" fillId="4" borderId="15" xfId="0" applyFont="1" applyFill="1" applyBorder="1"/>
    <xf numFmtId="0" fontId="0" fillId="4" borderId="16" xfId="1" applyFont="1" applyFill="1" applyBorder="1" applyAlignment="1">
      <alignment horizontal="justify" vertical="center" wrapText="1"/>
    </xf>
    <xf numFmtId="0" fontId="0" fillId="3" borderId="15" xfId="0" applyFont="1" applyFill="1" applyBorder="1"/>
    <xf numFmtId="0" fontId="0" fillId="3" borderId="16" xfId="1" applyFont="1" applyFill="1" applyBorder="1" applyAlignment="1">
      <alignment horizontal="justify" vertical="center" wrapText="1"/>
    </xf>
    <xf numFmtId="0" fontId="1" fillId="3" borderId="15" xfId="0" applyFont="1" applyFill="1" applyBorder="1" applyAlignment="1">
      <alignment horizontal="justify" vertical="center" wrapText="1"/>
    </xf>
    <xf numFmtId="0" fontId="0" fillId="3" borderId="16" xfId="0" applyFont="1" applyFill="1" applyBorder="1"/>
    <xf numFmtId="0" fontId="0" fillId="4" borderId="16" xfId="0" applyFont="1" applyFill="1" applyBorder="1"/>
    <xf numFmtId="0" fontId="0" fillId="8" borderId="15" xfId="0" applyFont="1" applyFill="1" applyBorder="1" applyAlignment="1">
      <alignment horizontal="justify" vertical="center" wrapText="1"/>
    </xf>
    <xf numFmtId="0" fontId="0" fillId="8" borderId="2" xfId="0" applyFont="1" applyFill="1" applyBorder="1" applyAlignment="1">
      <alignment horizontal="justify" vertical="center" wrapText="1"/>
    </xf>
    <xf numFmtId="0" fontId="0" fillId="8" borderId="16" xfId="0" applyFont="1" applyFill="1" applyBorder="1" applyAlignment="1">
      <alignment horizontal="justify" vertical="center" wrapText="1"/>
    </xf>
    <xf numFmtId="0" fontId="0" fillId="0" borderId="0" xfId="0" applyFill="1" applyBorder="1"/>
    <xf numFmtId="0" fontId="5" fillId="2" borderId="3" xfId="0" applyFont="1" applyFill="1" applyBorder="1" applyAlignment="1">
      <alignment horizontal="center" vertical="center"/>
    </xf>
    <xf numFmtId="0" fontId="5" fillId="2" borderId="3" xfId="0" applyFont="1" applyFill="1" applyBorder="1"/>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6" borderId="6" xfId="0" applyFill="1" applyBorder="1" applyAlignment="1"/>
    <xf numFmtId="0" fontId="1" fillId="0" borderId="0" xfId="0" applyFont="1"/>
    <xf numFmtId="0" fontId="0" fillId="5" borderId="18" xfId="0" applyFill="1" applyBorder="1" applyAlignment="1">
      <alignment horizontal="center"/>
    </xf>
    <xf numFmtId="0" fontId="0" fillId="9" borderId="15" xfId="1" applyFont="1" applyFill="1" applyBorder="1" applyAlignment="1">
      <alignment vertical="center"/>
    </xf>
    <xf numFmtId="0" fontId="7" fillId="8" borderId="15" xfId="1" applyFont="1" applyFill="1" applyBorder="1" applyAlignment="1">
      <alignment vertical="center"/>
    </xf>
    <xf numFmtId="0" fontId="0" fillId="8" borderId="15" xfId="1" applyFont="1" applyFill="1" applyBorder="1" applyAlignment="1">
      <alignment vertical="center"/>
    </xf>
    <xf numFmtId="0" fontId="0" fillId="10" borderId="15" xfId="1" applyFont="1" applyFill="1" applyBorder="1" applyAlignment="1">
      <alignment vertical="center"/>
    </xf>
    <xf numFmtId="0" fontId="0" fillId="7" borderId="18" xfId="0" applyFill="1" applyBorder="1"/>
    <xf numFmtId="0" fontId="0" fillId="7" borderId="18" xfId="0" applyFill="1" applyBorder="1" applyAlignment="1">
      <alignment horizontal="center"/>
    </xf>
    <xf numFmtId="0" fontId="0" fillId="5" borderId="18" xfId="0" applyFill="1" applyBorder="1"/>
    <xf numFmtId="0" fontId="1" fillId="10" borderId="19" xfId="1"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5" xfId="0" applyFont="1" applyFill="1" applyBorder="1" applyAlignment="1">
      <alignment horizontal="center" vertical="top"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7" borderId="1" xfId="0" applyFill="1" applyBorder="1" applyAlignment="1">
      <alignment horizontal="center" wrapText="1"/>
    </xf>
    <xf numFmtId="0" fontId="0" fillId="7" borderId="5" xfId="0" applyFill="1" applyBorder="1" applyAlignment="1">
      <alignment horizontal="center" wrapText="1"/>
    </xf>
    <xf numFmtId="0" fontId="0" fillId="7" borderId="1" xfId="0" applyFill="1" applyBorder="1" applyAlignment="1">
      <alignment horizontal="center"/>
    </xf>
    <xf numFmtId="0" fontId="0" fillId="7" borderId="5" xfId="0" applyFill="1" applyBorder="1" applyAlignment="1">
      <alignment horizontal="center"/>
    </xf>
    <xf numFmtId="0" fontId="0" fillId="5" borderId="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7" xfId="0" applyFill="1" applyBorder="1" applyAlignment="1">
      <alignment horizontal="center"/>
    </xf>
    <xf numFmtId="0" fontId="0" fillId="5" borderId="18" xfId="0" applyFill="1" applyBorder="1" applyAlignment="1">
      <alignment horizontal="center"/>
    </xf>
    <xf numFmtId="0" fontId="0" fillId="6" borderId="1" xfId="0" applyFill="1" applyBorder="1" applyAlignment="1">
      <alignment horizontal="center"/>
    </xf>
    <xf numFmtId="0" fontId="0" fillId="6" borderId="5" xfId="0" applyFill="1" applyBorder="1" applyAlignment="1">
      <alignment horizont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wrapText="1"/>
    </xf>
    <xf numFmtId="0" fontId="6" fillId="2" borderId="5" xfId="0" applyFont="1" applyFill="1" applyBorder="1" applyAlignment="1">
      <alignment horizont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lan Hurley" id="{C9FFBDA7-484C-45F8-AC76-68DB298A9E15}" userId="S::alanh@nodwyer.com::c008e7cc-b915-4115-82cf-48a296c675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58" dT="2022-02-21T10:48:51.73" personId="{C9FFBDA7-484C-45F8-AC76-68DB298A9E15}" id="{01AD0631-4A7F-448D-93B5-5D5708FDB014}">
    <text>Need to make clear if the Section B costs for evaluation are calculated on the 3 years O&amp;M or the 5 year (3+2 extension) - It's not 100% clear when looking at the ITT Guidance, ITT Open Response and Pricing Schedule.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4A06-8C59-4F25-8A5B-7D2346AF9245}">
  <dimension ref="B1:Q59"/>
  <sheetViews>
    <sheetView tabSelected="1" topLeftCell="A4" zoomScale="80" zoomScaleNormal="80" workbookViewId="0">
      <selection activeCell="E9" sqref="E9"/>
    </sheetView>
  </sheetViews>
  <sheetFormatPr defaultRowHeight="14.25" x14ac:dyDescent="0.45"/>
  <cols>
    <col min="1" max="1" width="4.1328125" customWidth="1"/>
    <col min="2" max="2" width="50.59765625" customWidth="1"/>
    <col min="3" max="3" width="4.3984375" customWidth="1"/>
    <col min="4" max="4" width="11" customWidth="1"/>
    <col min="5" max="5" width="37.1328125" customWidth="1"/>
    <col min="9" max="9" width="3.73046875" style="12" customWidth="1"/>
    <col min="10" max="10" width="19.1328125" style="12" customWidth="1"/>
    <col min="11" max="11" width="19.73046875" style="12" customWidth="1"/>
    <col min="12" max="12" width="25.3984375" style="12" customWidth="1"/>
    <col min="13" max="13" width="3.73046875" style="12" customWidth="1"/>
    <col min="14" max="14" width="10.59765625" customWidth="1"/>
    <col min="15" max="15" width="41" customWidth="1"/>
  </cols>
  <sheetData>
    <row r="1" spans="2:16" ht="14.65" thickBot="1" x14ac:dyDescent="0.5"/>
    <row r="2" spans="2:16" ht="14.65" thickBot="1" x14ac:dyDescent="0.5">
      <c r="B2" s="51" t="s">
        <v>70</v>
      </c>
    </row>
    <row r="3" spans="2:16" ht="14.65" thickBot="1" x14ac:dyDescent="0.5"/>
    <row r="4" spans="2:16" ht="57.4" thickBot="1" x14ac:dyDescent="0.5">
      <c r="B4" s="52" t="s">
        <v>67</v>
      </c>
      <c r="D4" s="54" t="s">
        <v>75</v>
      </c>
      <c r="E4" s="50" t="s">
        <v>68</v>
      </c>
      <c r="F4" s="16" t="s">
        <v>11</v>
      </c>
      <c r="G4" s="16" t="s">
        <v>12</v>
      </c>
      <c r="H4" s="17" t="s">
        <v>64</v>
      </c>
      <c r="I4" s="13"/>
      <c r="J4" s="53" t="s">
        <v>73</v>
      </c>
      <c r="K4" s="50" t="s">
        <v>68</v>
      </c>
      <c r="L4" s="52" t="s">
        <v>74</v>
      </c>
      <c r="M4" s="13"/>
      <c r="N4" s="53" t="s">
        <v>72</v>
      </c>
      <c r="O4" s="50" t="s">
        <v>35</v>
      </c>
      <c r="P4" s="17" t="s">
        <v>64</v>
      </c>
    </row>
    <row r="5" spans="2:16" ht="14.25" customHeight="1" x14ac:dyDescent="0.45">
      <c r="B5" s="69" t="s">
        <v>91</v>
      </c>
      <c r="D5" s="66" t="s">
        <v>69</v>
      </c>
      <c r="E5" s="32" t="s">
        <v>13</v>
      </c>
      <c r="F5" s="33"/>
      <c r="G5" s="33"/>
      <c r="H5" s="34"/>
      <c r="I5" s="2"/>
      <c r="J5" s="72" t="s">
        <v>65</v>
      </c>
      <c r="K5" s="74">
        <f>H58</f>
        <v>0</v>
      </c>
      <c r="L5" s="82" t="s">
        <v>76</v>
      </c>
      <c r="M5" s="2"/>
      <c r="N5" s="66" t="s">
        <v>83</v>
      </c>
      <c r="O5" s="18" t="s">
        <v>35</v>
      </c>
      <c r="P5" s="19"/>
    </row>
    <row r="6" spans="2:16" ht="14.65" thickBot="1" x14ac:dyDescent="0.5">
      <c r="B6" s="70"/>
      <c r="D6" s="67"/>
      <c r="E6" s="26" t="s">
        <v>61</v>
      </c>
      <c r="F6" s="5"/>
      <c r="G6" s="5"/>
      <c r="H6" s="35"/>
      <c r="I6" s="2"/>
      <c r="J6" s="73"/>
      <c r="K6" s="75"/>
      <c r="L6" s="83"/>
      <c r="M6" s="2"/>
      <c r="N6" s="67"/>
      <c r="O6" s="58" t="s">
        <v>37</v>
      </c>
      <c r="P6" s="21"/>
    </row>
    <row r="7" spans="2:16" x14ac:dyDescent="0.45">
      <c r="B7" s="70"/>
      <c r="D7" s="67"/>
      <c r="E7" s="36" t="s">
        <v>24</v>
      </c>
      <c r="F7" s="4"/>
      <c r="G7" s="4"/>
      <c r="H7" s="37"/>
      <c r="I7" s="1"/>
      <c r="J7" s="76" t="s">
        <v>82</v>
      </c>
      <c r="K7" s="78"/>
      <c r="L7" s="82" t="s">
        <v>77</v>
      </c>
      <c r="M7" s="1"/>
      <c r="N7" s="67"/>
      <c r="O7" s="22" t="s">
        <v>54</v>
      </c>
      <c r="P7" s="23"/>
    </row>
    <row r="8" spans="2:16" ht="14.65" thickBot="1" x14ac:dyDescent="0.5">
      <c r="B8" s="70"/>
      <c r="D8" s="67"/>
      <c r="E8" s="26" t="s">
        <v>1</v>
      </c>
      <c r="F8" s="3"/>
      <c r="G8" s="3"/>
      <c r="H8" s="27"/>
      <c r="I8" s="1"/>
      <c r="J8" s="77"/>
      <c r="K8" s="79"/>
      <c r="L8" s="83"/>
      <c r="M8" s="1"/>
      <c r="N8" s="67"/>
      <c r="O8" s="20" t="s">
        <v>53</v>
      </c>
      <c r="P8" s="21"/>
    </row>
    <row r="9" spans="2:16" ht="17.25" customHeight="1" x14ac:dyDescent="0.45">
      <c r="B9" s="70"/>
      <c r="D9" s="67"/>
      <c r="E9" s="36" t="s">
        <v>2</v>
      </c>
      <c r="F9" s="4"/>
      <c r="G9" s="4"/>
      <c r="H9" s="37"/>
      <c r="I9" s="1"/>
      <c r="J9" s="72" t="s">
        <v>66</v>
      </c>
      <c r="K9" s="80" t="e">
        <f>K5/K7</f>
        <v>#DIV/0!</v>
      </c>
      <c r="L9" s="84" t="s">
        <v>78</v>
      </c>
      <c r="M9" s="1"/>
      <c r="N9" s="67"/>
      <c r="O9" s="24" t="s">
        <v>55</v>
      </c>
      <c r="P9" s="23"/>
    </row>
    <row r="10" spans="2:16" ht="18" customHeight="1" thickBot="1" x14ac:dyDescent="0.5">
      <c r="B10" s="70"/>
      <c r="D10" s="67"/>
      <c r="E10" s="26" t="s">
        <v>3</v>
      </c>
      <c r="F10" s="3"/>
      <c r="G10" s="3"/>
      <c r="H10" s="27"/>
      <c r="I10" s="1"/>
      <c r="J10" s="73"/>
      <c r="K10" s="81"/>
      <c r="L10" s="85"/>
      <c r="M10" s="1"/>
      <c r="N10" s="67"/>
      <c r="O10" s="20" t="s">
        <v>56</v>
      </c>
      <c r="P10" s="21"/>
    </row>
    <row r="11" spans="2:16" x14ac:dyDescent="0.45">
      <c r="B11" s="70"/>
      <c r="D11" s="67"/>
      <c r="E11" s="36" t="s">
        <v>44</v>
      </c>
      <c r="F11" s="4"/>
      <c r="G11" s="4"/>
      <c r="H11" s="37"/>
      <c r="I11" s="1"/>
      <c r="J11" s="1"/>
      <c r="K11" s="1"/>
      <c r="L11" s="1"/>
      <c r="M11" s="1"/>
      <c r="N11" s="67"/>
      <c r="O11" s="24" t="s">
        <v>57</v>
      </c>
      <c r="P11" s="23"/>
    </row>
    <row r="12" spans="2:16" x14ac:dyDescent="0.45">
      <c r="B12" s="70"/>
      <c r="D12" s="67"/>
      <c r="E12" s="26" t="s">
        <v>46</v>
      </c>
      <c r="F12" s="3"/>
      <c r="G12" s="3"/>
      <c r="H12" s="27"/>
      <c r="I12" s="1"/>
      <c r="J12" s="1"/>
      <c r="K12" s="1"/>
      <c r="L12" s="1"/>
      <c r="M12" s="1"/>
      <c r="N12" s="67"/>
      <c r="O12" s="20" t="s">
        <v>49</v>
      </c>
      <c r="P12" s="21"/>
    </row>
    <row r="13" spans="2:16" ht="12.75" customHeight="1" x14ac:dyDescent="0.45">
      <c r="B13" s="70"/>
      <c r="D13" s="67"/>
      <c r="E13" s="36"/>
      <c r="F13" s="4"/>
      <c r="G13" s="4"/>
      <c r="H13" s="37"/>
      <c r="I13" s="1"/>
      <c r="J13" s="1"/>
      <c r="K13" s="1"/>
      <c r="L13" s="1"/>
      <c r="M13" s="1"/>
      <c r="N13" s="67"/>
      <c r="O13" s="24" t="s">
        <v>50</v>
      </c>
      <c r="P13" s="23"/>
    </row>
    <row r="14" spans="2:16" ht="14.25" customHeight="1" x14ac:dyDescent="0.45">
      <c r="B14" s="70"/>
      <c r="D14" s="67"/>
      <c r="E14" s="38" t="s">
        <v>14</v>
      </c>
      <c r="F14" s="3"/>
      <c r="G14" s="3"/>
      <c r="H14" s="27"/>
      <c r="I14" s="1"/>
      <c r="J14" s="1"/>
      <c r="K14" s="1"/>
      <c r="L14" s="1"/>
      <c r="M14" s="1"/>
      <c r="N14" s="67"/>
      <c r="O14" s="20" t="s">
        <v>51</v>
      </c>
      <c r="P14" s="21"/>
    </row>
    <row r="15" spans="2:16" ht="35.25" customHeight="1" thickBot="1" x14ac:dyDescent="0.5">
      <c r="B15" s="71"/>
      <c r="D15" s="67"/>
      <c r="E15" s="36" t="s">
        <v>25</v>
      </c>
      <c r="F15" s="4"/>
      <c r="G15" s="4"/>
      <c r="H15" s="37"/>
      <c r="I15" s="1"/>
      <c r="J15" s="1"/>
      <c r="K15" s="1"/>
      <c r="L15" s="1"/>
      <c r="M15" s="1"/>
      <c r="N15" s="67"/>
      <c r="O15" s="24" t="s">
        <v>52</v>
      </c>
      <c r="P15" s="23"/>
    </row>
    <row r="16" spans="2:16" ht="14.65" thickBot="1" x14ac:dyDescent="0.5">
      <c r="B16" s="53" t="s">
        <v>71</v>
      </c>
      <c r="D16" s="67"/>
      <c r="E16" s="26" t="s">
        <v>26</v>
      </c>
      <c r="F16" s="3"/>
      <c r="G16" s="3"/>
      <c r="H16" s="27"/>
      <c r="I16" s="1"/>
      <c r="J16" s="1"/>
      <c r="K16" s="1"/>
      <c r="L16" s="1"/>
      <c r="M16" s="1"/>
      <c r="N16" s="67"/>
      <c r="O16" s="25" t="s">
        <v>59</v>
      </c>
      <c r="P16" s="21"/>
    </row>
    <row r="17" spans="2:16" ht="17.649999999999999" customHeight="1" x14ac:dyDescent="0.45">
      <c r="B17" s="69" t="s">
        <v>92</v>
      </c>
      <c r="D17" s="67"/>
      <c r="E17" s="36" t="s">
        <v>5</v>
      </c>
      <c r="F17" s="4"/>
      <c r="G17" s="4"/>
      <c r="H17" s="37"/>
      <c r="I17" s="1"/>
      <c r="J17" s="1"/>
      <c r="K17" s="1"/>
      <c r="L17" s="1"/>
      <c r="M17" s="1"/>
      <c r="N17" s="67"/>
      <c r="O17" s="24" t="s">
        <v>53</v>
      </c>
      <c r="P17" s="23"/>
    </row>
    <row r="18" spans="2:16" x14ac:dyDescent="0.45">
      <c r="B18" s="70"/>
      <c r="D18" s="67"/>
      <c r="E18" s="26" t="s">
        <v>30</v>
      </c>
      <c r="F18" s="3"/>
      <c r="G18" s="3"/>
      <c r="H18" s="27"/>
      <c r="I18" s="1"/>
      <c r="J18" s="1"/>
      <c r="K18" s="1"/>
      <c r="L18" s="1"/>
      <c r="M18" s="1"/>
      <c r="N18" s="67"/>
      <c r="O18" s="20" t="s">
        <v>55</v>
      </c>
      <c r="P18" s="21"/>
    </row>
    <row r="19" spans="2:16" x14ac:dyDescent="0.45">
      <c r="B19" s="70"/>
      <c r="D19" s="67"/>
      <c r="E19" s="36" t="s">
        <v>29</v>
      </c>
      <c r="F19" s="4"/>
      <c r="G19" s="4"/>
      <c r="H19" s="37"/>
      <c r="I19" s="1"/>
      <c r="J19" s="1"/>
      <c r="K19" s="1"/>
      <c r="L19" s="1"/>
      <c r="M19" s="1"/>
      <c r="N19" s="67"/>
      <c r="O19" s="24" t="s">
        <v>56</v>
      </c>
      <c r="P19" s="23"/>
    </row>
    <row r="20" spans="2:16" x14ac:dyDescent="0.45">
      <c r="B20" s="70"/>
      <c r="D20" s="67"/>
      <c r="E20" s="26" t="s">
        <v>6</v>
      </c>
      <c r="F20" s="3"/>
      <c r="G20" s="3"/>
      <c r="H20" s="27"/>
      <c r="I20" s="1"/>
      <c r="J20" s="1"/>
      <c r="K20" s="1"/>
      <c r="L20" s="1"/>
      <c r="M20" s="1"/>
      <c r="N20" s="67"/>
      <c r="O20" s="20" t="s">
        <v>57</v>
      </c>
      <c r="P20" s="21"/>
    </row>
    <row r="21" spans="2:16" x14ac:dyDescent="0.45">
      <c r="B21" s="70"/>
      <c r="D21" s="67"/>
      <c r="E21" s="36"/>
      <c r="F21" s="4"/>
      <c r="G21" s="4"/>
      <c r="H21" s="37"/>
      <c r="I21" s="1"/>
      <c r="J21" s="1"/>
      <c r="K21" s="1"/>
      <c r="L21" s="1"/>
      <c r="M21" s="1"/>
      <c r="N21" s="67"/>
      <c r="O21" s="24" t="s">
        <v>49</v>
      </c>
      <c r="P21" s="23"/>
    </row>
    <row r="22" spans="2:16" x14ac:dyDescent="0.45">
      <c r="B22" s="70"/>
      <c r="D22" s="67"/>
      <c r="E22" s="38" t="s">
        <v>15</v>
      </c>
      <c r="F22" s="3"/>
      <c r="G22" s="3"/>
      <c r="H22" s="27"/>
      <c r="I22" s="1"/>
      <c r="J22" s="1"/>
      <c r="K22" s="1"/>
      <c r="L22" s="1"/>
      <c r="M22" s="1"/>
      <c r="N22" s="67"/>
      <c r="O22" s="20" t="s">
        <v>50</v>
      </c>
      <c r="P22" s="21"/>
    </row>
    <row r="23" spans="2:16" ht="28.5" x14ac:dyDescent="0.45">
      <c r="B23" s="70" t="s">
        <v>79</v>
      </c>
      <c r="D23" s="67"/>
      <c r="E23" s="36" t="s">
        <v>4</v>
      </c>
      <c r="F23" s="4"/>
      <c r="G23" s="4"/>
      <c r="H23" s="37"/>
      <c r="I23" s="1"/>
      <c r="J23" s="1"/>
      <c r="K23" s="1"/>
      <c r="L23" s="1"/>
      <c r="M23" s="1"/>
      <c r="N23" s="67"/>
      <c r="O23" s="24" t="s">
        <v>51</v>
      </c>
      <c r="P23" s="23"/>
    </row>
    <row r="24" spans="2:16" x14ac:dyDescent="0.45">
      <c r="B24" s="70"/>
      <c r="D24" s="67"/>
      <c r="E24" s="39" t="s">
        <v>17</v>
      </c>
      <c r="F24" s="8"/>
      <c r="G24" s="8"/>
      <c r="H24" s="40"/>
      <c r="I24" s="31"/>
      <c r="J24" s="31"/>
      <c r="K24" s="31"/>
      <c r="L24" s="31"/>
      <c r="M24" s="31"/>
      <c r="N24" s="67"/>
      <c r="O24" s="20" t="s">
        <v>52</v>
      </c>
      <c r="P24" s="21"/>
    </row>
    <row r="25" spans="2:16" x14ac:dyDescent="0.45">
      <c r="B25" s="70"/>
      <c r="D25" s="67"/>
      <c r="E25" s="41" t="s">
        <v>16</v>
      </c>
      <c r="F25" s="9"/>
      <c r="G25" s="9"/>
      <c r="H25" s="42"/>
      <c r="I25" s="31"/>
      <c r="J25" s="31"/>
      <c r="K25" s="31"/>
      <c r="L25" s="31"/>
      <c r="M25" s="31"/>
      <c r="N25" s="67"/>
      <c r="O25" s="59" t="s">
        <v>86</v>
      </c>
      <c r="P25" s="23"/>
    </row>
    <row r="26" spans="2:16" x14ac:dyDescent="0.45">
      <c r="B26" s="70"/>
      <c r="D26" s="67"/>
      <c r="E26" s="39" t="s">
        <v>43</v>
      </c>
      <c r="F26" s="8"/>
      <c r="G26" s="8"/>
      <c r="H26" s="40"/>
      <c r="I26" s="31"/>
      <c r="J26" s="31"/>
      <c r="K26" s="31"/>
      <c r="L26" s="31"/>
      <c r="M26" s="31"/>
      <c r="N26" s="67"/>
      <c r="O26" s="61" t="s">
        <v>53</v>
      </c>
      <c r="P26" s="21"/>
    </row>
    <row r="27" spans="2:16" x14ac:dyDescent="0.45">
      <c r="B27" s="70"/>
      <c r="D27" s="67"/>
      <c r="E27" s="36" t="s">
        <v>7</v>
      </c>
      <c r="F27" s="4"/>
      <c r="G27" s="4"/>
      <c r="H27" s="37"/>
      <c r="I27" s="1"/>
      <c r="J27" s="1"/>
      <c r="K27" s="1"/>
      <c r="L27" s="1"/>
      <c r="M27" s="1"/>
      <c r="N27" s="67"/>
      <c r="O27" s="60" t="s">
        <v>55</v>
      </c>
      <c r="P27" s="23"/>
    </row>
    <row r="28" spans="2:16" ht="14.65" thickBot="1" x14ac:dyDescent="0.5">
      <c r="B28" s="71"/>
      <c r="D28" s="67"/>
      <c r="E28" s="39" t="s">
        <v>18</v>
      </c>
      <c r="F28" s="8"/>
      <c r="G28" s="8"/>
      <c r="H28" s="40"/>
      <c r="I28" s="31"/>
      <c r="J28" s="31"/>
      <c r="K28" s="31"/>
      <c r="L28" s="31"/>
      <c r="M28" s="31"/>
      <c r="N28" s="67"/>
      <c r="O28" s="61" t="s">
        <v>56</v>
      </c>
      <c r="P28" s="21"/>
    </row>
    <row r="29" spans="2:16" x14ac:dyDescent="0.45">
      <c r="D29" s="67"/>
      <c r="E29" s="41" t="s">
        <v>19</v>
      </c>
      <c r="F29" s="9"/>
      <c r="G29" s="9"/>
      <c r="H29" s="42"/>
      <c r="I29" s="31"/>
      <c r="J29" s="31"/>
      <c r="K29" s="31"/>
      <c r="L29" s="31"/>
      <c r="M29" s="31"/>
      <c r="N29" s="67"/>
      <c r="O29" s="60" t="s">
        <v>57</v>
      </c>
      <c r="P29" s="23"/>
    </row>
    <row r="30" spans="2:16" x14ac:dyDescent="0.45">
      <c r="D30" s="67"/>
      <c r="E30" s="26" t="s">
        <v>9</v>
      </c>
      <c r="F30" s="3"/>
      <c r="G30" s="3"/>
      <c r="H30" s="27"/>
      <c r="I30" s="1"/>
      <c r="J30" s="1"/>
      <c r="K30" s="1"/>
      <c r="L30" s="1"/>
      <c r="M30" s="1"/>
      <c r="N30" s="67"/>
      <c r="O30" s="61" t="s">
        <v>49</v>
      </c>
      <c r="P30" s="21"/>
    </row>
    <row r="31" spans="2:16" x14ac:dyDescent="0.45">
      <c r="D31" s="67"/>
      <c r="E31" s="36" t="s">
        <v>31</v>
      </c>
      <c r="F31" s="4"/>
      <c r="G31" s="4"/>
      <c r="H31" s="37"/>
      <c r="I31" s="1"/>
      <c r="J31" s="1"/>
      <c r="K31" s="1"/>
      <c r="L31" s="1"/>
      <c r="M31" s="1"/>
      <c r="N31" s="67"/>
      <c r="O31" s="60" t="s">
        <v>50</v>
      </c>
      <c r="P31" s="27"/>
    </row>
    <row r="32" spans="2:16" ht="14.65" thickBot="1" x14ac:dyDescent="0.5">
      <c r="D32" s="67"/>
      <c r="E32" s="26" t="s">
        <v>10</v>
      </c>
      <c r="F32" s="3"/>
      <c r="G32" s="3"/>
      <c r="H32" s="27"/>
      <c r="I32" s="1"/>
      <c r="J32" s="1"/>
      <c r="K32" s="1"/>
      <c r="L32" s="1"/>
      <c r="M32" s="1"/>
      <c r="N32" s="67"/>
      <c r="O32" s="61" t="s">
        <v>51</v>
      </c>
      <c r="P32" s="30"/>
    </row>
    <row r="33" spans="4:17" ht="28.9" customHeight="1" x14ac:dyDescent="0.45">
      <c r="D33" s="67"/>
      <c r="E33" s="36" t="s">
        <v>45</v>
      </c>
      <c r="F33" s="4"/>
      <c r="G33" s="4"/>
      <c r="H33" s="37"/>
      <c r="I33" s="1"/>
      <c r="J33" s="1"/>
      <c r="K33" s="1"/>
      <c r="L33" s="1"/>
      <c r="M33" s="1"/>
      <c r="N33" s="67"/>
      <c r="O33" s="60" t="s">
        <v>52</v>
      </c>
      <c r="P33" s="62"/>
    </row>
    <row r="34" spans="4:17" x14ac:dyDescent="0.45">
      <c r="D34" s="67"/>
      <c r="E34" s="46"/>
      <c r="F34" s="47"/>
      <c r="G34" s="47"/>
      <c r="H34" s="48"/>
      <c r="I34" s="1"/>
      <c r="J34" s="1"/>
      <c r="K34" s="1"/>
      <c r="L34" s="1"/>
      <c r="M34" s="1"/>
      <c r="N34" s="67"/>
      <c r="O34" s="61"/>
      <c r="P34" s="57"/>
      <c r="Q34" s="12"/>
    </row>
    <row r="35" spans="4:17" x14ac:dyDescent="0.45">
      <c r="D35" s="67"/>
      <c r="E35" s="43" t="s">
        <v>84</v>
      </c>
      <c r="F35" s="4"/>
      <c r="G35" s="4"/>
      <c r="H35" s="37"/>
      <c r="I35" s="1"/>
      <c r="J35" s="1"/>
      <c r="K35" s="1"/>
      <c r="L35" s="1"/>
      <c r="M35" s="1"/>
      <c r="N35" s="67"/>
      <c r="O35" s="59" t="s">
        <v>87</v>
      </c>
      <c r="P35" s="63"/>
      <c r="Q35" s="12"/>
    </row>
    <row r="36" spans="4:17" x14ac:dyDescent="0.45">
      <c r="D36" s="67"/>
      <c r="E36" s="46" t="s">
        <v>85</v>
      </c>
      <c r="F36" s="47"/>
      <c r="G36" s="47"/>
      <c r="H36" s="48"/>
      <c r="I36" s="1"/>
      <c r="J36" s="1"/>
      <c r="K36" s="1"/>
      <c r="L36" s="1"/>
      <c r="M36" s="1"/>
      <c r="N36" s="67"/>
      <c r="O36" s="61" t="s">
        <v>53</v>
      </c>
      <c r="P36" s="57"/>
      <c r="Q36" s="12"/>
    </row>
    <row r="37" spans="4:17" x14ac:dyDescent="0.45">
      <c r="D37" s="67"/>
      <c r="E37" s="36"/>
      <c r="F37" s="4"/>
      <c r="G37" s="4"/>
      <c r="H37" s="37"/>
      <c r="I37" s="1"/>
      <c r="J37" s="1"/>
      <c r="K37" s="1"/>
      <c r="L37" s="1"/>
      <c r="M37" s="1"/>
      <c r="N37" s="67"/>
      <c r="O37" s="60" t="s">
        <v>55</v>
      </c>
      <c r="P37" s="63"/>
      <c r="Q37" s="12"/>
    </row>
    <row r="38" spans="4:17" x14ac:dyDescent="0.45">
      <c r="D38" s="67"/>
      <c r="E38" s="26"/>
      <c r="F38" s="3"/>
      <c r="G38" s="3"/>
      <c r="H38" s="27"/>
      <c r="I38" s="1"/>
      <c r="J38" s="1"/>
      <c r="K38" s="1"/>
      <c r="L38" s="1"/>
      <c r="M38" s="1"/>
      <c r="N38" s="67"/>
      <c r="O38" s="61" t="s">
        <v>56</v>
      </c>
      <c r="P38" s="64"/>
      <c r="Q38" s="12"/>
    </row>
    <row r="39" spans="4:17" x14ac:dyDescent="0.45">
      <c r="D39" s="67"/>
      <c r="E39" s="43" t="s">
        <v>34</v>
      </c>
      <c r="F39" s="4"/>
      <c r="G39" s="4"/>
      <c r="H39" s="37"/>
      <c r="I39" s="1"/>
      <c r="J39" s="1"/>
      <c r="K39" s="1"/>
      <c r="L39" s="1"/>
      <c r="M39" s="1"/>
      <c r="N39" s="67"/>
      <c r="O39" s="60" t="s">
        <v>57</v>
      </c>
      <c r="P39" s="62"/>
      <c r="Q39" s="49"/>
    </row>
    <row r="40" spans="4:17" x14ac:dyDescent="0.45">
      <c r="D40" s="67"/>
      <c r="E40" s="26" t="s">
        <v>36</v>
      </c>
      <c r="F40" s="3"/>
      <c r="G40" s="3"/>
      <c r="H40" s="27"/>
      <c r="I40" s="1"/>
      <c r="J40" s="1"/>
      <c r="K40" s="1"/>
      <c r="L40" s="1"/>
      <c r="M40" s="1"/>
      <c r="N40" s="67"/>
      <c r="O40" s="61" t="s">
        <v>49</v>
      </c>
      <c r="P40" s="64"/>
      <c r="Q40" s="49"/>
    </row>
    <row r="41" spans="4:17" x14ac:dyDescent="0.45">
      <c r="D41" s="67"/>
      <c r="E41" s="36"/>
      <c r="F41" s="4"/>
      <c r="G41" s="4"/>
      <c r="H41" s="37"/>
      <c r="I41" s="1"/>
      <c r="J41" s="1"/>
      <c r="K41" s="1"/>
      <c r="L41" s="1"/>
      <c r="M41" s="1"/>
      <c r="N41" s="67"/>
      <c r="O41" s="60" t="s">
        <v>50</v>
      </c>
      <c r="P41" s="62"/>
      <c r="Q41" s="49"/>
    </row>
    <row r="42" spans="4:17" x14ac:dyDescent="0.45">
      <c r="D42" s="67"/>
      <c r="E42" s="38" t="s">
        <v>32</v>
      </c>
      <c r="F42" s="3"/>
      <c r="G42" s="3"/>
      <c r="H42" s="27"/>
      <c r="I42" s="1"/>
      <c r="J42" s="1"/>
      <c r="K42" s="1"/>
      <c r="L42" s="1"/>
      <c r="M42" s="1"/>
      <c r="N42" s="67"/>
      <c r="O42" s="61" t="s">
        <v>51</v>
      </c>
      <c r="P42" s="64"/>
      <c r="Q42" s="49"/>
    </row>
    <row r="43" spans="4:17" x14ac:dyDescent="0.45">
      <c r="D43" s="67"/>
      <c r="E43" s="36" t="s">
        <v>20</v>
      </c>
      <c r="F43" s="4"/>
      <c r="G43" s="4"/>
      <c r="H43" s="37"/>
      <c r="I43" s="1"/>
      <c r="J43" s="1"/>
      <c r="K43" s="1"/>
      <c r="L43" s="1"/>
      <c r="M43" s="1"/>
      <c r="N43" s="67"/>
      <c r="O43" s="60" t="s">
        <v>52</v>
      </c>
      <c r="P43" s="62"/>
      <c r="Q43" s="49"/>
    </row>
    <row r="44" spans="4:17" x14ac:dyDescent="0.45">
      <c r="D44" s="67"/>
      <c r="E44" s="26" t="s">
        <v>8</v>
      </c>
      <c r="F44" s="3"/>
      <c r="G44" s="3"/>
      <c r="H44" s="27"/>
      <c r="I44" s="1"/>
      <c r="J44" s="1"/>
      <c r="K44" s="1"/>
      <c r="L44" s="1"/>
      <c r="M44" s="1"/>
      <c r="N44" s="67"/>
      <c r="O44" s="61"/>
      <c r="P44" s="64"/>
      <c r="Q44" s="49"/>
    </row>
    <row r="45" spans="4:17" x14ac:dyDescent="0.45">
      <c r="D45" s="67"/>
      <c r="E45" s="36" t="s">
        <v>33</v>
      </c>
      <c r="F45" s="7"/>
      <c r="G45" s="7"/>
      <c r="H45" s="44"/>
      <c r="I45" s="14"/>
      <c r="J45" s="14"/>
      <c r="K45" s="14"/>
      <c r="L45" s="14"/>
      <c r="M45" s="14"/>
      <c r="N45" s="67"/>
      <c r="O45" s="59" t="s">
        <v>88</v>
      </c>
      <c r="P45" s="62"/>
      <c r="Q45" s="49"/>
    </row>
    <row r="46" spans="4:17" x14ac:dyDescent="0.45">
      <c r="D46" s="67"/>
      <c r="E46" s="26"/>
      <c r="F46" s="6"/>
      <c r="G46" s="6"/>
      <c r="H46" s="45"/>
      <c r="I46" s="14"/>
      <c r="J46" s="14"/>
      <c r="K46" s="14"/>
      <c r="L46" s="14"/>
      <c r="M46" s="14"/>
      <c r="N46" s="67"/>
      <c r="O46" s="61" t="s">
        <v>53</v>
      </c>
      <c r="P46" s="64"/>
      <c r="Q46" s="49"/>
    </row>
    <row r="47" spans="4:17" x14ac:dyDescent="0.45">
      <c r="D47" s="67"/>
      <c r="E47" s="43" t="s">
        <v>38</v>
      </c>
      <c r="F47" s="7"/>
      <c r="G47" s="7"/>
      <c r="H47" s="44"/>
      <c r="I47" s="14"/>
      <c r="J47" s="14"/>
      <c r="K47" s="14"/>
      <c r="L47" s="14"/>
      <c r="M47" s="14"/>
      <c r="N47" s="67"/>
      <c r="O47" s="60" t="s">
        <v>55</v>
      </c>
      <c r="P47" s="62"/>
      <c r="Q47" s="49"/>
    </row>
    <row r="48" spans="4:17" x14ac:dyDescent="0.45">
      <c r="D48" s="67"/>
      <c r="E48" s="26" t="s">
        <v>47</v>
      </c>
      <c r="F48" s="6"/>
      <c r="G48" s="6"/>
      <c r="H48" s="45"/>
      <c r="I48" s="14"/>
      <c r="J48" s="14"/>
      <c r="K48" s="14"/>
      <c r="L48" s="14"/>
      <c r="M48" s="14"/>
      <c r="N48" s="67"/>
      <c r="O48" s="61" t="s">
        <v>56</v>
      </c>
      <c r="P48" s="64"/>
      <c r="Q48" s="49"/>
    </row>
    <row r="49" spans="4:17" x14ac:dyDescent="0.45">
      <c r="D49" s="67"/>
      <c r="E49" s="36" t="s">
        <v>39</v>
      </c>
      <c r="F49" s="7"/>
      <c r="G49" s="7"/>
      <c r="H49" s="44"/>
      <c r="I49" s="14"/>
      <c r="J49" s="14"/>
      <c r="K49" s="14"/>
      <c r="L49" s="14"/>
      <c r="M49" s="14"/>
      <c r="N49" s="67"/>
      <c r="O49" s="60" t="s">
        <v>57</v>
      </c>
      <c r="P49" s="62"/>
      <c r="Q49" s="49"/>
    </row>
    <row r="50" spans="4:17" x14ac:dyDescent="0.45">
      <c r="D50" s="67"/>
      <c r="E50" s="26" t="s">
        <v>40</v>
      </c>
      <c r="F50" s="6"/>
      <c r="G50" s="6"/>
      <c r="H50" s="45"/>
      <c r="I50" s="14"/>
      <c r="J50" s="14"/>
      <c r="K50" s="14"/>
      <c r="L50" s="14"/>
      <c r="M50" s="14"/>
      <c r="N50" s="67"/>
      <c r="O50" s="61" t="s">
        <v>49</v>
      </c>
      <c r="P50" s="64"/>
      <c r="Q50" s="49"/>
    </row>
    <row r="51" spans="4:17" x14ac:dyDescent="0.45">
      <c r="D51" s="67"/>
      <c r="E51" s="36" t="s">
        <v>41</v>
      </c>
      <c r="F51" s="7"/>
      <c r="G51" s="7"/>
      <c r="H51" s="44"/>
      <c r="I51" s="14"/>
      <c r="J51" s="14"/>
      <c r="K51" s="14"/>
      <c r="L51" s="14"/>
      <c r="M51" s="14"/>
      <c r="N51" s="67"/>
      <c r="O51" s="60" t="s">
        <v>50</v>
      </c>
      <c r="P51" s="62"/>
      <c r="Q51" s="49"/>
    </row>
    <row r="52" spans="4:17" x14ac:dyDescent="0.45">
      <c r="D52" s="67"/>
      <c r="E52" s="26"/>
      <c r="F52" s="6"/>
      <c r="G52" s="6"/>
      <c r="H52" s="45"/>
      <c r="I52" s="14"/>
      <c r="J52" s="14"/>
      <c r="K52" s="14"/>
      <c r="L52" s="14"/>
      <c r="M52" s="14"/>
      <c r="N52" s="67"/>
      <c r="O52" s="61" t="s">
        <v>51</v>
      </c>
      <c r="P52" s="64"/>
      <c r="Q52" s="49"/>
    </row>
    <row r="53" spans="4:17" x14ac:dyDescent="0.45">
      <c r="D53" s="67"/>
      <c r="E53" s="43" t="s">
        <v>27</v>
      </c>
      <c r="F53" s="7"/>
      <c r="G53" s="7"/>
      <c r="H53" s="44"/>
      <c r="I53" s="14"/>
      <c r="J53" s="14"/>
      <c r="K53" s="14"/>
      <c r="L53" s="14"/>
      <c r="M53" s="14"/>
      <c r="N53" s="67"/>
      <c r="O53" s="60" t="s">
        <v>52</v>
      </c>
      <c r="P53" s="62"/>
      <c r="Q53" s="49"/>
    </row>
    <row r="54" spans="4:17" x14ac:dyDescent="0.45">
      <c r="D54" s="67"/>
      <c r="E54" s="24" t="s">
        <v>28</v>
      </c>
      <c r="F54" s="10"/>
      <c r="G54" s="10"/>
      <c r="H54" s="23"/>
      <c r="I54" s="15"/>
      <c r="J54" s="15"/>
      <c r="K54" s="15"/>
      <c r="L54" s="15"/>
      <c r="M54" s="15"/>
      <c r="N54" s="67"/>
      <c r="O54" s="61"/>
      <c r="P54" s="64"/>
      <c r="Q54" s="49"/>
    </row>
    <row r="55" spans="4:17" x14ac:dyDescent="0.45">
      <c r="D55" s="67"/>
      <c r="E55" s="20" t="s">
        <v>42</v>
      </c>
      <c r="F55" s="11"/>
      <c r="G55" s="11"/>
      <c r="H55" s="21"/>
      <c r="I55" s="15"/>
      <c r="J55" s="15"/>
      <c r="K55" s="15"/>
      <c r="L55" s="15"/>
      <c r="M55" s="15"/>
      <c r="N55" s="67"/>
      <c r="O55" s="60" t="s">
        <v>58</v>
      </c>
      <c r="P55" s="62"/>
    </row>
    <row r="56" spans="4:17" x14ac:dyDescent="0.45">
      <c r="D56" s="67"/>
      <c r="E56" s="24" t="s">
        <v>48</v>
      </c>
      <c r="F56" s="10"/>
      <c r="G56" s="10"/>
      <c r="H56" s="23"/>
      <c r="I56" s="15"/>
      <c r="J56" s="15"/>
      <c r="K56" s="15"/>
      <c r="L56" s="15"/>
      <c r="M56" s="15"/>
      <c r="N56" s="67"/>
      <c r="O56" s="61" t="s">
        <v>60</v>
      </c>
      <c r="P56" s="64"/>
    </row>
    <row r="57" spans="4:17" ht="14.65" thickBot="1" x14ac:dyDescent="0.5">
      <c r="D57" s="67"/>
      <c r="E57" s="28"/>
      <c r="F57" s="29"/>
      <c r="G57" s="29"/>
      <c r="H57" s="30"/>
      <c r="N57" s="67"/>
      <c r="O57" s="60" t="s">
        <v>62</v>
      </c>
      <c r="P57" s="62"/>
    </row>
    <row r="58" spans="4:17" ht="14.65" thickBot="1" x14ac:dyDescent="0.5">
      <c r="D58" s="68"/>
      <c r="E58" s="86" t="s">
        <v>63</v>
      </c>
      <c r="F58" s="87"/>
      <c r="G58" s="88"/>
      <c r="H58" s="55">
        <f>SUM(H5:H57)</f>
        <v>0</v>
      </c>
      <c r="N58" s="68"/>
      <c r="O58" s="65" t="s">
        <v>89</v>
      </c>
      <c r="P58" s="55">
        <f>SUM(P5:P32)</f>
        <v>0</v>
      </c>
    </row>
    <row r="59" spans="4:17" x14ac:dyDescent="0.45">
      <c r="O59" t="s">
        <v>90</v>
      </c>
    </row>
  </sheetData>
  <mergeCells count="15">
    <mergeCell ref="N5:N58"/>
    <mergeCell ref="B5:B15"/>
    <mergeCell ref="B17:B22"/>
    <mergeCell ref="B23:B28"/>
    <mergeCell ref="J5:J6"/>
    <mergeCell ref="K5:K6"/>
    <mergeCell ref="J7:J8"/>
    <mergeCell ref="K7:K8"/>
    <mergeCell ref="J9:J10"/>
    <mergeCell ref="K9:K10"/>
    <mergeCell ref="L5:L6"/>
    <mergeCell ref="L7:L8"/>
    <mergeCell ref="D5:D58"/>
    <mergeCell ref="L9:L10"/>
    <mergeCell ref="E58:G5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5"/>
  <sheetViews>
    <sheetView workbookViewId="0">
      <selection activeCell="C8" sqref="C8"/>
    </sheetView>
  </sheetViews>
  <sheetFormatPr defaultRowHeight="14.25" x14ac:dyDescent="0.45"/>
  <cols>
    <col min="2" max="2" width="39.59765625" customWidth="1"/>
    <col min="3" max="3" width="24.86328125" customWidth="1"/>
    <col min="4" max="4" width="19.3984375" customWidth="1"/>
  </cols>
  <sheetData>
    <row r="2" spans="1:4" x14ac:dyDescent="0.45">
      <c r="A2" s="56" t="s">
        <v>81</v>
      </c>
    </row>
    <row r="3" spans="1:4" x14ac:dyDescent="0.45">
      <c r="A3" t="s">
        <v>80</v>
      </c>
    </row>
    <row r="5" spans="1:4" x14ac:dyDescent="0.45">
      <c r="A5" t="s">
        <v>0</v>
      </c>
      <c r="B5" t="s">
        <v>21</v>
      </c>
      <c r="C5" t="s">
        <v>22</v>
      </c>
      <c r="D5" t="s">
        <v>23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1C2A3D68031E47AC53DC4CEAC09A62" ma:contentTypeVersion="0" ma:contentTypeDescription="Create a new document." ma:contentTypeScope="" ma:versionID="acf0bb025a298098d2e700fdeeba9b2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6ceae14b-024b-4bff-9be8-3287753ee694" origin="userSelected"/>
</file>

<file path=customXml/itemProps1.xml><?xml version="1.0" encoding="utf-8"?>
<ds:datastoreItem xmlns:ds="http://schemas.openxmlformats.org/officeDocument/2006/customXml" ds:itemID="{75139165-F183-47BA-9301-2197D2C1CAAA}">
  <ds:schemaRefs>
    <ds:schemaRef ds:uri="http://schemas.microsoft.com/office/2006/documentManagement/types"/>
    <ds:schemaRef ds:uri="http://schemas.microsoft.com/office/infopath/2007/PartnerControls"/>
    <ds:schemaRef ds:uri="http://www.w3.org/XML/1998/namespace"/>
    <ds:schemaRef ds:uri="http://purl.org/dc/terms/"/>
    <ds:schemaRef ds:uri="http://purl.org/dc/dcmityp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6F32F6C3-B7D5-418B-A31A-2EA7876A5B83}">
  <ds:schemaRefs>
    <ds:schemaRef ds:uri="http://schemas.microsoft.com/sharepoint/v3/contenttype/forms"/>
  </ds:schemaRefs>
</ds:datastoreItem>
</file>

<file path=customXml/itemProps3.xml><?xml version="1.0" encoding="utf-8"?>
<ds:datastoreItem xmlns:ds="http://schemas.openxmlformats.org/officeDocument/2006/customXml" ds:itemID="{C90A2322-3810-4216-A01F-BCAF36F5D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832B1E09-97CC-487F-B84F-6150085362A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Schedule</vt:lpstr>
      <vt:lpstr>Bill of Quantities</vt:lpstr>
    </vt:vector>
  </TitlesOfParts>
  <Company>Flintshire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Renia Kotynia</dc:creator>
  <cp:lastModifiedBy>ADJEKUM, Victoria</cp:lastModifiedBy>
  <dcterms:created xsi:type="dcterms:W3CDTF">2019-08-09T13:21:11Z</dcterms:created>
  <dcterms:modified xsi:type="dcterms:W3CDTF">2022-03-22T15:25:29Z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bbc27b94-04ec-4184-b9af-40c05f8d04b3</vt:lpwstr>
  </property>
  <property fmtid="{D5CDD505-2E9C-101B-9397-08002B2CF9AE}" pid="3" name="bjDocumentSecurityLabel">
    <vt:lpwstr>This item has no classification</vt:lpwstr>
  </property>
  <property fmtid="{D5CDD505-2E9C-101B-9397-08002B2CF9AE}" pid="4" name="bjSaver">
    <vt:lpwstr>uGTSUGDaxNGQ7EGtXeVbm969e42qEoBu</vt:lpwstr>
  </property>
  <property fmtid="{D5CDD505-2E9C-101B-9397-08002B2CF9AE}" pid="5" name="ContentTypeId">
    <vt:lpwstr>0x010100E11C2A3D68031E47AC53DC4CEAC09A62</vt:lpwstr>
  </property>
</Properties>
</file>