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ckney pitch\Framework 2 ITT development\Lot 6\"/>
    </mc:Choice>
  </mc:AlternateContent>
  <bookViews>
    <workbookView xWindow="0" yWindow="0" windowWidth="20490" windowHeight="7155"/>
  </bookViews>
  <sheets>
    <sheet name="Bid Back" sheetId="6" r:id="rId1"/>
  </sheets>
  <calcPr calcId="152511" concurrentCalc="0"/>
</workbook>
</file>

<file path=xl/calcChain.xml><?xml version="1.0" encoding="utf-8"?>
<calcChain xmlns="http://schemas.openxmlformats.org/spreadsheetml/2006/main">
  <c r="F150" i="6" l="1"/>
  <c r="I149" i="6"/>
  <c r="I137" i="6"/>
  <c r="I136" i="6"/>
  <c r="I135" i="6"/>
  <c r="I134" i="6"/>
  <c r="I133" i="6"/>
  <c r="I132" i="6"/>
  <c r="O160" i="6"/>
  <c r="O159" i="6"/>
  <c r="O158" i="6"/>
  <c r="O157" i="6"/>
  <c r="O156" i="6"/>
  <c r="O162" i="6"/>
  <c r="I113" i="6"/>
  <c r="I112" i="6"/>
  <c r="I111" i="6"/>
  <c r="I110" i="6"/>
  <c r="I109" i="6"/>
  <c r="I108" i="6"/>
  <c r="I90" i="6"/>
  <c r="I89" i="6"/>
  <c r="I88" i="6"/>
  <c r="I87" i="6"/>
  <c r="I86" i="6"/>
  <c r="I85" i="6"/>
  <c r="I66" i="6"/>
  <c r="I65" i="6"/>
  <c r="I64" i="6"/>
  <c r="I63" i="6"/>
  <c r="I62" i="6"/>
  <c r="I61" i="6"/>
  <c r="I44" i="6"/>
  <c r="I43" i="6"/>
  <c r="I42" i="6"/>
  <c r="I41" i="6"/>
  <c r="I40" i="6"/>
  <c r="I39" i="6"/>
  <c r="I23" i="6"/>
  <c r="I22" i="6"/>
  <c r="I21" i="6"/>
  <c r="I20" i="6"/>
  <c r="I19" i="6"/>
  <c r="I18" i="6"/>
  <c r="I128" i="6"/>
  <c r="I127" i="6"/>
  <c r="I126" i="6"/>
  <c r="I125" i="6"/>
  <c r="I124" i="6"/>
  <c r="I123" i="6"/>
  <c r="I104" i="6"/>
  <c r="I103" i="6"/>
  <c r="I102" i="6"/>
  <c r="I101" i="6"/>
  <c r="I100" i="6"/>
  <c r="I99" i="6"/>
  <c r="I81" i="6"/>
  <c r="I80" i="6"/>
  <c r="I79" i="6"/>
  <c r="I78" i="6"/>
  <c r="I77" i="6"/>
  <c r="I76" i="6"/>
  <c r="I73" i="6"/>
  <c r="I72" i="6"/>
  <c r="I71" i="6"/>
  <c r="I57" i="6"/>
  <c r="I56" i="6"/>
  <c r="I55" i="6"/>
  <c r="I54" i="6"/>
  <c r="I53" i="6"/>
  <c r="I52" i="6"/>
  <c r="I49" i="6"/>
  <c r="I48" i="6"/>
  <c r="I47" i="6"/>
  <c r="I35" i="6"/>
  <c r="I34" i="6"/>
  <c r="I33" i="6"/>
  <c r="I32" i="6"/>
  <c r="I31" i="6"/>
  <c r="I30" i="6"/>
  <c r="I14" i="6"/>
  <c r="I13" i="6"/>
  <c r="I12" i="6"/>
  <c r="I11" i="6"/>
  <c r="I10" i="6"/>
  <c r="I9" i="6"/>
</calcChain>
</file>

<file path=xl/sharedStrings.xml><?xml version="1.0" encoding="utf-8"?>
<sst xmlns="http://schemas.openxmlformats.org/spreadsheetml/2006/main" count="160" uniqueCount="47">
  <si>
    <t>New Build</t>
  </si>
  <si>
    <t>Partner or Director</t>
  </si>
  <si>
    <t>Senior Professional</t>
  </si>
  <si>
    <t>Professional</t>
  </si>
  <si>
    <t>Senior Technician</t>
  </si>
  <si>
    <t>Technician</t>
  </si>
  <si>
    <t>Hourly Rates</t>
  </si>
  <si>
    <t>Contract Administrator</t>
  </si>
  <si>
    <t>From £250,001 - 500,000</t>
  </si>
  <si>
    <t>From £500,001 - 1,000,000</t>
  </si>
  <si>
    <t>Total Percentage Fee by Project Value (Construction) with the following ranges (RIBA work stages 0-7)</t>
  </si>
  <si>
    <t>Proxy annual value ( not a commitment to spend)</t>
  </si>
  <si>
    <t>Please input your bid back values into the yellow boxes below . Thus:-</t>
  </si>
  <si>
    <t>Sub total 1</t>
  </si>
  <si>
    <t>carry forward into evaluation mechanism</t>
  </si>
  <si>
    <t>Up to £250,000</t>
  </si>
  <si>
    <t>From £5,000,001 - 10,000,000</t>
  </si>
  <si>
    <t>Where an activity is not currently undertaken but the rate may well be activated in the future, a nominal quantity "10" has been input into the quantity field</t>
  </si>
  <si>
    <t>indicative annual proxy hours</t>
  </si>
  <si>
    <t>Project Lead Manager</t>
  </si>
  <si>
    <t>Project Supervision/ Compliance</t>
  </si>
  <si>
    <t xml:space="preserve">Client Adviser </t>
  </si>
  <si>
    <t>Technical Advisers</t>
  </si>
  <si>
    <t>TRADITIONAL PROCUREMENT - Lot 6 TABLE 3.a</t>
  </si>
  <si>
    <t>TRADITIONAL PROCUREMENT - Lot 6 TABLE 4.a</t>
  </si>
  <si>
    <t>TRADITIONAL PROCUREMENT - Lot 6 TABLE 5.a</t>
  </si>
  <si>
    <t>TRADITIONAL PROCUREMENT - Lot 6 TABLE 6.a</t>
  </si>
  <si>
    <t>Clerk of Works</t>
  </si>
  <si>
    <t>Project Supervision/ compliance</t>
  </si>
  <si>
    <t>Client Advisor</t>
  </si>
  <si>
    <t>Technical Advisor</t>
  </si>
  <si>
    <t>sub- total 2</t>
  </si>
  <si>
    <t>*</t>
  </si>
  <si>
    <t xml:space="preserve">Refurbishment, alteration and remodelling </t>
  </si>
  <si>
    <t>From £1,000,001 - 3,000,000</t>
  </si>
  <si>
    <t>From £3,000,001 - 5,000,000</t>
  </si>
  <si>
    <t>Proxy annual value sub- totals</t>
  </si>
  <si>
    <t>In this version please input percentages as decimals e.g. 10% =0.1</t>
  </si>
  <si>
    <t>TRADITIONAL PROCUREMENT - Lot 6 TABLE 1.a</t>
  </si>
  <si>
    <t>DESIGN AND BUILD - Lot 6 TABLE 1.b</t>
  </si>
  <si>
    <t>TRADITIONAL PROCUREMENT - Lot 6 TABLE 2.a</t>
  </si>
  <si>
    <t>DESIGN AND BUILD - Lot 6 TABLE 2.b</t>
  </si>
  <si>
    <t xml:space="preserve">DESIGN AND BUILD - Lot 6 TABLE 3.b  </t>
  </si>
  <si>
    <t>DESIGN AND BUILD - Lot 6 TABLE 4.b</t>
  </si>
  <si>
    <t>DESIGN AND BUILD - Lot 6 TABLE 5.b</t>
  </si>
  <si>
    <t>DESIGN AND BUILD - Lot 6 TABLE 6.b</t>
  </si>
  <si>
    <r>
      <t xml:space="preserve">Bid Back Spreadsheet for Lot 6 </t>
    </r>
    <r>
      <rPr>
        <b/>
        <sz val="11"/>
        <color rgb="FFFF0000"/>
        <rFont val="Calibri"/>
        <family val="2"/>
        <scheme val="minor"/>
      </rPr>
      <t xml:space="preserve"> V6</t>
    </r>
    <r>
      <rPr>
        <b/>
        <sz val="11"/>
        <color theme="1"/>
        <rFont val="Calibri"/>
        <family val="2"/>
        <scheme val="minor"/>
      </rPr>
      <t xml:space="preserve"> 13th March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</si>
</sst>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0"/>
      <color theme="1"/>
      <name val="Century Gothic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EF8231"/>
        <bgColor indexed="64"/>
      </patternFill>
    </fill>
    <fill>
      <patternFill patternType="solid">
        <fgColor rgb="FF2D32F3"/>
        <bgColor indexed="64"/>
      </patternFill>
    </fill>
    <fill>
      <patternFill patternType="solid">
        <fgColor rgb="FF2D32F3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textRotation="90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justify" vertical="top" wrapText="1"/>
    </xf>
    <xf numFmtId="0" fontId="0" fillId="2" borderId="0" xfId="0" applyFill="1" applyBorder="1"/>
    <xf numFmtId="0" fontId="3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justify" vertical="top" wrapText="1"/>
    </xf>
    <xf numFmtId="0" fontId="13" fillId="2" borderId="0" xfId="0" applyFont="1" applyFill="1" applyBorder="1"/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justify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top" wrapText="1"/>
    </xf>
    <xf numFmtId="0" fontId="7" fillId="7" borderId="0" xfId="0" applyFont="1" applyFill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D3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9"/>
  <sheetViews>
    <sheetView tabSelected="1" topLeftCell="F150" zoomScale="85" zoomScaleNormal="85" workbookViewId="0">
      <selection activeCell="F150" sqref="F150:F151"/>
    </sheetView>
  </sheetViews>
  <sheetFormatPr defaultColWidth="25.7109375" defaultRowHeight="15" x14ac:dyDescent="0.25"/>
  <cols>
    <col min="1" max="5" width="25.7109375" style="2" customWidth="1"/>
    <col min="6" max="6" width="20.85546875" style="2" customWidth="1"/>
    <col min="7" max="7" width="25.7109375" style="2" customWidth="1"/>
    <col min="8" max="8" width="34" style="2" customWidth="1"/>
    <col min="9" max="9" width="29.140625" style="2" customWidth="1"/>
    <col min="10" max="14" width="25.7109375" style="2"/>
    <col min="15" max="15" width="32.140625" style="2" customWidth="1"/>
    <col min="16" max="16384" width="25.7109375" style="2"/>
  </cols>
  <sheetData>
    <row r="1" spans="1:9" ht="30.75" thickBot="1" x14ac:dyDescent="0.3">
      <c r="A1" s="18" t="s">
        <v>46</v>
      </c>
      <c r="B1" s="1"/>
    </row>
    <row r="2" spans="1:9" ht="15.75" thickBot="1" x14ac:dyDescent="0.3">
      <c r="A2" s="2" t="s">
        <v>12</v>
      </c>
      <c r="C2" s="19"/>
    </row>
    <row r="3" spans="1:9" ht="90" thickBot="1" x14ac:dyDescent="0.3">
      <c r="A3" s="88" t="s">
        <v>17</v>
      </c>
      <c r="B3" s="81" t="s">
        <v>37</v>
      </c>
      <c r="C3" s="78"/>
      <c r="D3" s="78"/>
      <c r="E3" s="78"/>
      <c r="F3" s="78"/>
      <c r="G3" s="78"/>
    </row>
    <row r="4" spans="1:9" ht="15.75" thickBot="1" x14ac:dyDescent="0.3">
      <c r="A4" s="88"/>
      <c r="B4" s="77"/>
      <c r="C4" s="78"/>
      <c r="D4" s="78"/>
      <c r="E4" s="78"/>
      <c r="F4" s="78"/>
      <c r="G4" s="78"/>
    </row>
    <row r="5" spans="1:9" ht="18" customHeight="1" thickBot="1" x14ac:dyDescent="0.3">
      <c r="A5" s="87" t="s">
        <v>19</v>
      </c>
      <c r="B5" s="77"/>
      <c r="C5" s="25"/>
      <c r="D5" s="25"/>
      <c r="E5" s="25"/>
      <c r="F5" s="25"/>
      <c r="G5" s="25"/>
      <c r="H5" s="13"/>
      <c r="I5" s="13"/>
    </row>
    <row r="6" spans="1:9" x14ac:dyDescent="0.25">
      <c r="A6" s="90"/>
      <c r="H6" s="13"/>
      <c r="I6" s="13"/>
    </row>
    <row r="7" spans="1:9" ht="45.75" thickBot="1" x14ac:dyDescent="0.3">
      <c r="A7" s="89" t="s">
        <v>38</v>
      </c>
      <c r="B7" s="4"/>
      <c r="C7" s="96" t="s">
        <v>10</v>
      </c>
      <c r="D7" s="96"/>
      <c r="E7" s="96"/>
      <c r="F7" s="96"/>
      <c r="G7" s="97"/>
      <c r="H7" s="53"/>
      <c r="I7" s="80" t="s">
        <v>36</v>
      </c>
    </row>
    <row r="8" spans="1:9" ht="30" x14ac:dyDescent="0.25">
      <c r="A8" s="79"/>
      <c r="B8" s="5"/>
      <c r="C8" s="6" t="s">
        <v>0</v>
      </c>
      <c r="D8" s="6"/>
      <c r="E8" s="27" t="s">
        <v>33</v>
      </c>
      <c r="F8" s="28"/>
      <c r="G8" s="56"/>
      <c r="H8" s="55"/>
      <c r="I8" s="52"/>
    </row>
    <row r="9" spans="1:9" x14ac:dyDescent="0.25">
      <c r="A9" s="16" t="s">
        <v>15</v>
      </c>
      <c r="B9" s="16"/>
      <c r="C9" s="14">
        <v>0.15</v>
      </c>
      <c r="D9" s="16">
        <v>1000000</v>
      </c>
      <c r="E9" s="14"/>
      <c r="F9" s="50">
        <v>1000000</v>
      </c>
      <c r="G9" s="57"/>
      <c r="H9" s="58"/>
      <c r="I9" s="52">
        <f t="shared" ref="I9:I14" si="0">C9/100*D9+E9/100*F9+G9/100*H9</f>
        <v>1500</v>
      </c>
    </row>
    <row r="10" spans="1:9" x14ac:dyDescent="0.25">
      <c r="A10" s="9" t="s">
        <v>8</v>
      </c>
      <c r="B10" s="16"/>
      <c r="C10" s="14">
        <v>0.15</v>
      </c>
      <c r="D10" s="16">
        <v>1000000</v>
      </c>
      <c r="E10" s="15"/>
      <c r="F10" s="50">
        <v>1000000</v>
      </c>
      <c r="G10" s="57"/>
      <c r="H10" s="58"/>
      <c r="I10" s="52">
        <f t="shared" si="0"/>
        <v>1500</v>
      </c>
    </row>
    <row r="11" spans="1:9" x14ac:dyDescent="0.25">
      <c r="A11" s="9" t="s">
        <v>9</v>
      </c>
      <c r="B11" s="16"/>
      <c r="C11" s="14">
        <v>0.15</v>
      </c>
      <c r="D11" s="16">
        <v>1000000</v>
      </c>
      <c r="E11" s="15"/>
      <c r="F11" s="50">
        <v>1000000</v>
      </c>
      <c r="G11" s="57"/>
      <c r="H11" s="58"/>
      <c r="I11" s="52">
        <f t="shared" si="0"/>
        <v>1500</v>
      </c>
    </row>
    <row r="12" spans="1:9" x14ac:dyDescent="0.25">
      <c r="A12" s="9" t="s">
        <v>34</v>
      </c>
      <c r="B12" s="9"/>
      <c r="C12" s="14">
        <v>0.15</v>
      </c>
      <c r="D12" s="9">
        <v>10</v>
      </c>
      <c r="E12" s="15"/>
      <c r="F12" s="51">
        <v>10</v>
      </c>
      <c r="G12" s="57"/>
      <c r="H12" s="59"/>
      <c r="I12" s="52">
        <f t="shared" si="0"/>
        <v>1.4999999999999999E-2</v>
      </c>
    </row>
    <row r="13" spans="1:9" x14ac:dyDescent="0.25">
      <c r="A13" s="9" t="s">
        <v>35</v>
      </c>
      <c r="B13" s="9"/>
      <c r="C13" s="14">
        <v>0.15</v>
      </c>
      <c r="D13" s="9">
        <v>10</v>
      </c>
      <c r="E13" s="15"/>
      <c r="F13" s="51">
        <v>10</v>
      </c>
      <c r="G13" s="57"/>
      <c r="H13" s="59"/>
      <c r="I13" s="52">
        <f t="shared" si="0"/>
        <v>1.4999999999999999E-2</v>
      </c>
    </row>
    <row r="14" spans="1:9" ht="26.25" thickBot="1" x14ac:dyDescent="0.3">
      <c r="A14" s="9" t="s">
        <v>16</v>
      </c>
      <c r="B14" s="9"/>
      <c r="C14" s="14">
        <v>0.15</v>
      </c>
      <c r="D14" s="9">
        <v>10</v>
      </c>
      <c r="E14" s="15"/>
      <c r="F14" s="51">
        <v>10</v>
      </c>
      <c r="G14" s="60"/>
      <c r="H14" s="61"/>
      <c r="I14" s="52">
        <f t="shared" si="0"/>
        <v>1.4999999999999999E-2</v>
      </c>
    </row>
    <row r="15" spans="1:9" x14ac:dyDescent="0.25">
      <c r="A15" s="10"/>
      <c r="B15" s="10"/>
      <c r="C15" s="10"/>
      <c r="D15" s="10"/>
      <c r="E15" s="10"/>
      <c r="F15" s="10"/>
      <c r="G15" s="10"/>
      <c r="H15" s="54"/>
      <c r="I15" s="13"/>
    </row>
    <row r="16" spans="1:9" ht="30.75" thickBot="1" x14ac:dyDescent="0.3">
      <c r="A16" s="4" t="s">
        <v>39</v>
      </c>
      <c r="B16" s="4"/>
      <c r="C16" s="96" t="s">
        <v>10</v>
      </c>
      <c r="D16" s="96"/>
      <c r="E16" s="96"/>
      <c r="F16" s="96"/>
      <c r="G16" s="97"/>
      <c r="H16" s="53"/>
      <c r="I16" s="13"/>
    </row>
    <row r="17" spans="1:9" ht="30" x14ac:dyDescent="0.25">
      <c r="A17" s="5" t="s">
        <v>32</v>
      </c>
      <c r="B17" s="5"/>
      <c r="C17" s="6" t="s">
        <v>0</v>
      </c>
      <c r="D17" s="6"/>
      <c r="E17" s="4" t="s">
        <v>33</v>
      </c>
      <c r="F17" s="28"/>
      <c r="G17" s="56"/>
      <c r="H17" s="55"/>
      <c r="I17" s="52"/>
    </row>
    <row r="18" spans="1:9" x14ac:dyDescent="0.25">
      <c r="A18" s="7" t="s">
        <v>15</v>
      </c>
      <c r="B18" s="16"/>
      <c r="C18" s="14">
        <v>0.15</v>
      </c>
      <c r="D18" s="16">
        <v>1000000</v>
      </c>
      <c r="E18" s="14"/>
      <c r="F18" s="50">
        <v>1000000</v>
      </c>
      <c r="G18" s="57"/>
      <c r="H18" s="58"/>
      <c r="I18" s="52">
        <f t="shared" ref="I18:I23" si="1">C18/100*D18+E18/100*F18+G18/100*H18</f>
        <v>1500</v>
      </c>
    </row>
    <row r="19" spans="1:9" x14ac:dyDescent="0.25">
      <c r="A19" s="9" t="s">
        <v>8</v>
      </c>
      <c r="B19" s="16"/>
      <c r="C19" s="14">
        <v>0.15</v>
      </c>
      <c r="D19" s="16">
        <v>1000000</v>
      </c>
      <c r="E19" s="15"/>
      <c r="F19" s="50">
        <v>1000000</v>
      </c>
      <c r="G19" s="57"/>
      <c r="H19" s="58"/>
      <c r="I19" s="52">
        <f t="shared" si="1"/>
        <v>1500</v>
      </c>
    </row>
    <row r="20" spans="1:9" x14ac:dyDescent="0.25">
      <c r="A20" s="9" t="s">
        <v>9</v>
      </c>
      <c r="B20" s="16"/>
      <c r="C20" s="14">
        <v>0.15</v>
      </c>
      <c r="D20" s="16">
        <v>1000000</v>
      </c>
      <c r="E20" s="15"/>
      <c r="F20" s="50">
        <v>1000000</v>
      </c>
      <c r="G20" s="57"/>
      <c r="H20" s="58"/>
      <c r="I20" s="52">
        <f t="shared" si="1"/>
        <v>1500</v>
      </c>
    </row>
    <row r="21" spans="1:9" x14ac:dyDescent="0.25">
      <c r="A21" s="9" t="s">
        <v>34</v>
      </c>
      <c r="B21" s="9"/>
      <c r="C21" s="14">
        <v>0.15</v>
      </c>
      <c r="D21" s="9">
        <v>10</v>
      </c>
      <c r="E21" s="15"/>
      <c r="F21" s="51">
        <v>10</v>
      </c>
      <c r="G21" s="57"/>
      <c r="H21" s="59"/>
      <c r="I21" s="52">
        <f t="shared" si="1"/>
        <v>1.4999999999999999E-2</v>
      </c>
    </row>
    <row r="22" spans="1:9" x14ac:dyDescent="0.25">
      <c r="A22" s="9" t="s">
        <v>35</v>
      </c>
      <c r="B22" s="9"/>
      <c r="C22" s="14">
        <v>0.15</v>
      </c>
      <c r="D22" s="9">
        <v>10</v>
      </c>
      <c r="E22" s="15"/>
      <c r="F22" s="51">
        <v>10</v>
      </c>
      <c r="G22" s="57"/>
      <c r="H22" s="59"/>
      <c r="I22" s="52">
        <f t="shared" si="1"/>
        <v>1.4999999999999999E-2</v>
      </c>
    </row>
    <row r="23" spans="1:9" ht="26.25" thickBot="1" x14ac:dyDescent="0.3">
      <c r="A23" s="9" t="s">
        <v>16</v>
      </c>
      <c r="B23" s="9"/>
      <c r="C23" s="14">
        <v>0.15</v>
      </c>
      <c r="D23" s="9">
        <v>10</v>
      </c>
      <c r="E23" s="15"/>
      <c r="F23" s="51">
        <v>10</v>
      </c>
      <c r="G23" s="60"/>
      <c r="H23" s="61"/>
      <c r="I23" s="52">
        <f t="shared" si="1"/>
        <v>1.4999999999999999E-2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54"/>
      <c r="I24" s="13"/>
    </row>
    <row r="25" spans="1:9" ht="15.75" thickBot="1" x14ac:dyDescent="0.3">
      <c r="A25" s="10"/>
      <c r="B25" s="10"/>
      <c r="C25" s="10"/>
      <c r="D25" s="10"/>
      <c r="E25" s="10"/>
      <c r="F25" s="10"/>
      <c r="G25" s="10"/>
      <c r="H25" s="12"/>
      <c r="I25" s="13"/>
    </row>
    <row r="26" spans="1:9" ht="15.75" thickBot="1" x14ac:dyDescent="0.3">
      <c r="A26" s="86" t="s">
        <v>7</v>
      </c>
      <c r="B26" s="3"/>
      <c r="C26" s="11"/>
      <c r="D26" s="11"/>
      <c r="E26" s="11"/>
      <c r="F26" s="11"/>
      <c r="G26" s="11"/>
      <c r="H26" s="12"/>
      <c r="I26" s="13"/>
    </row>
    <row r="27" spans="1:9" x14ac:dyDescent="0.25">
      <c r="A27" s="10"/>
      <c r="B27" s="10"/>
      <c r="C27" s="10"/>
      <c r="D27" s="10"/>
      <c r="E27" s="10"/>
      <c r="F27" s="10"/>
      <c r="G27" s="10"/>
      <c r="H27" s="12"/>
      <c r="I27" s="13"/>
    </row>
    <row r="28" spans="1:9" ht="45.75" thickBot="1" x14ac:dyDescent="0.3">
      <c r="A28" s="4" t="s">
        <v>40</v>
      </c>
      <c r="B28" s="4"/>
      <c r="C28" s="96" t="s">
        <v>10</v>
      </c>
      <c r="D28" s="96"/>
      <c r="E28" s="96"/>
      <c r="F28" s="96"/>
      <c r="G28" s="97"/>
      <c r="H28" s="53"/>
      <c r="I28" s="13"/>
    </row>
    <row r="29" spans="1:9" ht="30" x14ac:dyDescent="0.25">
      <c r="A29" s="5" t="s">
        <v>32</v>
      </c>
      <c r="B29" s="5"/>
      <c r="C29" s="6" t="s">
        <v>0</v>
      </c>
      <c r="D29" s="6"/>
      <c r="E29" s="27" t="s">
        <v>33</v>
      </c>
      <c r="F29" s="28"/>
      <c r="G29" s="56"/>
      <c r="H29" s="55"/>
      <c r="I29" s="52"/>
    </row>
    <row r="30" spans="1:9" x14ac:dyDescent="0.25">
      <c r="A30" s="7" t="s">
        <v>15</v>
      </c>
      <c r="B30" s="16"/>
      <c r="C30" s="14">
        <v>0.15</v>
      </c>
      <c r="D30" s="16">
        <v>1000000</v>
      </c>
      <c r="E30" s="14"/>
      <c r="F30" s="50">
        <v>1000000</v>
      </c>
      <c r="G30" s="57"/>
      <c r="H30" s="58"/>
      <c r="I30" s="52">
        <f t="shared" ref="I30:I35" si="2">C30/100*D30+E30/100*F30+G30/100*H30</f>
        <v>1500</v>
      </c>
    </row>
    <row r="31" spans="1:9" x14ac:dyDescent="0.25">
      <c r="A31" s="9" t="s">
        <v>8</v>
      </c>
      <c r="B31" s="16"/>
      <c r="C31" s="14">
        <v>0.15</v>
      </c>
      <c r="D31" s="16">
        <v>1000000</v>
      </c>
      <c r="E31" s="15"/>
      <c r="F31" s="50">
        <v>1000000</v>
      </c>
      <c r="G31" s="57"/>
      <c r="H31" s="58"/>
      <c r="I31" s="52">
        <f t="shared" si="2"/>
        <v>1500</v>
      </c>
    </row>
    <row r="32" spans="1:9" x14ac:dyDescent="0.25">
      <c r="A32" s="9" t="s">
        <v>9</v>
      </c>
      <c r="B32" s="16"/>
      <c r="C32" s="14">
        <v>0.15</v>
      </c>
      <c r="D32" s="16">
        <v>1000000</v>
      </c>
      <c r="E32" s="15"/>
      <c r="F32" s="50">
        <v>1000000</v>
      </c>
      <c r="G32" s="57"/>
      <c r="H32" s="58"/>
      <c r="I32" s="52">
        <f t="shared" si="2"/>
        <v>1500</v>
      </c>
    </row>
    <row r="33" spans="1:9" x14ac:dyDescent="0.25">
      <c r="A33" s="9" t="s">
        <v>34</v>
      </c>
      <c r="B33" s="9"/>
      <c r="C33" s="14">
        <v>0.15</v>
      </c>
      <c r="D33" s="9">
        <v>10</v>
      </c>
      <c r="E33" s="15"/>
      <c r="F33" s="51">
        <v>10</v>
      </c>
      <c r="G33" s="57"/>
      <c r="H33" s="59"/>
      <c r="I33" s="52">
        <f t="shared" si="2"/>
        <v>1.4999999999999999E-2</v>
      </c>
    </row>
    <row r="34" spans="1:9" x14ac:dyDescent="0.25">
      <c r="A34" s="9" t="s">
        <v>35</v>
      </c>
      <c r="B34" s="9"/>
      <c r="C34" s="14">
        <v>0.15</v>
      </c>
      <c r="D34" s="9">
        <v>10</v>
      </c>
      <c r="E34" s="15"/>
      <c r="F34" s="51">
        <v>10</v>
      </c>
      <c r="G34" s="57"/>
      <c r="H34" s="59"/>
      <c r="I34" s="52">
        <f t="shared" si="2"/>
        <v>1.4999999999999999E-2</v>
      </c>
    </row>
    <row r="35" spans="1:9" ht="25.5" x14ac:dyDescent="0.25">
      <c r="A35" s="9" t="s">
        <v>16</v>
      </c>
      <c r="B35" s="9"/>
      <c r="C35" s="14">
        <v>0.15</v>
      </c>
      <c r="D35" s="9">
        <v>10</v>
      </c>
      <c r="E35" s="15"/>
      <c r="F35" s="51">
        <v>10</v>
      </c>
      <c r="G35" s="57"/>
      <c r="H35" s="59"/>
      <c r="I35" s="52">
        <f t="shared" si="2"/>
        <v>1.4999999999999999E-2</v>
      </c>
    </row>
    <row r="36" spans="1:9" ht="15.75" thickBot="1" x14ac:dyDescent="0.3">
      <c r="A36" s="82"/>
      <c r="B36" s="82"/>
      <c r="C36" s="83"/>
      <c r="D36" s="82"/>
      <c r="E36" s="83"/>
      <c r="F36" s="82"/>
      <c r="G36" s="60"/>
      <c r="H36" s="61"/>
      <c r="I36" s="52"/>
    </row>
    <row r="37" spans="1:9" ht="15.75" thickBot="1" x14ac:dyDescent="0.3">
      <c r="A37" s="33"/>
      <c r="B37" s="34"/>
      <c r="C37" s="35"/>
      <c r="D37" s="36"/>
      <c r="E37" s="36"/>
      <c r="F37" s="31"/>
      <c r="G37" s="62"/>
      <c r="H37" s="32"/>
      <c r="I37" s="13"/>
    </row>
    <row r="38" spans="1:9" ht="30" x14ac:dyDescent="0.25">
      <c r="A38" s="30" t="s">
        <v>41</v>
      </c>
      <c r="B38" s="5"/>
      <c r="C38" s="6" t="s">
        <v>0</v>
      </c>
      <c r="D38" s="6"/>
      <c r="E38" s="27" t="s">
        <v>33</v>
      </c>
      <c r="F38" s="28"/>
      <c r="G38" s="56"/>
      <c r="H38" s="55"/>
      <c r="I38" s="52"/>
    </row>
    <row r="39" spans="1:9" x14ac:dyDescent="0.25">
      <c r="A39" s="7" t="s">
        <v>15</v>
      </c>
      <c r="B39" s="16"/>
      <c r="C39" s="14">
        <v>0.15</v>
      </c>
      <c r="D39" s="16">
        <v>1000000</v>
      </c>
      <c r="E39" s="14"/>
      <c r="F39" s="50">
        <v>1000000</v>
      </c>
      <c r="G39" s="57"/>
      <c r="H39" s="58"/>
      <c r="I39" s="52">
        <f t="shared" ref="I39:I44" si="3">C39/100*D39+E39/100*F39+G39/100*H39</f>
        <v>1500</v>
      </c>
    </row>
    <row r="40" spans="1:9" x14ac:dyDescent="0.25">
      <c r="A40" s="9" t="s">
        <v>8</v>
      </c>
      <c r="B40" s="16"/>
      <c r="C40" s="14">
        <v>0.15</v>
      </c>
      <c r="D40" s="16">
        <v>1000000</v>
      </c>
      <c r="E40" s="15"/>
      <c r="F40" s="50">
        <v>1000000</v>
      </c>
      <c r="G40" s="57"/>
      <c r="H40" s="58"/>
      <c r="I40" s="52">
        <f t="shared" si="3"/>
        <v>1500</v>
      </c>
    </row>
    <row r="41" spans="1:9" x14ac:dyDescent="0.25">
      <c r="A41" s="9" t="s">
        <v>9</v>
      </c>
      <c r="B41" s="16"/>
      <c r="C41" s="14">
        <v>0.15</v>
      </c>
      <c r="D41" s="16">
        <v>1000000</v>
      </c>
      <c r="E41" s="15"/>
      <c r="F41" s="50">
        <v>1000000</v>
      </c>
      <c r="G41" s="57"/>
      <c r="H41" s="58"/>
      <c r="I41" s="52">
        <f t="shared" si="3"/>
        <v>1500</v>
      </c>
    </row>
    <row r="42" spans="1:9" x14ac:dyDescent="0.25">
      <c r="A42" s="9" t="s">
        <v>34</v>
      </c>
      <c r="B42" s="9"/>
      <c r="C42" s="14">
        <v>0.15</v>
      </c>
      <c r="D42" s="9">
        <v>10</v>
      </c>
      <c r="E42" s="15"/>
      <c r="F42" s="51">
        <v>10</v>
      </c>
      <c r="G42" s="57"/>
      <c r="H42" s="59"/>
      <c r="I42" s="52">
        <f t="shared" si="3"/>
        <v>1.4999999999999999E-2</v>
      </c>
    </row>
    <row r="43" spans="1:9" x14ac:dyDescent="0.25">
      <c r="A43" s="9" t="s">
        <v>35</v>
      </c>
      <c r="B43" s="9"/>
      <c r="C43" s="14">
        <v>0.15</v>
      </c>
      <c r="D43" s="9">
        <v>10</v>
      </c>
      <c r="E43" s="15"/>
      <c r="F43" s="51">
        <v>10</v>
      </c>
      <c r="G43" s="57"/>
      <c r="H43" s="59"/>
      <c r="I43" s="52">
        <f t="shared" si="3"/>
        <v>1.4999999999999999E-2</v>
      </c>
    </row>
    <row r="44" spans="1:9" ht="25.5" x14ac:dyDescent="0.25">
      <c r="A44" s="9" t="s">
        <v>16</v>
      </c>
      <c r="B44" s="9"/>
      <c r="C44" s="14">
        <v>0.15</v>
      </c>
      <c r="D44" s="9">
        <v>10</v>
      </c>
      <c r="E44" s="15"/>
      <c r="F44" s="51">
        <v>10</v>
      </c>
      <c r="G44" s="57"/>
      <c r="H44" s="59"/>
      <c r="I44" s="52">
        <f t="shared" si="3"/>
        <v>1.4999999999999999E-2</v>
      </c>
    </row>
    <row r="45" spans="1:9" x14ac:dyDescent="0.25">
      <c r="A45" s="82"/>
      <c r="B45" s="82"/>
      <c r="C45" s="83"/>
      <c r="D45" s="82"/>
      <c r="E45" s="83"/>
      <c r="F45" s="82"/>
      <c r="G45" s="57"/>
      <c r="H45" s="59"/>
      <c r="I45" s="52"/>
    </row>
    <row r="46" spans="1:9" ht="15.75" thickBot="1" x14ac:dyDescent="0.3">
      <c r="A46" s="82"/>
      <c r="B46" s="82"/>
      <c r="C46" s="83"/>
      <c r="D46" s="82"/>
      <c r="E46" s="83"/>
      <c r="F46" s="82"/>
      <c r="G46" s="60"/>
      <c r="H46" s="61"/>
      <c r="I46" s="52"/>
    </row>
    <row r="47" spans="1:9" ht="15.75" thickBot="1" x14ac:dyDescent="0.3">
      <c r="A47" s="10"/>
      <c r="B47" s="10"/>
      <c r="C47" s="10"/>
      <c r="D47" s="10"/>
      <c r="E47" s="10"/>
      <c r="F47" s="10"/>
      <c r="G47" s="10"/>
      <c r="H47" s="54"/>
      <c r="I47" s="13">
        <f>C47/100*D47+E47/100*F47+G47/100*H47</f>
        <v>0</v>
      </c>
    </row>
    <row r="48" spans="1:9" ht="15.75" thickBot="1" x14ac:dyDescent="0.3">
      <c r="A48" s="87" t="s">
        <v>27</v>
      </c>
      <c r="B48" s="3"/>
      <c r="C48" s="3"/>
      <c r="D48" s="3"/>
      <c r="E48" s="11"/>
      <c r="F48" s="11"/>
      <c r="G48" s="11"/>
      <c r="H48" s="12"/>
      <c r="I48" s="13">
        <f>C48/100*D48+E48/100*F48+G48/100*H48</f>
        <v>0</v>
      </c>
    </row>
    <row r="49" spans="1:9" x14ac:dyDescent="0.25">
      <c r="A49" s="10"/>
      <c r="B49" s="10"/>
      <c r="C49" s="10"/>
      <c r="D49" s="10"/>
      <c r="E49" s="10"/>
      <c r="F49" s="10"/>
      <c r="G49" s="10"/>
      <c r="H49" s="12"/>
      <c r="I49" s="13">
        <f>C49/100*D49+E49/100*F49+G49/100*H49</f>
        <v>0</v>
      </c>
    </row>
    <row r="50" spans="1:9" ht="45.75" thickBot="1" x14ac:dyDescent="0.3">
      <c r="A50" s="4" t="s">
        <v>23</v>
      </c>
      <c r="B50" s="4"/>
      <c r="C50" s="96" t="s">
        <v>10</v>
      </c>
      <c r="D50" s="96"/>
      <c r="E50" s="96"/>
      <c r="F50" s="96"/>
      <c r="G50" s="97"/>
      <c r="H50" s="53"/>
      <c r="I50" s="13"/>
    </row>
    <row r="51" spans="1:9" ht="30" x14ac:dyDescent="0.25">
      <c r="A51" s="5" t="s">
        <v>32</v>
      </c>
      <c r="B51" s="5"/>
      <c r="C51" s="6" t="s">
        <v>0</v>
      </c>
      <c r="D51" s="6"/>
      <c r="E51" s="27" t="s">
        <v>33</v>
      </c>
      <c r="F51" s="28"/>
      <c r="G51" s="56"/>
      <c r="H51" s="55"/>
      <c r="I51" s="52"/>
    </row>
    <row r="52" spans="1:9" x14ac:dyDescent="0.25">
      <c r="A52" s="7" t="s">
        <v>15</v>
      </c>
      <c r="B52" s="16"/>
      <c r="C52" s="14">
        <v>0.15</v>
      </c>
      <c r="D52" s="16">
        <v>1000000</v>
      </c>
      <c r="E52" s="14">
        <v>2</v>
      </c>
      <c r="F52" s="50">
        <v>1000000</v>
      </c>
      <c r="G52" s="57"/>
      <c r="H52" s="58"/>
      <c r="I52" s="52">
        <f t="shared" ref="I52:I57" si="4">C52/100*D52+E52/100*F52+G52/100*H52</f>
        <v>21500</v>
      </c>
    </row>
    <row r="53" spans="1:9" x14ac:dyDescent="0.25">
      <c r="A53" s="9" t="s">
        <v>8</v>
      </c>
      <c r="B53" s="16"/>
      <c r="C53" s="14">
        <v>0.15</v>
      </c>
      <c r="D53" s="16">
        <v>1000000</v>
      </c>
      <c r="E53" s="15">
        <v>2</v>
      </c>
      <c r="F53" s="50">
        <v>1000000</v>
      </c>
      <c r="G53" s="57"/>
      <c r="H53" s="58"/>
      <c r="I53" s="52">
        <f t="shared" si="4"/>
        <v>21500</v>
      </c>
    </row>
    <row r="54" spans="1:9" x14ac:dyDescent="0.25">
      <c r="A54" s="9" t="s">
        <v>9</v>
      </c>
      <c r="B54" s="16"/>
      <c r="C54" s="14">
        <v>0.15</v>
      </c>
      <c r="D54" s="16">
        <v>1000000</v>
      </c>
      <c r="E54" s="15">
        <v>2</v>
      </c>
      <c r="F54" s="50">
        <v>1000000</v>
      </c>
      <c r="G54" s="57"/>
      <c r="H54" s="58"/>
      <c r="I54" s="52">
        <f t="shared" si="4"/>
        <v>21500</v>
      </c>
    </row>
    <row r="55" spans="1:9" x14ac:dyDescent="0.25">
      <c r="A55" s="9" t="s">
        <v>34</v>
      </c>
      <c r="B55" s="9"/>
      <c r="C55" s="14">
        <v>0.15</v>
      </c>
      <c r="D55" s="9">
        <v>10</v>
      </c>
      <c r="E55" s="15">
        <v>2</v>
      </c>
      <c r="F55" s="51">
        <v>10</v>
      </c>
      <c r="G55" s="57"/>
      <c r="H55" s="59"/>
      <c r="I55" s="52">
        <f t="shared" si="4"/>
        <v>0.21500000000000002</v>
      </c>
    </row>
    <row r="56" spans="1:9" x14ac:dyDescent="0.25">
      <c r="A56" s="9" t="s">
        <v>35</v>
      </c>
      <c r="B56" s="9"/>
      <c r="C56" s="14">
        <v>0.15</v>
      </c>
      <c r="D56" s="9">
        <v>10</v>
      </c>
      <c r="E56" s="15">
        <v>2</v>
      </c>
      <c r="F56" s="51">
        <v>10</v>
      </c>
      <c r="G56" s="57"/>
      <c r="H56" s="59"/>
      <c r="I56" s="52">
        <f t="shared" si="4"/>
        <v>0.21500000000000002</v>
      </c>
    </row>
    <row r="57" spans="1:9" ht="25.5" x14ac:dyDescent="0.25">
      <c r="A57" s="9" t="s">
        <v>16</v>
      </c>
      <c r="B57" s="9"/>
      <c r="C57" s="14">
        <v>0.15</v>
      </c>
      <c r="D57" s="9">
        <v>10</v>
      </c>
      <c r="E57" s="15">
        <v>2</v>
      </c>
      <c r="F57" s="51">
        <v>10</v>
      </c>
      <c r="G57" s="57"/>
      <c r="H57" s="59"/>
      <c r="I57" s="52">
        <f t="shared" si="4"/>
        <v>0.21500000000000002</v>
      </c>
    </row>
    <row r="58" spans="1:9" ht="15.75" thickBot="1" x14ac:dyDescent="0.3">
      <c r="A58" s="29"/>
      <c r="B58" s="82"/>
      <c r="C58" s="83"/>
      <c r="D58" s="82"/>
      <c r="E58" s="83"/>
      <c r="F58" s="82"/>
      <c r="G58" s="60"/>
      <c r="H58" s="61"/>
      <c r="I58" s="52"/>
    </row>
    <row r="59" spans="1:9" ht="15.75" thickBot="1" x14ac:dyDescent="0.3">
      <c r="A59" s="35"/>
      <c r="B59" s="34"/>
      <c r="C59" s="35"/>
      <c r="D59" s="35"/>
      <c r="E59" s="35"/>
      <c r="F59" s="35"/>
      <c r="G59" s="63"/>
      <c r="H59" s="32"/>
      <c r="I59" s="13"/>
    </row>
    <row r="60" spans="1:9" ht="30" x14ac:dyDescent="0.25">
      <c r="A60" s="30" t="s">
        <v>42</v>
      </c>
      <c r="B60" s="5"/>
      <c r="C60" s="6" t="s">
        <v>0</v>
      </c>
      <c r="D60" s="6"/>
      <c r="E60" s="27" t="s">
        <v>33</v>
      </c>
      <c r="F60" s="28"/>
      <c r="G60" s="64"/>
      <c r="H60" s="65"/>
      <c r="I60" s="52"/>
    </row>
    <row r="61" spans="1:9" x14ac:dyDescent="0.25">
      <c r="A61" s="7" t="s">
        <v>15</v>
      </c>
      <c r="B61" s="16"/>
      <c r="C61" s="14">
        <v>0.15</v>
      </c>
      <c r="D61" s="16">
        <v>1000000</v>
      </c>
      <c r="E61" s="14"/>
      <c r="F61" s="50">
        <v>1000000</v>
      </c>
      <c r="G61" s="66"/>
      <c r="H61" s="67"/>
      <c r="I61" s="52">
        <f t="shared" ref="I61:I66" si="5">C61/100*D61+E61/100*F61+G61/100*H61</f>
        <v>1500</v>
      </c>
    </row>
    <row r="62" spans="1:9" x14ac:dyDescent="0.25">
      <c r="A62" s="9" t="s">
        <v>8</v>
      </c>
      <c r="B62" s="16"/>
      <c r="C62" s="14">
        <v>0.15</v>
      </c>
      <c r="D62" s="16">
        <v>1000000</v>
      </c>
      <c r="E62" s="15"/>
      <c r="F62" s="50">
        <v>1000000</v>
      </c>
      <c r="G62" s="66"/>
      <c r="H62" s="67"/>
      <c r="I62" s="52">
        <f t="shared" si="5"/>
        <v>1500</v>
      </c>
    </row>
    <row r="63" spans="1:9" x14ac:dyDescent="0.25">
      <c r="A63" s="9" t="s">
        <v>9</v>
      </c>
      <c r="B63" s="16"/>
      <c r="C63" s="14">
        <v>0.15</v>
      </c>
      <c r="D63" s="16">
        <v>1000000</v>
      </c>
      <c r="E63" s="15"/>
      <c r="F63" s="50">
        <v>1000000</v>
      </c>
      <c r="G63" s="66"/>
      <c r="H63" s="67"/>
      <c r="I63" s="52">
        <f t="shared" si="5"/>
        <v>1500</v>
      </c>
    </row>
    <row r="64" spans="1:9" x14ac:dyDescent="0.25">
      <c r="A64" s="9" t="s">
        <v>34</v>
      </c>
      <c r="B64" s="9"/>
      <c r="C64" s="14">
        <v>0.15</v>
      </c>
      <c r="D64" s="9">
        <v>10</v>
      </c>
      <c r="E64" s="15"/>
      <c r="F64" s="51">
        <v>10</v>
      </c>
      <c r="G64" s="66"/>
      <c r="H64" s="68"/>
      <c r="I64" s="52">
        <f t="shared" si="5"/>
        <v>1.4999999999999999E-2</v>
      </c>
    </row>
    <row r="65" spans="1:9" x14ac:dyDescent="0.25">
      <c r="A65" s="9" t="s">
        <v>35</v>
      </c>
      <c r="B65" s="9"/>
      <c r="C65" s="14">
        <v>0.15</v>
      </c>
      <c r="D65" s="9">
        <v>10</v>
      </c>
      <c r="E65" s="15"/>
      <c r="F65" s="51">
        <v>10</v>
      </c>
      <c r="G65" s="66"/>
      <c r="H65" s="68"/>
      <c r="I65" s="52">
        <f t="shared" si="5"/>
        <v>1.4999999999999999E-2</v>
      </c>
    </row>
    <row r="66" spans="1:9" ht="25.5" x14ac:dyDescent="0.25">
      <c r="A66" s="9" t="s">
        <v>16</v>
      </c>
      <c r="B66" s="9"/>
      <c r="C66" s="14">
        <v>0.15</v>
      </c>
      <c r="D66" s="9">
        <v>10</v>
      </c>
      <c r="E66" s="15"/>
      <c r="F66" s="51">
        <v>10</v>
      </c>
      <c r="G66" s="66"/>
      <c r="H66" s="68"/>
      <c r="I66" s="52">
        <f t="shared" si="5"/>
        <v>1.4999999999999999E-2</v>
      </c>
    </row>
    <row r="67" spans="1:9" x14ac:dyDescent="0.25">
      <c r="A67" s="82"/>
      <c r="B67" s="82"/>
      <c r="C67" s="83"/>
      <c r="D67" s="82"/>
      <c r="E67" s="83"/>
      <c r="F67" s="82"/>
      <c r="G67" s="66"/>
      <c r="H67" s="68"/>
      <c r="I67" s="52"/>
    </row>
    <row r="68" spans="1:9" x14ac:dyDescent="0.25">
      <c r="A68" s="82"/>
      <c r="B68" s="82"/>
      <c r="C68" s="83"/>
      <c r="D68" s="82"/>
      <c r="E68" s="83"/>
      <c r="F68" s="82"/>
      <c r="G68" s="66"/>
      <c r="H68" s="68"/>
      <c r="I68" s="52"/>
    </row>
    <row r="69" spans="1:9" x14ac:dyDescent="0.25">
      <c r="A69" s="82"/>
      <c r="B69" s="82"/>
      <c r="C69" s="83"/>
      <c r="D69" s="82"/>
      <c r="E69" s="83"/>
      <c r="F69" s="82"/>
      <c r="G69" s="66"/>
      <c r="H69" s="68"/>
      <c r="I69" s="52"/>
    </row>
    <row r="70" spans="1:9" ht="15.75" thickBot="1" x14ac:dyDescent="0.3">
      <c r="A70" s="82"/>
      <c r="B70" s="82"/>
      <c r="C70" s="83"/>
      <c r="D70" s="82"/>
      <c r="E70" s="83"/>
      <c r="F70" s="82"/>
      <c r="G70" s="69"/>
      <c r="H70" s="70"/>
      <c r="I70" s="52"/>
    </row>
    <row r="71" spans="1:9" ht="15.75" thickBot="1" x14ac:dyDescent="0.3">
      <c r="A71" s="10"/>
      <c r="B71" s="10"/>
      <c r="C71" s="10"/>
      <c r="D71" s="10"/>
      <c r="E71" s="10"/>
      <c r="F71" s="10"/>
      <c r="G71" s="10"/>
      <c r="H71" s="54"/>
      <c r="I71" s="13">
        <f>C71/100*D71+E71/100*F71+G71/100*H71</f>
        <v>0</v>
      </c>
    </row>
    <row r="72" spans="1:9" ht="26.25" thickBot="1" x14ac:dyDescent="0.3">
      <c r="A72" s="87" t="s">
        <v>20</v>
      </c>
      <c r="B72" s="3"/>
      <c r="C72" s="3"/>
      <c r="D72" s="3"/>
      <c r="E72" s="11"/>
      <c r="F72" s="11"/>
      <c r="G72" s="11"/>
      <c r="H72" s="12"/>
      <c r="I72" s="13">
        <f>C72/100*D72+E72/100*F72+G72/100*H72</f>
        <v>0</v>
      </c>
    </row>
    <row r="73" spans="1:9" x14ac:dyDescent="0.25">
      <c r="A73" s="10"/>
      <c r="B73" s="10"/>
      <c r="C73" s="10"/>
      <c r="D73" s="10"/>
      <c r="E73" s="10"/>
      <c r="F73" s="10"/>
      <c r="G73" s="10"/>
      <c r="H73" s="12"/>
      <c r="I73" s="13">
        <f>C73/100*D73+E73/100*F73+G73/100*H73</f>
        <v>0</v>
      </c>
    </row>
    <row r="74" spans="1:9" ht="45.75" thickBot="1" x14ac:dyDescent="0.3">
      <c r="A74" s="4" t="s">
        <v>24</v>
      </c>
      <c r="B74" s="4"/>
      <c r="C74" s="96" t="s">
        <v>10</v>
      </c>
      <c r="D74" s="96"/>
      <c r="E74" s="96"/>
      <c r="F74" s="96"/>
      <c r="G74" s="97"/>
      <c r="H74" s="53"/>
      <c r="I74" s="13"/>
    </row>
    <row r="75" spans="1:9" ht="45" x14ac:dyDescent="0.25">
      <c r="A75" s="5" t="s">
        <v>32</v>
      </c>
      <c r="B75" s="5"/>
      <c r="C75" s="6" t="s">
        <v>0</v>
      </c>
      <c r="D75" s="17" t="s">
        <v>11</v>
      </c>
      <c r="E75" s="27" t="s">
        <v>33</v>
      </c>
      <c r="F75" s="17" t="s">
        <v>11</v>
      </c>
      <c r="G75" s="56"/>
      <c r="H75" s="55"/>
      <c r="I75" s="52"/>
    </row>
    <row r="76" spans="1:9" x14ac:dyDescent="0.25">
      <c r="A76" s="7" t="s">
        <v>15</v>
      </c>
      <c r="B76" s="16"/>
      <c r="C76" s="14">
        <v>0.15</v>
      </c>
      <c r="D76" s="16">
        <v>1000000</v>
      </c>
      <c r="E76" s="14"/>
      <c r="F76" s="50">
        <v>1000000</v>
      </c>
      <c r="G76" s="57"/>
      <c r="H76" s="58"/>
      <c r="I76" s="52">
        <f t="shared" ref="I76:I81" si="6">C76/100*D76+E76/100*F76+G76/100*H76</f>
        <v>1500</v>
      </c>
    </row>
    <row r="77" spans="1:9" x14ac:dyDescent="0.25">
      <c r="A77" s="9" t="s">
        <v>8</v>
      </c>
      <c r="B77" s="16"/>
      <c r="C77" s="14">
        <v>0.15</v>
      </c>
      <c r="D77" s="16">
        <v>1000000</v>
      </c>
      <c r="E77" s="15"/>
      <c r="F77" s="50">
        <v>1000000</v>
      </c>
      <c r="G77" s="57"/>
      <c r="H77" s="58"/>
      <c r="I77" s="52">
        <f t="shared" si="6"/>
        <v>1500</v>
      </c>
    </row>
    <row r="78" spans="1:9" x14ac:dyDescent="0.25">
      <c r="A78" s="9" t="s">
        <v>9</v>
      </c>
      <c r="B78" s="16"/>
      <c r="C78" s="14">
        <v>0.15</v>
      </c>
      <c r="D78" s="16">
        <v>1000000</v>
      </c>
      <c r="E78" s="15"/>
      <c r="F78" s="50">
        <v>1000000</v>
      </c>
      <c r="G78" s="57"/>
      <c r="H78" s="58"/>
      <c r="I78" s="52">
        <f t="shared" si="6"/>
        <v>1500</v>
      </c>
    </row>
    <row r="79" spans="1:9" x14ac:dyDescent="0.25">
      <c r="A79" s="9" t="s">
        <v>34</v>
      </c>
      <c r="B79" s="9"/>
      <c r="C79" s="14">
        <v>0.15</v>
      </c>
      <c r="D79" s="9">
        <v>10</v>
      </c>
      <c r="E79" s="15"/>
      <c r="F79" s="51">
        <v>10</v>
      </c>
      <c r="G79" s="57"/>
      <c r="H79" s="59"/>
      <c r="I79" s="52">
        <f t="shared" si="6"/>
        <v>1.4999999999999999E-2</v>
      </c>
    </row>
    <row r="80" spans="1:9" x14ac:dyDescent="0.25">
      <c r="A80" s="9" t="s">
        <v>35</v>
      </c>
      <c r="B80" s="9"/>
      <c r="C80" s="14">
        <v>0.15</v>
      </c>
      <c r="D80" s="9">
        <v>10</v>
      </c>
      <c r="E80" s="15"/>
      <c r="F80" s="51">
        <v>10</v>
      </c>
      <c r="G80" s="57"/>
      <c r="H80" s="59"/>
      <c r="I80" s="52">
        <f t="shared" si="6"/>
        <v>1.4999999999999999E-2</v>
      </c>
    </row>
    <row r="81" spans="1:9" ht="26.25" thickBot="1" x14ac:dyDescent="0.3">
      <c r="A81" s="9" t="s">
        <v>16</v>
      </c>
      <c r="B81" s="9"/>
      <c r="C81" s="14">
        <v>0.15</v>
      </c>
      <c r="D81" s="9">
        <v>10</v>
      </c>
      <c r="E81" s="15"/>
      <c r="F81" s="51">
        <v>10</v>
      </c>
      <c r="G81" s="60"/>
      <c r="H81" s="61"/>
      <c r="I81" s="52">
        <f t="shared" si="6"/>
        <v>1.4999999999999999E-2</v>
      </c>
    </row>
    <row r="82" spans="1:9" x14ac:dyDescent="0.25">
      <c r="A82" s="37"/>
      <c r="B82" s="37"/>
      <c r="C82" s="12"/>
      <c r="D82" s="37"/>
      <c r="E82" s="12"/>
      <c r="F82" s="37"/>
      <c r="G82" s="71"/>
      <c r="H82" s="72"/>
      <c r="I82" s="12"/>
    </row>
    <row r="83" spans="1:9" ht="15.75" thickBot="1" x14ac:dyDescent="0.3">
      <c r="A83" s="37"/>
      <c r="B83" s="37"/>
      <c r="C83" s="12"/>
      <c r="D83" s="37"/>
      <c r="E83" s="12"/>
      <c r="F83" s="37"/>
      <c r="G83" s="38"/>
      <c r="H83" s="37"/>
      <c r="I83" s="12"/>
    </row>
    <row r="84" spans="1:9" ht="30" x14ac:dyDescent="0.25">
      <c r="A84" s="30" t="s">
        <v>43</v>
      </c>
      <c r="B84" s="5"/>
      <c r="C84" s="6" t="s">
        <v>0</v>
      </c>
      <c r="D84" s="6"/>
      <c r="E84" s="27" t="s">
        <v>33</v>
      </c>
      <c r="F84" s="28"/>
      <c r="G84" s="56"/>
      <c r="H84" s="55"/>
      <c r="I84" s="52"/>
    </row>
    <row r="85" spans="1:9" x14ac:dyDescent="0.25">
      <c r="A85" s="7" t="s">
        <v>15</v>
      </c>
      <c r="B85" s="16"/>
      <c r="C85" s="14">
        <v>0.15</v>
      </c>
      <c r="D85" s="16">
        <v>1000000</v>
      </c>
      <c r="E85" s="14"/>
      <c r="F85" s="50">
        <v>1000000</v>
      </c>
      <c r="G85" s="57"/>
      <c r="H85" s="58"/>
      <c r="I85" s="52">
        <f t="shared" ref="I85:I90" si="7">C85/100*D85+E85/100*F85+G85/100*H85</f>
        <v>1500</v>
      </c>
    </row>
    <row r="86" spans="1:9" x14ac:dyDescent="0.25">
      <c r="A86" s="9" t="s">
        <v>8</v>
      </c>
      <c r="B86" s="16"/>
      <c r="C86" s="14">
        <v>0.15</v>
      </c>
      <c r="D86" s="16">
        <v>1000000</v>
      </c>
      <c r="E86" s="15"/>
      <c r="F86" s="50">
        <v>1000000</v>
      </c>
      <c r="G86" s="57"/>
      <c r="H86" s="58"/>
      <c r="I86" s="52">
        <f t="shared" si="7"/>
        <v>1500</v>
      </c>
    </row>
    <row r="87" spans="1:9" x14ac:dyDescent="0.25">
      <c r="A87" s="9" t="s">
        <v>9</v>
      </c>
      <c r="B87" s="16"/>
      <c r="C87" s="14">
        <v>0.15</v>
      </c>
      <c r="D87" s="16">
        <v>1000000</v>
      </c>
      <c r="E87" s="15"/>
      <c r="F87" s="50">
        <v>1000000</v>
      </c>
      <c r="G87" s="57"/>
      <c r="H87" s="58"/>
      <c r="I87" s="52">
        <f t="shared" si="7"/>
        <v>1500</v>
      </c>
    </row>
    <row r="88" spans="1:9" x14ac:dyDescent="0.25">
      <c r="A88" s="9" t="s">
        <v>34</v>
      </c>
      <c r="B88" s="9"/>
      <c r="C88" s="14">
        <v>0.15</v>
      </c>
      <c r="D88" s="9">
        <v>10</v>
      </c>
      <c r="E88" s="15"/>
      <c r="F88" s="51">
        <v>10</v>
      </c>
      <c r="G88" s="57"/>
      <c r="H88" s="59"/>
      <c r="I88" s="52">
        <f t="shared" si="7"/>
        <v>1.4999999999999999E-2</v>
      </c>
    </row>
    <row r="89" spans="1:9" x14ac:dyDescent="0.25">
      <c r="A89" s="9" t="s">
        <v>35</v>
      </c>
      <c r="B89" s="9"/>
      <c r="C89" s="14">
        <v>0.15</v>
      </c>
      <c r="D89" s="9">
        <v>10</v>
      </c>
      <c r="E89" s="15"/>
      <c r="F89" s="51">
        <v>10</v>
      </c>
      <c r="G89" s="57"/>
      <c r="H89" s="59"/>
      <c r="I89" s="52">
        <f t="shared" si="7"/>
        <v>1.4999999999999999E-2</v>
      </c>
    </row>
    <row r="90" spans="1:9" ht="26.25" thickBot="1" x14ac:dyDescent="0.3">
      <c r="A90" s="9" t="s">
        <v>16</v>
      </c>
      <c r="B90" s="9"/>
      <c r="C90" s="14">
        <v>0.15</v>
      </c>
      <c r="D90" s="9">
        <v>10</v>
      </c>
      <c r="E90" s="15"/>
      <c r="F90" s="51">
        <v>10</v>
      </c>
      <c r="G90" s="60"/>
      <c r="H90" s="61"/>
      <c r="I90" s="52">
        <f t="shared" si="7"/>
        <v>1.4999999999999999E-2</v>
      </c>
    </row>
    <row r="91" spans="1:9" x14ac:dyDescent="0.25">
      <c r="A91" s="10"/>
      <c r="B91" s="10"/>
      <c r="C91" s="10"/>
      <c r="D91" s="10"/>
      <c r="E91" s="10"/>
      <c r="F91" s="10"/>
      <c r="G91" s="10"/>
      <c r="H91" s="54"/>
      <c r="I91" s="13"/>
    </row>
    <row r="92" spans="1:9" x14ac:dyDescent="0.25">
      <c r="A92" s="10"/>
      <c r="B92" s="10"/>
      <c r="C92" s="10"/>
      <c r="D92" s="10"/>
      <c r="E92" s="10"/>
      <c r="F92" s="10"/>
      <c r="G92" s="10"/>
      <c r="H92" s="12"/>
      <c r="I92" s="13"/>
    </row>
    <row r="93" spans="1:9" x14ac:dyDescent="0.25">
      <c r="A93" s="10"/>
      <c r="B93" s="10"/>
      <c r="C93" s="10"/>
      <c r="D93" s="10"/>
      <c r="E93" s="10"/>
      <c r="F93" s="10"/>
      <c r="G93" s="10"/>
      <c r="H93" s="12"/>
      <c r="I93" s="13"/>
    </row>
    <row r="94" spans="1:9" ht="15.75" thickBot="1" x14ac:dyDescent="0.3">
      <c r="A94" s="10"/>
      <c r="B94" s="10"/>
      <c r="C94" s="10"/>
      <c r="D94" s="10"/>
      <c r="E94" s="10"/>
      <c r="F94" s="10"/>
      <c r="G94" s="10"/>
      <c r="H94" s="12"/>
      <c r="I94" s="13"/>
    </row>
    <row r="95" spans="1:9" ht="15.75" thickBot="1" x14ac:dyDescent="0.3">
      <c r="A95" s="86" t="s">
        <v>21</v>
      </c>
      <c r="B95" s="3"/>
      <c r="C95" s="3"/>
      <c r="D95" s="3"/>
      <c r="E95" s="11"/>
      <c r="F95" s="11"/>
      <c r="G95" s="11"/>
      <c r="H95" s="12"/>
      <c r="I95" s="13"/>
    </row>
    <row r="96" spans="1:9" x14ac:dyDescent="0.25">
      <c r="A96" s="10"/>
      <c r="B96" s="10"/>
      <c r="C96" s="10"/>
      <c r="D96" s="10"/>
      <c r="E96" s="10"/>
      <c r="F96" s="10"/>
      <c r="G96" s="10"/>
      <c r="H96" s="12"/>
      <c r="I96" s="13"/>
    </row>
    <row r="97" spans="1:9" ht="45.75" thickBot="1" x14ac:dyDescent="0.3">
      <c r="A97" s="4" t="s">
        <v>25</v>
      </c>
      <c r="B97" s="4"/>
      <c r="C97" s="96" t="s">
        <v>10</v>
      </c>
      <c r="D97" s="96"/>
      <c r="E97" s="96"/>
      <c r="F97" s="96"/>
      <c r="G97" s="97"/>
      <c r="H97" s="53"/>
      <c r="I97" s="13"/>
    </row>
    <row r="98" spans="1:9" ht="30" x14ac:dyDescent="0.25">
      <c r="A98" s="5" t="s">
        <v>32</v>
      </c>
      <c r="B98" s="5"/>
      <c r="C98" s="6" t="s">
        <v>0</v>
      </c>
      <c r="D98" s="6"/>
      <c r="E98" s="27" t="s">
        <v>33</v>
      </c>
      <c r="F98" s="28"/>
      <c r="G98" s="56"/>
      <c r="H98" s="74"/>
      <c r="I98" s="52"/>
    </row>
    <row r="99" spans="1:9" x14ac:dyDescent="0.25">
      <c r="A99" s="7" t="s">
        <v>15</v>
      </c>
      <c r="B99" s="16"/>
      <c r="C99" s="14">
        <v>0.15</v>
      </c>
      <c r="D99" s="16">
        <v>1000000</v>
      </c>
      <c r="E99" s="14"/>
      <c r="F99" s="50">
        <v>1000000</v>
      </c>
      <c r="G99" s="57"/>
      <c r="H99" s="58"/>
      <c r="I99" s="52">
        <f t="shared" ref="I99:I137" si="8">C99/100*D99+E99/100*F99+G99/100*H99</f>
        <v>1500</v>
      </c>
    </row>
    <row r="100" spans="1:9" x14ac:dyDescent="0.25">
      <c r="A100" s="9" t="s">
        <v>8</v>
      </c>
      <c r="B100" s="16"/>
      <c r="C100" s="14">
        <v>0.15</v>
      </c>
      <c r="D100" s="16">
        <v>1000000</v>
      </c>
      <c r="E100" s="15"/>
      <c r="F100" s="50">
        <v>1000000</v>
      </c>
      <c r="G100" s="57"/>
      <c r="H100" s="58"/>
      <c r="I100" s="52">
        <f t="shared" si="8"/>
        <v>1500</v>
      </c>
    </row>
    <row r="101" spans="1:9" x14ac:dyDescent="0.25">
      <c r="A101" s="9" t="s">
        <v>9</v>
      </c>
      <c r="B101" s="16"/>
      <c r="C101" s="14">
        <v>0.15</v>
      </c>
      <c r="D101" s="16">
        <v>1000000</v>
      </c>
      <c r="E101" s="15"/>
      <c r="F101" s="50">
        <v>1000000</v>
      </c>
      <c r="G101" s="57"/>
      <c r="H101" s="58"/>
      <c r="I101" s="52">
        <f t="shared" si="8"/>
        <v>1500</v>
      </c>
    </row>
    <row r="102" spans="1:9" x14ac:dyDescent="0.25">
      <c r="A102" s="9" t="s">
        <v>34</v>
      </c>
      <c r="B102" s="9"/>
      <c r="C102" s="14">
        <v>0.15</v>
      </c>
      <c r="D102" s="9">
        <v>10</v>
      </c>
      <c r="E102" s="15"/>
      <c r="F102" s="51">
        <v>10</v>
      </c>
      <c r="G102" s="57"/>
      <c r="H102" s="59"/>
      <c r="I102" s="52">
        <f t="shared" si="8"/>
        <v>1.4999999999999999E-2</v>
      </c>
    </row>
    <row r="103" spans="1:9" x14ac:dyDescent="0.25">
      <c r="A103" s="9" t="s">
        <v>35</v>
      </c>
      <c r="B103" s="9"/>
      <c r="C103" s="14">
        <v>0.15</v>
      </c>
      <c r="D103" s="9">
        <v>10</v>
      </c>
      <c r="E103" s="15"/>
      <c r="F103" s="51">
        <v>10</v>
      </c>
      <c r="G103" s="57"/>
      <c r="H103" s="59"/>
      <c r="I103" s="52">
        <f t="shared" si="8"/>
        <v>1.4999999999999999E-2</v>
      </c>
    </row>
    <row r="104" spans="1:9" ht="26.25" thickBot="1" x14ac:dyDescent="0.3">
      <c r="A104" s="9" t="s">
        <v>16</v>
      </c>
      <c r="B104" s="9"/>
      <c r="C104" s="14">
        <v>0.15</v>
      </c>
      <c r="D104" s="9">
        <v>10</v>
      </c>
      <c r="E104" s="15"/>
      <c r="F104" s="51">
        <v>10</v>
      </c>
      <c r="G104" s="60"/>
      <c r="H104" s="61"/>
      <c r="I104" s="52">
        <f t="shared" si="8"/>
        <v>1.4999999999999999E-2</v>
      </c>
    </row>
    <row r="105" spans="1:9" x14ac:dyDescent="0.25">
      <c r="A105" s="39"/>
      <c r="B105" s="39"/>
      <c r="C105" s="32"/>
      <c r="D105" s="39"/>
      <c r="E105" s="32"/>
      <c r="F105" s="39"/>
      <c r="G105" s="32"/>
      <c r="H105" s="73"/>
      <c r="I105" s="13"/>
    </row>
    <row r="106" spans="1:9" ht="30.75" thickBot="1" x14ac:dyDescent="0.3">
      <c r="A106" s="26" t="s">
        <v>44</v>
      </c>
      <c r="B106" s="26"/>
      <c r="C106" s="96" t="s">
        <v>10</v>
      </c>
      <c r="D106" s="96"/>
      <c r="E106" s="96"/>
      <c r="F106" s="96"/>
      <c r="G106" s="97"/>
      <c r="H106" s="53"/>
      <c r="I106" s="13"/>
    </row>
    <row r="107" spans="1:9" ht="30" x14ac:dyDescent="0.25">
      <c r="A107" s="5" t="s">
        <v>32</v>
      </c>
      <c r="B107" s="5"/>
      <c r="C107" s="6" t="s">
        <v>0</v>
      </c>
      <c r="D107" s="6"/>
      <c r="E107" s="30" t="s">
        <v>33</v>
      </c>
      <c r="F107" s="28"/>
      <c r="G107" s="56"/>
      <c r="H107" s="55"/>
      <c r="I107" s="52"/>
    </row>
    <row r="108" spans="1:9" x14ac:dyDescent="0.25">
      <c r="A108" s="7" t="s">
        <v>15</v>
      </c>
      <c r="B108" s="16"/>
      <c r="C108" s="14">
        <v>0.15</v>
      </c>
      <c r="D108" s="16">
        <v>1000000</v>
      </c>
      <c r="E108" s="14"/>
      <c r="F108" s="50">
        <v>1000000</v>
      </c>
      <c r="G108" s="57"/>
      <c r="H108" s="58"/>
      <c r="I108" s="52">
        <f t="shared" ref="I108:I113" si="9">C108/100*D108+E108/100*F108+G108/100*H108</f>
        <v>1500</v>
      </c>
    </row>
    <row r="109" spans="1:9" x14ac:dyDescent="0.25">
      <c r="A109" s="9" t="s">
        <v>8</v>
      </c>
      <c r="B109" s="16"/>
      <c r="C109" s="14">
        <v>0.15</v>
      </c>
      <c r="D109" s="16">
        <v>1000000</v>
      </c>
      <c r="E109" s="15"/>
      <c r="F109" s="50">
        <v>1000000</v>
      </c>
      <c r="G109" s="57"/>
      <c r="H109" s="58"/>
      <c r="I109" s="52">
        <f t="shared" si="9"/>
        <v>1500</v>
      </c>
    </row>
    <row r="110" spans="1:9" x14ac:dyDescent="0.25">
      <c r="A110" s="9" t="s">
        <v>9</v>
      </c>
      <c r="B110" s="16"/>
      <c r="C110" s="14">
        <v>0.15</v>
      </c>
      <c r="D110" s="16">
        <v>1000000</v>
      </c>
      <c r="E110" s="15"/>
      <c r="F110" s="50">
        <v>1000000</v>
      </c>
      <c r="G110" s="57"/>
      <c r="H110" s="58"/>
      <c r="I110" s="52">
        <f t="shared" si="9"/>
        <v>1500</v>
      </c>
    </row>
    <row r="111" spans="1:9" x14ac:dyDescent="0.25">
      <c r="A111" s="9" t="s">
        <v>34</v>
      </c>
      <c r="B111" s="9"/>
      <c r="C111" s="14">
        <v>0.15</v>
      </c>
      <c r="D111" s="9">
        <v>10</v>
      </c>
      <c r="E111" s="15"/>
      <c r="F111" s="51">
        <v>10</v>
      </c>
      <c r="G111" s="57"/>
      <c r="H111" s="59"/>
      <c r="I111" s="52">
        <f t="shared" si="9"/>
        <v>1.4999999999999999E-2</v>
      </c>
    </row>
    <row r="112" spans="1:9" x14ac:dyDescent="0.25">
      <c r="A112" s="9" t="s">
        <v>35</v>
      </c>
      <c r="B112" s="9"/>
      <c r="C112" s="14">
        <v>0.15</v>
      </c>
      <c r="D112" s="9">
        <v>10</v>
      </c>
      <c r="E112" s="15"/>
      <c r="F112" s="51">
        <v>10</v>
      </c>
      <c r="G112" s="57"/>
      <c r="H112" s="59"/>
      <c r="I112" s="52">
        <f t="shared" si="9"/>
        <v>1.4999999999999999E-2</v>
      </c>
    </row>
    <row r="113" spans="1:9" ht="25.5" x14ac:dyDescent="0.25">
      <c r="A113" s="9" t="s">
        <v>16</v>
      </c>
      <c r="B113" s="9"/>
      <c r="C113" s="14">
        <v>0.15</v>
      </c>
      <c r="D113" s="9">
        <v>10</v>
      </c>
      <c r="E113" s="15"/>
      <c r="F113" s="51">
        <v>10</v>
      </c>
      <c r="G113" s="57"/>
      <c r="H113" s="59"/>
      <c r="I113" s="52">
        <f t="shared" si="9"/>
        <v>1.4999999999999999E-2</v>
      </c>
    </row>
    <row r="114" spans="1:9" x14ac:dyDescent="0.25">
      <c r="A114" s="29"/>
      <c r="B114" s="29"/>
      <c r="C114" s="83"/>
      <c r="D114" s="82"/>
      <c r="E114" s="83"/>
      <c r="F114" s="82"/>
      <c r="G114" s="57"/>
      <c r="H114" s="59"/>
      <c r="I114" s="52"/>
    </row>
    <row r="115" spans="1:9" x14ac:dyDescent="0.25">
      <c r="A115" s="29"/>
      <c r="B115" s="29"/>
      <c r="C115" s="83"/>
      <c r="D115" s="82"/>
      <c r="E115" s="83"/>
      <c r="F115" s="82"/>
      <c r="G115" s="57"/>
      <c r="H115" s="59"/>
      <c r="I115" s="52"/>
    </row>
    <row r="116" spans="1:9" x14ac:dyDescent="0.25">
      <c r="A116" s="29"/>
      <c r="B116" s="29"/>
      <c r="C116" s="83"/>
      <c r="D116" s="82"/>
      <c r="E116" s="83"/>
      <c r="F116" s="82"/>
      <c r="G116" s="57"/>
      <c r="H116" s="59"/>
      <c r="I116" s="52"/>
    </row>
    <row r="117" spans="1:9" ht="15.75" thickBot="1" x14ac:dyDescent="0.3">
      <c r="A117" s="29"/>
      <c r="B117" s="29"/>
      <c r="C117" s="83"/>
      <c r="D117" s="82"/>
      <c r="E117" s="83"/>
      <c r="F117" s="82"/>
      <c r="G117" s="60"/>
      <c r="H117" s="61"/>
      <c r="I117" s="52"/>
    </row>
    <row r="118" spans="1:9" ht="15.75" thickBot="1" x14ac:dyDescent="0.3">
      <c r="A118" s="10"/>
      <c r="B118" s="10"/>
      <c r="C118" s="10"/>
      <c r="D118" s="10"/>
      <c r="E118" s="10"/>
      <c r="F118" s="10"/>
      <c r="G118" s="10"/>
      <c r="H118" s="54"/>
      <c r="I118" s="13"/>
    </row>
    <row r="119" spans="1:9" ht="15.75" thickBot="1" x14ac:dyDescent="0.3">
      <c r="A119" s="86" t="s">
        <v>22</v>
      </c>
      <c r="B119" s="3"/>
      <c r="C119" s="3"/>
      <c r="D119" s="3"/>
      <c r="E119" s="11"/>
      <c r="F119" s="11"/>
      <c r="G119" s="11"/>
      <c r="H119" s="12"/>
      <c r="I119" s="13"/>
    </row>
    <row r="120" spans="1:9" x14ac:dyDescent="0.25">
      <c r="A120" s="10"/>
      <c r="B120" s="10"/>
      <c r="C120" s="10"/>
      <c r="D120" s="10"/>
      <c r="E120" s="10"/>
      <c r="F120" s="10"/>
      <c r="G120" s="10"/>
      <c r="H120" s="12"/>
      <c r="I120" s="13"/>
    </row>
    <row r="121" spans="1:9" ht="45.75" thickBot="1" x14ac:dyDescent="0.3">
      <c r="A121" s="4" t="s">
        <v>26</v>
      </c>
      <c r="B121" s="4"/>
      <c r="C121" s="96" t="s">
        <v>10</v>
      </c>
      <c r="D121" s="96"/>
      <c r="E121" s="96"/>
      <c r="F121" s="96"/>
      <c r="G121" s="97"/>
      <c r="H121" s="53"/>
      <c r="I121" s="13"/>
    </row>
    <row r="122" spans="1:9" ht="30" x14ac:dyDescent="0.25">
      <c r="A122" s="5" t="s">
        <v>32</v>
      </c>
      <c r="B122" s="5"/>
      <c r="C122" s="6" t="s">
        <v>0</v>
      </c>
      <c r="D122" s="6"/>
      <c r="E122" s="30" t="s">
        <v>33</v>
      </c>
      <c r="F122" s="28"/>
      <c r="G122" s="56"/>
      <c r="H122" s="55"/>
      <c r="I122" s="52"/>
    </row>
    <row r="123" spans="1:9" x14ac:dyDescent="0.25">
      <c r="A123" s="7" t="s">
        <v>15</v>
      </c>
      <c r="B123" s="16"/>
      <c r="C123" s="14">
        <v>0.15</v>
      </c>
      <c r="D123" s="16">
        <v>1000000</v>
      </c>
      <c r="E123" s="14">
        <v>3</v>
      </c>
      <c r="F123" s="50">
        <v>1000000</v>
      </c>
      <c r="G123" s="57"/>
      <c r="H123" s="58"/>
      <c r="I123" s="52">
        <f t="shared" si="8"/>
        <v>31500</v>
      </c>
    </row>
    <row r="124" spans="1:9" x14ac:dyDescent="0.25">
      <c r="A124" s="9" t="s">
        <v>8</v>
      </c>
      <c r="B124" s="16"/>
      <c r="C124" s="14">
        <v>0.15</v>
      </c>
      <c r="D124" s="16">
        <v>1000000</v>
      </c>
      <c r="E124" s="15">
        <v>3</v>
      </c>
      <c r="F124" s="50">
        <v>1000000</v>
      </c>
      <c r="G124" s="57"/>
      <c r="H124" s="58"/>
      <c r="I124" s="52">
        <f t="shared" si="8"/>
        <v>31500</v>
      </c>
    </row>
    <row r="125" spans="1:9" x14ac:dyDescent="0.25">
      <c r="A125" s="9" t="s">
        <v>9</v>
      </c>
      <c r="B125" s="16"/>
      <c r="C125" s="14">
        <v>0.15</v>
      </c>
      <c r="D125" s="16">
        <v>1000000</v>
      </c>
      <c r="E125" s="15">
        <v>3</v>
      </c>
      <c r="F125" s="50">
        <v>1000000</v>
      </c>
      <c r="G125" s="57"/>
      <c r="H125" s="58"/>
      <c r="I125" s="52">
        <f t="shared" si="8"/>
        <v>31500</v>
      </c>
    </row>
    <row r="126" spans="1:9" x14ac:dyDescent="0.25">
      <c r="A126" s="9" t="s">
        <v>34</v>
      </c>
      <c r="B126" s="9"/>
      <c r="C126" s="14">
        <v>0.15</v>
      </c>
      <c r="D126" s="9">
        <v>10</v>
      </c>
      <c r="E126" s="15">
        <v>3</v>
      </c>
      <c r="F126" s="51">
        <v>10</v>
      </c>
      <c r="G126" s="57"/>
      <c r="H126" s="59"/>
      <c r="I126" s="52">
        <f t="shared" si="8"/>
        <v>0.315</v>
      </c>
    </row>
    <row r="127" spans="1:9" x14ac:dyDescent="0.25">
      <c r="A127" s="9" t="s">
        <v>35</v>
      </c>
      <c r="B127" s="9"/>
      <c r="C127" s="14">
        <v>0.15</v>
      </c>
      <c r="D127" s="9">
        <v>10</v>
      </c>
      <c r="E127" s="15">
        <v>3</v>
      </c>
      <c r="F127" s="51">
        <v>10</v>
      </c>
      <c r="G127" s="57"/>
      <c r="H127" s="59"/>
      <c r="I127" s="52">
        <f t="shared" si="8"/>
        <v>0.315</v>
      </c>
    </row>
    <row r="128" spans="1:9" ht="25.5" x14ac:dyDescent="0.25">
      <c r="A128" s="9" t="s">
        <v>16</v>
      </c>
      <c r="B128" s="9"/>
      <c r="C128" s="14">
        <v>0.15</v>
      </c>
      <c r="D128" s="9">
        <v>10</v>
      </c>
      <c r="E128" s="15">
        <v>3</v>
      </c>
      <c r="F128" s="51">
        <v>10</v>
      </c>
      <c r="G128" s="57"/>
      <c r="H128" s="59"/>
      <c r="I128" s="52">
        <f t="shared" si="8"/>
        <v>0.315</v>
      </c>
    </row>
    <row r="129" spans="1:9" ht="15.75" thickBot="1" x14ac:dyDescent="0.3">
      <c r="A129" s="82"/>
      <c r="B129" s="82"/>
      <c r="C129" s="84"/>
      <c r="D129" s="82"/>
      <c r="E129" s="83"/>
      <c r="F129" s="82"/>
      <c r="G129" s="60"/>
      <c r="H129" s="61"/>
      <c r="I129" s="52"/>
    </row>
    <row r="130" spans="1:9" ht="30.75" thickBot="1" x14ac:dyDescent="0.3">
      <c r="A130" s="26" t="s">
        <v>45</v>
      </c>
      <c r="B130" s="26"/>
      <c r="C130" s="96" t="s">
        <v>10</v>
      </c>
      <c r="D130" s="96"/>
      <c r="E130" s="96"/>
      <c r="F130" s="96"/>
      <c r="G130" s="98"/>
      <c r="H130" s="75"/>
      <c r="I130" s="13"/>
    </row>
    <row r="131" spans="1:9" ht="30" x14ac:dyDescent="0.25">
      <c r="A131" s="5" t="s">
        <v>32</v>
      </c>
      <c r="B131" s="5"/>
      <c r="C131" s="6" t="s">
        <v>0</v>
      </c>
      <c r="D131" s="6"/>
      <c r="E131" s="30" t="s">
        <v>33</v>
      </c>
      <c r="F131" s="28"/>
      <c r="G131" s="56"/>
      <c r="H131" s="76"/>
      <c r="I131" s="52"/>
    </row>
    <row r="132" spans="1:9" x14ac:dyDescent="0.25">
      <c r="A132" s="7" t="s">
        <v>15</v>
      </c>
      <c r="B132" s="16"/>
      <c r="C132" s="14">
        <v>0.15</v>
      </c>
      <c r="D132" s="16">
        <v>1000000</v>
      </c>
      <c r="E132" s="14"/>
      <c r="F132" s="50">
        <v>1000000</v>
      </c>
      <c r="G132" s="57"/>
      <c r="H132" s="59"/>
      <c r="I132" s="52">
        <f t="shared" si="8"/>
        <v>1500</v>
      </c>
    </row>
    <row r="133" spans="1:9" x14ac:dyDescent="0.25">
      <c r="A133" s="9" t="s">
        <v>8</v>
      </c>
      <c r="B133" s="16"/>
      <c r="C133" s="14">
        <v>0.15</v>
      </c>
      <c r="D133" s="16">
        <v>1000000</v>
      </c>
      <c r="E133" s="15"/>
      <c r="F133" s="50">
        <v>1000000</v>
      </c>
      <c r="G133" s="57"/>
      <c r="H133" s="59"/>
      <c r="I133" s="52">
        <f t="shared" si="8"/>
        <v>1500</v>
      </c>
    </row>
    <row r="134" spans="1:9" x14ac:dyDescent="0.25">
      <c r="A134" s="9" t="s">
        <v>9</v>
      </c>
      <c r="B134" s="16"/>
      <c r="C134" s="14">
        <v>0.15</v>
      </c>
      <c r="D134" s="16">
        <v>1000000</v>
      </c>
      <c r="E134" s="15"/>
      <c r="F134" s="50">
        <v>1000000</v>
      </c>
      <c r="G134" s="57"/>
      <c r="H134" s="59"/>
      <c r="I134" s="52">
        <f t="shared" si="8"/>
        <v>1500</v>
      </c>
    </row>
    <row r="135" spans="1:9" x14ac:dyDescent="0.25">
      <c r="A135" s="9" t="s">
        <v>34</v>
      </c>
      <c r="B135" s="9"/>
      <c r="C135" s="14">
        <v>0.15</v>
      </c>
      <c r="D135" s="9">
        <v>10</v>
      </c>
      <c r="E135" s="15"/>
      <c r="F135" s="51">
        <v>10</v>
      </c>
      <c r="G135" s="57"/>
      <c r="H135" s="59"/>
      <c r="I135" s="52">
        <f t="shared" si="8"/>
        <v>1.4999999999999999E-2</v>
      </c>
    </row>
    <row r="136" spans="1:9" x14ac:dyDescent="0.25">
      <c r="A136" s="9" t="s">
        <v>35</v>
      </c>
      <c r="B136" s="9"/>
      <c r="C136" s="14">
        <v>0.15</v>
      </c>
      <c r="D136" s="9">
        <v>10</v>
      </c>
      <c r="E136" s="15"/>
      <c r="F136" s="51">
        <v>10</v>
      </c>
      <c r="G136" s="57"/>
      <c r="H136" s="59"/>
      <c r="I136" s="52">
        <f t="shared" si="8"/>
        <v>1.4999999999999999E-2</v>
      </c>
    </row>
    <row r="137" spans="1:9" ht="25.5" x14ac:dyDescent="0.25">
      <c r="A137" s="9" t="s">
        <v>16</v>
      </c>
      <c r="B137" s="9"/>
      <c r="C137" s="14">
        <v>0.15</v>
      </c>
      <c r="D137" s="9">
        <v>10</v>
      </c>
      <c r="E137" s="15"/>
      <c r="F137" s="51">
        <v>10</v>
      </c>
      <c r="G137" s="57"/>
      <c r="H137" s="59"/>
      <c r="I137" s="52">
        <f t="shared" si="8"/>
        <v>1.4999999999999999E-2</v>
      </c>
    </row>
    <row r="138" spans="1:9" x14ac:dyDescent="0.25">
      <c r="A138" s="29"/>
      <c r="B138" s="82"/>
      <c r="C138" s="83"/>
      <c r="D138" s="82"/>
      <c r="E138" s="83"/>
      <c r="F138" s="82"/>
      <c r="G138" s="57"/>
      <c r="H138" s="59"/>
      <c r="I138" s="52"/>
    </row>
    <row r="139" spans="1:9" x14ac:dyDescent="0.25">
      <c r="A139" s="29"/>
      <c r="B139" s="82"/>
      <c r="C139" s="83"/>
      <c r="D139" s="82"/>
      <c r="E139" s="83"/>
      <c r="F139" s="82"/>
      <c r="G139" s="57"/>
      <c r="H139" s="59"/>
      <c r="I139" s="52"/>
    </row>
    <row r="140" spans="1:9" x14ac:dyDescent="0.25">
      <c r="A140" s="29"/>
      <c r="B140" s="82"/>
      <c r="C140" s="83"/>
      <c r="D140" s="82"/>
      <c r="E140" s="83"/>
      <c r="F140" s="82"/>
      <c r="G140" s="57"/>
      <c r="H140" s="59"/>
      <c r="I140" s="52"/>
    </row>
    <row r="141" spans="1:9" x14ac:dyDescent="0.25">
      <c r="A141" s="29"/>
      <c r="B141" s="82"/>
      <c r="C141" s="83"/>
      <c r="D141" s="82"/>
      <c r="E141" s="83"/>
      <c r="F141" s="82"/>
      <c r="G141" s="57"/>
      <c r="H141" s="59"/>
      <c r="I141" s="52"/>
    </row>
    <row r="142" spans="1:9" x14ac:dyDescent="0.25">
      <c r="A142" s="29"/>
      <c r="B142" s="82"/>
      <c r="C142" s="83"/>
      <c r="D142" s="82"/>
      <c r="E142" s="83"/>
      <c r="F142" s="82"/>
      <c r="G142" s="57"/>
      <c r="H142" s="59"/>
      <c r="I142" s="52"/>
    </row>
    <row r="143" spans="1:9" x14ac:dyDescent="0.25">
      <c r="A143" s="29"/>
      <c r="B143" s="82"/>
      <c r="C143" s="83"/>
      <c r="D143" s="82"/>
      <c r="E143" s="83"/>
      <c r="F143" s="82"/>
      <c r="G143" s="57"/>
      <c r="H143" s="59"/>
      <c r="I143" s="52"/>
    </row>
    <row r="144" spans="1:9" x14ac:dyDescent="0.25">
      <c r="A144" s="29"/>
      <c r="B144" s="82"/>
      <c r="C144" s="83"/>
      <c r="D144" s="82"/>
      <c r="E144" s="83"/>
      <c r="F144" s="82"/>
      <c r="G144" s="57"/>
      <c r="H144" s="59"/>
      <c r="I144" s="52"/>
    </row>
    <row r="145" spans="1:15" ht="15.75" thickBot="1" x14ac:dyDescent="0.3">
      <c r="A145" s="29"/>
      <c r="B145" s="82"/>
      <c r="C145" s="83"/>
      <c r="D145" s="82"/>
      <c r="E145" s="83"/>
      <c r="F145" s="82"/>
      <c r="G145" s="60"/>
      <c r="H145" s="61"/>
      <c r="I145" s="52"/>
    </row>
    <row r="146" spans="1:15" x14ac:dyDescent="0.25">
      <c r="A146" s="10"/>
      <c r="B146" s="10"/>
      <c r="C146" s="10"/>
      <c r="D146" s="10"/>
      <c r="E146" s="10"/>
      <c r="F146" s="10"/>
      <c r="G146" s="10"/>
      <c r="H146" s="54"/>
      <c r="I146" s="13"/>
    </row>
    <row r="147" spans="1:15" x14ac:dyDescent="0.25">
      <c r="I147" s="13"/>
    </row>
    <row r="148" spans="1:15" x14ac:dyDescent="0.25">
      <c r="I148" s="13"/>
    </row>
    <row r="149" spans="1:15" x14ac:dyDescent="0.25">
      <c r="G149" s="92" t="s">
        <v>13</v>
      </c>
      <c r="H149" s="93"/>
      <c r="I149" s="94">
        <f>SUM(I5:I148)</f>
        <v>204002.04000000004</v>
      </c>
    </row>
    <row r="150" spans="1:15" ht="63" customHeight="1" x14ac:dyDescent="0.25">
      <c r="D150" s="101" t="s">
        <v>14</v>
      </c>
      <c r="E150" s="101"/>
      <c r="F150" s="99">
        <f>I149+O162</f>
        <v>207352.04000000004</v>
      </c>
      <c r="G150" s="92"/>
      <c r="H150" s="93"/>
      <c r="I150" s="95"/>
    </row>
    <row r="151" spans="1:15" ht="21.75" customHeight="1" thickBot="1" x14ac:dyDescent="0.3">
      <c r="D151" s="101"/>
      <c r="E151" s="101"/>
      <c r="F151" s="100"/>
      <c r="G151" s="92"/>
      <c r="H151" s="93"/>
      <c r="I151" s="95"/>
    </row>
    <row r="152" spans="1:15" x14ac:dyDescent="0.25">
      <c r="C152" s="20"/>
    </row>
    <row r="154" spans="1:15" x14ac:dyDescent="0.25">
      <c r="N154" s="25"/>
    </row>
    <row r="155" spans="1:15" ht="159" customHeight="1" x14ac:dyDescent="0.25">
      <c r="A155" s="4" t="s">
        <v>6</v>
      </c>
      <c r="B155" s="21" t="s">
        <v>19</v>
      </c>
      <c r="C155" s="78" t="s">
        <v>18</v>
      </c>
      <c r="D155" s="21" t="s">
        <v>7</v>
      </c>
      <c r="E155" s="78" t="s">
        <v>18</v>
      </c>
      <c r="F155" s="21" t="s">
        <v>27</v>
      </c>
      <c r="G155" s="78" t="s">
        <v>18</v>
      </c>
      <c r="H155" s="21" t="s">
        <v>28</v>
      </c>
      <c r="I155" s="78" t="s">
        <v>18</v>
      </c>
      <c r="J155" s="22" t="s">
        <v>29</v>
      </c>
      <c r="K155" s="78" t="s">
        <v>18</v>
      </c>
      <c r="L155" s="22" t="s">
        <v>30</v>
      </c>
      <c r="M155" s="78" t="s">
        <v>18</v>
      </c>
      <c r="N155" s="25"/>
      <c r="O155" s="85" t="s">
        <v>36</v>
      </c>
    </row>
    <row r="156" spans="1:15" x14ac:dyDescent="0.25">
      <c r="A156" s="23" t="s">
        <v>1</v>
      </c>
      <c r="B156" s="15">
        <v>1</v>
      </c>
      <c r="C156" s="8">
        <v>200</v>
      </c>
      <c r="D156" s="15">
        <v>1</v>
      </c>
      <c r="E156" s="40">
        <v>200</v>
      </c>
      <c r="F156" s="15">
        <v>1</v>
      </c>
      <c r="G156" s="8">
        <v>100</v>
      </c>
      <c r="H156" s="15">
        <v>1</v>
      </c>
      <c r="I156" s="8">
        <v>20</v>
      </c>
      <c r="J156" s="15">
        <v>1</v>
      </c>
      <c r="K156" s="8">
        <v>50</v>
      </c>
      <c r="L156" s="15">
        <v>1</v>
      </c>
      <c r="M156" s="46">
        <v>100</v>
      </c>
      <c r="N156" s="25"/>
      <c r="O156" s="2">
        <f>B156*C156+D156*E156+F156*G156+H156*I156+J156*K156+L156*M156</f>
        <v>670</v>
      </c>
    </row>
    <row r="157" spans="1:15" x14ac:dyDescent="0.25">
      <c r="A157" s="23" t="s">
        <v>2</v>
      </c>
      <c r="B157" s="15">
        <v>1</v>
      </c>
      <c r="C157" s="8">
        <v>200</v>
      </c>
      <c r="D157" s="15">
        <v>1</v>
      </c>
      <c r="E157" s="40">
        <v>200</v>
      </c>
      <c r="F157" s="15">
        <v>1</v>
      </c>
      <c r="G157" s="8">
        <v>100</v>
      </c>
      <c r="H157" s="15">
        <v>1</v>
      </c>
      <c r="I157" s="8">
        <v>20</v>
      </c>
      <c r="J157" s="15">
        <v>1</v>
      </c>
      <c r="K157" s="8">
        <v>50</v>
      </c>
      <c r="L157" s="15">
        <v>1</v>
      </c>
      <c r="M157" s="47">
        <v>100</v>
      </c>
      <c r="N157" s="25"/>
      <c r="O157" s="2">
        <f>B157*C157+D157*E157+F157*G157+H157*I157+J157*K157+L157*M157</f>
        <v>670</v>
      </c>
    </row>
    <row r="158" spans="1:15" x14ac:dyDescent="0.25">
      <c r="A158" s="24" t="s">
        <v>3</v>
      </c>
      <c r="B158" s="15">
        <v>1</v>
      </c>
      <c r="C158" s="8">
        <v>200</v>
      </c>
      <c r="D158" s="15">
        <v>1</v>
      </c>
      <c r="E158" s="40">
        <v>200</v>
      </c>
      <c r="F158" s="15">
        <v>1</v>
      </c>
      <c r="G158" s="8">
        <v>100</v>
      </c>
      <c r="H158" s="15">
        <v>1</v>
      </c>
      <c r="I158" s="8">
        <v>20</v>
      </c>
      <c r="J158" s="15">
        <v>1</v>
      </c>
      <c r="K158" s="8">
        <v>50</v>
      </c>
      <c r="L158" s="15">
        <v>1</v>
      </c>
      <c r="M158" s="46">
        <v>100</v>
      </c>
      <c r="N158" s="25"/>
      <c r="O158" s="2">
        <f>B158*C158+D158*E158+F158*G158+H158*I158+J158*K158+L158*M158</f>
        <v>670</v>
      </c>
    </row>
    <row r="159" spans="1:15" x14ac:dyDescent="0.25">
      <c r="A159" s="24" t="s">
        <v>4</v>
      </c>
      <c r="B159" s="15">
        <v>1</v>
      </c>
      <c r="C159" s="8">
        <v>200</v>
      </c>
      <c r="D159" s="15">
        <v>1</v>
      </c>
      <c r="E159" s="40">
        <v>200</v>
      </c>
      <c r="F159" s="15">
        <v>1</v>
      </c>
      <c r="G159" s="8">
        <v>100</v>
      </c>
      <c r="H159" s="15">
        <v>1</v>
      </c>
      <c r="I159" s="8">
        <v>20</v>
      </c>
      <c r="J159" s="15">
        <v>1</v>
      </c>
      <c r="K159" s="8">
        <v>50</v>
      </c>
      <c r="L159" s="15">
        <v>1</v>
      </c>
      <c r="M159" s="46">
        <v>100</v>
      </c>
      <c r="N159" s="25"/>
      <c r="O159" s="2">
        <f>B159*C159+D159*E159+F159*G159+H159*I159+J159*K159+L159*M159</f>
        <v>670</v>
      </c>
    </row>
    <row r="160" spans="1:15" x14ac:dyDescent="0.25">
      <c r="A160" s="24" t="s">
        <v>5</v>
      </c>
      <c r="B160" s="15">
        <v>1</v>
      </c>
      <c r="C160" s="8">
        <v>200</v>
      </c>
      <c r="D160" s="15">
        <v>1</v>
      </c>
      <c r="E160" s="40">
        <v>200</v>
      </c>
      <c r="F160" s="15">
        <v>1</v>
      </c>
      <c r="G160" s="8">
        <v>100</v>
      </c>
      <c r="H160" s="15">
        <v>1</v>
      </c>
      <c r="I160" s="8">
        <v>20</v>
      </c>
      <c r="J160" s="15">
        <v>1</v>
      </c>
      <c r="K160" s="8">
        <v>50</v>
      </c>
      <c r="L160" s="15">
        <v>1</v>
      </c>
      <c r="M160" s="46">
        <v>100</v>
      </c>
      <c r="N160" s="25"/>
      <c r="O160" s="2">
        <f>B160*C160+D160*E160+F160*G160+H160*I160+J160*K160+L160*M160</f>
        <v>670</v>
      </c>
    </row>
    <row r="161" spans="1:15" x14ac:dyDescent="0.25">
      <c r="N161" s="48"/>
      <c r="O161" s="49"/>
    </row>
    <row r="162" spans="1:15" x14ac:dyDescent="0.25">
      <c r="N162" s="48" t="s">
        <v>31</v>
      </c>
      <c r="O162" s="49">
        <f>SUM(O156:O160)</f>
        <v>3350</v>
      </c>
    </row>
    <row r="163" spans="1:15" x14ac:dyDescent="0.25">
      <c r="A163" s="25"/>
      <c r="B163" s="25"/>
      <c r="C163" s="25"/>
    </row>
    <row r="164" spans="1:15" x14ac:dyDescent="0.25">
      <c r="A164" s="25"/>
      <c r="B164" s="25"/>
      <c r="C164" s="25"/>
    </row>
    <row r="165" spans="1:15" x14ac:dyDescent="0.25">
      <c r="A165" s="25"/>
      <c r="B165" s="25"/>
      <c r="C165" s="25"/>
    </row>
    <row r="166" spans="1:15" x14ac:dyDescent="0.25">
      <c r="A166" s="41"/>
      <c r="B166" s="42"/>
      <c r="C166" s="25"/>
    </row>
    <row r="167" spans="1:15" x14ac:dyDescent="0.25">
      <c r="A167" s="43"/>
      <c r="B167" s="43"/>
      <c r="C167" s="25"/>
    </row>
    <row r="168" spans="1:15" x14ac:dyDescent="0.25">
      <c r="A168" s="43"/>
      <c r="B168" s="43"/>
      <c r="C168" s="25"/>
    </row>
    <row r="169" spans="1:15" x14ac:dyDescent="0.25">
      <c r="A169" s="44"/>
      <c r="B169" s="44"/>
      <c r="C169" s="25"/>
    </row>
    <row r="170" spans="1:15" x14ac:dyDescent="0.25">
      <c r="A170" s="44"/>
      <c r="B170" s="44"/>
      <c r="C170" s="25"/>
    </row>
    <row r="171" spans="1:15" x14ac:dyDescent="0.25">
      <c r="A171" s="44"/>
      <c r="B171" s="44"/>
      <c r="C171" s="25"/>
    </row>
    <row r="172" spans="1:15" x14ac:dyDescent="0.25">
      <c r="A172" s="44"/>
      <c r="B172" s="44"/>
      <c r="C172" s="25"/>
    </row>
    <row r="173" spans="1:15" x14ac:dyDescent="0.25">
      <c r="A173" s="42"/>
      <c r="B173" s="42"/>
      <c r="C173" s="25"/>
    </row>
    <row r="174" spans="1:15" x14ac:dyDescent="0.25">
      <c r="A174" s="41"/>
      <c r="B174" s="42"/>
      <c r="C174" s="25"/>
    </row>
    <row r="175" spans="1:15" x14ac:dyDescent="0.25">
      <c r="A175" s="43"/>
      <c r="B175" s="43"/>
      <c r="C175" s="25"/>
    </row>
    <row r="176" spans="1:15" x14ac:dyDescent="0.25">
      <c r="A176" s="43"/>
      <c r="B176" s="43"/>
      <c r="C176" s="25"/>
    </row>
    <row r="177" spans="1:3" x14ac:dyDescent="0.25">
      <c r="A177" s="44"/>
      <c r="B177" s="44"/>
      <c r="C177" s="25"/>
    </row>
    <row r="178" spans="1:3" x14ac:dyDescent="0.25">
      <c r="A178" s="44"/>
      <c r="B178" s="44"/>
      <c r="C178" s="25"/>
    </row>
    <row r="179" spans="1:3" x14ac:dyDescent="0.25">
      <c r="A179" s="44"/>
      <c r="B179" s="44"/>
      <c r="C179" s="25"/>
    </row>
    <row r="180" spans="1:3" x14ac:dyDescent="0.25">
      <c r="A180" s="44"/>
      <c r="B180" s="44"/>
      <c r="C180" s="25"/>
    </row>
    <row r="181" spans="1:3" x14ac:dyDescent="0.25">
      <c r="A181" s="42"/>
      <c r="B181" s="42"/>
      <c r="C181" s="25"/>
    </row>
    <row r="182" spans="1:3" x14ac:dyDescent="0.25">
      <c r="A182" s="41"/>
      <c r="B182" s="42"/>
      <c r="C182" s="25"/>
    </row>
    <row r="183" spans="1:3" x14ac:dyDescent="0.25">
      <c r="A183" s="43"/>
      <c r="B183" s="43"/>
      <c r="C183" s="25"/>
    </row>
    <row r="184" spans="1:3" x14ac:dyDescent="0.25">
      <c r="A184" s="43"/>
      <c r="B184" s="43"/>
      <c r="C184" s="25"/>
    </row>
    <row r="185" spans="1:3" x14ac:dyDescent="0.25">
      <c r="A185" s="44"/>
      <c r="B185" s="44"/>
      <c r="C185" s="25"/>
    </row>
    <row r="186" spans="1:3" x14ac:dyDescent="0.25">
      <c r="A186" s="44"/>
      <c r="B186" s="44"/>
      <c r="C186" s="25"/>
    </row>
    <row r="187" spans="1:3" x14ac:dyDescent="0.25">
      <c r="A187" s="44"/>
      <c r="B187" s="44"/>
      <c r="C187" s="25"/>
    </row>
    <row r="188" spans="1:3" x14ac:dyDescent="0.25">
      <c r="A188" s="44"/>
      <c r="B188" s="44"/>
      <c r="C188" s="25"/>
    </row>
    <row r="189" spans="1:3" x14ac:dyDescent="0.25">
      <c r="A189" s="42"/>
      <c r="B189" s="42"/>
      <c r="C189" s="25"/>
    </row>
    <row r="190" spans="1:3" x14ac:dyDescent="0.25">
      <c r="A190" s="44"/>
      <c r="B190" s="44"/>
      <c r="C190" s="25"/>
    </row>
    <row r="191" spans="1:3" x14ac:dyDescent="0.25">
      <c r="A191" s="41"/>
      <c r="B191" s="42"/>
      <c r="C191" s="25"/>
    </row>
    <row r="192" spans="1:3" x14ac:dyDescent="0.25">
      <c r="A192" s="43"/>
      <c r="B192" s="43"/>
      <c r="C192" s="25"/>
    </row>
    <row r="193" spans="1:3" x14ac:dyDescent="0.25">
      <c r="A193" s="43"/>
      <c r="B193" s="43"/>
      <c r="C193" s="25"/>
    </row>
    <row r="194" spans="1:3" x14ac:dyDescent="0.25">
      <c r="A194" s="44"/>
      <c r="B194" s="44"/>
      <c r="C194" s="25"/>
    </row>
    <row r="195" spans="1:3" x14ac:dyDescent="0.25">
      <c r="A195" s="44"/>
      <c r="B195" s="44"/>
      <c r="C195" s="25"/>
    </row>
    <row r="196" spans="1:3" x14ac:dyDescent="0.25">
      <c r="A196" s="44"/>
      <c r="B196" s="44"/>
      <c r="C196" s="25"/>
    </row>
    <row r="197" spans="1:3" x14ac:dyDescent="0.25">
      <c r="A197" s="44"/>
      <c r="B197" s="44"/>
      <c r="C197" s="25"/>
    </row>
    <row r="198" spans="1:3" x14ac:dyDescent="0.25">
      <c r="A198" s="44"/>
      <c r="B198" s="44"/>
      <c r="C198" s="25"/>
    </row>
    <row r="199" spans="1:3" x14ac:dyDescent="0.25">
      <c r="A199" s="41"/>
      <c r="B199" s="42"/>
      <c r="C199" s="25"/>
    </row>
    <row r="200" spans="1:3" x14ac:dyDescent="0.25">
      <c r="A200" s="43"/>
      <c r="B200" s="43"/>
      <c r="C200" s="25"/>
    </row>
    <row r="201" spans="1:3" x14ac:dyDescent="0.25">
      <c r="A201" s="43"/>
      <c r="B201" s="43"/>
      <c r="C201" s="25"/>
    </row>
    <row r="202" spans="1:3" x14ac:dyDescent="0.25">
      <c r="A202" s="44"/>
      <c r="B202" s="44"/>
      <c r="C202" s="25"/>
    </row>
    <row r="203" spans="1:3" x14ac:dyDescent="0.25">
      <c r="A203" s="44"/>
      <c r="B203" s="44"/>
      <c r="C203" s="25"/>
    </row>
    <row r="204" spans="1:3" x14ac:dyDescent="0.25">
      <c r="A204" s="44"/>
      <c r="B204" s="44"/>
      <c r="C204" s="25"/>
    </row>
    <row r="205" spans="1:3" x14ac:dyDescent="0.25">
      <c r="A205" s="44"/>
      <c r="B205" s="44"/>
      <c r="C205" s="25"/>
    </row>
    <row r="206" spans="1:3" x14ac:dyDescent="0.25">
      <c r="A206" s="42"/>
      <c r="B206" s="42"/>
      <c r="C206" s="25"/>
    </row>
    <row r="207" spans="1:3" x14ac:dyDescent="0.25">
      <c r="A207" s="41"/>
      <c r="B207" s="42"/>
      <c r="C207" s="25"/>
    </row>
    <row r="208" spans="1:3" x14ac:dyDescent="0.25">
      <c r="A208" s="43"/>
      <c r="B208" s="43"/>
      <c r="C208" s="25"/>
    </row>
    <row r="209" spans="1:3" x14ac:dyDescent="0.25">
      <c r="A209" s="43"/>
      <c r="B209" s="43"/>
      <c r="C209" s="25"/>
    </row>
    <row r="210" spans="1:3" x14ac:dyDescent="0.25">
      <c r="A210" s="44"/>
      <c r="B210" s="44"/>
      <c r="C210" s="25"/>
    </row>
    <row r="211" spans="1:3" x14ac:dyDescent="0.25">
      <c r="A211" s="44"/>
      <c r="B211" s="44"/>
      <c r="C211" s="25"/>
    </row>
    <row r="212" spans="1:3" x14ac:dyDescent="0.25">
      <c r="A212" s="44"/>
      <c r="B212" s="44"/>
      <c r="C212" s="25"/>
    </row>
    <row r="213" spans="1:3" x14ac:dyDescent="0.25">
      <c r="A213" s="44"/>
      <c r="B213" s="44"/>
      <c r="C213" s="25"/>
    </row>
    <row r="214" spans="1:3" x14ac:dyDescent="0.25">
      <c r="A214" s="42"/>
      <c r="B214" s="42"/>
      <c r="C214" s="25"/>
    </row>
    <row r="215" spans="1:3" x14ac:dyDescent="0.25">
      <c r="A215" s="102"/>
      <c r="B215" s="102"/>
      <c r="C215" s="25"/>
    </row>
    <row r="216" spans="1:3" x14ac:dyDescent="0.25">
      <c r="A216" s="43"/>
      <c r="B216" s="43"/>
      <c r="C216" s="25"/>
    </row>
    <row r="217" spans="1:3" x14ac:dyDescent="0.25">
      <c r="A217" s="43"/>
      <c r="B217" s="43"/>
      <c r="C217" s="25"/>
    </row>
    <row r="218" spans="1:3" x14ac:dyDescent="0.25">
      <c r="A218" s="44"/>
      <c r="B218" s="44"/>
      <c r="C218" s="25"/>
    </row>
    <row r="219" spans="1:3" x14ac:dyDescent="0.25">
      <c r="A219" s="44"/>
      <c r="B219" s="44"/>
      <c r="C219" s="25"/>
    </row>
    <row r="220" spans="1:3" x14ac:dyDescent="0.25">
      <c r="A220" s="44"/>
      <c r="B220" s="44"/>
      <c r="C220" s="25"/>
    </row>
    <row r="221" spans="1:3" x14ac:dyDescent="0.25">
      <c r="A221" s="44"/>
      <c r="B221" s="44"/>
      <c r="C221" s="25"/>
    </row>
    <row r="222" spans="1:3" x14ac:dyDescent="0.25">
      <c r="A222" s="42"/>
      <c r="B222" s="42"/>
      <c r="C222" s="25"/>
    </row>
    <row r="223" spans="1:3" x14ac:dyDescent="0.25">
      <c r="A223" s="44"/>
      <c r="B223" s="42"/>
      <c r="C223" s="25"/>
    </row>
    <row r="224" spans="1:3" x14ac:dyDescent="0.25">
      <c r="A224" s="43"/>
      <c r="B224" s="43"/>
      <c r="C224" s="25"/>
    </row>
    <row r="225" spans="1:3" x14ac:dyDescent="0.25">
      <c r="A225" s="43"/>
      <c r="B225" s="43"/>
      <c r="C225" s="25"/>
    </row>
    <row r="226" spans="1:3" x14ac:dyDescent="0.25">
      <c r="A226" s="44"/>
      <c r="B226" s="44"/>
      <c r="C226" s="25"/>
    </row>
    <row r="227" spans="1:3" x14ac:dyDescent="0.25">
      <c r="A227" s="44"/>
      <c r="B227" s="44"/>
      <c r="C227" s="25"/>
    </row>
    <row r="228" spans="1:3" x14ac:dyDescent="0.25">
      <c r="A228" s="44"/>
      <c r="B228" s="44"/>
      <c r="C228" s="25"/>
    </row>
    <row r="229" spans="1:3" x14ac:dyDescent="0.25">
      <c r="A229" s="44"/>
      <c r="B229" s="44"/>
      <c r="C229" s="25"/>
    </row>
    <row r="230" spans="1:3" x14ac:dyDescent="0.25">
      <c r="A230" s="42"/>
      <c r="B230" s="42"/>
      <c r="C230" s="25"/>
    </row>
    <row r="231" spans="1:3" x14ac:dyDescent="0.25">
      <c r="A231" s="44"/>
      <c r="B231" s="42"/>
      <c r="C231" s="25"/>
    </row>
    <row r="232" spans="1:3" x14ac:dyDescent="0.25">
      <c r="A232" s="43"/>
      <c r="B232" s="43"/>
      <c r="C232" s="25"/>
    </row>
    <row r="233" spans="1:3" x14ac:dyDescent="0.25">
      <c r="A233" s="43"/>
      <c r="B233" s="43"/>
      <c r="C233" s="25"/>
    </row>
    <row r="234" spans="1:3" x14ac:dyDescent="0.25">
      <c r="A234" s="44"/>
      <c r="B234" s="44"/>
      <c r="C234" s="25"/>
    </row>
    <row r="235" spans="1:3" x14ac:dyDescent="0.25">
      <c r="A235" s="44"/>
      <c r="B235" s="44"/>
      <c r="C235" s="25"/>
    </row>
    <row r="236" spans="1:3" x14ac:dyDescent="0.25">
      <c r="A236" s="44"/>
      <c r="B236" s="44"/>
      <c r="C236" s="25"/>
    </row>
    <row r="237" spans="1:3" x14ac:dyDescent="0.25">
      <c r="A237" s="44"/>
      <c r="B237" s="44"/>
      <c r="C237" s="25"/>
    </row>
    <row r="238" spans="1:3" x14ac:dyDescent="0.25">
      <c r="A238" s="42"/>
      <c r="B238" s="42"/>
      <c r="C238" s="25"/>
    </row>
    <row r="239" spans="1:3" x14ac:dyDescent="0.25">
      <c r="A239" s="103"/>
      <c r="B239" s="103"/>
      <c r="C239" s="25"/>
    </row>
    <row r="240" spans="1:3" x14ac:dyDescent="0.25">
      <c r="A240" s="43"/>
      <c r="B240" s="43"/>
      <c r="C240" s="25"/>
    </row>
    <row r="241" spans="1:3" x14ac:dyDescent="0.25">
      <c r="A241" s="43"/>
      <c r="B241" s="43"/>
      <c r="C241" s="25"/>
    </row>
    <row r="242" spans="1:3" x14ac:dyDescent="0.25">
      <c r="A242" s="44"/>
      <c r="B242" s="44"/>
      <c r="C242" s="25"/>
    </row>
    <row r="243" spans="1:3" x14ac:dyDescent="0.25">
      <c r="A243" s="44"/>
      <c r="B243" s="44"/>
      <c r="C243" s="25"/>
    </row>
    <row r="244" spans="1:3" x14ac:dyDescent="0.25">
      <c r="A244" s="44"/>
      <c r="B244" s="44"/>
      <c r="C244" s="25"/>
    </row>
    <row r="245" spans="1:3" x14ac:dyDescent="0.25">
      <c r="A245" s="44"/>
      <c r="B245" s="44"/>
      <c r="C245" s="25"/>
    </row>
    <row r="246" spans="1:3" x14ac:dyDescent="0.25">
      <c r="A246" s="42"/>
      <c r="B246" s="42"/>
      <c r="C246" s="25"/>
    </row>
    <row r="247" spans="1:3" x14ac:dyDescent="0.25">
      <c r="A247" s="91"/>
      <c r="B247" s="91"/>
      <c r="C247" s="25"/>
    </row>
    <row r="248" spans="1:3" x14ac:dyDescent="0.25">
      <c r="A248" s="43"/>
      <c r="B248" s="43"/>
      <c r="C248" s="25"/>
    </row>
    <row r="249" spans="1:3" x14ac:dyDescent="0.25">
      <c r="A249" s="43"/>
      <c r="B249" s="43"/>
      <c r="C249" s="25"/>
    </row>
    <row r="250" spans="1:3" x14ac:dyDescent="0.25">
      <c r="A250" s="44"/>
      <c r="B250" s="44"/>
      <c r="C250" s="25"/>
    </row>
    <row r="251" spans="1:3" x14ac:dyDescent="0.25">
      <c r="A251" s="44"/>
      <c r="B251" s="44"/>
      <c r="C251" s="25"/>
    </row>
    <row r="252" spans="1:3" x14ac:dyDescent="0.25">
      <c r="A252" s="44"/>
      <c r="B252" s="44"/>
      <c r="C252" s="25"/>
    </row>
    <row r="253" spans="1:3" x14ac:dyDescent="0.25">
      <c r="A253" s="44"/>
      <c r="B253" s="44"/>
      <c r="C253" s="25"/>
    </row>
    <row r="254" spans="1:3" x14ac:dyDescent="0.25">
      <c r="A254" s="42"/>
      <c r="B254" s="42"/>
      <c r="C254" s="25"/>
    </row>
    <row r="255" spans="1:3" x14ac:dyDescent="0.25">
      <c r="A255" s="45"/>
      <c r="B255" s="42"/>
      <c r="C255" s="25"/>
    </row>
    <row r="256" spans="1:3" x14ac:dyDescent="0.25">
      <c r="A256" s="43"/>
      <c r="B256" s="43"/>
      <c r="C256" s="25"/>
    </row>
    <row r="257" spans="1:3" x14ac:dyDescent="0.25">
      <c r="A257" s="43"/>
      <c r="B257" s="43"/>
      <c r="C257" s="25"/>
    </row>
    <row r="258" spans="1:3" x14ac:dyDescent="0.25">
      <c r="A258" s="44"/>
      <c r="B258" s="44"/>
      <c r="C258" s="25"/>
    </row>
    <row r="259" spans="1:3" x14ac:dyDescent="0.25">
      <c r="A259" s="44"/>
      <c r="B259" s="44"/>
      <c r="C259" s="25"/>
    </row>
    <row r="260" spans="1:3" x14ac:dyDescent="0.25">
      <c r="A260" s="44"/>
      <c r="B260" s="44"/>
      <c r="C260" s="25"/>
    </row>
    <row r="261" spans="1:3" x14ac:dyDescent="0.25">
      <c r="A261" s="44"/>
      <c r="B261" s="44"/>
      <c r="C261" s="25"/>
    </row>
    <row r="262" spans="1:3" x14ac:dyDescent="0.25">
      <c r="A262" s="42"/>
      <c r="B262" s="42"/>
      <c r="C262" s="25"/>
    </row>
    <row r="263" spans="1:3" x14ac:dyDescent="0.25">
      <c r="A263" s="45"/>
      <c r="B263" s="42"/>
      <c r="C263" s="25"/>
    </row>
    <row r="264" spans="1:3" x14ac:dyDescent="0.25">
      <c r="A264" s="43"/>
      <c r="B264" s="43"/>
      <c r="C264" s="25"/>
    </row>
    <row r="265" spans="1:3" x14ac:dyDescent="0.25">
      <c r="A265" s="43"/>
      <c r="B265" s="43"/>
      <c r="C265" s="25"/>
    </row>
    <row r="266" spans="1:3" x14ac:dyDescent="0.25">
      <c r="A266" s="44"/>
      <c r="B266" s="44"/>
      <c r="C266" s="25"/>
    </row>
    <row r="267" spans="1:3" x14ac:dyDescent="0.25">
      <c r="A267" s="44"/>
      <c r="B267" s="44"/>
      <c r="C267" s="25"/>
    </row>
    <row r="268" spans="1:3" x14ac:dyDescent="0.25">
      <c r="A268" s="44"/>
      <c r="B268" s="44"/>
      <c r="C268" s="25"/>
    </row>
    <row r="269" spans="1:3" x14ac:dyDescent="0.25">
      <c r="A269" s="44"/>
      <c r="B269" s="44"/>
      <c r="C269" s="25"/>
    </row>
    <row r="270" spans="1:3" x14ac:dyDescent="0.25">
      <c r="A270" s="42"/>
      <c r="B270" s="42"/>
      <c r="C270" s="25"/>
    </row>
    <row r="271" spans="1:3" x14ac:dyDescent="0.25">
      <c r="A271" s="45"/>
      <c r="B271" s="42"/>
      <c r="C271" s="25"/>
    </row>
    <row r="272" spans="1:3" x14ac:dyDescent="0.25">
      <c r="A272" s="43"/>
      <c r="B272" s="43"/>
      <c r="C272" s="25"/>
    </row>
    <row r="273" spans="1:3" x14ac:dyDescent="0.25">
      <c r="A273" s="43"/>
      <c r="B273" s="43"/>
      <c r="C273" s="25"/>
    </row>
    <row r="274" spans="1:3" x14ac:dyDescent="0.25">
      <c r="A274" s="44"/>
      <c r="B274" s="44"/>
      <c r="C274" s="25"/>
    </row>
    <row r="275" spans="1:3" x14ac:dyDescent="0.25">
      <c r="A275" s="44"/>
      <c r="B275" s="44"/>
      <c r="C275" s="25"/>
    </row>
    <row r="276" spans="1:3" x14ac:dyDescent="0.25">
      <c r="A276" s="44"/>
      <c r="B276" s="44"/>
      <c r="C276" s="25"/>
    </row>
    <row r="277" spans="1:3" x14ac:dyDescent="0.25">
      <c r="A277" s="44"/>
      <c r="B277" s="44"/>
      <c r="C277" s="25"/>
    </row>
    <row r="278" spans="1:3" x14ac:dyDescent="0.25">
      <c r="A278" s="25"/>
      <c r="B278" s="25"/>
      <c r="C278" s="25"/>
    </row>
    <row r="279" spans="1:3" x14ac:dyDescent="0.25">
      <c r="A279" s="25"/>
      <c r="B279" s="25"/>
      <c r="C279" s="25"/>
    </row>
    <row r="280" spans="1:3" x14ac:dyDescent="0.25">
      <c r="A280" s="25"/>
      <c r="B280" s="25"/>
      <c r="C280" s="25"/>
    </row>
    <row r="281" spans="1:3" x14ac:dyDescent="0.25">
      <c r="A281" s="25"/>
      <c r="B281" s="25"/>
      <c r="C281" s="25"/>
    </row>
    <row r="282" spans="1:3" x14ac:dyDescent="0.25">
      <c r="A282" s="25"/>
      <c r="B282" s="25"/>
      <c r="C282" s="25"/>
    </row>
    <row r="283" spans="1:3" x14ac:dyDescent="0.25">
      <c r="A283" s="25"/>
      <c r="B283" s="25"/>
      <c r="C283" s="25"/>
    </row>
    <row r="284" spans="1:3" x14ac:dyDescent="0.25">
      <c r="A284" s="25"/>
      <c r="B284" s="25"/>
      <c r="C284" s="25"/>
    </row>
    <row r="285" spans="1:3" x14ac:dyDescent="0.25">
      <c r="A285" s="25"/>
      <c r="B285" s="25"/>
      <c r="C285" s="25"/>
    </row>
    <row r="286" spans="1:3" x14ac:dyDescent="0.25">
      <c r="A286" s="25"/>
      <c r="B286" s="25"/>
      <c r="C286" s="25"/>
    </row>
    <row r="287" spans="1:3" x14ac:dyDescent="0.25">
      <c r="A287" s="25"/>
      <c r="B287" s="25"/>
      <c r="C287" s="25"/>
    </row>
    <row r="288" spans="1:3" x14ac:dyDescent="0.25">
      <c r="A288" s="25"/>
      <c r="B288" s="25"/>
      <c r="C288" s="25"/>
    </row>
    <row r="289" spans="1:3" x14ac:dyDescent="0.25">
      <c r="A289" s="25"/>
      <c r="B289" s="25"/>
      <c r="C289" s="25"/>
    </row>
    <row r="290" spans="1:3" x14ac:dyDescent="0.25">
      <c r="A290" s="25"/>
      <c r="B290" s="25"/>
      <c r="C290" s="25"/>
    </row>
    <row r="291" spans="1:3" x14ac:dyDescent="0.25">
      <c r="A291" s="25"/>
      <c r="B291" s="25"/>
      <c r="C291" s="25"/>
    </row>
    <row r="292" spans="1:3" x14ac:dyDescent="0.25">
      <c r="A292" s="25"/>
      <c r="B292" s="25"/>
      <c r="C292" s="25"/>
    </row>
    <row r="293" spans="1:3" x14ac:dyDescent="0.25">
      <c r="A293" s="25"/>
      <c r="B293" s="25"/>
      <c r="C293" s="25"/>
    </row>
    <row r="294" spans="1:3" x14ac:dyDescent="0.25">
      <c r="A294" s="25"/>
      <c r="B294" s="25"/>
      <c r="C294" s="25"/>
    </row>
    <row r="295" spans="1:3" x14ac:dyDescent="0.25">
      <c r="A295" s="25"/>
      <c r="B295" s="25"/>
      <c r="C295" s="25"/>
    </row>
    <row r="296" spans="1:3" x14ac:dyDescent="0.25">
      <c r="A296" s="25"/>
      <c r="B296" s="25"/>
      <c r="C296" s="25"/>
    </row>
    <row r="297" spans="1:3" x14ac:dyDescent="0.25">
      <c r="A297" s="25"/>
      <c r="B297" s="25"/>
      <c r="C297" s="25"/>
    </row>
    <row r="298" spans="1:3" x14ac:dyDescent="0.25">
      <c r="A298" s="25"/>
      <c r="B298" s="25"/>
      <c r="C298" s="25"/>
    </row>
    <row r="299" spans="1:3" x14ac:dyDescent="0.25">
      <c r="A299" s="25"/>
      <c r="B299" s="25"/>
      <c r="C299" s="25"/>
    </row>
    <row r="300" spans="1:3" x14ac:dyDescent="0.25">
      <c r="A300" s="25"/>
      <c r="B300" s="25"/>
      <c r="C300" s="25"/>
    </row>
    <row r="301" spans="1:3" x14ac:dyDescent="0.25">
      <c r="A301" s="25"/>
      <c r="B301" s="25"/>
      <c r="C301" s="25"/>
    </row>
    <row r="302" spans="1:3" x14ac:dyDescent="0.25">
      <c r="A302" s="25"/>
      <c r="B302" s="25"/>
      <c r="C302" s="25"/>
    </row>
    <row r="303" spans="1:3" x14ac:dyDescent="0.25">
      <c r="A303" s="25"/>
      <c r="B303" s="25"/>
      <c r="C303" s="25"/>
    </row>
    <row r="304" spans="1:3" x14ac:dyDescent="0.25">
      <c r="A304" s="25"/>
      <c r="B304" s="25"/>
      <c r="C304" s="25"/>
    </row>
    <row r="305" spans="1:3" x14ac:dyDescent="0.25">
      <c r="A305" s="25"/>
      <c r="B305" s="25"/>
      <c r="C305" s="25"/>
    </row>
    <row r="306" spans="1:3" x14ac:dyDescent="0.25">
      <c r="A306" s="25"/>
      <c r="B306" s="25"/>
      <c r="C306" s="25"/>
    </row>
    <row r="307" spans="1:3" x14ac:dyDescent="0.25">
      <c r="A307" s="25"/>
      <c r="B307" s="25"/>
      <c r="C307" s="25"/>
    </row>
    <row r="308" spans="1:3" x14ac:dyDescent="0.25">
      <c r="A308" s="25"/>
      <c r="B308" s="25"/>
      <c r="C308" s="25"/>
    </row>
    <row r="309" spans="1:3" x14ac:dyDescent="0.25">
      <c r="A309" s="25"/>
      <c r="B309" s="25"/>
      <c r="C309" s="25"/>
    </row>
    <row r="310" spans="1:3" x14ac:dyDescent="0.25">
      <c r="A310" s="25"/>
      <c r="B310" s="25"/>
      <c r="C310" s="25"/>
    </row>
    <row r="311" spans="1:3" x14ac:dyDescent="0.25">
      <c r="A311" s="25"/>
      <c r="B311" s="25"/>
      <c r="C311" s="25"/>
    </row>
    <row r="312" spans="1:3" x14ac:dyDescent="0.25">
      <c r="A312" s="25"/>
      <c r="B312" s="25"/>
      <c r="C312" s="25"/>
    </row>
    <row r="313" spans="1:3" x14ac:dyDescent="0.25">
      <c r="A313" s="25"/>
      <c r="B313" s="25"/>
      <c r="C313" s="25"/>
    </row>
    <row r="314" spans="1:3" x14ac:dyDescent="0.25">
      <c r="A314" s="25"/>
      <c r="B314" s="25"/>
      <c r="C314" s="25"/>
    </row>
    <row r="315" spans="1:3" x14ac:dyDescent="0.25">
      <c r="A315" s="25"/>
      <c r="B315" s="25"/>
      <c r="C315" s="25"/>
    </row>
    <row r="316" spans="1:3" x14ac:dyDescent="0.25">
      <c r="A316" s="25"/>
      <c r="B316" s="25"/>
      <c r="C316" s="25"/>
    </row>
    <row r="317" spans="1:3" x14ac:dyDescent="0.25">
      <c r="A317" s="25"/>
      <c r="B317" s="25"/>
      <c r="C317" s="25"/>
    </row>
    <row r="318" spans="1:3" x14ac:dyDescent="0.25">
      <c r="A318" s="25"/>
      <c r="B318" s="25"/>
      <c r="C318" s="25"/>
    </row>
    <row r="319" spans="1:3" x14ac:dyDescent="0.25">
      <c r="A319" s="25"/>
      <c r="B319" s="25"/>
      <c r="C319" s="25"/>
    </row>
    <row r="320" spans="1:3" x14ac:dyDescent="0.25">
      <c r="A320" s="25"/>
      <c r="B320" s="25"/>
      <c r="C320" s="25"/>
    </row>
    <row r="321" spans="1:3" x14ac:dyDescent="0.25">
      <c r="A321" s="25"/>
      <c r="B321" s="25"/>
      <c r="C321" s="25"/>
    </row>
    <row r="322" spans="1:3" x14ac:dyDescent="0.25">
      <c r="A322" s="25"/>
      <c r="B322" s="25"/>
      <c r="C322" s="25"/>
    </row>
    <row r="323" spans="1:3" x14ac:dyDescent="0.25">
      <c r="A323" s="25"/>
      <c r="B323" s="25"/>
      <c r="C323" s="25"/>
    </row>
    <row r="324" spans="1:3" x14ac:dyDescent="0.25">
      <c r="A324" s="25"/>
      <c r="B324" s="25"/>
      <c r="C324" s="25"/>
    </row>
    <row r="325" spans="1:3" x14ac:dyDescent="0.25">
      <c r="A325" s="25"/>
      <c r="B325" s="25"/>
      <c r="C325" s="25"/>
    </row>
    <row r="326" spans="1:3" x14ac:dyDescent="0.25">
      <c r="A326" s="25"/>
      <c r="B326" s="25"/>
      <c r="C326" s="25"/>
    </row>
    <row r="327" spans="1:3" x14ac:dyDescent="0.25">
      <c r="A327" s="25"/>
      <c r="B327" s="25"/>
      <c r="C327" s="25"/>
    </row>
    <row r="328" spans="1:3" x14ac:dyDescent="0.25">
      <c r="A328" s="25"/>
      <c r="B328" s="25"/>
      <c r="C328" s="25"/>
    </row>
    <row r="329" spans="1:3" x14ac:dyDescent="0.25">
      <c r="A329" s="25"/>
      <c r="B329" s="25"/>
      <c r="C329" s="25"/>
    </row>
    <row r="330" spans="1:3" x14ac:dyDescent="0.25">
      <c r="A330" s="25"/>
      <c r="B330" s="25"/>
      <c r="C330" s="25"/>
    </row>
    <row r="331" spans="1:3" x14ac:dyDescent="0.25">
      <c r="A331" s="25"/>
      <c r="B331" s="25"/>
      <c r="C331" s="25"/>
    </row>
    <row r="332" spans="1:3" x14ac:dyDescent="0.25">
      <c r="A332" s="25"/>
      <c r="B332" s="25"/>
      <c r="C332" s="25"/>
    </row>
    <row r="333" spans="1:3" x14ac:dyDescent="0.25">
      <c r="A333" s="25"/>
      <c r="B333" s="25"/>
      <c r="C333" s="25"/>
    </row>
    <row r="334" spans="1:3" x14ac:dyDescent="0.25">
      <c r="A334" s="25"/>
      <c r="B334" s="25"/>
      <c r="C334" s="25"/>
    </row>
    <row r="335" spans="1:3" x14ac:dyDescent="0.25">
      <c r="A335" s="25"/>
      <c r="B335" s="25"/>
      <c r="C335" s="25"/>
    </row>
    <row r="336" spans="1:3" x14ac:dyDescent="0.25">
      <c r="A336" s="25"/>
      <c r="B336" s="25"/>
      <c r="C336" s="25"/>
    </row>
    <row r="337" spans="1:3" x14ac:dyDescent="0.25">
      <c r="A337" s="25"/>
      <c r="B337" s="25"/>
      <c r="C337" s="25"/>
    </row>
    <row r="338" spans="1:3" x14ac:dyDescent="0.25">
      <c r="A338" s="25"/>
      <c r="B338" s="25"/>
      <c r="C338" s="25"/>
    </row>
    <row r="339" spans="1:3" x14ac:dyDescent="0.25">
      <c r="A339" s="25"/>
      <c r="B339" s="25"/>
      <c r="C339" s="25"/>
    </row>
    <row r="340" spans="1:3" x14ac:dyDescent="0.25">
      <c r="A340" s="25"/>
      <c r="B340" s="25"/>
      <c r="C340" s="25"/>
    </row>
    <row r="341" spans="1:3" x14ac:dyDescent="0.25">
      <c r="A341" s="25"/>
      <c r="B341" s="25"/>
      <c r="C341" s="25"/>
    </row>
    <row r="342" spans="1:3" x14ac:dyDescent="0.25">
      <c r="A342" s="25"/>
      <c r="B342" s="25"/>
      <c r="C342" s="25"/>
    </row>
    <row r="343" spans="1:3" x14ac:dyDescent="0.25">
      <c r="A343" s="25"/>
      <c r="B343" s="25"/>
      <c r="C343" s="25"/>
    </row>
    <row r="344" spans="1:3" x14ac:dyDescent="0.25">
      <c r="A344" s="25"/>
      <c r="B344" s="25"/>
      <c r="C344" s="25"/>
    </row>
    <row r="345" spans="1:3" x14ac:dyDescent="0.25">
      <c r="A345" s="25"/>
      <c r="B345" s="25"/>
      <c r="C345" s="25"/>
    </row>
    <row r="346" spans="1:3" x14ac:dyDescent="0.25">
      <c r="A346" s="25"/>
      <c r="B346" s="25"/>
      <c r="C346" s="25"/>
    </row>
    <row r="347" spans="1:3" x14ac:dyDescent="0.25">
      <c r="A347" s="25"/>
      <c r="B347" s="25"/>
      <c r="C347" s="25"/>
    </row>
    <row r="348" spans="1:3" x14ac:dyDescent="0.25">
      <c r="A348" s="25"/>
      <c r="B348" s="25"/>
      <c r="C348" s="25"/>
    </row>
    <row r="349" spans="1:3" x14ac:dyDescent="0.25">
      <c r="A349" s="25"/>
      <c r="B349" s="25"/>
      <c r="C349" s="25"/>
    </row>
    <row r="350" spans="1:3" x14ac:dyDescent="0.25">
      <c r="A350" s="25"/>
      <c r="B350" s="25"/>
      <c r="C350" s="25"/>
    </row>
    <row r="351" spans="1:3" x14ac:dyDescent="0.25">
      <c r="A351" s="25"/>
      <c r="B351" s="25"/>
      <c r="C351" s="25"/>
    </row>
    <row r="352" spans="1:3" x14ac:dyDescent="0.25">
      <c r="A352" s="25"/>
      <c r="B352" s="25"/>
      <c r="C352" s="25"/>
    </row>
    <row r="353" spans="1:3" x14ac:dyDescent="0.25">
      <c r="A353" s="25"/>
      <c r="B353" s="25"/>
      <c r="C353" s="25"/>
    </row>
    <row r="354" spans="1:3" x14ac:dyDescent="0.25">
      <c r="A354" s="25"/>
      <c r="B354" s="25"/>
      <c r="C354" s="25"/>
    </row>
    <row r="355" spans="1:3" x14ac:dyDescent="0.25">
      <c r="A355" s="25"/>
      <c r="B355" s="25"/>
      <c r="C355" s="25"/>
    </row>
    <row r="356" spans="1:3" x14ac:dyDescent="0.25">
      <c r="A356" s="25"/>
      <c r="B356" s="25"/>
      <c r="C356" s="25"/>
    </row>
    <row r="357" spans="1:3" x14ac:dyDescent="0.25">
      <c r="A357" s="25"/>
      <c r="B357" s="25"/>
      <c r="C357" s="25"/>
    </row>
    <row r="358" spans="1:3" x14ac:dyDescent="0.25">
      <c r="A358" s="25"/>
      <c r="B358" s="25"/>
      <c r="C358" s="25"/>
    </row>
    <row r="359" spans="1:3" x14ac:dyDescent="0.25">
      <c r="A359" s="25"/>
      <c r="B359" s="25"/>
      <c r="C359" s="25"/>
    </row>
    <row r="360" spans="1:3" x14ac:dyDescent="0.25">
      <c r="A360" s="25"/>
      <c r="B360" s="25"/>
      <c r="C360" s="25"/>
    </row>
    <row r="361" spans="1:3" x14ac:dyDescent="0.25">
      <c r="A361" s="25"/>
      <c r="B361" s="25"/>
      <c r="C361" s="25"/>
    </row>
    <row r="362" spans="1:3" x14ac:dyDescent="0.25">
      <c r="A362" s="25"/>
      <c r="B362" s="25"/>
      <c r="C362" s="25"/>
    </row>
    <row r="363" spans="1:3" x14ac:dyDescent="0.25">
      <c r="A363" s="25"/>
      <c r="B363" s="25"/>
      <c r="C363" s="25"/>
    </row>
    <row r="364" spans="1:3" x14ac:dyDescent="0.25">
      <c r="A364" s="25"/>
      <c r="B364" s="25"/>
      <c r="C364" s="25"/>
    </row>
    <row r="365" spans="1:3" x14ac:dyDescent="0.25">
      <c r="A365" s="25"/>
      <c r="B365" s="25"/>
      <c r="C365" s="25"/>
    </row>
    <row r="366" spans="1:3" x14ac:dyDescent="0.25">
      <c r="A366" s="25"/>
      <c r="B366" s="25"/>
      <c r="C366" s="25"/>
    </row>
    <row r="367" spans="1:3" x14ac:dyDescent="0.25">
      <c r="A367" s="25"/>
      <c r="B367" s="25"/>
      <c r="C367" s="25"/>
    </row>
    <row r="368" spans="1:3" x14ac:dyDescent="0.25">
      <c r="A368" s="25"/>
      <c r="B368" s="25"/>
      <c r="C368" s="25"/>
    </row>
    <row r="369" spans="1:3" x14ac:dyDescent="0.25">
      <c r="A369" s="25"/>
      <c r="B369" s="25"/>
      <c r="C369" s="25"/>
    </row>
    <row r="370" spans="1:3" x14ac:dyDescent="0.25">
      <c r="A370" s="25"/>
      <c r="B370" s="25"/>
      <c r="C370" s="25"/>
    </row>
    <row r="371" spans="1:3" x14ac:dyDescent="0.25">
      <c r="A371" s="25"/>
      <c r="B371" s="25"/>
      <c r="C371" s="25"/>
    </row>
    <row r="372" spans="1:3" x14ac:dyDescent="0.25">
      <c r="A372" s="25"/>
      <c r="B372" s="25"/>
      <c r="C372" s="25"/>
    </row>
    <row r="373" spans="1:3" x14ac:dyDescent="0.25">
      <c r="A373" s="25"/>
      <c r="B373" s="25"/>
      <c r="C373" s="25"/>
    </row>
    <row r="374" spans="1:3" x14ac:dyDescent="0.25">
      <c r="A374" s="25"/>
      <c r="B374" s="25"/>
      <c r="C374" s="25"/>
    </row>
    <row r="375" spans="1:3" x14ac:dyDescent="0.25">
      <c r="A375" s="25"/>
      <c r="B375" s="25"/>
      <c r="C375" s="25"/>
    </row>
    <row r="376" spans="1:3" x14ac:dyDescent="0.25">
      <c r="A376" s="25"/>
      <c r="B376" s="25"/>
      <c r="C376" s="25"/>
    </row>
    <row r="377" spans="1:3" x14ac:dyDescent="0.25">
      <c r="A377" s="25"/>
      <c r="B377" s="25"/>
      <c r="C377" s="25"/>
    </row>
    <row r="378" spans="1:3" x14ac:dyDescent="0.25">
      <c r="A378" s="25"/>
      <c r="B378" s="25"/>
      <c r="C378" s="25"/>
    </row>
    <row r="379" spans="1:3" x14ac:dyDescent="0.25">
      <c r="A379" s="25"/>
      <c r="B379" s="25"/>
      <c r="C379" s="25"/>
    </row>
    <row r="380" spans="1:3" x14ac:dyDescent="0.25">
      <c r="A380" s="25"/>
      <c r="B380" s="25"/>
      <c r="C380" s="25"/>
    </row>
    <row r="381" spans="1:3" x14ac:dyDescent="0.25">
      <c r="A381" s="25"/>
      <c r="B381" s="25"/>
      <c r="C381" s="25"/>
    </row>
    <row r="382" spans="1:3" x14ac:dyDescent="0.25">
      <c r="A382" s="25"/>
      <c r="B382" s="25"/>
      <c r="C382" s="25"/>
    </row>
    <row r="383" spans="1:3" x14ac:dyDescent="0.25">
      <c r="A383" s="25"/>
      <c r="B383" s="25"/>
      <c r="C383" s="25"/>
    </row>
    <row r="384" spans="1:3" x14ac:dyDescent="0.25">
      <c r="A384" s="25"/>
      <c r="B384" s="25"/>
      <c r="C384" s="25"/>
    </row>
    <row r="385" spans="1:3" x14ac:dyDescent="0.25">
      <c r="A385" s="25"/>
      <c r="B385" s="25"/>
      <c r="C385" s="25"/>
    </row>
    <row r="386" spans="1:3" x14ac:dyDescent="0.25">
      <c r="A386" s="25"/>
      <c r="B386" s="25"/>
      <c r="C386" s="25"/>
    </row>
    <row r="387" spans="1:3" x14ac:dyDescent="0.25">
      <c r="A387" s="25"/>
      <c r="B387" s="25"/>
      <c r="C387" s="25"/>
    </row>
    <row r="388" spans="1:3" x14ac:dyDescent="0.25">
      <c r="A388" s="25"/>
      <c r="B388" s="25"/>
      <c r="C388" s="25"/>
    </row>
    <row r="389" spans="1:3" x14ac:dyDescent="0.25">
      <c r="A389" s="25"/>
      <c r="B389" s="25"/>
      <c r="C389" s="25"/>
    </row>
    <row r="390" spans="1:3" x14ac:dyDescent="0.25">
      <c r="A390" s="25"/>
      <c r="B390" s="25"/>
      <c r="C390" s="25"/>
    </row>
    <row r="391" spans="1:3" x14ac:dyDescent="0.25">
      <c r="A391" s="25"/>
      <c r="B391" s="25"/>
      <c r="C391" s="25"/>
    </row>
    <row r="392" spans="1:3" x14ac:dyDescent="0.25">
      <c r="A392" s="25"/>
      <c r="B392" s="25"/>
      <c r="C392" s="25"/>
    </row>
    <row r="393" spans="1:3" x14ac:dyDescent="0.25">
      <c r="A393" s="25"/>
      <c r="B393" s="25"/>
      <c r="C393" s="25"/>
    </row>
    <row r="394" spans="1:3" x14ac:dyDescent="0.25">
      <c r="A394" s="25"/>
      <c r="B394" s="25"/>
      <c r="C394" s="25"/>
    </row>
    <row r="395" spans="1:3" x14ac:dyDescent="0.25">
      <c r="A395" s="25"/>
      <c r="B395" s="25"/>
      <c r="C395" s="25"/>
    </row>
    <row r="396" spans="1:3" x14ac:dyDescent="0.25">
      <c r="A396" s="25"/>
      <c r="B396" s="25"/>
      <c r="C396" s="25"/>
    </row>
    <row r="397" spans="1:3" x14ac:dyDescent="0.25">
      <c r="A397" s="25"/>
      <c r="B397" s="25"/>
      <c r="C397" s="25"/>
    </row>
    <row r="398" spans="1:3" x14ac:dyDescent="0.25">
      <c r="A398" s="25"/>
      <c r="B398" s="25"/>
      <c r="C398" s="25"/>
    </row>
    <row r="399" spans="1:3" x14ac:dyDescent="0.25">
      <c r="A399" s="25"/>
      <c r="B399" s="25"/>
      <c r="C399" s="25"/>
    </row>
  </sheetData>
  <mergeCells count="16">
    <mergeCell ref="C97:G97"/>
    <mergeCell ref="C121:G121"/>
    <mergeCell ref="C16:G16"/>
    <mergeCell ref="C7:G7"/>
    <mergeCell ref="C28:G28"/>
    <mergeCell ref="C50:G50"/>
    <mergeCell ref="C74:G74"/>
    <mergeCell ref="A247:B247"/>
    <mergeCell ref="G149:H151"/>
    <mergeCell ref="I149:I151"/>
    <mergeCell ref="C106:G106"/>
    <mergeCell ref="C130:G130"/>
    <mergeCell ref="F150:F151"/>
    <mergeCell ref="D150:E151"/>
    <mergeCell ref="A215:B215"/>
    <mergeCell ref="A239:B2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Back</vt:lpstr>
    </vt:vector>
  </TitlesOfParts>
  <Company>The Learning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Sue.Miller</dc:creator>
  <cp:lastModifiedBy>Vincent Hunt</cp:lastModifiedBy>
  <cp:lastPrinted>2017-11-30T15:38:33Z</cp:lastPrinted>
  <dcterms:created xsi:type="dcterms:W3CDTF">2011-03-24T15:03:05Z</dcterms:created>
  <dcterms:modified xsi:type="dcterms:W3CDTF">2018-03-20T17:56:47Z</dcterms:modified>
</cp:coreProperties>
</file>