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105" yWindow="-15" windowWidth="12045" windowHeight="12315" tabRatio="877"/>
  </bookViews>
  <sheets>
    <sheet name="Index" sheetId="11" r:id="rId1"/>
    <sheet name="2. Overview" sheetId="12" r:id="rId2"/>
    <sheet name="3. Summary Page" sheetId="13" r:id="rId3"/>
    <sheet name="4. Workmanship" sheetId="4" r:id="rId4"/>
    <sheet name="5. Preliminaries" sheetId="14" r:id="rId5"/>
    <sheet name="6. Provisional Items" sheetId="16" r:id="rId6"/>
    <sheet name="7. 163-171 Sprink Bank Rd" sheetId="23" r:id="rId7"/>
    <sheet name="8. Warranty &amp; Guarantee Period" sheetId="17" r:id="rId8"/>
    <sheet name="9. Location " sheetId="36" r:id="rId9"/>
  </sheets>
  <definedNames>
    <definedName name="GENERAL_MATTERS">'4. Workmanship'!$4:$4</definedName>
    <definedName name="_xlnm.Print_Area" localSheetId="1">'2. Overview'!#REF!</definedName>
    <definedName name="_xlnm.Print_Area" localSheetId="2">'3. Summary Page'!$A$1:$F$21</definedName>
  </definedNames>
  <calcPr calcId="145621"/>
</workbook>
</file>

<file path=xl/calcChain.xml><?xml version="1.0" encoding="utf-8"?>
<calcChain xmlns="http://schemas.openxmlformats.org/spreadsheetml/2006/main">
  <c r="G45" i="23" l="1"/>
  <c r="G30" i="23" l="1"/>
  <c r="G76" i="23" l="1"/>
  <c r="G56" i="23"/>
  <c r="G84" i="23" l="1"/>
  <c r="F7" i="13"/>
  <c r="H109" i="14"/>
  <c r="H97" i="14"/>
  <c r="H96" i="14"/>
  <c r="H94" i="14"/>
  <c r="H93" i="14"/>
  <c r="H92" i="14"/>
  <c r="H91" i="14"/>
  <c r="H90" i="14"/>
  <c r="H89" i="14"/>
  <c r="H99" i="14" s="1"/>
  <c r="H84" i="14"/>
  <c r="D74" i="14"/>
  <c r="H74" i="14" s="1"/>
  <c r="H73" i="14"/>
  <c r="D73" i="14"/>
  <c r="D71" i="14"/>
  <c r="D70" i="14"/>
  <c r="H63" i="14"/>
  <c r="H62" i="14"/>
  <c r="D60" i="14"/>
  <c r="H60" i="14" s="1"/>
  <c r="H65" i="14" s="1"/>
  <c r="H59" i="14"/>
  <c r="D59" i="14"/>
  <c r="D58" i="14"/>
  <c r="H47" i="14"/>
  <c r="H46" i="14"/>
  <c r="H45" i="14"/>
  <c r="H44" i="14"/>
  <c r="H43" i="14"/>
  <c r="H42" i="14"/>
  <c r="H41" i="14"/>
  <c r="H40" i="14"/>
  <c r="H39" i="14"/>
  <c r="H38" i="14"/>
  <c r="H37" i="14"/>
  <c r="H36" i="14"/>
  <c r="H35" i="14"/>
  <c r="H34" i="14"/>
  <c r="H33" i="14"/>
  <c r="H32" i="14"/>
  <c r="H31" i="14"/>
  <c r="H30" i="14"/>
  <c r="H29" i="14"/>
  <c r="H28" i="14"/>
  <c r="H27" i="14"/>
  <c r="H26" i="14"/>
  <c r="H25" i="14"/>
  <c r="H24" i="14"/>
  <c r="H50" i="14" s="1"/>
  <c r="H52" i="14" s="1"/>
  <c r="H23" i="14"/>
  <c r="H22" i="14"/>
  <c r="D20" i="14"/>
  <c r="E20" i="14" s="1"/>
  <c r="G19" i="14" s="1"/>
  <c r="H14" i="14"/>
  <c r="H10" i="14"/>
  <c r="H9" i="14"/>
  <c r="H8" i="14"/>
  <c r="H6" i="14"/>
  <c r="H5" i="14"/>
  <c r="H16" i="14" s="1"/>
  <c r="G13" i="16"/>
  <c r="G14" i="16"/>
  <c r="G15" i="16"/>
  <c r="G16" i="16"/>
  <c r="G21" i="16"/>
  <c r="G22" i="16"/>
  <c r="G23" i="16"/>
  <c r="G24" i="16"/>
  <c r="G25" i="16"/>
  <c r="G23" i="23"/>
  <c r="I23" i="23" s="1"/>
  <c r="H4" i="23" s="1"/>
  <c r="F4" i="16" l="1"/>
  <c r="G70" i="14"/>
  <c r="G71" i="14"/>
  <c r="H71" i="14" s="1"/>
  <c r="H77" i="14" s="1"/>
  <c r="H114" i="14"/>
  <c r="G86" i="23" l="1"/>
  <c r="G51" i="23" l="1"/>
  <c r="G50" i="23" l="1"/>
  <c r="G38" i="23" l="1"/>
  <c r="I51" i="23" s="1"/>
  <c r="H6" i="23" s="1"/>
  <c r="G61" i="23"/>
  <c r="G64" i="23"/>
  <c r="G67" i="23"/>
  <c r="G72" i="23"/>
  <c r="G34" i="23"/>
  <c r="G26" i="23"/>
  <c r="I79" i="23" l="1"/>
  <c r="I34" i="23"/>
  <c r="H5" i="23" s="1"/>
  <c r="G12" i="16"/>
  <c r="G27" i="16" l="1"/>
  <c r="F9" i="13" s="1"/>
  <c r="F3" i="16"/>
  <c r="H7" i="23"/>
  <c r="F357" i="4"/>
  <c r="F5" i="13" s="1"/>
  <c r="I86" i="23"/>
  <c r="G88" i="23" s="1"/>
  <c r="F15" i="13" s="1"/>
  <c r="F21" i="13" l="1"/>
  <c r="H8" i="23"/>
</calcChain>
</file>

<file path=xl/sharedStrings.xml><?xml version="1.0" encoding="utf-8"?>
<sst xmlns="http://schemas.openxmlformats.org/spreadsheetml/2006/main" count="654" uniqueCount="467">
  <si>
    <t>Preparation</t>
  </si>
  <si>
    <t>Protect all existing works, approaches and adjacent surfaces including windows and doors, etc. using suitable sheeting, boards, covers etc.</t>
  </si>
  <si>
    <t>All necessary temporary supports for drains, water pipes, gas pipes, electrical cables and telephone cables, should be provided and maintained until the permanent supports are reinstated.</t>
  </si>
  <si>
    <t>General</t>
  </si>
  <si>
    <t>Professional &amp; Industry Standards</t>
  </si>
  <si>
    <t>Notwithstanding the standards referred to hereunder, the Contractor will ensure full compliance with all relevant standards &amp; codes</t>
  </si>
  <si>
    <t>This list is by no means exhaustive.</t>
  </si>
  <si>
    <t>The following list refers to standards, specifications, recommended procedures, &amp; output quality.</t>
  </si>
  <si>
    <t>All gullies’ to be cleared of debris upon completion</t>
  </si>
  <si>
    <t>All outlets shall be directed into existing rainwater gulley.</t>
  </si>
  <si>
    <t xml:space="preserve">All manufacturer markings to face the building. </t>
  </si>
  <si>
    <t>Use lubricant on all gutter seals for ease of fitting and for improved performance.</t>
  </si>
  <si>
    <t>Secure pipe/socket clips with two 32mm x 6.5mm screws.</t>
  </si>
  <si>
    <t>Gutter brackets are to be fitted at a maximum of 800mm centres and no more than 150mm from any angle or stop-end.</t>
  </si>
  <si>
    <t>Contractor shall fit eaves gutter no more than 50mm below the level of the roof tiles.</t>
  </si>
  <si>
    <t xml:space="preserve">The contractor shall supply and fix 112mm PVCu  half round guttering (colour white) with new brackets including all fittings, outlets, stop ends &amp; joints etc. with a fall recommended at 1:350. </t>
  </si>
  <si>
    <t>Eaves Gutters</t>
  </si>
  <si>
    <t xml:space="preserve">Reinstate rafter ends using C16 (BS EN 1408) 150x100 rafter extensions mechanically fixed through the existing rafters. </t>
  </si>
  <si>
    <t>Where required, cut back rafter ends  to remove any rot, infestation or decaying timber. Cut back a minimum 300mm beyond the defective area into sound timber</t>
  </si>
  <si>
    <t>Fascia boards are to be nailed at a maximum of 600mm centres with 65mm A4 marine grade stainless steel polytop shank nails.</t>
  </si>
  <si>
    <t>Contractor to supply and fit Upvc square edged fascia board Minimum thickness 16mm.</t>
  </si>
  <si>
    <t>UPVC Fascia Boards</t>
  </si>
  <si>
    <t>RAINWATER GOODS &amp; BUILDING PLASTICS</t>
  </si>
  <si>
    <t>E</t>
  </si>
  <si>
    <t>D</t>
  </si>
  <si>
    <t>Television &amp; Audio Visual Antenna etc.</t>
  </si>
  <si>
    <t>Contractors to allow for suitable signage and hazard warning tape to lower lifts/uprights of scaffold.</t>
  </si>
  <si>
    <t>No element of the scaffolding is to be placed on, or have contact with property that is privately owned without the occupier’s permission and written confirmation.</t>
  </si>
  <si>
    <t>All necessary transport costs and identifiable logistics are to be allowed for.</t>
  </si>
  <si>
    <t>All scaffold materials, when not in use, must be removed from the scaffold and stored/stacked appropriately.</t>
  </si>
  <si>
    <t>All scaffold ties must be identified with a scaffold tie tag.</t>
  </si>
  <si>
    <t>A record of inspections detailing defects and corrective actions taken must be kept onsite and available to view.</t>
  </si>
  <si>
    <t>All scaffolds must be inspected by the contractors appointed competent person  prior to acceptance and first use.</t>
  </si>
  <si>
    <t>A handover certificate must be issued (newly erected scaffolds and all adaptions).</t>
  </si>
  <si>
    <t>Scaffolders must work in full compliance with the aforementioned professional guidance</t>
  </si>
  <si>
    <t>Harnesses and lanyards must be in good condition with proof of a record of inspection.</t>
  </si>
  <si>
    <t>Scaffold Supervisors must be qualified to CISRS advanced scaffolder level.</t>
  </si>
  <si>
    <t>All incomplete scaffolds (including scaffolds being adapted) must be clearly signed as unfit for use.</t>
  </si>
  <si>
    <t>Access/egress to scaffolds must be provided in order to comply with the Work at Height Regulations 2005, HSE guidance and NASC SG25 (Latest Edition) “Access and egress from scaffolds”.</t>
  </si>
  <si>
    <t>Access/egress to Scaffolds</t>
  </si>
  <si>
    <t>Brick guards, Sheeting and Debris netting</t>
  </si>
  <si>
    <t>Scaffold Fittings</t>
  </si>
  <si>
    <t>Other than at returns of scaffolds lapped boards to be avoided so far as reasonably practical.</t>
  </si>
  <si>
    <t>Short boards (less than 2.14 metres long) are to be secured to prevent displacement as are internal boards that are considered likely to be displaced accidently.</t>
  </si>
  <si>
    <t>All scaffold boards must comply with BS2482:2009</t>
  </si>
  <si>
    <t>Scaffold Boards</t>
  </si>
  <si>
    <t>Scaffold Tube</t>
  </si>
  <si>
    <t>The following minimum scaffold requirements shall be in place on site:</t>
  </si>
  <si>
    <t>Minimum Scaffolding Requirements</t>
  </si>
  <si>
    <t>BS EN 13374:2013 Temporary edge protection systems. Product specification. Test methods</t>
  </si>
  <si>
    <t>BS 1139-6:2014 Metal scaffolding. Specification for prefabricated tower scaffolds outside the scope of BS EN 1004, but utilising components from such systems</t>
  </si>
  <si>
    <t>BS EN 1004:2004 Mobile access and working towers made of prefabricated elements. Materials, dimensions, design loads, safety and performance requirements</t>
  </si>
  <si>
    <t>BS 5975:2008+A1:2011- Code of practice for Temporary Works Procedures and the permissible stress design of falsework.</t>
  </si>
  <si>
    <t>BS 5974:2010 Code of practice for the planning, design, setting up and use of temporary suspended access equipment</t>
  </si>
  <si>
    <t>BS EN 12810-2: 2003 Façade scaffolds made of prefabricated components</t>
  </si>
  <si>
    <t>BS EN 12810-1:2003 Façade scaffolds made of prefabricated components – products specifications</t>
  </si>
  <si>
    <t xml:space="preserve">BS EN 12811-1:2003 Temporary works equipment. Scaffolds. Performance requirements and general design   </t>
  </si>
  <si>
    <t>Scaffold Design, Edge Protection, Towers and Temporary Works</t>
  </si>
  <si>
    <t>BS EN 131-3:2007 Ladders. User instructions</t>
  </si>
  <si>
    <t>BS EN 131-2:2010+A1:2012 Ladders. Requirements, testing, marking</t>
  </si>
  <si>
    <t>BS EN 131-1:2007+A1:2011 Ladders. Terms, types, functional sizes</t>
  </si>
  <si>
    <t xml:space="preserve">Ladders </t>
  </si>
  <si>
    <t>BS 1139-2.2:2009 Metal scaffolding. Couplers. Aluminium couplers and special couplers in steel. Requirements and test methods</t>
  </si>
  <si>
    <t>BS EN 39:2001 Loose steel tubes for tube and coupler scaffolds. Technical delivery conditions</t>
  </si>
  <si>
    <t>BS EN 74-1:2005 Couplers, spigot pins and baseplates for use in falsework and scaffolds. Couplers for tubes. Requirements and test procedures</t>
  </si>
  <si>
    <t>BS 2482:2009 Specification for timber scaffold boards</t>
  </si>
  <si>
    <t>Components</t>
  </si>
  <si>
    <t>CISRS CAP 609 General Information (Latest Edition)</t>
  </si>
  <si>
    <t>NASC SG4 – Preventing falls in scaffolding (Latest Edition)</t>
  </si>
  <si>
    <t>NASC TG20 – Guide to Good Practice for Scaffolding with Tubes and Fittings.</t>
  </si>
  <si>
    <t>The Construction (Design and Management) Regulations 2015</t>
  </si>
  <si>
    <t>The Work at Height Regulations 2005 – as amended</t>
  </si>
  <si>
    <t>The Management of Health and Safety at Work Regulations 1999 – as amended</t>
  </si>
  <si>
    <t>The Health and Safety at Work etc. Act 1974</t>
  </si>
  <si>
    <t>All scaffolding works shall be carried out in accordance with the following Regulations, Codes of Practice and industry best practice requirements:</t>
  </si>
  <si>
    <t>SCAFFOLDING</t>
  </si>
  <si>
    <t>C</t>
  </si>
  <si>
    <t>In the event of additional materials or goods being required for reinstatement works, they shall be of matching type and of at least equal quality to the original materials or goods. Contractors are to include provision for careful removal and re-use/renewal of materials and components that would otherwise require reinstatement/replacement</t>
  </si>
  <si>
    <t>Reinstatement Materials and Goods</t>
  </si>
  <si>
    <t>In the event of a non-specified product being required then a like for like material to match existing finishes shall be used to the satisfaction of the client.</t>
  </si>
  <si>
    <t>No damaged, degrading, rotting, infested or substandard products shall be installed under any circumstances, and must be immediately removed from site.</t>
  </si>
  <si>
    <t>The contractor shall ensure he has access to  a readily available supply of all project related products on commencement of the works.</t>
  </si>
  <si>
    <t>If any products conflict with the installation procedure or specified requirements, then the client shall be notified at the earliest opportunity.</t>
  </si>
  <si>
    <t>Materials are to be stored, mixed, handled and fixed in strict accordance with the manufacturer’s instructions and recommendations along with the aforementioned workmanship standards.</t>
  </si>
  <si>
    <t>Where a British Standard is referred to within this document the product described shall carry the British Standard kite mark or the manufacturer shall guarantee in writing that the product is made in accordance with the relevant British Standard.</t>
  </si>
  <si>
    <t>The materials used shall be in accordance with good building practice, complying strictly with all relevant and current British standards or equivalent European standards.</t>
  </si>
  <si>
    <t>In the event that any material is not fully specified then the appropriate product used is to be suitable for its purpose and application.</t>
  </si>
  <si>
    <t>Materials</t>
  </si>
  <si>
    <t>All existing surfaces shall be free from staining and damage upon completion</t>
  </si>
  <si>
    <t>Remove all splashes, droppings, etc. from completed works and adjacent surfaces immediately.</t>
  </si>
  <si>
    <t>Where necessary temporary flexible tubing should be provided for the efficient discharge of rainwater from the buildings to protect the site and structures during the progress of the works.</t>
  </si>
  <si>
    <t>Any works liable to be damaged by frost are not to be carried out unless precautions against low temperatures are implemented.</t>
  </si>
  <si>
    <t>Any defects that arise in completing the works shall be the responsibility of the contractor to rectify. Any defects that result because works are left standing or are damaged during works shall also be rectified by the contractor at his expense.</t>
  </si>
  <si>
    <t>All repair works shall match as closely as practically possible to the existing design, style and pattern with no exceptions unless agreed in writing by the client representative.</t>
  </si>
  <si>
    <t>Tolerances shall be no greater than those emphasised in BS5606:1990, Tables 1&amp;2 (including subsequent amendments)</t>
  </si>
  <si>
    <t>All works are to be completed to ensure there are no unacceptable changes in plane, line or level and finishes have a true and regular appearance.</t>
  </si>
  <si>
    <t>All works shall be fixed or laid in alignment using suitable packing’s to take up tolerances and prevent distortion. Do not over tighten or under tighten fixings.</t>
  </si>
  <si>
    <t>All operatives shall be appropriately skilled and experienced in their allocated workstreams.</t>
  </si>
  <si>
    <t>A high quality finish is required to all aspects of workmanship.</t>
  </si>
  <si>
    <t>Key client requirements for workmanship include:</t>
  </si>
  <si>
    <t>All workmanship shall be carried out in order of priority of the project and run in a sequential route agreed by the client. Works should be carried out in an efficient, logical, methodical and cost effective manner.</t>
  </si>
  <si>
    <t>Every element of workmanship shall be carried out in strict accordance with the current British codes of practice, BS8000 “Workmanship on building sites”, European standards and good building practice at all times.</t>
  </si>
  <si>
    <t>BS 8000-2.1:1990. Workmanship on building sites. Code of practice for concrete work. Mixing and transporting concrete</t>
  </si>
  <si>
    <t>BS 8000-3:2001. Workmanship on building sites. Code of practice for masonry</t>
  </si>
  <si>
    <t>BS 8000-16:1997+A1:2010. Workmanship on building sites. Code of practice for sealing joints in buildings using sealants</t>
  </si>
  <si>
    <t>BS 8000-11:2011. Workmanship on building sites. Internal and external wall and floor tiling. Ceramic and agglomerated stone tiles, natural stone and terrazzo tiles and slabs, and mosaics. Code of practice</t>
  </si>
  <si>
    <t>BS 8000-6:2013. Workmanship on building sites. Code of practice for slating and tiling of roofs and walls</t>
  </si>
  <si>
    <t>Workmanship</t>
  </si>
  <si>
    <t>All components, goods and materials requiring replacement as part of maintenance or repairs should match those originally fitted and so far as possible shall be obtained from the original supplier.</t>
  </si>
  <si>
    <t>Re-conditioned or reclaimed goods shall not be used unless specifically instructed by the client.</t>
  </si>
  <si>
    <t>All goods and materials used on the works will be handled, stored and fixed in strict accordance with manufacturer’s instructions and details.</t>
  </si>
  <si>
    <t>The workmanship is to be of the best quality in accordance with the current BS and EU Code of Practice where such exists appropriate to the works.</t>
  </si>
  <si>
    <t>Materials supplied to British Standards and EU standards must be forwarded with relevant manufacturer’s certification as required.</t>
  </si>
  <si>
    <t>Where an appropriate British or equivalent European Standard Specification or Code of Practice issued by any national Standards Institution or other equivalent is current, all construction operations, goods used or supplied shall, as a minimum requirement, be in accordance with that Standard or Code of Practice, without prejudice to any higher standard required by the Contract.</t>
  </si>
  <si>
    <t>British and European Standards</t>
  </si>
  <si>
    <t>MATERIALS AND WORKMANSHIP</t>
  </si>
  <si>
    <t>B</t>
  </si>
  <si>
    <t>The buildings will be occupied for the duration of the works and the contractor will be required to carry out the work in such a manner as to cause minimum disturbance to the residents use of the properties, avoiding damage to goods, moving and replacing furniture and restitution of any damage caused by their workforce.</t>
  </si>
  <si>
    <t>The contractor will be responsible for contacting residents and making all arrangements for access to the properties.</t>
  </si>
  <si>
    <t>Temporary removal or replacement of household items and equipment, setting out and cutting of holes, chases etc, lifting and replacing floorboards, traps etc, and making good the fabric of the building for all elements of work must be also included.</t>
  </si>
  <si>
    <t>All prices must be inclusive of cutting, marking, health &amp; safety processes, hazard and waste removal, making good and any other related works required to successfully complete each task to the satisfaction of the client.</t>
  </si>
  <si>
    <t>In all circumstances guidance provided by the Health and Safety Executive will be strictly adhered to; including, but not limited to the removal and disposal of asbestos containing materials.</t>
  </si>
  <si>
    <t>Any works required outside of the specification should be brought to the attention of  the client at the earliest opportunity.</t>
  </si>
  <si>
    <t>It is the responsibility of the contractor to acquaint themselves with all relevant codes of practice referred to within the specification and to familiarise themselves with all aspects of the work whether explicitly referred to not.</t>
  </si>
  <si>
    <t>Pay particular attention to Building Regulations Approved Document 7, Regulation 7 2013.</t>
  </si>
  <si>
    <t>All materials, workmanship and installation methods shall comply with current and relevant Building Regulations along with British and European Standards.</t>
  </si>
  <si>
    <t>The contractor is to include in his rates for all preambles noted hereunder particularly where measured items are not included later in the documentation</t>
  </si>
  <si>
    <t>GENERAL MATTERS</t>
  </si>
  <si>
    <t>A</t>
  </si>
  <si>
    <t>£</t>
  </si>
  <si>
    <t>Rate</t>
  </si>
  <si>
    <t>Unit</t>
  </si>
  <si>
    <t>Qty</t>
  </si>
  <si>
    <t>Description</t>
  </si>
  <si>
    <t>Code</t>
  </si>
  <si>
    <t>Link to Index</t>
  </si>
  <si>
    <t>WORKMANSHIP DOCUMENT</t>
  </si>
  <si>
    <t>Downpipe</t>
  </si>
  <si>
    <t>Item</t>
  </si>
  <si>
    <t>INDEX</t>
  </si>
  <si>
    <t>Follow the links or navigate using the tabs below to view relevant sections</t>
  </si>
  <si>
    <t>Tab No.</t>
  </si>
  <si>
    <t>Ref</t>
  </si>
  <si>
    <t>PROJECT OVERVIEW</t>
  </si>
  <si>
    <t>SUMMARY PAGE</t>
  </si>
  <si>
    <t>WORKMANSHIP PREAMBLES</t>
  </si>
  <si>
    <t>PRELIMINARIES</t>
  </si>
  <si>
    <t>Provisional Items</t>
  </si>
  <si>
    <t>ARCHETYPAL BILLS OF QUANTITIES</t>
  </si>
  <si>
    <t>Warranty &amp; Guarantee Periods</t>
  </si>
  <si>
    <t>The contract will be carried out in line with the Construction (Design and Management) Regulations 2015.</t>
  </si>
  <si>
    <t>Preliminaries</t>
  </si>
  <si>
    <t>Total</t>
  </si>
  <si>
    <t>The contractor shall furnish the client with a schedule stating the guarantee periods for the completed works. Guarantees shall be registered in the name of the client and provided for each property within 8 weeks of completion. The said guarantees shall relate to workmanship, materials and products and state the validity period from the certified practical completion and/or installation dates as appropriate.</t>
  </si>
  <si>
    <t>Element</t>
  </si>
  <si>
    <t>Fascia boards</t>
  </si>
  <si>
    <t>PROVISIONAL ITEMS</t>
  </si>
  <si>
    <t>All scaffold structures must be inspected weekly and after any event that may effect its stability, all inspections should be recorded.</t>
  </si>
  <si>
    <t>The contractor must repair any defects as quickly as practicable to minimise damage and nuisance.</t>
  </si>
  <si>
    <t>Provisional and Contingency Sums only to be expended upon the written instruction of the client.</t>
  </si>
  <si>
    <t xml:space="preserve">Access equipment to fully comply with all Kier health and safety requirements and together with the Health &amp; Safety at Work etc Act 1974 and Working at Height Regulations 2005, with edge protection to the perimeter of the scaffold, in accordance with all current legislation, statutory regulations and Approved Codes of Practice.
 </t>
  </si>
  <si>
    <t>The contractor is to include for all necessary modifications to cable lengths (if required), re-fixing brackets and dishes etc to a suitable &amp; safe position along the scaffolding</t>
  </si>
  <si>
    <t>The contractor must observe and comply with all requirements set out in the scaffolding section of this document. In doing so, the contractor shall allow for the appropriate scaffolding arrangements required to complete the full extent of the work to the satisfaction of the client.</t>
  </si>
  <si>
    <t>The contractor is to fix distinctive foam padding to base of standard, 2M high, on any standard near the front entrance walkways, paths and entrance doors and any other area that the contractor deems necessary to carry out work safely. Care must be taken not to obstruct bin stores, entrances, plant rooms etc.</t>
  </si>
  <si>
    <t>The contractor should allow for all testing and verification ensuring continuity of service provision from all media providers to all residents.</t>
  </si>
  <si>
    <t xml:space="preserve">Total </t>
  </si>
  <si>
    <t>F</t>
  </si>
  <si>
    <t>G</t>
  </si>
  <si>
    <t>Installation</t>
  </si>
  <si>
    <t>Notwithstanding the standards referred to hereunder, the Contractor will ensure full compliance with all relevant standards &amp; codes.</t>
  </si>
  <si>
    <t xml:space="preserve">BS EN 1462: 2004 - Brackets for eaves gutters </t>
  </si>
  <si>
    <t>BS EN 681-1: 1996 - Elastomeric seals. Material requirements for pipe joint seals used in water and drainage applications. Part 1 vulcanised rubber.</t>
  </si>
  <si>
    <t>The Contractor must ensure the flat roof structure to be roofed upon is in a suitable state to receive the new roof covering; It must be free from rot and must be structurally sound.</t>
  </si>
  <si>
    <t>Flat roofs shall be designed to satisfactorily resist the passage of rain and snow to the inside of the building.</t>
  </si>
  <si>
    <t>The roof waterproofing system is to be installed in accordance with the current recommendations of BS 6229 (Flat Roofs with Continuously Support Coverings: Code of Practice), BS 8217 (Reinforced Bitumen Membranes for Roofing), BS 8000 (Workmanship on Building Sites Part 4: Code of Practice for Waterproofing), and any product application instructions.</t>
  </si>
  <si>
    <t>Breathable roofing felt should be provided for all flat roofs to BS5250 and fitted in strict accordance with manufacturers’ recommendations BS EN 13707 &amp; BS 8747.</t>
  </si>
  <si>
    <t>Ensure that the roof is not used as a working platform unless fully protected. No paint, solvents or other hydrocarbon volatile substances should come into contact with the waterproofing membrane.</t>
  </si>
  <si>
    <t>Supply and apply a suitable two layer waterproof underlay material. Roll out the Underlay removing the backing film and applying pressure across the roll towards the outside of the roll to expel air from below the sheet. To apply the other half of the membranes repeat the process. Side laps must be 100mm and end laps 150mm and all laps must be thoroughly checked for security as work proceeds. It is imperative that end laps are properly sealed as work proceeds.</t>
  </si>
  <si>
    <t>To form the welted drip suitable lengths of 200mm of top sheet should be cut, nail each length to the timber batten along the edge of the roof with the felt underside facing out and with the sheet hanging down away from the roof - ensure that the 'clean' area along the edge of the top sheet line up with the edge of the adjacent sheet. Dress the sheet down to below the timber batten and form a fold back up to the top of the fascia and then fold the remainder back onto the roof and down over the fillet. Bond the drip using a fit for purpose product together and return the sheet to the roof deck bonding at least 150mm on top of the top sheet/felt.</t>
  </si>
  <si>
    <t>All materials used on site shall be new and shall be inspected for manufacturer’s markings to ensure the quality of finished roof so as to not invalidate any warranties issued. They shall be handled, stored and fixed so as to ensure that the materials are not damaged when incorporated into the works.</t>
  </si>
  <si>
    <t>FLAT ROOFING</t>
  </si>
  <si>
    <t>Property Totals</t>
  </si>
  <si>
    <t>For completeness and accuracy all measurements provided are to be checked and confirmed by the contractor at the tender stage.  Any measurements and specification queries should be raised at the earliest opportunity and pre construction stage.</t>
  </si>
  <si>
    <t>213 - 11 Archetype</t>
  </si>
  <si>
    <t xml:space="preserve">The tender included specification is indicative only, not exhaustive, and is to be used only as a minimum common basis for pricing.  The contractor should satisfy themselves to the full extent of the works prior to returning their price schedule of activities, as no additional costs will be accepted / attributable to site conditions where works or workmanship standards and practices are deemed to be easily identifiable and would have been taken as being included in any submitted price. </t>
  </si>
  <si>
    <t>Installation shall ensure falls are generated in order to allow all surface water discharges adequately into rain water goods, achieving a minimum fall of 1:80.</t>
  </si>
  <si>
    <t>POST COMPLETION CLEANING</t>
  </si>
  <si>
    <t xml:space="preserve">Extremely dirty surfaces may require a second application.
</t>
  </si>
  <si>
    <t>Solvent should be left on surfaces for 10-15minutes and polished off using a separate clean cloth</t>
  </si>
  <si>
    <t>Location Plans</t>
  </si>
  <si>
    <t>163-171 Sprink Bank Road consist of four shop units to the ground floor and 2x flats to first floor.</t>
  </si>
  <si>
    <t>POINTING &amp; BRICKWORK</t>
  </si>
  <si>
    <t>Raking Out</t>
  </si>
  <si>
    <t xml:space="preserve">Mechanically rake out all existing horizontal &amp; vertical brickwork joints to a minimum depth of not less than twice the thickness of the joint up to a maximum of 25mm, to all elevations of each property up to roof level.   </t>
  </si>
  <si>
    <t xml:space="preserve">Mechanical extraction &amp; dust collection is to be employed during the raking out process to collect approx 95% of dust &amp; debris. </t>
  </si>
  <si>
    <t>Manual raking out methods may be used in areas that are otherwise difficult to access.</t>
  </si>
  <si>
    <t>All power tools are to be 110v and will only be used by fully trained operatives.</t>
  </si>
  <si>
    <t>Clean all resulting debris (loose material &amp; dust) from the exposed joints by careful brushing.</t>
  </si>
  <si>
    <t xml:space="preserve">Mortar </t>
  </si>
  <si>
    <t>Proprietary mixes shall not be used.</t>
  </si>
  <si>
    <t>The mortar mix shall be gauged using a standard sized gauging receptacle for each constituent and mixed in a mechanical tilting drum mixer.</t>
  </si>
  <si>
    <t>Repointing.</t>
  </si>
  <si>
    <t>The repointing process shall involve a mechanical means of pumping the mortar into the joints via low pressure/high volume peristaltic pump and gun, to produce a uniform finish.</t>
  </si>
  <si>
    <t>The above is to be undertaken by time served operatives trained and experienced in the technique.</t>
  </si>
  <si>
    <t>The mortar is to be allowed to reach its initial set &amp; then be compressed into the joint with a ‘bucket handle’ to ensure a positive fill and finished in a neat &amp; clean manner, with all excess mortar being removed.</t>
  </si>
  <si>
    <t>Any small mortar remnants adhering to the face will be brushed off.</t>
  </si>
  <si>
    <t>On completion of each property all affected surfaces will be treated to remove any cement mortar stains &amp; debris/residue from the repointing process.</t>
  </si>
  <si>
    <t>On completion of the works each block must  have all new and existing building plastics cleaned down to include windows door frames, upvc fascia boards, soffits, cladding and verge trims</t>
  </si>
  <si>
    <t xml:space="preserve">Hoppers </t>
  </si>
  <si>
    <t>Hopper to be mechanically fixed to the brickwork through the fixing lugs.</t>
  </si>
  <si>
    <t>The site must be left clean, tidy and free of rubbish on completion.</t>
  </si>
  <si>
    <t>POST COMPLETION CLEAN UP.</t>
  </si>
  <si>
    <t>MAIN QUANTITIES</t>
  </si>
  <si>
    <t xml:space="preserve">Mechanically rake out brickwork joints to a minimum depth of not less than twice the thickness of the joint up to a maximum of 25mm, to all elevations.   </t>
  </si>
  <si>
    <t>Mechanically repoint joints via peristaltic pump and gun.</t>
  </si>
  <si>
    <t>Provide ‘bucket handle’ finish, in a neat &amp; clean manner, with all excess mortar being removed.</t>
  </si>
  <si>
    <t>163-171 Sprink Bank Road</t>
  </si>
  <si>
    <t xml:space="preserve">163-171 Sprink Bank Road  </t>
  </si>
  <si>
    <t>Chell Heath shop blocks.</t>
  </si>
  <si>
    <t>Scaffold</t>
  </si>
  <si>
    <t>Brickwork pointing works</t>
  </si>
  <si>
    <t>Cleaning will be carried out by applying Everflex UPVC solvent cleaner or equivalent to British standards, applied with a soft cloth</t>
  </si>
  <si>
    <t xml:space="preserve">Archetypes -  </t>
  </si>
  <si>
    <t>Buttress where scaffold ties have failed evidence of pull tests required</t>
  </si>
  <si>
    <t>Additional price for boarded lifts per lineal meter</t>
  </si>
  <si>
    <t xml:space="preserve">Tower scaffold 2 lifts </t>
  </si>
  <si>
    <t xml:space="preserve">Extra foam protection to scaffold tubes </t>
  </si>
  <si>
    <t xml:space="preserve">Verges should be formed to prevent rain driving over the edges where there are no rain water goods to collect surface water; these should be formed after the top sheet/felt has been applied. The fascia board should up stand from the roof deck by 50mm, incorporating a 50 x 50mm triangular fillet, between the junction of the deck and the fascia board. Bargeboard fascia’s should be formed from a weather treated timber and clad with a white UPVC product fixed using polypins. </t>
  </si>
  <si>
    <t>Ensure the roof is clean, dry and that all nail heads are flush with the deck. Any old felt is to be removed and disposed off site before the installation.</t>
  </si>
  <si>
    <t>The contractor shall allow to supply, erect, maintain and dismantle on completion of works, independent tied scaffolding to allow all works to be carried out including works to roofs, stacks, renewal of soffit/fascia boards, guttering and all other items. Any alterations required to the lifts are to be included in the price. The contractor shall provide barriers and protection over all entrances, and pathways to protect the public and occupiers at all times.</t>
  </si>
  <si>
    <t>All goods and materials used shall be new and fit for purpose.</t>
  </si>
  <si>
    <t>BS 8000-9:2003. Workmanship on building sites. Cementitious levelling screeds and wearing screeds.</t>
  </si>
  <si>
    <t>All scaffold tube must be galvanised and comply with BS EN 39:2001 or BSEN10210-1 2006 and to be marked in such a way as to identify the scaffolding company who own it.</t>
  </si>
  <si>
    <t>All scaffold fittings must comply with current UK industry standards. (BSEN 74 etc)</t>
  </si>
  <si>
    <t>Contractor will, at all times, take the necessary steps to ensure:-</t>
  </si>
  <si>
    <t>A grade (iii) 1:1:6 mortar mix to be volume batched 1 proportion of cement, 1 proportion of lime and 6 proportions of sand.</t>
  </si>
  <si>
    <t xml:space="preserve">This bill is to be read in conjunction with the associated preliminaries, workmanship and materials sections of the tender document.  Strict adherence to the requirements for the methods of working will be necessary at all times. </t>
  </si>
  <si>
    <t>SUMMARY</t>
  </si>
  <si>
    <t>Nr</t>
  </si>
  <si>
    <r>
      <t>The ground must be capable</t>
    </r>
    <r>
      <rPr>
        <b/>
        <sz val="11"/>
        <rFont val="Arial"/>
        <family val="2"/>
      </rPr>
      <t xml:space="preserve"> </t>
    </r>
    <r>
      <rPr>
        <sz val="11"/>
        <rFont val="Arial"/>
        <family val="2"/>
      </rPr>
      <t>of supporting the loads to be applied by scaffold.</t>
    </r>
  </si>
  <si>
    <r>
      <t>The structure must be considered to ensure that it is capable</t>
    </r>
    <r>
      <rPr>
        <b/>
        <sz val="11"/>
        <rFont val="Arial"/>
        <family val="2"/>
      </rPr>
      <t xml:space="preserve"> </t>
    </r>
    <r>
      <rPr>
        <sz val="11"/>
        <rFont val="Arial"/>
        <family val="2"/>
      </rPr>
      <t>of taking tie loads</t>
    </r>
  </si>
  <si>
    <r>
      <rPr>
        <sz val="11"/>
        <rFont val="Arial"/>
        <family val="2"/>
      </rPr>
      <t>*****END*****</t>
    </r>
    <r>
      <rPr>
        <sz val="11"/>
        <color theme="0"/>
        <rFont val="Arial"/>
        <family val="2"/>
      </rPr>
      <t>*</t>
    </r>
  </si>
  <si>
    <t>169 Sprink Bank Road First floor flat (Council)</t>
  </si>
  <si>
    <t>167 Sprink Bank Road First floor flat (Council)</t>
  </si>
  <si>
    <t>167+171 Sprink Bank Road (2x units) shop units (Charity shop)</t>
  </si>
  <si>
    <t>165 Sprink Bank Road is shop unit (Café)</t>
  </si>
  <si>
    <t>163 Sprink Bank Road is shop unit.(Hairdressers)</t>
  </si>
  <si>
    <t>Prior to commencement the contractor is to locate, temporarily protect, and/or disconnect as required, any services or utilities affected by works specified. The contractor must ensure subsequent reconnection of the said services upon completion ensuring minimal disturbance to the residents, with no services being decommissioned overnight.</t>
  </si>
  <si>
    <t>Repointing Of Existing Brickwork</t>
  </si>
  <si>
    <t xml:space="preserve">Warranty &amp; Guarantee </t>
  </si>
  <si>
    <t>Install helibar crack stitching reinforcement in bed joints to block tied brickwork to corner area of wall on right hand extension to be designed &amp; specified by Helifix and returning around any adjacent corner by 200mm to follow Helifix procedures.</t>
  </si>
  <si>
    <t>Guttering &amp; Rainwater pipes</t>
  </si>
  <si>
    <t>Helibeam Reinforcement System</t>
  </si>
  <si>
    <t>To be designed &amp; specified by Helifix or Helifix approved contractor.</t>
  </si>
  <si>
    <t>HeliBars to be installed as detailed in the project
specification as provided by Helifix or Helifix approved contractor.</t>
  </si>
  <si>
    <t>Where a crack is less than 500mm from the end of a</t>
  </si>
  <si>
    <t>wall or an opening, the HeliBars are to be continued for</t>
  </si>
  <si>
    <t>at least 200mm around the corner and bonded into the</t>
  </si>
  <si>
    <t>adjoining wall or bent back and fixed into the reveal,</t>
  </si>
  <si>
    <t>avoiding any DPC.</t>
  </si>
  <si>
    <t>For solid masonry in excess of 225mm thick and in a</t>
  </si>
  <si>
    <t>cavity wall where both leaves are cracked, the repair</t>
  </si>
  <si>
    <t>must be repeated both internally and externally where achievable.</t>
  </si>
  <si>
    <t>If there is render/plaster, this thickness must be added</t>
  </si>
  <si>
    <t>to the depth of slot. HeliBar installation must be within</t>
  </si>
  <si>
    <t>the masonry and never in the render.</t>
  </si>
  <si>
    <t>Ensure the masonry is well wetted or primed to</t>
  </si>
  <si>
    <t>prevent premature drying of the HeliBond due to</t>
  </si>
  <si>
    <t>rapid de-watering, especially in hot conditions. Ideally</t>
  </si>
  <si>
    <t>additional wetting of the slot should be carried out</t>
  </si>
  <si>
    <t>1 to 2 minutes prior to injecting the HeliBond grout.</t>
  </si>
  <si>
    <t>Do not use HeliBond when the air temperature is</t>
  </si>
  <si>
    <t>+4°C and falling or apply over ice. In all instances the</t>
  </si>
  <si>
    <t>slot must be thoroughly damp or primed prior to</t>
  </si>
  <si>
    <t>injection of the HeliBond grout.</t>
  </si>
  <si>
    <t>The works required are for the brickwork extensions to the Charity Shop (Second chance) and are situated to the right hand side of the main building and to the rear of the Charity Shop</t>
  </si>
  <si>
    <t>ADDRESS:171 Sprinkbank Road Charity Shop (Second Chance)</t>
  </si>
  <si>
    <t>Brick repair works</t>
  </si>
  <si>
    <t>CHELL HEATH SHOPS, Stoke-On-Trent.ST6 6HH</t>
  </si>
  <si>
    <t>Supply and fix</t>
  </si>
  <si>
    <t>Contractor will fit a minimum of 18mm Marine ply to the top of the parapet wall prior to installation of the capping securely fixed at 300mm centres - this must be covered by the roofing felt.</t>
  </si>
  <si>
    <t>Clean down brickwork on completion - Contractor must take into account that there is no access to water on this site so must include for provision of any water bowser / jet washer required to complete pointing works and clean down brickwork on completion.</t>
  </si>
  <si>
    <t>Tender allocation Group</t>
  </si>
  <si>
    <t xml:space="preserve">Notes for Completion of Pricing Schedule </t>
  </si>
  <si>
    <t xml:space="preserve">Please complete column F with your tendered unit price                                                          </t>
  </si>
  <si>
    <t>Allocation Group Key</t>
  </si>
  <si>
    <t>Contractor Sum £</t>
  </si>
  <si>
    <t>All prices to include delivery, packaging and associated costs of supply, costs to be net and include all manufacturer, supplier rebates and/or additional financial support</t>
  </si>
  <si>
    <t>Scaffolding</t>
  </si>
  <si>
    <r>
      <t xml:space="preserve">Where a brand product is stated bidders should provide an offering based on the specified item or provide their nearest alternative offering to the same standard of specification or higher </t>
    </r>
    <r>
      <rPr>
        <sz val="11"/>
        <rFont val="Calibri"/>
        <family val="2"/>
        <scheme val="minor"/>
      </rPr>
      <t>and detail the alternative manufacturer offered in column H - Comments</t>
    </r>
  </si>
  <si>
    <t>Prices to exclude VAT</t>
  </si>
  <si>
    <t>Pointing</t>
  </si>
  <si>
    <t>Electrical</t>
  </si>
  <si>
    <t>The Tender Group Total will be used in our evaluations</t>
  </si>
  <si>
    <t>General Building Work</t>
  </si>
  <si>
    <t>Group Total</t>
  </si>
  <si>
    <t>Roofing</t>
  </si>
  <si>
    <t>Cut out spalled and damaged bricks and dispose, fit new matching bricks, point in 1:4 cement sand mortar, clean down brickwork on completion.</t>
  </si>
  <si>
    <t xml:space="preserve">Per brick </t>
  </si>
  <si>
    <t>Per groups of 5 bricks, any elevation, per extension</t>
  </si>
  <si>
    <t>Per groups of 10 - 20 bricks, any elevation, per extension</t>
  </si>
  <si>
    <t>Per groups of 20- 50 bricks, any elevation, per extension.</t>
  </si>
  <si>
    <t>Brickwork - General</t>
  </si>
  <si>
    <t>ALL IN</t>
  </si>
  <si>
    <t xml:space="preserve">STAFF </t>
  </si>
  <si>
    <t>weekly</t>
  </si>
  <si>
    <t>Staff weeks</t>
  </si>
  <si>
    <t>%</t>
  </si>
  <si>
    <t>Allowance</t>
  </si>
  <si>
    <t>Site Manager - HRA</t>
  </si>
  <si>
    <t>Site Manager - Prelim</t>
  </si>
  <si>
    <t>CLA - HRA</t>
  </si>
  <si>
    <t>CLA</t>
  </si>
  <si>
    <t>Labourer</t>
  </si>
  <si>
    <t>Commercial Team</t>
  </si>
  <si>
    <t>QS - HRA</t>
  </si>
  <si>
    <t>TOTAL PRELIMS STAFF</t>
  </si>
  <si>
    <t>Hire Period To Date</t>
  </si>
  <si>
    <t>From</t>
  </si>
  <si>
    <t>Days</t>
  </si>
  <si>
    <t>Weeks</t>
  </si>
  <si>
    <t>Duration     Wks</t>
  </si>
  <si>
    <t>PLANT</t>
  </si>
  <si>
    <t>To</t>
  </si>
  <si>
    <t>Canteen</t>
  </si>
  <si>
    <t xml:space="preserve">Cost </t>
  </si>
  <si>
    <t>wks</t>
  </si>
  <si>
    <t>Toaster, Microwave etc.</t>
  </si>
  <si>
    <t>No.</t>
  </si>
  <si>
    <t>Office Furniture (White Boards etc.)</t>
  </si>
  <si>
    <t>Office Furniture (Desk/Chair/Filing Cabinet)</t>
  </si>
  <si>
    <t>Toilet</t>
  </si>
  <si>
    <t>Steps x 2</t>
  </si>
  <si>
    <t>Effluent Tank</t>
  </si>
  <si>
    <t>Service Charge</t>
  </si>
  <si>
    <t>Deb Board</t>
  </si>
  <si>
    <t>Drying Room</t>
  </si>
  <si>
    <t>Storage Container</t>
  </si>
  <si>
    <t>Delivery/Collection</t>
  </si>
  <si>
    <t>Site Inspection - Egress Report</t>
  </si>
  <si>
    <t>Herras Fencing panels (50 Nr.)</t>
  </si>
  <si>
    <t>Cost</t>
  </si>
  <si>
    <t>Pedestrian Gates x 1 Nr</t>
  </si>
  <si>
    <t>Vehicle Gates</t>
  </si>
  <si>
    <t>50 KVA Diesel Generator</t>
  </si>
  <si>
    <t>1400 Ltr Powercell</t>
  </si>
  <si>
    <t>Plug in Ext leads etc.</t>
  </si>
  <si>
    <t>Water bowser (2250l)</t>
  </si>
  <si>
    <t>Pump</t>
  </si>
  <si>
    <t>Pipework fittings etc.</t>
  </si>
  <si>
    <t>Water fill ups</t>
  </si>
  <si>
    <t>Fuel Cost</t>
  </si>
  <si>
    <t>Total Plant</t>
  </si>
  <si>
    <t>TOTAL PLANT</t>
  </si>
  <si>
    <t>TRANSPORT</t>
  </si>
  <si>
    <t>monthly</t>
  </si>
  <si>
    <t>weely</t>
  </si>
  <si>
    <t>% of Operatives</t>
  </si>
  <si>
    <t>Mercedes Sprinter 311 Luton T/lift</t>
  </si>
  <si>
    <t>Lease Cost</t>
  </si>
  <si>
    <t>No Vans</t>
  </si>
  <si>
    <t>Mobile Welfare Unit (Garic)</t>
  </si>
  <si>
    <t>No</t>
  </si>
  <si>
    <t>Cost PW</t>
  </si>
  <si>
    <t>ICT COSTS</t>
  </si>
  <si>
    <t>yearly</t>
  </si>
  <si>
    <t>p/w</t>
  </si>
  <si>
    <t>3G Cards</t>
  </si>
  <si>
    <t>Cost PA</t>
  </si>
  <si>
    <t>Wks</t>
  </si>
  <si>
    <t>Servitor Users</t>
  </si>
  <si>
    <t>Coins Users</t>
  </si>
  <si>
    <t>TOTAL ICT COSTS</t>
  </si>
  <si>
    <t>WASTE MANAGEMENT</t>
  </si>
  <si>
    <t>props</t>
  </si>
  <si>
    <t>Lockable Skips (14 yd )</t>
  </si>
  <si>
    <t>TOTAL WASTE MANAGEMENT</t>
  </si>
  <si>
    <t>MISC PRELIM COSTS</t>
  </si>
  <si>
    <t>Compound Preparation</t>
  </si>
  <si>
    <t>Compound Reinstatement</t>
  </si>
  <si>
    <t>Temp Electrical Supply to Welfare Units</t>
  </si>
  <si>
    <t>Site Signage</t>
  </si>
  <si>
    <t>Site consumables</t>
  </si>
  <si>
    <t>Building Control</t>
  </si>
  <si>
    <t>BT Cables</t>
  </si>
  <si>
    <t>Ecology Surveys</t>
  </si>
  <si>
    <t>Downtime claim</t>
  </si>
  <si>
    <t>Double Tie Scaffolds (Client Instruction)</t>
  </si>
  <si>
    <t>TOTAL MISC PRELIM COSTS</t>
  </si>
  <si>
    <t>INSURANCES</t>
  </si>
  <si>
    <t>Basis</t>
  </si>
  <si>
    <t>Professional Indemnity</t>
  </si>
  <si>
    <t>Employers Liability - Managerial and Clerical</t>
  </si>
  <si>
    <t>Employers Liability - Operatives</t>
  </si>
  <si>
    <t>Contractors All Risk</t>
  </si>
  <si>
    <t>Third Party Liability</t>
  </si>
  <si>
    <t xml:space="preserve"> Uplift</t>
  </si>
  <si>
    <t>SUB-TOTAL PRELIM COSTS</t>
  </si>
  <si>
    <t xml:space="preserve">TOTAL PRELIM COSTS PLUS UPLIFT </t>
  </si>
  <si>
    <t>PRELIM COST TO SUMMARY</t>
  </si>
  <si>
    <t>carried forward to summary</t>
  </si>
  <si>
    <t>Flat roof works including parapet Capping</t>
  </si>
  <si>
    <t xml:space="preserve">                                                                                                                                                                                                                                                                                                                                                                                                                                                                                                                                                                                                                                                                                                                                                                                                                                                                                                                                                                                                                                                                                                                                                                                                                                                                                                                                                                                                                                                                                                                                                                                                                                                                                                                                                                                                                                                                                                                                                                                                                                                                                                                                                                                                                                                                                                                                                                                                                                                                                                                                                                                                                                                                                                                                                                                                                                                                                                                                                                                                                                                                                                                                                                                                                                                                                                                                                                                                                                                                                                                                                                                                                                                                                                                                                                                                                                                                    </t>
  </si>
  <si>
    <t>PARAPET CAPPING</t>
  </si>
  <si>
    <t>H</t>
  </si>
  <si>
    <t>Notwithstanding the standards referred to here under, the Contractor will ensure full compliance with all relevant standards , codes and fully follow manufactures instructions</t>
  </si>
  <si>
    <t>Contractor to supply and fit aluminium parapet capping minimum 2mm thickness polyester powder coated to BS EN 12206 - 1 2004.(Colour Black) class 1 - BS476: Part 7.</t>
  </si>
  <si>
    <t>Where the wall meets an upstand install a counter flashing over the capping in accordance with good practice.</t>
  </si>
  <si>
    <t>The capping outer edge must project a minimum of 30mm on each side of the brickwork to provide adequate clearance for water drips.</t>
  </si>
  <si>
    <t>Timber deck boards must be constructed of a moisture tolerant material such as 25mm WBP plywood. Timber should be naturally durable or pre-treated against infestation and decay using preservatives which are compatible with bitumen based products over prolonged periods as recommended in BS 5268-5. Plywood to be laid level and true.</t>
  </si>
  <si>
    <t>No fixing to penetrate outer capping panel.</t>
  </si>
  <si>
    <t>On completion of works capping to be cleaned down with warm water and a mild detergent using a soft sponge or cloth.</t>
  </si>
  <si>
    <t>All materials for use shall be inspected prior to use ,any defective materials shall be rejected.</t>
  </si>
  <si>
    <t xml:space="preserve">The contractor must familiarise themselves with the site in order to fully appreciate the means of access, facilities for the storage of plant &amp; materials etc. and, be satisfied with all site conditions prior to commencement. </t>
  </si>
  <si>
    <t xml:space="preserve">Where practicably possible, all products shall be obtained from the same source to uphold consistency. </t>
  </si>
  <si>
    <t>In accordance with the existing contract specifications, the contractor shall include for brick guards, sheeting or debris netting fitted</t>
  </si>
  <si>
    <t>The contractor shall carefully remove the existing fascia &amp; soffit boards and rainwater goods, ensuring that where required the removal and appropriate disposal of asbestos containing materials are fully considered and allowed for.</t>
  </si>
  <si>
    <t>Allow for cover strips, capping's and packers etc. Provide 8mm expansion gap at joints.</t>
  </si>
  <si>
    <t>Supply and fix 68mm diameter rainwater pipes  (colour white) clipped at no more 1800 centres.</t>
  </si>
  <si>
    <r>
      <t>Top Layer</t>
    </r>
    <r>
      <rPr>
        <b/>
        <i/>
        <sz val="11"/>
        <rFont val="Arial"/>
        <family val="2"/>
      </rPr>
      <t xml:space="preserve"> - </t>
    </r>
    <r>
      <rPr>
        <sz val="11"/>
        <rFont val="Arial"/>
        <family val="2"/>
      </rPr>
      <t>Apply a layer of torch on mineral cap sheet, fully bonded by torching ensuring the heat dispersible film is completely removed by torching as work proceeds. Membranes should be lapped at the sides by 75mm and at the ends by 100mm. Following torching a 5mm bead of bitumen must extrude from the laps. All laps must be thoroughly checked for security as work proceeds, works shall conform to BS 8747: 2007. This top layer is to be installed to ensure a high strength full bond is achieved. The roof shall be installed to marry into the pitched roof area to match existing methods.</t>
    </r>
  </si>
  <si>
    <t>Contractor to supply and fix 18mm marine plywood fixed to top of parapet wall - positioned under the roofing felt - fixed securely to the brickwork with 75mm x 10 zinc coated screws.</t>
  </si>
  <si>
    <t>Capping to be fixed using supplied fixing straps each bracket to be secured using minimum of 4 screws of min diameter of 4.5mm fixed a maximum of 1m apart. Washers may be required in case of fastening with countersunk screws in oblong holes to allow for expansion of the capping pieces. The fixing clips must be fully supported along the entire width of profile.</t>
  </si>
  <si>
    <t>When installing aluminium capping profiles temperature induced changes must be considered and a minimum gap between the capping's of 1mm per metre of run must be observed.</t>
  </si>
  <si>
    <t>Gaps between capping's should be sealed by the use of an EPDM seal fixed onto the top of the fixing bracket, capping's to compress EPDM seals and return edge of profile to clip firmly on to the projections .</t>
  </si>
  <si>
    <t>Profiles to be cut must be measured carefully and have masking tape affixed along both sides of the cut line. Cut lines must be clean, crisp and true, cut edges should be touched in using matching touch up paint.</t>
  </si>
  <si>
    <t>A cross slope towards the roof side of the parapet of minimum 2 degrees must be allowed for by packing up with levelling plates prior to fixing down the fixing straps</t>
  </si>
  <si>
    <t xml:space="preserve">The Contractor is to allow for the disconnection, removal and subsequent re-fixing of satellite dishes, television aerials and associated fixing brackets etc. </t>
  </si>
  <si>
    <t>All components to be fully wrapped and protected and stored flat to avoid distortion - no damaged, scratched or distorted components will be accepted.</t>
  </si>
  <si>
    <t>General Building</t>
  </si>
  <si>
    <t>Enabling</t>
  </si>
  <si>
    <t xml:space="preserve">ELECTRICAL WORKS </t>
  </si>
  <si>
    <t>Carefully remove and store safely steel security bars from rear windows prior to completing pointing works, cut off original rawlbolts and fill holes to brickwork. Once repointng completed mechanically fix steel security bars externally into brickwork using M12 x 60mm rawlbolts, once fitted the end of the threaded bar should be hammered over to prevent the removal of the security bars.</t>
  </si>
  <si>
    <t>Post Completion Cleaning</t>
  </si>
  <si>
    <t>Remove existing flat roof covering complete.</t>
  </si>
  <si>
    <t>Include removal and disposal of all felt, mortar, nails, insulation, plywood and parapet covers.</t>
  </si>
  <si>
    <t>Inspect concrete deck for soundness and structural stability.</t>
  </si>
  <si>
    <t>Prepare substrate to receive new coverings.</t>
  </si>
  <si>
    <t>Include upstand flashings, to brickwork abutments (to the rear of the building)</t>
  </si>
  <si>
    <t>Finished in a proprietary solar reflective paint.</t>
  </si>
  <si>
    <t xml:space="preserve">Contractor must provide method of keeping both roofs watertight during completion of works.   </t>
  </si>
  <si>
    <t>BRICKWORK</t>
  </si>
  <si>
    <t>Helibar Repairs to Brickwork</t>
  </si>
  <si>
    <t>Re-felt concrete roof slabs complete - incuding insulation to rear extension and right hand side of Charity Shop.</t>
  </si>
  <si>
    <t>Security Lights, isolate, temporarily remove to allow for pointing. Once complete refix in the original position and fully test.</t>
  </si>
  <si>
    <t>Burglar Alarm, isolate, temporarily remove to allow for pointing. Once complete refix in the original position and fully test.</t>
  </si>
  <si>
    <t>Contractor must take into account that there is no access to water on this site so must include for provision of any water bowser / jet washer required to complete pointing and repair works and clean down brickwork on completion.</t>
  </si>
  <si>
    <t>m²</t>
  </si>
  <si>
    <t>m</t>
  </si>
  <si>
    <t>Supply and fix new roof covering complete, consisting; Cut -to -Falls  insulation (to falls, outlets in existing locations) to meet (0.16 W/m²K) minimum thickness of 120mm; inclusive of all fixings</t>
  </si>
  <si>
    <t>Include drip moulds, tilt fillets, firring strips, upstands, cants or backer rods and flashing complete.  Supply and fix new roof covering consisting of: KSD Mica Vapour Barrier,KSA Sprint Duo Underlay and K4E Capping Sheet all to be laid in accordance with manufacturer's recommendations to obtain a 20 year insurance backed gaurantee for labour /materials.</t>
  </si>
  <si>
    <t>Supply and fix Re-furb Cavity Tray with code 4 lead flashing.</t>
  </si>
  <si>
    <t>GRP Eaves Trim with felt Capping</t>
  </si>
  <si>
    <t>Supply and lay two layer felt capping comprising of a KSA Sprint Duo laid on a high bond primer. Fix GRP black eaves trim over the top of the underlay primed and ready to receive K4E Capping sheet</t>
  </si>
  <si>
    <t>Remove existing rainwater pipes, supply and fit new 68mm dia. uPVC rainwater pipes to new outlets clipped at no more 1800 centres including all brackets, fittings &amp; joints etc. (colour white)</t>
  </si>
  <si>
    <t xml:space="preserve">Supply and fix 112mm uPVC half round guttering (colour white) with new brackets including all fittings, outlets, stop ends &amp; joints etc. </t>
  </si>
  <si>
    <t>uPVC Fascia</t>
  </si>
  <si>
    <t>Supply and securely plug (at approx. 500mm centres) using 2Nr lengths of 38mm x 25mm treated timber batten to the brickwork to allow fixing of Fascia. Supply and fit 160mm (cut to size) uPVC square edged fascia board (not coverboard) Minimum thickness 16mm nailed at a maximum 600mm centres with 40mm A4 marine grade stainless steel polytop shank nails. Allow for cover strips, capping's and packers etc. Provide 8mm expansion gap at joints. Include for the small extension at the rear and the small tank cupboard on the larger roof. (Colour white)</t>
  </si>
  <si>
    <t>Replacement hopper will be 305mm x 200mm x 180mm uPVC hopper head with 68mm outlet. (Colour White)</t>
  </si>
  <si>
    <t>Cleaning will be carried out by applying Everflex uPVC solvent cleaner or equivalent to British standards, applied with a soft cloth</t>
  </si>
  <si>
    <t>Extremely dirty surfaces may require a second application.</t>
  </si>
  <si>
    <t>Block consists of 4x shop units to ground floor and 2x first floor flats (both council). The repairs are required to the extension to the right hand side and rear of The Second Chance Charity Shop Only.</t>
  </si>
  <si>
    <t>Double Scaffold ties per m² evidence of pull tests required</t>
  </si>
  <si>
    <t>Per m²</t>
  </si>
  <si>
    <t>The contractor shall include to supply, erect, maintain and dismantle on completion of works, independent tied scaffolding to allow all works to be carried out to three elevations to the right hand and rear extensions on the Charity shop. Works shall include - renewal of flat roofs, fascia boards, downspouts and guttering, and repointing to brickwork.  Any alterations required to the lifts are to be included in the price. The contractor shall provide barriers and protection over all entrances and pathways to protect the public and occupiers at all times. Rate must include for all alterations to comply with proposed RAMS, access requirements, any HSE requirements for the duration of the works. Include brick guards, bin chutes, ginny wheel, walkouts and any buttresses required, Contractor shall include for all necessary collective protection including all necessary herras fencing to protect from public access to the scaffold.</t>
  </si>
  <si>
    <t>Fully rake out &amp; repoint the 2 Nr extensions to the right and the rear of the Charity Shop (Second Chance)</t>
  </si>
  <si>
    <t>You must submit a price for ALL ITEMS highlighted in YELLOW in your Tender Allocation Group, or your tender may be disregarded.  Incomplete pricing documents will not be accepted.</t>
  </si>
  <si>
    <t>Works to consist of replacement of 2 Nr flat roofs and parapet capping - Pointing to Brickwork to the 2 Nr Extensions to the side and rear of the Charity Shop, Brickwork repairs (Helibar) and installation of uPVC fascia and rainwater goods.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</si>
</sst>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_(* #,##0.00_);_(* \(#,##0.00\);_(* &quot;-&quot;??_);_(@_)"/>
    <numFmt numFmtId="166" formatCode="_-* #,##0_-;\-* #,##0_-;_-* &quot;-&quot;??_-;_-@_-"/>
    <numFmt numFmtId="167" formatCode="&quot;£&quot;#,##0"/>
    <numFmt numFmtId="168" formatCode="0.0"/>
    <numFmt numFmtId="169" formatCode="0.0%"/>
    <numFmt numFmtId="170" formatCode="_-&quot;£&quot;* #,##0_-;\-&quot;£&quot;* #,##0_-;_-&quot;£&quot;* &quot;-&quot;??_-;_-@_-"/>
    <numFmt numFmtId="171" formatCode="0.000%"/>
    <numFmt numFmtId="173" formatCode="#,##0_ ;[Red]\(#,##0\)"/>
    <numFmt numFmtId="174" formatCode="&quot;£&quot;#,##0.00_ ;[Red]\(&quot;£&quot;#,##0.00\)"/>
  </numFmts>
  <fonts count="7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theme="1"/>
      <name val="Arial"/>
      <family val="2"/>
    </font>
    <font>
      <sz val="10"/>
      <name val="Arial"/>
      <family val="2"/>
    </font>
    <font>
      <b/>
      <sz val="10"/>
      <color theme="1"/>
      <name val="Arial"/>
      <family val="2"/>
    </font>
    <font>
      <b/>
      <i/>
      <sz val="10"/>
      <color theme="1"/>
      <name val="Arial"/>
      <family val="2"/>
    </font>
    <font>
      <b/>
      <i/>
      <sz val="10"/>
      <name val="Arial"/>
      <family val="2"/>
    </font>
    <font>
      <b/>
      <sz val="10"/>
      <name val="Arial"/>
      <family val="2"/>
    </font>
    <font>
      <sz val="11"/>
      <color theme="1"/>
      <name val="Arial"/>
      <family val="2"/>
    </font>
    <font>
      <b/>
      <sz val="11"/>
      <color theme="1"/>
      <name val="Arial"/>
      <family val="2"/>
    </font>
    <font>
      <sz val="10"/>
      <color indexed="8"/>
      <name val="Arial"/>
      <family val="2"/>
    </font>
    <font>
      <sz val="10"/>
      <color rgb="FFFF0000"/>
      <name val="Arial"/>
      <family val="2"/>
    </font>
    <font>
      <i/>
      <sz val="10"/>
      <color theme="1"/>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Verdan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color indexed="8"/>
      <name val="Verdana"/>
      <family val="2"/>
    </font>
    <font>
      <sz val="10"/>
      <name val="MS Sans Serif"/>
      <family val="2"/>
    </font>
    <font>
      <sz val="10"/>
      <color theme="1"/>
      <name val="Verdana"/>
      <family val="2"/>
    </font>
    <font>
      <b/>
      <sz val="11"/>
      <color indexed="63"/>
      <name val="Calibri"/>
      <family val="2"/>
    </font>
    <font>
      <sz val="9"/>
      <color indexed="8"/>
      <name val="Verdana"/>
      <family val="2"/>
    </font>
    <font>
      <b/>
      <sz val="18"/>
      <color indexed="56"/>
      <name val="Cambria"/>
      <family val="2"/>
    </font>
    <font>
      <b/>
      <sz val="11"/>
      <color indexed="8"/>
      <name val="Calibri"/>
      <family val="2"/>
    </font>
    <font>
      <sz val="11"/>
      <color indexed="10"/>
      <name val="Calibri"/>
      <family val="2"/>
    </font>
    <font>
      <u/>
      <sz val="11"/>
      <color theme="10"/>
      <name val="Arial"/>
      <family val="2"/>
    </font>
    <font>
      <sz val="8"/>
      <color theme="1"/>
      <name val="Arial"/>
      <family val="2"/>
    </font>
    <font>
      <sz val="11"/>
      <color rgb="FFFF0000"/>
      <name val="Arial"/>
      <family val="2"/>
    </font>
    <font>
      <u/>
      <sz val="11"/>
      <color theme="1"/>
      <name val="Arial"/>
      <family val="2"/>
    </font>
    <font>
      <b/>
      <u/>
      <sz val="11"/>
      <name val="Arial"/>
      <family val="2"/>
    </font>
    <font>
      <b/>
      <u/>
      <sz val="10"/>
      <name val="Arial"/>
      <family val="2"/>
    </font>
    <font>
      <b/>
      <u/>
      <sz val="11"/>
      <name val="Calibri"/>
      <family val="2"/>
      <scheme val="minor"/>
    </font>
    <font>
      <b/>
      <i/>
      <u/>
      <sz val="10"/>
      <name val="Arial"/>
      <family val="2"/>
    </font>
    <font>
      <sz val="12"/>
      <color theme="1"/>
      <name val="Arial"/>
      <family val="2"/>
    </font>
    <font>
      <b/>
      <sz val="12"/>
      <color theme="1"/>
      <name val="Arial"/>
      <family val="2"/>
    </font>
    <font>
      <b/>
      <sz val="11"/>
      <name val="Arial"/>
      <family val="2"/>
    </font>
    <font>
      <sz val="11"/>
      <name val="Arial"/>
      <family val="2"/>
    </font>
    <font>
      <sz val="11"/>
      <name val="Calibri"/>
      <family val="2"/>
      <scheme val="minor"/>
    </font>
    <font>
      <sz val="14"/>
      <color theme="1"/>
      <name val="Calibri"/>
      <family val="2"/>
      <scheme val="minor"/>
    </font>
    <font>
      <i/>
      <sz val="11"/>
      <color theme="1"/>
      <name val="Arial"/>
      <family val="2"/>
    </font>
    <font>
      <b/>
      <i/>
      <sz val="11"/>
      <name val="Arial"/>
      <family val="2"/>
    </font>
    <font>
      <i/>
      <sz val="11"/>
      <name val="Arial"/>
      <family val="2"/>
    </font>
    <font>
      <b/>
      <i/>
      <sz val="11"/>
      <color theme="1"/>
      <name val="Arial"/>
      <family val="2"/>
    </font>
    <font>
      <sz val="11"/>
      <color theme="0"/>
      <name val="Arial"/>
      <family val="2"/>
    </font>
    <font>
      <b/>
      <sz val="14"/>
      <color theme="1"/>
      <name val="Calibri"/>
      <family val="2"/>
      <scheme val="minor"/>
    </font>
    <font>
      <b/>
      <sz val="11"/>
      <color rgb="FFFF0000"/>
      <name val="Calibri"/>
      <family val="2"/>
    </font>
    <font>
      <sz val="11"/>
      <color indexed="12"/>
      <name val="Calibri"/>
      <family val="2"/>
    </font>
    <font>
      <sz val="10"/>
      <name val="Times New Roman"/>
      <family val="1"/>
    </font>
    <font>
      <b/>
      <sz val="11"/>
      <name val="Calibri"/>
      <family val="2"/>
    </font>
    <font>
      <sz val="11"/>
      <name val="Calibri"/>
      <family val="2"/>
    </font>
    <font>
      <sz val="9"/>
      <color theme="1"/>
      <name val="Verdana"/>
      <family val="2"/>
    </font>
    <font>
      <sz val="11"/>
      <color theme="1"/>
      <name val="Calibri"/>
      <family val="2"/>
    </font>
    <font>
      <sz val="11"/>
      <color indexed="63"/>
      <name val="Calibri"/>
      <family val="2"/>
    </font>
    <font>
      <b/>
      <sz val="11"/>
      <color theme="0" tint="-0.14999847407452621"/>
      <name val="Calibri"/>
      <family val="2"/>
    </font>
    <font>
      <b/>
      <sz val="10"/>
      <color theme="1"/>
      <name val="Verdana"/>
      <family val="2"/>
    </font>
    <font>
      <b/>
      <u val="singleAccounting"/>
      <sz val="11"/>
      <name val="Calibri"/>
      <family val="2"/>
    </font>
    <font>
      <b/>
      <sz val="11"/>
      <color indexed="12"/>
      <name val="Calibri"/>
      <family val="2"/>
    </font>
  </fonts>
  <fills count="3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indexed="42"/>
        <bgColor indexed="64"/>
      </patternFill>
    </fill>
    <fill>
      <patternFill patternType="solid">
        <fgColor indexed="9"/>
        <bgColor indexed="64"/>
      </patternFill>
    </fill>
    <fill>
      <patternFill patternType="solid">
        <fgColor indexed="48"/>
        <bgColor indexed="64"/>
      </patternFill>
    </fill>
    <fill>
      <patternFill patternType="solid">
        <fgColor rgb="FFFFFF99"/>
        <bgColor indexed="64"/>
      </patternFill>
    </fill>
    <fill>
      <patternFill patternType="solid">
        <fgColor indexed="43"/>
        <bgColor indexed="64"/>
      </patternFill>
    </fill>
  </fills>
  <borders count="84">
    <border>
      <left/>
      <right/>
      <top/>
      <bottom/>
      <diagonal/>
    </border>
    <border>
      <left style="thin">
        <color auto="1"/>
      </left>
      <right style="thin">
        <color auto="1"/>
      </right>
      <top/>
      <bottom/>
      <diagonal/>
    </border>
    <border>
      <left style="thin">
        <color auto="1"/>
      </left>
      <right style="thin">
        <color auto="1"/>
      </right>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top/>
      <bottom/>
      <diagonal/>
    </border>
    <border>
      <left style="medium">
        <color indexed="64"/>
      </left>
      <right style="thin">
        <color auto="1"/>
      </right>
      <top style="medium">
        <color indexed="64"/>
      </top>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style="thin">
        <color auto="1"/>
      </right>
      <top/>
      <bottom style="medium">
        <color indexed="64"/>
      </bottom>
      <diagonal/>
    </border>
    <border>
      <left/>
      <right/>
      <top/>
      <bottom style="medium">
        <color indexed="64"/>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bottom/>
      <diagonal/>
    </border>
    <border>
      <left/>
      <right style="medium">
        <color indexed="64"/>
      </right>
      <top/>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medium">
        <color indexed="64"/>
      </top>
      <bottom/>
      <diagonal/>
    </border>
    <border>
      <left/>
      <right/>
      <top/>
      <bottom style="hair">
        <color indexed="64"/>
      </bottom>
      <diagonal/>
    </border>
    <border>
      <left style="thin">
        <color auto="1"/>
      </left>
      <right/>
      <top style="thin">
        <color indexed="64"/>
      </top>
      <bottom/>
      <diagonal/>
    </border>
    <border>
      <left/>
      <right style="thin">
        <color indexed="64"/>
      </right>
      <top style="thin">
        <color indexed="64"/>
      </top>
      <bottom/>
      <diagonal/>
    </border>
    <border>
      <left style="thin">
        <color indexed="64"/>
      </left>
      <right style="thin">
        <color auto="1"/>
      </right>
      <top style="thin">
        <color indexed="64"/>
      </top>
      <bottom/>
      <diagonal/>
    </border>
    <border>
      <left style="thin">
        <color indexed="64"/>
      </left>
      <right/>
      <top/>
      <bottom style="thin">
        <color indexed="64"/>
      </bottom>
      <diagonal/>
    </border>
    <border>
      <left/>
      <right style="medium">
        <color indexed="64"/>
      </right>
      <top style="thin">
        <color auto="1"/>
      </top>
      <bottom style="thin">
        <color auto="1"/>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thin">
        <color auto="1"/>
      </left>
      <right style="medium">
        <color indexed="64"/>
      </right>
      <top/>
      <bottom style="medium">
        <color indexed="64"/>
      </bottom>
      <diagonal/>
    </border>
    <border>
      <left/>
      <right/>
      <top/>
      <bottom style="thin">
        <color indexed="64"/>
      </bottom>
      <diagonal/>
    </border>
    <border>
      <left style="thin">
        <color indexed="64"/>
      </left>
      <right style="thin">
        <color auto="1"/>
      </right>
      <top style="thin">
        <color auto="1"/>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top style="thin">
        <color auto="1"/>
      </top>
      <bottom/>
      <diagonal/>
    </border>
    <border>
      <left/>
      <right/>
      <top style="thin">
        <color auto="1"/>
      </top>
      <bottom/>
      <diagonal/>
    </border>
    <border>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thin">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auto="1"/>
      </right>
      <top style="thin">
        <color indexed="64"/>
      </top>
      <bottom/>
      <diagonal/>
    </border>
    <border>
      <left style="thin">
        <color auto="1"/>
      </left>
      <right style="thin">
        <color auto="1"/>
      </right>
      <top/>
      <bottom style="medium">
        <color auto="1"/>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43212">
    <xf numFmtId="0" fontId="0" fillId="0" borderId="0"/>
    <xf numFmtId="0" fontId="5" fillId="0" borderId="0"/>
    <xf numFmtId="0" fontId="5" fillId="0" borderId="0"/>
    <xf numFmtId="0" fontId="15" fillId="0" borderId="0" applyNumberFormat="0" applyFill="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19" fillId="21" borderId="9" applyNumberFormat="0" applyAlignment="0" applyProtection="0"/>
    <xf numFmtId="0" fontId="20" fillId="22" borderId="10" applyNumberFormat="0" applyAlignment="0" applyProtection="0"/>
    <xf numFmtId="165" fontId="8" fillId="0" borderId="0" applyFont="0" applyFill="0" applyBorder="0" applyAlignment="0" applyProtection="0"/>
    <xf numFmtId="165"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11" applyNumberFormat="0" applyFill="0" applyAlignment="0" applyProtection="0"/>
    <xf numFmtId="0" fontId="25" fillId="0" borderId="12" applyNumberFormat="0" applyFill="0" applyAlignment="0" applyProtection="0"/>
    <xf numFmtId="0" fontId="26" fillId="0" borderId="13" applyNumberFormat="0" applyFill="0" applyAlignment="0" applyProtection="0"/>
    <xf numFmtId="0" fontId="26" fillId="0" borderId="0" applyNumberFormat="0" applyFill="0" applyBorder="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7" fillId="8" borderId="9" applyNumberFormat="0" applyAlignment="0" applyProtection="0"/>
    <xf numFmtId="0" fontId="28" fillId="0" borderId="14" applyNumberFormat="0" applyFill="0" applyAlignment="0" applyProtection="0"/>
    <xf numFmtId="0" fontId="29" fillId="23" borderId="0" applyNumberFormat="0" applyBorder="0" applyAlignment="0" applyProtection="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5"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12" fillId="24" borderId="15" applyNumberFormat="0" applyFon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0" fontId="33" fillId="21" borderId="16"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5" fillId="0" borderId="0" applyFont="0" applyFill="0" applyBorder="0" applyAlignment="0" applyProtection="0"/>
    <xf numFmtId="0" fontId="12" fillId="0" borderId="0">
      <alignment vertical="top"/>
    </xf>
    <xf numFmtId="0" fontId="35" fillId="0" borderId="0" applyNumberFormat="0" applyFill="0" applyBorder="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7" fillId="0" borderId="0" applyNumberFormat="0" applyFill="0" applyBorder="0" applyAlignment="0" applyProtection="0"/>
    <xf numFmtId="43" fontId="1" fillId="0" borderId="0" applyFont="0" applyFill="0" applyBorder="0" applyAlignment="0" applyProtection="0"/>
    <xf numFmtId="0" fontId="21" fillId="0" borderId="0"/>
    <xf numFmtId="44" fontId="6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63" fillId="0" borderId="0" applyFont="0" applyFill="0" applyBorder="0" applyAlignment="0" applyProtection="0"/>
    <xf numFmtId="0" fontId="63" fillId="0" borderId="0"/>
    <xf numFmtId="0" fontId="16" fillId="0" borderId="0"/>
    <xf numFmtId="9" fontId="21" fillId="0" borderId="0" applyFont="0" applyFill="0" applyBorder="0" applyAlignment="0" applyProtection="0"/>
    <xf numFmtId="44" fontId="5" fillId="0" borderId="0" applyFont="0" applyFill="0" applyBorder="0" applyAlignment="0" applyProtection="0"/>
    <xf numFmtId="43" fontId="21" fillId="0" borderId="0" applyFont="0" applyFill="0" applyBorder="0" applyAlignment="0" applyProtection="0"/>
    <xf numFmtId="0" fontId="21" fillId="0" borderId="0"/>
    <xf numFmtId="43" fontId="60" fillId="0" borderId="0" applyFont="0" applyFill="0" applyBorder="0" applyAlignment="0" applyProtection="0"/>
    <xf numFmtId="0" fontId="60" fillId="0" borderId="0"/>
  </cellStyleXfs>
  <cellXfs count="770">
    <xf numFmtId="0" fontId="0" fillId="0" borderId="0" xfId="0"/>
    <xf numFmtId="0" fontId="0" fillId="0" borderId="1" xfId="0" applyBorder="1" applyAlignment="1">
      <alignment wrapText="1"/>
    </xf>
    <xf numFmtId="0" fontId="0" fillId="0" borderId="1" xfId="0" applyBorder="1" applyAlignment="1">
      <alignment horizontal="left" wrapText="1"/>
    </xf>
    <xf numFmtId="0" fontId="4" fillId="0" borderId="1" xfId="0" applyFont="1" applyFill="1" applyBorder="1" applyAlignment="1">
      <alignment vertical="top" wrapText="1"/>
    </xf>
    <xf numFmtId="0" fontId="3" fillId="0" borderId="1" xfId="0" applyFont="1" applyFill="1" applyBorder="1" applyAlignment="1">
      <alignment wrapText="1"/>
    </xf>
    <xf numFmtId="0" fontId="3" fillId="0" borderId="1" xfId="0" applyFont="1" applyFill="1" applyBorder="1" applyAlignment="1">
      <alignment horizontal="left" wrapText="1"/>
    </xf>
    <xf numFmtId="0" fontId="10" fillId="0" borderId="1" xfId="0" applyFont="1" applyBorder="1" applyAlignment="1">
      <alignment vertical="center" wrapText="1"/>
    </xf>
    <xf numFmtId="0" fontId="4" fillId="0" borderId="1" xfId="0" applyFont="1" applyBorder="1" applyAlignment="1">
      <alignment wrapText="1"/>
    </xf>
    <xf numFmtId="0" fontId="6" fillId="0" borderId="1" xfId="0" applyFont="1" applyFill="1" applyBorder="1" applyAlignment="1">
      <alignment vertical="top" wrapText="1"/>
    </xf>
    <xf numFmtId="0" fontId="4" fillId="0" borderId="1" xfId="0" applyFont="1" applyFill="1" applyBorder="1" applyAlignment="1">
      <alignment wrapText="1"/>
    </xf>
    <xf numFmtId="164"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2" borderId="1" xfId="0" applyFont="1" applyFill="1" applyBorder="1" applyAlignment="1">
      <alignment horizontal="left" wrapText="1"/>
    </xf>
    <xf numFmtId="0" fontId="10" fillId="2" borderId="1" xfId="0" applyFont="1" applyFill="1" applyBorder="1" applyAlignment="1">
      <alignment wrapText="1"/>
    </xf>
    <xf numFmtId="0" fontId="10" fillId="0" borderId="1" xfId="0" applyFont="1" applyFill="1" applyBorder="1" applyAlignment="1">
      <alignment horizontal="center" wrapText="1"/>
    </xf>
    <xf numFmtId="0" fontId="10" fillId="0" borderId="1" xfId="0" applyFont="1" applyFill="1" applyBorder="1" applyAlignment="1">
      <alignment wrapText="1"/>
    </xf>
    <xf numFmtId="0" fontId="4" fillId="0" borderId="0" xfId="0" applyFont="1" applyAlignment="1">
      <alignment wrapText="1"/>
    </xf>
    <xf numFmtId="0" fontId="4" fillId="0" borderId="1" xfId="0" applyFont="1" applyBorder="1" applyAlignment="1">
      <alignment horizontal="left" wrapText="1"/>
    </xf>
    <xf numFmtId="0" fontId="4" fillId="0" borderId="0" xfId="0" applyFont="1" applyBorder="1" applyAlignment="1">
      <alignment wrapText="1"/>
    </xf>
    <xf numFmtId="0" fontId="10" fillId="0" borderId="1" xfId="0" applyFont="1" applyBorder="1" applyAlignment="1">
      <alignment horizontal="left" vertical="top" wrapText="1"/>
    </xf>
    <xf numFmtId="0" fontId="10" fillId="0" borderId="0" xfId="0" applyFont="1" applyFill="1" applyBorder="1" applyAlignment="1">
      <alignment wrapText="1"/>
    </xf>
    <xf numFmtId="0" fontId="14" fillId="0" borderId="0" xfId="0" applyFont="1" applyBorder="1" applyAlignment="1">
      <alignment vertical="center" wrapText="1"/>
    </xf>
    <xf numFmtId="0" fontId="4" fillId="0" borderId="0" xfId="0" applyFont="1" applyFill="1" applyBorder="1" applyAlignment="1">
      <alignment vertical="center" wrapText="1"/>
    </xf>
    <xf numFmtId="0" fontId="4" fillId="0" borderId="0" xfId="0" applyFont="1" applyFill="1" applyBorder="1" applyAlignment="1">
      <alignment wrapText="1"/>
    </xf>
    <xf numFmtId="0" fontId="43" fillId="0" borderId="30" xfId="0" applyFont="1" applyBorder="1" applyAlignment="1">
      <alignment horizontal="center" vertical="center" wrapText="1"/>
    </xf>
    <xf numFmtId="0" fontId="6" fillId="0" borderId="18" xfId="0" applyFont="1" applyBorder="1" applyAlignment="1">
      <alignment horizontal="center" vertical="top" wrapText="1"/>
    </xf>
    <xf numFmtId="0" fontId="6" fillId="0" borderId="19" xfId="0" applyFont="1" applyBorder="1" applyAlignment="1">
      <alignment vertical="top" wrapText="1"/>
    </xf>
    <xf numFmtId="0" fontId="0" fillId="0" borderId="31" xfId="0" applyBorder="1" applyAlignment="1">
      <alignment wrapText="1"/>
    </xf>
    <xf numFmtId="0" fontId="45" fillId="0" borderId="30" xfId="0" applyFont="1" applyBorder="1" applyAlignment="1">
      <alignment horizontal="center" vertical="center" wrapText="1"/>
    </xf>
    <xf numFmtId="0" fontId="4" fillId="0" borderId="18" xfId="0" applyFont="1" applyBorder="1" applyAlignment="1">
      <alignment horizontal="center" vertical="top" wrapText="1"/>
    </xf>
    <xf numFmtId="0" fontId="7" fillId="0" borderId="19" xfId="0" applyFont="1" applyBorder="1" applyAlignment="1">
      <alignment vertical="top" wrapText="1"/>
    </xf>
    <xf numFmtId="0" fontId="45" fillId="0" borderId="30" xfId="0" applyFont="1" applyFill="1" applyBorder="1" applyAlignment="1">
      <alignment horizontal="center" vertical="center" wrapText="1"/>
    </xf>
    <xf numFmtId="0" fontId="47" fillId="0" borderId="18" xfId="0" applyFont="1" applyFill="1" applyBorder="1" applyAlignment="1">
      <alignment horizontal="center" wrapText="1"/>
    </xf>
    <xf numFmtId="0" fontId="0" fillId="0" borderId="31" xfId="0" applyFill="1" applyBorder="1" applyAlignment="1">
      <alignment wrapText="1"/>
    </xf>
    <xf numFmtId="0" fontId="7" fillId="0" borderId="1" xfId="0" applyFont="1" applyFill="1" applyBorder="1" applyAlignment="1">
      <alignment horizontal="left" vertical="center" wrapText="1"/>
    </xf>
    <xf numFmtId="0" fontId="3" fillId="0" borderId="19" xfId="0" applyFont="1" applyFill="1" applyBorder="1" applyAlignment="1">
      <alignment horizontal="left" wrapText="1"/>
    </xf>
    <xf numFmtId="0" fontId="3" fillId="0" borderId="31" xfId="0" applyFont="1" applyFill="1" applyBorder="1" applyAlignment="1">
      <alignment wrapText="1"/>
    </xf>
    <xf numFmtId="0" fontId="0" fillId="0" borderId="19" xfId="0" applyFill="1" applyBorder="1" applyAlignment="1">
      <alignment horizontal="left" wrapText="1"/>
    </xf>
    <xf numFmtId="0" fontId="0" fillId="0" borderId="0" xfId="0" applyFill="1" applyBorder="1" applyAlignment="1">
      <alignment horizontal="center" wrapText="1"/>
    </xf>
    <xf numFmtId="0" fontId="15" fillId="0" borderId="1" xfId="3" applyFill="1" applyBorder="1" applyAlignment="1">
      <alignment vertical="center" wrapText="1"/>
    </xf>
    <xf numFmtId="0" fontId="0" fillId="0" borderId="0" xfId="0" applyFill="1"/>
    <xf numFmtId="0" fontId="45" fillId="0" borderId="20" xfId="0" applyFont="1" applyFill="1" applyBorder="1" applyAlignment="1">
      <alignment horizontal="center" vertical="center" wrapText="1"/>
    </xf>
    <xf numFmtId="0" fontId="0" fillId="0" borderId="21" xfId="0" applyFill="1" applyBorder="1" applyAlignment="1">
      <alignment horizontal="center" wrapText="1"/>
    </xf>
    <xf numFmtId="0" fontId="0" fillId="0" borderId="8" xfId="0" applyFill="1" applyBorder="1" applyAlignment="1">
      <alignment horizontal="left" wrapText="1"/>
    </xf>
    <xf numFmtId="0" fontId="0" fillId="0" borderId="39" xfId="0" applyFill="1" applyBorder="1" applyAlignment="1">
      <alignment horizontal="left" wrapText="1"/>
    </xf>
    <xf numFmtId="0" fontId="0" fillId="0" borderId="8" xfId="0" applyFill="1" applyBorder="1" applyAlignment="1">
      <alignment wrapText="1"/>
    </xf>
    <xf numFmtId="0" fontId="0" fillId="0" borderId="27" xfId="0" applyFill="1" applyBorder="1" applyAlignment="1">
      <alignment wrapText="1"/>
    </xf>
    <xf numFmtId="0" fontId="4" fillId="0" borderId="1" xfId="0" applyFont="1" applyFill="1" applyBorder="1" applyAlignment="1">
      <alignmen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19" xfId="0" applyFont="1" applyFill="1" applyBorder="1" applyAlignment="1">
      <alignment horizontal="left" wrapText="1"/>
    </xf>
    <xf numFmtId="0" fontId="4" fillId="0" borderId="0" xfId="0" applyFont="1" applyFill="1" applyBorder="1" applyAlignment="1">
      <alignment horizontal="left" wrapText="1"/>
    </xf>
    <xf numFmtId="0" fontId="2" fillId="0" borderId="0" xfId="0" applyFont="1" applyBorder="1" applyAlignment="1">
      <alignment wrapText="1"/>
    </xf>
    <xf numFmtId="0" fontId="5" fillId="0" borderId="0" xfId="0" applyFont="1" applyFill="1" applyBorder="1" applyAlignment="1" applyProtection="1">
      <alignment horizontal="justify" wrapText="1" readingOrder="1"/>
    </xf>
    <xf numFmtId="0" fontId="5" fillId="0" borderId="0" xfId="0" applyFont="1" applyFill="1" applyBorder="1" applyAlignment="1">
      <alignment vertical="center" wrapText="1"/>
    </xf>
    <xf numFmtId="0" fontId="6" fillId="0" borderId="0" xfId="0" applyFont="1" applyFill="1" applyBorder="1" applyAlignment="1">
      <alignment vertical="center" wrapText="1"/>
    </xf>
    <xf numFmtId="0" fontId="14"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4" fillId="0" borderId="19" xfId="0" applyFont="1" applyFill="1" applyBorder="1" applyAlignment="1">
      <alignment wrapText="1"/>
    </xf>
    <xf numFmtId="0" fontId="4" fillId="0" borderId="19" xfId="0" applyFont="1" applyBorder="1" applyAlignment="1">
      <alignment wrapText="1"/>
    </xf>
    <xf numFmtId="0" fontId="4" fillId="0" borderId="0" xfId="0" applyFont="1" applyBorder="1" applyAlignment="1">
      <alignment horizontal="left" wrapText="1"/>
    </xf>
    <xf numFmtId="0" fontId="4" fillId="0" borderId="19" xfId="0" applyFont="1" applyBorder="1" applyAlignment="1">
      <alignment horizontal="left" wrapText="1"/>
    </xf>
    <xf numFmtId="0" fontId="4" fillId="0" borderId="0" xfId="0" applyFont="1" applyBorder="1" applyAlignment="1">
      <alignment vertical="center" wrapText="1"/>
    </xf>
    <xf numFmtId="0" fontId="6" fillId="0" borderId="0" xfId="0" applyFont="1" applyBorder="1" applyAlignment="1">
      <alignment vertical="center" wrapText="1"/>
    </xf>
    <xf numFmtId="0" fontId="11" fillId="0" borderId="19"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9"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0" fontId="6" fillId="0" borderId="19" xfId="0" applyFont="1" applyFill="1" applyBorder="1" applyAlignment="1">
      <alignment vertical="top" wrapText="1"/>
    </xf>
    <xf numFmtId="0" fontId="4" fillId="0" borderId="0" xfId="0" applyFont="1" applyFill="1" applyBorder="1" applyAlignment="1">
      <alignment horizontal="center" wrapText="1"/>
    </xf>
    <xf numFmtId="0" fontId="4" fillId="0" borderId="1" xfId="0" applyFont="1" applyFill="1" applyBorder="1" applyAlignment="1">
      <alignment horizontal="left" wrapText="1"/>
    </xf>
    <xf numFmtId="164" fontId="4" fillId="0" borderId="19" xfId="0" applyNumberFormat="1" applyFont="1" applyFill="1" applyBorder="1" applyAlignment="1">
      <alignment wrapText="1"/>
    </xf>
    <xf numFmtId="164" fontId="4" fillId="0" borderId="1" xfId="0" applyNumberFormat="1" applyFont="1" applyFill="1" applyBorder="1" applyAlignment="1">
      <alignment wrapText="1"/>
    </xf>
    <xf numFmtId="0" fontId="6" fillId="0" borderId="19" xfId="0" applyFont="1" applyFill="1" applyBorder="1" applyAlignment="1">
      <alignment vertical="center" wrapText="1"/>
    </xf>
    <xf numFmtId="0" fontId="4" fillId="0" borderId="19" xfId="0" applyFont="1" applyFill="1" applyBorder="1" applyAlignment="1">
      <alignment vertical="center" wrapText="1"/>
    </xf>
    <xf numFmtId="0" fontId="14" fillId="0" borderId="19" xfId="0" applyFont="1" applyFill="1" applyBorder="1" applyAlignment="1">
      <alignment vertical="center" wrapText="1"/>
    </xf>
    <xf numFmtId="0" fontId="6" fillId="0" borderId="19" xfId="0" applyFont="1" applyFill="1" applyBorder="1" applyAlignment="1">
      <alignment horizontal="left" vertical="center" wrapText="1"/>
    </xf>
    <xf numFmtId="0" fontId="4" fillId="0" borderId="19" xfId="0" applyFont="1" applyBorder="1" applyAlignment="1">
      <alignment vertical="center" wrapText="1"/>
    </xf>
    <xf numFmtId="164" fontId="10" fillId="0" borderId="1" xfId="0" applyNumberFormat="1" applyFont="1" applyFill="1" applyBorder="1" applyAlignment="1">
      <alignment wrapText="1"/>
    </xf>
    <xf numFmtId="0" fontId="4" fillId="0" borderId="1" xfId="0" applyFont="1" applyFill="1" applyBorder="1" applyAlignment="1">
      <alignment horizontal="left" vertical="center" wrapText="1"/>
    </xf>
    <xf numFmtId="164" fontId="10" fillId="0" borderId="19" xfId="0" applyNumberFormat="1" applyFont="1" applyFill="1" applyBorder="1" applyAlignment="1">
      <alignment wrapText="1"/>
    </xf>
    <xf numFmtId="0" fontId="4" fillId="0" borderId="0" xfId="0" applyFont="1" applyFill="1" applyAlignment="1">
      <alignment wrapText="1"/>
    </xf>
    <xf numFmtId="164" fontId="4" fillId="0" borderId="19" xfId="0" applyNumberFormat="1" applyFont="1" applyBorder="1" applyAlignment="1">
      <alignment wrapText="1"/>
    </xf>
    <xf numFmtId="0" fontId="0" fillId="0" borderId="0" xfId="0" applyBorder="1"/>
    <xf numFmtId="0" fontId="0" fillId="0" borderId="1" xfId="0" applyBorder="1"/>
    <xf numFmtId="0" fontId="0" fillId="0" borderId="37" xfId="0" applyBorder="1"/>
    <xf numFmtId="0" fontId="0" fillId="0" borderId="37" xfId="0" applyFont="1" applyFill="1" applyBorder="1" applyAlignment="1">
      <alignment wrapText="1"/>
    </xf>
    <xf numFmtId="0" fontId="0" fillId="0" borderId="37" xfId="0" applyFont="1" applyBorder="1"/>
    <xf numFmtId="0" fontId="4" fillId="0" borderId="0" xfId="0" applyFont="1" applyAlignment="1">
      <alignment wrapText="1"/>
    </xf>
    <xf numFmtId="0" fontId="9" fillId="0" borderId="0" xfId="0" applyNumberFormat="1" applyFont="1" applyFill="1" applyBorder="1" applyAlignment="1" applyProtection="1">
      <alignment horizontal="left" wrapText="1" readingOrder="1"/>
      <protection locked="0"/>
    </xf>
    <xf numFmtId="164" fontId="4" fillId="0" borderId="19" xfId="0" applyNumberFormat="1" applyFont="1" applyBorder="1" applyAlignment="1">
      <alignment vertical="center" wrapText="1"/>
    </xf>
    <xf numFmtId="164" fontId="4" fillId="0" borderId="19" xfId="0" applyNumberFormat="1" applyFont="1" applyFill="1" applyBorder="1" applyAlignment="1">
      <alignment vertical="center" wrapText="1"/>
    </xf>
    <xf numFmtId="0" fontId="49" fillId="0" borderId="1" xfId="0" applyFont="1" applyFill="1" applyBorder="1" applyAlignment="1">
      <alignment vertical="top" wrapText="1"/>
    </xf>
    <xf numFmtId="0" fontId="50" fillId="0" borderId="19" xfId="0" applyFont="1" applyFill="1" applyBorder="1" applyAlignment="1">
      <alignment horizontal="left" wrapText="1"/>
    </xf>
    <xf numFmtId="0" fontId="48" fillId="0" borderId="0" xfId="0" applyFont="1" applyFill="1" applyBorder="1" applyAlignment="1">
      <alignment wrapText="1"/>
    </xf>
    <xf numFmtId="0" fontId="48" fillId="0" borderId="0" xfId="0" applyFont="1" applyBorder="1" applyAlignment="1">
      <alignment horizontal="left" wrapText="1"/>
    </xf>
    <xf numFmtId="0" fontId="49" fillId="0" borderId="0" xfId="0" applyFont="1" applyFill="1" applyBorder="1" applyAlignment="1">
      <alignment wrapText="1"/>
    </xf>
    <xf numFmtId="0" fontId="48" fillId="0" borderId="0" xfId="0" applyFont="1" applyFill="1" applyBorder="1" applyAlignment="1">
      <alignment vertical="top" wrapText="1"/>
    </xf>
    <xf numFmtId="0" fontId="49" fillId="0" borderId="0" xfId="0" applyFont="1" applyBorder="1" applyAlignment="1">
      <alignment wrapText="1"/>
    </xf>
    <xf numFmtId="164" fontId="4" fillId="0" borderId="1" xfId="0" applyNumberFormat="1" applyFont="1" applyFill="1" applyBorder="1" applyAlignment="1">
      <alignment horizontal="center" wrapText="1"/>
    </xf>
    <xf numFmtId="164" fontId="4" fillId="0" borderId="1" xfId="0" applyNumberFormat="1" applyFont="1" applyBorder="1" applyAlignment="1">
      <alignment horizontal="center" wrapText="1"/>
    </xf>
    <xf numFmtId="0" fontId="10" fillId="0" borderId="0" xfId="0" applyFont="1" applyBorder="1" applyAlignment="1">
      <alignment horizontal="center" wrapText="1"/>
    </xf>
    <xf numFmtId="0" fontId="5" fillId="0" borderId="37" xfId="0" applyFont="1" applyFill="1" applyBorder="1" applyAlignment="1">
      <alignment horizontal="center" wrapText="1"/>
    </xf>
    <xf numFmtId="0" fontId="5" fillId="0" borderId="7" xfId="0" applyFont="1" applyFill="1" applyBorder="1" applyAlignment="1">
      <alignment horizontal="left" vertical="center" wrapText="1"/>
    </xf>
    <xf numFmtId="164" fontId="5" fillId="0" borderId="7" xfId="0" applyNumberFormat="1" applyFont="1" applyFill="1" applyBorder="1" applyAlignment="1">
      <alignment vertical="center" wrapText="1"/>
    </xf>
    <xf numFmtId="164" fontId="5" fillId="0" borderId="37"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4" fillId="0" borderId="0" xfId="0" applyFont="1" applyBorder="1" applyAlignment="1">
      <alignment wrapText="1"/>
    </xf>
    <xf numFmtId="0" fontId="4" fillId="0" borderId="19" xfId="0" applyFont="1" applyBorder="1" applyAlignment="1">
      <alignment wrapText="1"/>
    </xf>
    <xf numFmtId="0" fontId="10" fillId="0" borderId="19" xfId="0" applyFont="1" applyFill="1" applyBorder="1" applyAlignment="1">
      <alignment horizontal="left" wrapText="1"/>
    </xf>
    <xf numFmtId="0" fontId="4" fillId="0" borderId="0" xfId="0" applyFont="1" applyFill="1" applyBorder="1" applyAlignment="1">
      <alignment wrapText="1"/>
    </xf>
    <xf numFmtId="0" fontId="10" fillId="0" borderId="1" xfId="0" applyFont="1" applyBorder="1" applyAlignment="1">
      <alignment wrapText="1"/>
    </xf>
    <xf numFmtId="0" fontId="10" fillId="0" borderId="1" xfId="0" applyFont="1" applyFill="1" applyBorder="1" applyAlignment="1">
      <alignment wrapText="1"/>
    </xf>
    <xf numFmtId="0" fontId="10" fillId="0" borderId="0" xfId="0" applyFont="1" applyAlignment="1">
      <alignment wrapText="1"/>
    </xf>
    <xf numFmtId="0" fontId="4" fillId="0" borderId="1" xfId="0" applyFont="1" applyFill="1" applyBorder="1" applyAlignment="1">
      <alignment horizontal="left" wrapText="1"/>
    </xf>
    <xf numFmtId="0" fontId="11" fillId="0" borderId="1" xfId="0" applyFont="1" applyFill="1" applyBorder="1" applyAlignment="1">
      <alignment horizontal="center" wrapText="1"/>
    </xf>
    <xf numFmtId="0" fontId="10" fillId="0" borderId="1" xfId="0" applyFont="1" applyFill="1" applyBorder="1" applyAlignment="1">
      <alignment horizontal="left" wrapText="1"/>
    </xf>
    <xf numFmtId="0" fontId="10" fillId="0" borderId="1" xfId="0" applyFont="1" applyBorder="1" applyAlignment="1">
      <alignment horizontal="center" wrapText="1"/>
    </xf>
    <xf numFmtId="0" fontId="10" fillId="0" borderId="0" xfId="0" applyFont="1" applyFill="1" applyAlignment="1">
      <alignment wrapText="1"/>
    </xf>
    <xf numFmtId="0" fontId="10" fillId="0" borderId="1" xfId="0" applyFont="1" applyBorder="1" applyAlignment="1">
      <alignment horizontal="left" wrapText="1"/>
    </xf>
    <xf numFmtId="0" fontId="10" fillId="0" borderId="0" xfId="0" applyFont="1" applyBorder="1" applyAlignment="1">
      <alignment horizontal="left" wrapText="1"/>
    </xf>
    <xf numFmtId="14" fontId="10" fillId="0" borderId="0" xfId="0" applyNumberFormat="1" applyFont="1" applyAlignment="1">
      <alignment wrapText="1"/>
    </xf>
    <xf numFmtId="0" fontId="11" fillId="0" borderId="0" xfId="0" applyFont="1" applyFill="1" applyAlignment="1">
      <alignment horizontal="center" wrapText="1"/>
    </xf>
    <xf numFmtId="0" fontId="0" fillId="0" borderId="0" xfId="0"/>
    <xf numFmtId="0" fontId="0" fillId="0" borderId="1" xfId="0" applyFill="1" applyBorder="1" applyAlignment="1">
      <alignment horizontal="left" wrapText="1"/>
    </xf>
    <xf numFmtId="0" fontId="0" fillId="0" borderId="1" xfId="0" applyFill="1" applyBorder="1" applyAlignment="1">
      <alignment wrapText="1"/>
    </xf>
    <xf numFmtId="0" fontId="4" fillId="0" borderId="1" xfId="0" applyFont="1" applyBorder="1" applyAlignment="1">
      <alignment wrapText="1"/>
    </xf>
    <xf numFmtId="0" fontId="10" fillId="0" borderId="0" xfId="0" applyFont="1" applyBorder="1" applyAlignment="1">
      <alignment wrapText="1"/>
    </xf>
    <xf numFmtId="0" fontId="10" fillId="0" borderId="19" xfId="0" applyFont="1" applyBorder="1" applyAlignment="1">
      <alignment wrapText="1"/>
    </xf>
    <xf numFmtId="0" fontId="0" fillId="0" borderId="0" xfId="0" applyFill="1" applyBorder="1" applyAlignment="1">
      <alignment wrapText="1"/>
    </xf>
    <xf numFmtId="164" fontId="5" fillId="0" borderId="1" xfId="0" applyNumberFormat="1" applyFont="1" applyFill="1" applyBorder="1" applyAlignment="1">
      <alignment horizontal="center" wrapText="1"/>
    </xf>
    <xf numFmtId="0" fontId="9" fillId="0" borderId="1" xfId="0" applyNumberFormat="1" applyFont="1" applyFill="1" applyBorder="1" applyAlignment="1" applyProtection="1">
      <alignment horizontal="left" wrapText="1" readingOrder="1"/>
      <protection locked="0"/>
    </xf>
    <xf numFmtId="0" fontId="13" fillId="0" borderId="0" xfId="0" applyFont="1" applyBorder="1" applyAlignment="1">
      <alignment wrapText="1"/>
    </xf>
    <xf numFmtId="14" fontId="40" fillId="0" borderId="0" xfId="0" applyNumberFormat="1" applyFont="1" applyAlignment="1">
      <alignment wrapText="1"/>
    </xf>
    <xf numFmtId="0" fontId="40" fillId="0" borderId="0" xfId="0" applyFont="1" applyBorder="1" applyAlignment="1">
      <alignment wrapText="1"/>
    </xf>
    <xf numFmtId="0" fontId="2" fillId="0" borderId="0" xfId="0" applyFont="1"/>
    <xf numFmtId="164" fontId="4" fillId="0" borderId="0" xfId="0" applyNumberFormat="1" applyFont="1" applyFill="1" applyBorder="1" applyAlignment="1">
      <alignment wrapText="1"/>
    </xf>
    <xf numFmtId="164" fontId="50" fillId="0" borderId="0" xfId="3" applyNumberFormat="1" applyFont="1" applyFill="1" applyBorder="1" applyAlignment="1">
      <alignment horizontal="center" vertical="center" wrapText="1"/>
    </xf>
    <xf numFmtId="164" fontId="4" fillId="0" borderId="0" xfId="0" applyNumberFormat="1" applyFont="1" applyFill="1" applyBorder="1" applyAlignment="1">
      <alignment horizontal="center" wrapText="1"/>
    </xf>
    <xf numFmtId="164" fontId="5" fillId="0" borderId="0" xfId="0" applyNumberFormat="1" applyFont="1" applyFill="1" applyBorder="1" applyAlignment="1">
      <alignment horizontal="center" wrapText="1"/>
    </xf>
    <xf numFmtId="164" fontId="4" fillId="0" borderId="0" xfId="0" applyNumberFormat="1" applyFont="1" applyBorder="1" applyAlignment="1">
      <alignment wrapText="1"/>
    </xf>
    <xf numFmtId="164" fontId="4" fillId="0" borderId="0" xfId="0" applyNumberFormat="1" applyFont="1" applyBorder="1" applyAlignment="1">
      <alignment horizontal="center" wrapText="1"/>
    </xf>
    <xf numFmtId="0" fontId="0" fillId="0" borderId="43" xfId="0" applyFill="1" applyBorder="1" applyAlignment="1">
      <alignment horizontal="center" vertical="center"/>
    </xf>
    <xf numFmtId="0" fontId="0" fillId="0" borderId="0" xfId="0" applyFill="1" applyBorder="1" applyAlignment="1">
      <alignment horizontal="center" vertical="center"/>
    </xf>
    <xf numFmtId="164" fontId="4" fillId="0" borderId="25" xfId="0" applyNumberFormat="1" applyFont="1" applyFill="1" applyBorder="1" applyAlignment="1">
      <alignment wrapText="1"/>
    </xf>
    <xf numFmtId="0" fontId="4" fillId="0" borderId="44" xfId="0" applyFont="1" applyFill="1" applyBorder="1" applyAlignment="1">
      <alignment horizontal="left" wrapText="1"/>
    </xf>
    <xf numFmtId="0" fontId="4" fillId="0" borderId="25" xfId="0" applyFont="1" applyFill="1" applyBorder="1" applyAlignment="1">
      <alignment horizontal="left" vertical="center" wrapText="1"/>
    </xf>
    <xf numFmtId="0" fontId="11" fillId="0" borderId="1" xfId="0" applyFont="1" applyFill="1" applyBorder="1" applyAlignment="1">
      <alignment horizontal="left" wrapText="1"/>
    </xf>
    <xf numFmtId="164" fontId="5" fillId="0" borderId="1" xfId="0" applyNumberFormat="1" applyFont="1" applyFill="1" applyBorder="1" applyAlignment="1">
      <alignment horizontal="center" vertical="center" wrapText="1"/>
    </xf>
    <xf numFmtId="0" fontId="0" fillId="0" borderId="46" xfId="0" applyBorder="1"/>
    <xf numFmtId="0" fontId="40" fillId="0" borderId="0" xfId="0" applyFont="1" applyBorder="1" applyAlignment="1">
      <alignment horizontal="left" wrapText="1"/>
    </xf>
    <xf numFmtId="8" fontId="40" fillId="0" borderId="0" xfId="0" applyNumberFormat="1" applyFont="1" applyBorder="1" applyAlignment="1">
      <alignment wrapText="1"/>
    </xf>
    <xf numFmtId="0" fontId="10" fillId="0" borderId="0" xfId="0" applyFont="1" applyAlignment="1">
      <alignment vertical="top" wrapText="1"/>
    </xf>
    <xf numFmtId="0" fontId="49" fillId="0" borderId="0" xfId="0" applyFont="1" applyFill="1" applyBorder="1" applyAlignment="1">
      <alignment vertical="top" wrapText="1"/>
    </xf>
    <xf numFmtId="0" fontId="11" fillId="0" borderId="1" xfId="0" applyFont="1" applyFill="1" applyBorder="1" applyAlignment="1">
      <alignment vertical="top" wrapText="1"/>
    </xf>
    <xf numFmtId="0" fontId="10" fillId="0" borderId="1" xfId="0" applyFont="1" applyFill="1" applyBorder="1" applyAlignment="1">
      <alignment horizontal="left" vertical="top" wrapText="1"/>
    </xf>
    <xf numFmtId="0" fontId="10" fillId="0" borderId="0" xfId="0" applyFont="1" applyBorder="1" applyAlignment="1">
      <alignment vertical="top" wrapText="1"/>
    </xf>
    <xf numFmtId="0" fontId="49" fillId="0" borderId="1" xfId="0" applyFont="1" applyBorder="1" applyAlignment="1">
      <alignment vertical="top" wrapText="1"/>
    </xf>
    <xf numFmtId="0" fontId="11" fillId="0" borderId="1" xfId="0" applyFont="1" applyFill="1" applyBorder="1" applyAlignment="1">
      <alignment wrapText="1"/>
    </xf>
    <xf numFmtId="164" fontId="10" fillId="0" borderId="19" xfId="0" applyNumberFormat="1" applyFont="1" applyBorder="1" applyAlignment="1">
      <alignment horizontal="center" vertical="center" wrapText="1"/>
    </xf>
    <xf numFmtId="0" fontId="10" fillId="0" borderId="19" xfId="0" applyFont="1" applyBorder="1" applyAlignment="1">
      <alignment vertical="top" wrapText="1"/>
    </xf>
    <xf numFmtId="164" fontId="5" fillId="0" borderId="0" xfId="0" applyNumberFormat="1" applyFont="1" applyBorder="1" applyAlignment="1">
      <alignment wrapText="1"/>
    </xf>
    <xf numFmtId="164" fontId="15" fillId="0" borderId="1" xfId="3" quotePrefix="1" applyNumberFormat="1" applyFill="1" applyBorder="1" applyAlignment="1">
      <alignment horizontal="center" vertical="center" wrapText="1"/>
    </xf>
    <xf numFmtId="164" fontId="15" fillId="0" borderId="0" xfId="3" quotePrefix="1" applyNumberFormat="1" applyAlignment="1">
      <alignment horizontal="center"/>
    </xf>
    <xf numFmtId="0" fontId="11" fillId="0" borderId="1" xfId="0" applyFont="1" applyBorder="1" applyAlignment="1">
      <alignment horizontal="center" wrapText="1"/>
    </xf>
    <xf numFmtId="0" fontId="11" fillId="0" borderId="19" xfId="0" applyFont="1" applyBorder="1" applyAlignment="1">
      <alignment horizontal="center" wrapText="1"/>
    </xf>
    <xf numFmtId="0" fontId="10" fillId="0" borderId="19" xfId="0" applyFont="1" applyBorder="1" applyAlignment="1">
      <alignment horizontal="left" wrapText="1"/>
    </xf>
    <xf numFmtId="0" fontId="10" fillId="0" borderId="1" xfId="0" applyFont="1" applyBorder="1" applyAlignment="1">
      <alignment vertical="top" wrapText="1"/>
    </xf>
    <xf numFmtId="44" fontId="10" fillId="0" borderId="1" xfId="43198" applyNumberFormat="1" applyFont="1" applyFill="1" applyBorder="1" applyAlignment="1">
      <alignment horizontal="center" vertical="center" wrapText="1"/>
    </xf>
    <xf numFmtId="0" fontId="48" fillId="0" borderId="7" xfId="1" applyFont="1" applyFill="1" applyBorder="1" applyAlignment="1">
      <alignment horizontal="left" vertical="center"/>
    </xf>
    <xf numFmtId="0" fontId="10" fillId="0" borderId="37" xfId="0" applyFont="1" applyFill="1" applyBorder="1" applyAlignment="1">
      <alignment horizontal="left" wrapText="1"/>
    </xf>
    <xf numFmtId="0" fontId="10" fillId="0" borderId="7" xfId="0" applyFont="1" applyFill="1" applyBorder="1" applyAlignment="1">
      <alignment horizontal="left" wrapText="1"/>
    </xf>
    <xf numFmtId="164" fontId="10" fillId="0" borderId="37" xfId="0" applyNumberFormat="1" applyFont="1" applyFill="1" applyBorder="1" applyAlignment="1">
      <alignment wrapText="1"/>
    </xf>
    <xf numFmtId="0" fontId="11" fillId="0" borderId="19" xfId="0" applyFont="1" applyFill="1" applyBorder="1" applyAlignment="1">
      <alignment horizontal="center" wrapText="1"/>
    </xf>
    <xf numFmtId="0" fontId="10" fillId="0" borderId="19" xfId="0" applyFont="1" applyFill="1" applyBorder="1" applyAlignment="1">
      <alignment wrapText="1"/>
    </xf>
    <xf numFmtId="164" fontId="11" fillId="0" borderId="19" xfId="0" applyNumberFormat="1" applyFont="1" applyFill="1" applyBorder="1" applyAlignment="1">
      <alignment wrapText="1"/>
    </xf>
    <xf numFmtId="0" fontId="11" fillId="2" borderId="1" xfId="0" applyFont="1" applyFill="1" applyBorder="1" applyAlignment="1">
      <alignment horizontal="center" wrapText="1"/>
    </xf>
    <xf numFmtId="164" fontId="10" fillId="2" borderId="19" xfId="0" applyNumberFormat="1" applyFont="1" applyFill="1" applyBorder="1" applyAlignment="1">
      <alignment wrapText="1"/>
    </xf>
    <xf numFmtId="164" fontId="10" fillId="0" borderId="19" xfId="0" applyNumberFormat="1" applyFont="1" applyBorder="1" applyAlignment="1">
      <alignment wrapText="1"/>
    </xf>
    <xf numFmtId="164" fontId="10" fillId="2" borderId="0" xfId="0" applyNumberFormat="1" applyFont="1" applyFill="1" applyBorder="1" applyAlignment="1">
      <alignment wrapText="1"/>
    </xf>
    <xf numFmtId="0" fontId="10" fillId="2" borderId="19" xfId="0" applyFont="1" applyFill="1" applyBorder="1" applyAlignment="1">
      <alignment wrapText="1"/>
    </xf>
    <xf numFmtId="0" fontId="11" fillId="0" borderId="0" xfId="0" applyFont="1" applyAlignment="1">
      <alignment wrapText="1"/>
    </xf>
    <xf numFmtId="0" fontId="10" fillId="0" borderId="18" xfId="0" applyFont="1" applyFill="1" applyBorder="1" applyAlignment="1">
      <alignment horizontal="left" wrapText="1"/>
    </xf>
    <xf numFmtId="0" fontId="10" fillId="0" borderId="18" xfId="0" applyFont="1" applyBorder="1" applyAlignment="1">
      <alignment horizontal="left" wrapText="1"/>
    </xf>
    <xf numFmtId="0" fontId="40" fillId="0" borderId="1" xfId="0" applyFont="1" applyBorder="1" applyAlignment="1">
      <alignment horizontal="left" wrapText="1"/>
    </xf>
    <xf numFmtId="0" fontId="10" fillId="0" borderId="25" xfId="0" applyFont="1" applyFill="1" applyBorder="1" applyAlignment="1">
      <alignment horizontal="left" wrapText="1"/>
    </xf>
    <xf numFmtId="0" fontId="11" fillId="0" borderId="23" xfId="0" applyFont="1" applyFill="1" applyBorder="1" applyAlignment="1">
      <alignment horizontal="center" wrapText="1"/>
    </xf>
    <xf numFmtId="0" fontId="10" fillId="0" borderId="2" xfId="0" applyFont="1" applyFill="1" applyBorder="1" applyAlignment="1">
      <alignment horizontal="left" wrapText="1"/>
    </xf>
    <xf numFmtId="0" fontId="10" fillId="0" borderId="2" xfId="0" applyFont="1" applyFill="1" applyBorder="1" applyAlignment="1">
      <alignment wrapText="1"/>
    </xf>
    <xf numFmtId="0" fontId="11" fillId="0" borderId="19" xfId="0" applyFont="1" applyBorder="1" applyAlignment="1">
      <alignment wrapText="1"/>
    </xf>
    <xf numFmtId="0" fontId="52" fillId="0" borderId="19" xfId="0" applyFont="1" applyFill="1" applyBorder="1" applyAlignment="1">
      <alignment wrapText="1"/>
    </xf>
    <xf numFmtId="0" fontId="52" fillId="0" borderId="0" xfId="0" applyFont="1" applyFill="1" applyAlignment="1">
      <alignment wrapText="1"/>
    </xf>
    <xf numFmtId="0" fontId="52" fillId="0" borderId="0" xfId="0" applyFont="1" applyAlignment="1">
      <alignment wrapText="1"/>
    </xf>
    <xf numFmtId="0" fontId="7" fillId="0" borderId="8" xfId="0" applyFont="1" applyFill="1" applyBorder="1" applyAlignment="1">
      <alignment vertical="center" wrapText="1"/>
    </xf>
    <xf numFmtId="0" fontId="47" fillId="0" borderId="47" xfId="0" applyFont="1" applyFill="1" applyBorder="1" applyAlignment="1">
      <alignment horizontal="center" wrapText="1"/>
    </xf>
    <xf numFmtId="0" fontId="9" fillId="0" borderId="47" xfId="0" applyFont="1" applyFill="1" applyBorder="1" applyAlignment="1">
      <alignment vertical="top" wrapText="1"/>
    </xf>
    <xf numFmtId="0" fontId="0" fillId="0" borderId="47" xfId="0" applyFill="1" applyBorder="1" applyAlignment="1">
      <alignment horizontal="left" wrapText="1"/>
    </xf>
    <xf numFmtId="0" fontId="0" fillId="0" borderId="47" xfId="0" applyFill="1" applyBorder="1" applyAlignment="1">
      <alignment wrapText="1"/>
    </xf>
    <xf numFmtId="0" fontId="48" fillId="0" borderId="1" xfId="0" applyFont="1" applyFill="1" applyBorder="1" applyAlignment="1">
      <alignment vertical="top" wrapText="1"/>
    </xf>
    <xf numFmtId="0" fontId="42" fillId="0" borderId="0" xfId="0" applyNumberFormat="1" applyFont="1" applyFill="1" applyBorder="1" applyAlignment="1" applyProtection="1">
      <alignment horizontal="left" wrapText="1" readingOrder="1"/>
      <protection locked="0"/>
    </xf>
    <xf numFmtId="0" fontId="49" fillId="0" borderId="0" xfId="0" applyNumberFormat="1" applyFont="1" applyFill="1" applyBorder="1" applyAlignment="1" applyProtection="1">
      <alignment horizontal="justify" wrapText="1" readingOrder="1"/>
      <protection locked="0"/>
    </xf>
    <xf numFmtId="0" fontId="49" fillId="0" borderId="0" xfId="0" applyNumberFormat="1" applyFont="1" applyFill="1" applyBorder="1" applyAlignment="1" applyProtection="1">
      <alignment horizontal="justify" vertical="top" wrapText="1" readingOrder="1"/>
      <protection locked="0"/>
    </xf>
    <xf numFmtId="0" fontId="49" fillId="0" borderId="0" xfId="0" applyFont="1" applyFill="1" applyAlignment="1" applyProtection="1">
      <alignment horizontal="justify" vertical="top" wrapText="1" readingOrder="1"/>
    </xf>
    <xf numFmtId="0" fontId="49" fillId="0" borderId="0" xfId="0" applyFont="1" applyFill="1" applyAlignment="1" applyProtection="1">
      <alignment horizontal="justify" wrapText="1" readingOrder="1"/>
    </xf>
    <xf numFmtId="0" fontId="49" fillId="0" borderId="0" xfId="0" applyFont="1" applyAlignment="1" applyProtection="1">
      <alignment horizontal="justify" wrapText="1" readingOrder="1"/>
    </xf>
    <xf numFmtId="0" fontId="49" fillId="0" borderId="0" xfId="0" applyFont="1" applyFill="1" applyBorder="1" applyAlignment="1" applyProtection="1">
      <alignment wrapText="1" readingOrder="1"/>
      <protection locked="0"/>
    </xf>
    <xf numFmtId="0" fontId="42" fillId="0" borderId="0" xfId="0" applyFont="1" applyFill="1" applyAlignment="1" applyProtection="1">
      <alignment horizontal="justify" wrapText="1" readingOrder="1"/>
    </xf>
    <xf numFmtId="0" fontId="49" fillId="0" borderId="0" xfId="0" applyFont="1" applyBorder="1" applyAlignment="1">
      <alignment horizontal="justify" wrapText="1" readingOrder="1"/>
    </xf>
    <xf numFmtId="0" fontId="49" fillId="0" borderId="40" xfId="0" applyFont="1" applyFill="1" applyBorder="1" applyAlignment="1" applyProtection="1">
      <alignment horizontal="justify" wrapText="1" readingOrder="1"/>
    </xf>
    <xf numFmtId="0" fontId="49" fillId="0" borderId="0" xfId="0" applyFont="1" applyFill="1" applyBorder="1" applyAlignment="1" applyProtection="1">
      <alignment horizontal="justify" wrapText="1" readingOrder="1"/>
    </xf>
    <xf numFmtId="0" fontId="49" fillId="0" borderId="0" xfId="0" applyFont="1" applyBorder="1" applyAlignment="1" applyProtection="1">
      <alignment horizontal="justify" wrapText="1" readingOrder="1"/>
    </xf>
    <xf numFmtId="0" fontId="53" fillId="0" borderId="1" xfId="0" applyFont="1" applyFill="1" applyBorder="1" applyAlignment="1">
      <alignment vertical="top" wrapText="1"/>
    </xf>
    <xf numFmtId="0" fontId="54" fillId="0" borderId="1" xfId="0" applyFont="1" applyFill="1" applyBorder="1" applyAlignment="1">
      <alignment vertical="top" wrapText="1"/>
    </xf>
    <xf numFmtId="0" fontId="49" fillId="0" borderId="0" xfId="0" applyFont="1" applyAlignment="1" applyProtection="1">
      <alignment horizontal="left" wrapText="1" readingOrder="1"/>
    </xf>
    <xf numFmtId="0" fontId="49" fillId="0" borderId="1" xfId="0" applyFont="1" applyFill="1" applyBorder="1" applyAlignment="1">
      <alignment horizontal="left" vertical="top" wrapText="1"/>
    </xf>
    <xf numFmtId="0" fontId="49" fillId="0" borderId="0" xfId="0" applyFont="1" applyBorder="1" applyAlignment="1" applyProtection="1">
      <alignment vertical="top" wrapText="1" readingOrder="1"/>
    </xf>
    <xf numFmtId="0" fontId="49" fillId="0" borderId="0" xfId="0" applyFont="1" applyBorder="1" applyAlignment="1" applyProtection="1">
      <alignment wrapText="1" readingOrder="1"/>
    </xf>
    <xf numFmtId="0" fontId="48" fillId="0" borderId="1" xfId="0" applyFont="1" applyFill="1" applyBorder="1" applyAlignment="1">
      <alignment horizontal="left" vertical="top" wrapText="1"/>
    </xf>
    <xf numFmtId="0" fontId="53" fillId="2" borderId="1" xfId="0" applyFont="1" applyFill="1" applyBorder="1" applyAlignment="1">
      <alignment vertical="top" wrapText="1"/>
    </xf>
    <xf numFmtId="0" fontId="49" fillId="0" borderId="1" xfId="0" applyFont="1" applyFill="1" applyBorder="1" applyAlignment="1">
      <alignment wrapText="1"/>
    </xf>
    <xf numFmtId="0" fontId="49" fillId="0" borderId="1" xfId="0" applyFont="1" applyBorder="1" applyAlignment="1">
      <alignment wrapText="1"/>
    </xf>
    <xf numFmtId="0" fontId="49" fillId="0" borderId="1" xfId="0" applyFont="1" applyBorder="1" applyAlignment="1">
      <alignment horizontal="left" vertical="top" wrapText="1"/>
    </xf>
    <xf numFmtId="0" fontId="49" fillId="0" borderId="1" xfId="0" applyFont="1" applyFill="1" applyBorder="1" applyAlignment="1" applyProtection="1">
      <alignment horizontal="justify" vertical="top" wrapText="1" readingOrder="1"/>
    </xf>
    <xf numFmtId="0" fontId="53" fillId="0" borderId="1" xfId="0" applyFont="1" applyBorder="1" applyAlignment="1">
      <alignment vertical="top" wrapText="1"/>
    </xf>
    <xf numFmtId="0" fontId="48" fillId="0" borderId="1" xfId="0" applyFont="1" applyBorder="1" applyAlignment="1">
      <alignment vertical="top" wrapText="1"/>
    </xf>
    <xf numFmtId="0" fontId="49" fillId="0" borderId="1" xfId="0" applyFont="1" applyBorder="1" applyAlignment="1">
      <alignment horizontal="justify" vertical="top" wrapText="1"/>
    </xf>
    <xf numFmtId="0" fontId="55" fillId="0" borderId="1" xfId="0" applyFont="1" applyBorder="1" applyAlignment="1">
      <alignment vertical="top" wrapText="1"/>
    </xf>
    <xf numFmtId="0" fontId="10" fillId="0" borderId="1" xfId="0" applyFont="1" applyFill="1" applyBorder="1" applyAlignment="1">
      <alignment vertical="top" wrapText="1"/>
    </xf>
    <xf numFmtId="0" fontId="11" fillId="0" borderId="0" xfId="0" applyFont="1" applyFill="1" applyBorder="1" applyAlignment="1">
      <alignment vertical="top" wrapText="1"/>
    </xf>
    <xf numFmtId="0" fontId="10" fillId="0" borderId="0" xfId="0" applyFont="1" applyBorder="1" applyAlignment="1">
      <alignment vertical="center" wrapText="1"/>
    </xf>
    <xf numFmtId="0" fontId="11" fillId="0" borderId="0" xfId="0" applyFont="1" applyBorder="1" applyAlignment="1">
      <alignment vertical="center" wrapText="1"/>
    </xf>
    <xf numFmtId="0" fontId="49" fillId="0" borderId="1" xfId="0" applyFont="1" applyBorder="1" applyAlignment="1">
      <alignment vertical="center" wrapText="1"/>
    </xf>
    <xf numFmtId="0" fontId="48" fillId="2" borderId="1" xfId="0" applyFont="1" applyFill="1" applyBorder="1" applyAlignment="1">
      <alignment vertical="top" wrapText="1"/>
    </xf>
    <xf numFmtId="0" fontId="49" fillId="2" borderId="1" xfId="0" applyFont="1" applyFill="1" applyBorder="1" applyAlignment="1">
      <alignment vertical="top" wrapText="1"/>
    </xf>
    <xf numFmtId="0" fontId="55" fillId="0" borderId="1" xfId="0" applyFont="1" applyBorder="1" applyAlignment="1">
      <alignment horizontal="left" vertical="top" wrapText="1"/>
    </xf>
    <xf numFmtId="0" fontId="49" fillId="0" borderId="1" xfId="0" applyFont="1" applyBorder="1" applyAlignment="1">
      <alignment horizontal="justify" vertical="center" wrapText="1"/>
    </xf>
    <xf numFmtId="0" fontId="10" fillId="0" borderId="1" xfId="0" applyFont="1" applyBorder="1" applyAlignment="1">
      <alignment horizontal="justify" vertical="center" wrapText="1"/>
    </xf>
    <xf numFmtId="0" fontId="55" fillId="0" borderId="1" xfId="0" applyFont="1" applyBorder="1" applyAlignment="1">
      <alignment horizontal="justify" vertical="center" wrapText="1"/>
    </xf>
    <xf numFmtId="0" fontId="10" fillId="0" borderId="1" xfId="0" applyFont="1" applyBorder="1" applyAlignment="1">
      <alignment horizontal="justify" vertical="center"/>
    </xf>
    <xf numFmtId="0" fontId="56" fillId="0" borderId="2" xfId="0" applyFont="1" applyFill="1" applyBorder="1" applyAlignment="1">
      <alignment horizontal="center" vertical="top" wrapText="1"/>
    </xf>
    <xf numFmtId="0" fontId="5" fillId="0" borderId="0" xfId="0" applyFont="1" applyFill="1" applyBorder="1" applyAlignment="1" applyProtection="1">
      <alignment horizontal="justify" vertical="top" wrapText="1" readingOrder="1"/>
    </xf>
    <xf numFmtId="0" fontId="10" fillId="0" borderId="31" xfId="0" applyFont="1" applyFill="1" applyBorder="1" applyAlignment="1">
      <alignment wrapText="1"/>
    </xf>
    <xf numFmtId="0" fontId="4" fillId="0" borderId="31" xfId="0" applyFont="1" applyFill="1" applyBorder="1" applyAlignment="1">
      <alignment vertical="center" wrapText="1"/>
    </xf>
    <xf numFmtId="0" fontId="4" fillId="0" borderId="31" xfId="0" applyFont="1" applyFill="1" applyBorder="1" applyAlignment="1">
      <alignment wrapText="1"/>
    </xf>
    <xf numFmtId="0" fontId="4" fillId="0" borderId="29" xfId="0" applyFont="1" applyFill="1" applyBorder="1" applyAlignment="1">
      <alignment wrapText="1"/>
    </xf>
    <xf numFmtId="0" fontId="10" fillId="0" borderId="30" xfId="0" applyFont="1" applyFill="1" applyBorder="1" applyAlignment="1">
      <alignment wrapText="1"/>
    </xf>
    <xf numFmtId="0" fontId="4" fillId="0" borderId="30" xfId="0" applyFont="1" applyFill="1" applyBorder="1" applyAlignment="1">
      <alignment vertical="center" wrapText="1"/>
    </xf>
    <xf numFmtId="0" fontId="4" fillId="0" borderId="30" xfId="0" applyFont="1" applyFill="1" applyBorder="1" applyAlignment="1">
      <alignment horizontal="center" wrapText="1"/>
    </xf>
    <xf numFmtId="0" fontId="4" fillId="0" borderId="23" xfId="0" applyFont="1" applyFill="1" applyBorder="1" applyAlignment="1">
      <alignment horizontal="center" wrapText="1"/>
    </xf>
    <xf numFmtId="0" fontId="11" fillId="0" borderId="1" xfId="0" applyFont="1" applyFill="1" applyBorder="1" applyAlignment="1">
      <alignment horizontal="center" vertical="center" wrapText="1"/>
    </xf>
    <xf numFmtId="0" fontId="9" fillId="0" borderId="1" xfId="0" applyNumberFormat="1" applyFont="1" applyFill="1" applyBorder="1" applyAlignment="1" applyProtection="1">
      <alignment horizontal="center" wrapText="1" readingOrder="1"/>
      <protection locked="0"/>
    </xf>
    <xf numFmtId="0" fontId="0" fillId="0" borderId="2" xfId="0" applyBorder="1"/>
    <xf numFmtId="0" fontId="10" fillId="0" borderId="8" xfId="0" applyFont="1" applyFill="1" applyBorder="1" applyAlignment="1">
      <alignment horizontal="left" wrapText="1"/>
    </xf>
    <xf numFmtId="0" fontId="6" fillId="0" borderId="1" xfId="0" applyFont="1" applyFill="1" applyBorder="1" applyAlignment="1">
      <alignment horizontal="center" vertical="center" wrapText="1"/>
    </xf>
    <xf numFmtId="0" fontId="4" fillId="0" borderId="2" xfId="0" applyFont="1" applyFill="1" applyBorder="1" applyAlignment="1">
      <alignment horizontal="left" wrapText="1"/>
    </xf>
    <xf numFmtId="0" fontId="10" fillId="0" borderId="37" xfId="0" applyFont="1" applyBorder="1" applyAlignment="1">
      <alignment horizontal="center" wrapText="1"/>
    </xf>
    <xf numFmtId="0" fontId="49" fillId="0" borderId="37" xfId="0" applyFont="1" applyBorder="1" applyAlignment="1">
      <alignment wrapText="1"/>
    </xf>
    <xf numFmtId="0" fontId="10" fillId="0" borderId="0" xfId="0" applyFont="1" applyFill="1" applyBorder="1" applyAlignment="1">
      <alignment vertical="center" wrapText="1"/>
    </xf>
    <xf numFmtId="0" fontId="49" fillId="0" borderId="0" xfId="0" applyFont="1" applyBorder="1" applyAlignment="1">
      <alignment vertical="top" wrapText="1"/>
    </xf>
    <xf numFmtId="0" fontId="0" fillId="0" borderId="0" xfId="0" applyFont="1" applyBorder="1"/>
    <xf numFmtId="0" fontId="0" fillId="0" borderId="1" xfId="0" applyFont="1" applyFill="1" applyBorder="1" applyAlignment="1">
      <alignment wrapText="1"/>
    </xf>
    <xf numFmtId="0" fontId="0" fillId="0" borderId="1" xfId="0" applyFont="1" applyFill="1" applyBorder="1" applyAlignment="1">
      <alignment horizontal="left" wrapText="1"/>
    </xf>
    <xf numFmtId="0" fontId="10" fillId="0" borderId="1" xfId="0" applyFont="1" applyBorder="1"/>
    <xf numFmtId="0" fontId="15" fillId="0" borderId="0" xfId="3" applyFont="1" applyFill="1" applyBorder="1" applyAlignment="1">
      <alignment wrapText="1"/>
    </xf>
    <xf numFmtId="0" fontId="0" fillId="0" borderId="0" xfId="0" applyFont="1" applyFill="1" applyBorder="1"/>
    <xf numFmtId="0" fontId="50" fillId="0" borderId="0" xfId="0" applyFont="1" applyBorder="1"/>
    <xf numFmtId="0" fontId="0" fillId="0" borderId="1" xfId="0" applyFont="1" applyFill="1" applyBorder="1" applyAlignment="1">
      <alignment horizontal="left" vertical="top" wrapText="1"/>
    </xf>
    <xf numFmtId="0" fontId="0" fillId="0" borderId="31" xfId="0" applyFont="1" applyFill="1" applyBorder="1" applyAlignment="1">
      <alignment wrapText="1"/>
    </xf>
    <xf numFmtId="0" fontId="10" fillId="0" borderId="31" xfId="0" applyFont="1" applyBorder="1"/>
    <xf numFmtId="164" fontId="10" fillId="0" borderId="31" xfId="0" applyNumberFormat="1" applyFont="1" applyBorder="1"/>
    <xf numFmtId="0" fontId="10" fillId="0" borderId="3" xfId="0" applyFont="1" applyFill="1" applyBorder="1" applyAlignment="1">
      <alignment horizontal="left" vertical="top" wrapText="1"/>
    </xf>
    <xf numFmtId="0" fontId="10" fillId="0" borderId="33" xfId="0" applyFont="1" applyFill="1" applyBorder="1" applyAlignment="1">
      <alignment horizontal="left" vertical="top" wrapText="1"/>
    </xf>
    <xf numFmtId="164" fontId="10" fillId="0" borderId="3" xfId="0" applyNumberFormat="1" applyFont="1" applyFill="1" applyBorder="1" applyAlignment="1">
      <alignment vertical="top" wrapText="1"/>
    </xf>
    <xf numFmtId="0" fontId="40" fillId="0" borderId="0" xfId="0" applyFont="1" applyAlignment="1">
      <alignment vertical="top" wrapText="1"/>
    </xf>
    <xf numFmtId="14" fontId="40" fillId="0" borderId="0" xfId="0" applyNumberFormat="1" applyFont="1" applyAlignment="1">
      <alignment vertical="top" wrapText="1"/>
    </xf>
    <xf numFmtId="0" fontId="40" fillId="0" borderId="0" xfId="0" applyFont="1" applyAlignment="1">
      <alignment wrapText="1"/>
    </xf>
    <xf numFmtId="44" fontId="49" fillId="0" borderId="1" xfId="43198" applyNumberFormat="1" applyFont="1" applyFill="1" applyBorder="1" applyAlignment="1">
      <alignment horizontal="center" vertical="center" wrapText="1"/>
    </xf>
    <xf numFmtId="0" fontId="44" fillId="0" borderId="30" xfId="3" applyFont="1" applyFill="1" applyBorder="1" applyAlignment="1">
      <alignment horizontal="center" vertical="center" wrapText="1"/>
    </xf>
    <xf numFmtId="0" fontId="15" fillId="0" borderId="18" xfId="3" applyFill="1" applyBorder="1" applyAlignment="1">
      <alignment horizontal="center" wrapText="1"/>
    </xf>
    <xf numFmtId="0" fontId="15" fillId="0" borderId="1" xfId="3" applyFill="1" applyBorder="1" applyAlignment="1">
      <alignment horizontal="left" vertical="center" wrapText="1"/>
    </xf>
    <xf numFmtId="0" fontId="15" fillId="0" borderId="1" xfId="3" applyFill="1" applyBorder="1" applyAlignment="1">
      <alignment horizontal="left" vertical="top" wrapText="1"/>
    </xf>
    <xf numFmtId="0" fontId="15" fillId="0" borderId="19" xfId="3" applyFill="1" applyBorder="1" applyAlignment="1">
      <alignment horizontal="left" vertical="top" wrapText="1"/>
    </xf>
    <xf numFmtId="0" fontId="15" fillId="0" borderId="1" xfId="3" applyFill="1" applyBorder="1" applyAlignment="1">
      <alignment wrapText="1"/>
    </xf>
    <xf numFmtId="0" fontId="15" fillId="0" borderId="31" xfId="3" applyFill="1" applyBorder="1" applyAlignment="1">
      <alignment wrapText="1"/>
    </xf>
    <xf numFmtId="0" fontId="9" fillId="0" borderId="19" xfId="0" applyFont="1" applyFill="1" applyBorder="1" applyAlignment="1">
      <alignment vertical="top" wrapText="1"/>
    </xf>
    <xf numFmtId="164" fontId="50" fillId="0" borderId="1" xfId="3" quotePrefix="1" applyNumberFormat="1" applyFont="1" applyFill="1" applyBorder="1" applyAlignment="1">
      <alignment horizontal="center"/>
    </xf>
    <xf numFmtId="0" fontId="0" fillId="0" borderId="0" xfId="0" applyFill="1" applyBorder="1" applyAlignment="1">
      <alignment vertical="center"/>
    </xf>
    <xf numFmtId="0" fontId="6" fillId="0" borderId="0" xfId="0" applyFont="1" applyFill="1" applyBorder="1" applyAlignment="1">
      <alignment horizontal="center" wrapText="1"/>
    </xf>
    <xf numFmtId="164" fontId="15" fillId="0" borderId="1" xfId="3" quotePrefix="1" applyNumberFormat="1" applyBorder="1" applyAlignment="1">
      <alignment horizontal="center"/>
    </xf>
    <xf numFmtId="164" fontId="10" fillId="26" borderId="1" xfId="0" applyNumberFormat="1" applyFont="1" applyFill="1" applyBorder="1" applyAlignment="1">
      <alignment wrapText="1"/>
    </xf>
    <xf numFmtId="164" fontId="10" fillId="26" borderId="25" xfId="0" applyNumberFormat="1" applyFont="1" applyFill="1" applyBorder="1" applyAlignment="1">
      <alignment wrapText="1"/>
    </xf>
    <xf numFmtId="0" fontId="48" fillId="27" borderId="3" xfId="0" applyFont="1" applyFill="1" applyBorder="1" applyAlignment="1">
      <alignment vertical="top" wrapText="1"/>
    </xf>
    <xf numFmtId="0" fontId="49" fillId="27" borderId="3" xfId="0" applyFont="1" applyFill="1" applyBorder="1" applyAlignment="1">
      <alignment vertical="top" wrapText="1"/>
    </xf>
    <xf numFmtId="0" fontId="11" fillId="27" borderId="5" xfId="0" applyFont="1" applyFill="1" applyBorder="1" applyAlignment="1">
      <alignment horizontal="center" wrapText="1"/>
    </xf>
    <xf numFmtId="0" fontId="48" fillId="27" borderId="34" xfId="0" applyFont="1" applyFill="1" applyBorder="1" applyAlignment="1">
      <alignment wrapText="1"/>
    </xf>
    <xf numFmtId="0" fontId="10" fillId="27" borderId="3" xfId="0" applyFont="1" applyFill="1" applyBorder="1" applyAlignment="1">
      <alignment horizontal="left" wrapText="1"/>
    </xf>
    <xf numFmtId="0" fontId="10" fillId="27" borderId="3" xfId="0" applyFont="1" applyFill="1" applyBorder="1" applyAlignment="1">
      <alignment wrapText="1"/>
    </xf>
    <xf numFmtId="0" fontId="6" fillId="0" borderId="1" xfId="0" applyFont="1" applyBorder="1" applyAlignment="1">
      <alignment vertical="center" wrapText="1"/>
    </xf>
    <xf numFmtId="0" fontId="4" fillId="0" borderId="1" xfId="0" applyFont="1" applyBorder="1" applyAlignment="1">
      <alignment vertical="center" wrapText="1"/>
    </xf>
    <xf numFmtId="164" fontId="10" fillId="27" borderId="33" xfId="0" applyNumberFormat="1" applyFont="1" applyFill="1" applyBorder="1" applyAlignment="1">
      <alignment wrapText="1"/>
    </xf>
    <xf numFmtId="0" fontId="11" fillId="27" borderId="20" xfId="0" applyFont="1" applyFill="1" applyBorder="1" applyAlignment="1">
      <alignment horizontal="center" wrapText="1"/>
    </xf>
    <xf numFmtId="0" fontId="10" fillId="27" borderId="8" xfId="0" applyFont="1" applyFill="1" applyBorder="1" applyAlignment="1">
      <alignment horizontal="left" wrapText="1"/>
    </xf>
    <xf numFmtId="0" fontId="11" fillId="27" borderId="23" xfId="0" applyFont="1" applyFill="1" applyBorder="1" applyAlignment="1">
      <alignment horizontal="center" wrapText="1"/>
    </xf>
    <xf numFmtId="0" fontId="10" fillId="27" borderId="2" xfId="0" applyFont="1" applyFill="1" applyBorder="1" applyAlignment="1">
      <alignment horizontal="left" wrapText="1"/>
    </xf>
    <xf numFmtId="0" fontId="10" fillId="27" borderId="2" xfId="0" applyFont="1" applyFill="1" applyBorder="1" applyAlignment="1">
      <alignment wrapText="1"/>
    </xf>
    <xf numFmtId="164" fontId="10" fillId="27" borderId="52" xfId="0" applyNumberFormat="1" applyFont="1" applyFill="1" applyBorder="1" applyAlignment="1">
      <alignment wrapText="1"/>
    </xf>
    <xf numFmtId="0" fontId="11" fillId="27" borderId="3" xfId="0" applyFont="1" applyFill="1" applyBorder="1" applyAlignment="1">
      <alignment horizontal="left" wrapText="1"/>
    </xf>
    <xf numFmtId="0" fontId="11" fillId="27" borderId="3" xfId="0" applyFont="1" applyFill="1" applyBorder="1" applyAlignment="1">
      <alignment wrapText="1"/>
    </xf>
    <xf numFmtId="164" fontId="11" fillId="27" borderId="4" xfId="0" applyNumberFormat="1" applyFont="1" applyFill="1" applyBorder="1" applyAlignment="1">
      <alignment wrapText="1"/>
    </xf>
    <xf numFmtId="0" fontId="11" fillId="27" borderId="3" xfId="0" applyFont="1" applyFill="1" applyBorder="1" applyAlignment="1">
      <alignment horizontal="center" wrapText="1"/>
    </xf>
    <xf numFmtId="0" fontId="11" fillId="27" borderId="5" xfId="0" applyFont="1" applyFill="1" applyBorder="1" applyAlignment="1">
      <alignment horizontal="center" vertical="top" wrapText="1"/>
    </xf>
    <xf numFmtId="0" fontId="11" fillId="27" borderId="3" xfId="0" applyFont="1" applyFill="1" applyBorder="1" applyAlignment="1">
      <alignment vertical="top" wrapText="1"/>
    </xf>
    <xf numFmtId="0" fontId="10" fillId="27" borderId="3" xfId="0" applyFont="1" applyFill="1" applyBorder="1" applyAlignment="1">
      <alignment vertical="top" wrapText="1"/>
    </xf>
    <xf numFmtId="0" fontId="10" fillId="27" borderId="4" xfId="0" applyFont="1" applyFill="1" applyBorder="1" applyAlignment="1">
      <alignment vertical="top" wrapText="1"/>
    </xf>
    <xf numFmtId="164" fontId="11" fillId="27" borderId="33" xfId="0" applyNumberFormat="1" applyFont="1" applyFill="1" applyBorder="1" applyAlignment="1">
      <alignment horizontal="center" wrapText="1"/>
    </xf>
    <xf numFmtId="164" fontId="11" fillId="27" borderId="3" xfId="0" applyNumberFormat="1" applyFont="1" applyFill="1" applyBorder="1" applyAlignment="1">
      <alignment wrapText="1"/>
    </xf>
    <xf numFmtId="0" fontId="10" fillId="27" borderId="5" xfId="0" applyFont="1" applyFill="1" applyBorder="1" applyAlignment="1">
      <alignment wrapText="1"/>
    </xf>
    <xf numFmtId="0" fontId="11" fillId="27" borderId="3" xfId="0" applyFont="1" applyFill="1" applyBorder="1" applyAlignment="1">
      <alignment vertical="center" wrapText="1"/>
    </xf>
    <xf numFmtId="0" fontId="10" fillId="27" borderId="1" xfId="0" applyFont="1" applyFill="1" applyBorder="1" applyAlignment="1">
      <alignment wrapText="1"/>
    </xf>
    <xf numFmtId="0" fontId="11" fillId="27" borderId="19" xfId="0" applyFont="1" applyFill="1" applyBorder="1" applyAlignment="1">
      <alignment vertical="center" wrapText="1"/>
    </xf>
    <xf numFmtId="0" fontId="10" fillId="27" borderId="1" xfId="0" applyFont="1" applyFill="1" applyBorder="1" applyAlignment="1">
      <alignment horizontal="left" wrapText="1"/>
    </xf>
    <xf numFmtId="0" fontId="4" fillId="27" borderId="1" xfId="0" applyFont="1" applyFill="1" applyBorder="1" applyAlignment="1">
      <alignment vertical="center" wrapText="1"/>
    </xf>
    <xf numFmtId="0" fontId="4" fillId="27" borderId="1" xfId="0" applyFont="1" applyFill="1" applyBorder="1" applyAlignment="1">
      <alignment vertical="top" wrapText="1"/>
    </xf>
    <xf numFmtId="0" fontId="4" fillId="27" borderId="1" xfId="0" applyFont="1" applyFill="1" applyBorder="1" applyAlignment="1">
      <alignment horizontal="center" vertical="center" wrapText="1"/>
    </xf>
    <xf numFmtId="0" fontId="4" fillId="27" borderId="1" xfId="0" applyFont="1" applyFill="1" applyBorder="1" applyAlignment="1">
      <alignment horizontal="left" vertical="center" wrapText="1"/>
    </xf>
    <xf numFmtId="164" fontId="4" fillId="27" borderId="19" xfId="0" applyNumberFormat="1" applyFont="1" applyFill="1" applyBorder="1" applyAlignment="1">
      <alignment vertical="center" wrapText="1"/>
    </xf>
    <xf numFmtId="164" fontId="4" fillId="27" borderId="1" xfId="0" applyNumberFormat="1" applyFont="1" applyFill="1" applyBorder="1" applyAlignment="1">
      <alignment horizontal="center" vertical="center" wrapText="1"/>
    </xf>
    <xf numFmtId="0" fontId="6" fillId="27" borderId="1" xfId="0" applyFont="1" applyFill="1" applyBorder="1" applyAlignment="1">
      <alignment vertical="top" wrapText="1"/>
    </xf>
    <xf numFmtId="0" fontId="9" fillId="27" borderId="19" xfId="0" applyFont="1" applyFill="1" applyBorder="1" applyAlignment="1">
      <alignment vertical="top" wrapText="1"/>
    </xf>
    <xf numFmtId="0" fontId="6" fillId="27" borderId="0" xfId="0" applyFont="1" applyFill="1" applyBorder="1" applyAlignment="1">
      <alignment horizontal="center" vertical="top" wrapText="1" readingOrder="1"/>
    </xf>
    <xf numFmtId="0" fontId="6" fillId="27" borderId="0" xfId="0" applyFont="1" applyFill="1" applyBorder="1" applyAlignment="1">
      <alignment horizontal="center" wrapText="1"/>
    </xf>
    <xf numFmtId="0" fontId="6" fillId="27" borderId="7" xfId="0" applyFont="1" applyFill="1" applyBorder="1" applyAlignment="1">
      <alignment horizontal="left" vertical="top" wrapText="1" readingOrder="1"/>
    </xf>
    <xf numFmtId="0" fontId="10" fillId="27" borderId="3" xfId="0" applyFont="1" applyFill="1" applyBorder="1" applyAlignment="1">
      <alignment horizontal="center" vertical="center" wrapText="1"/>
    </xf>
    <xf numFmtId="0" fontId="0" fillId="27" borderId="3" xfId="0" applyFont="1" applyFill="1" applyBorder="1" applyAlignment="1">
      <alignment horizontal="left" wrapText="1"/>
    </xf>
    <xf numFmtId="0" fontId="49" fillId="27" borderId="33" xfId="0" applyFont="1" applyFill="1" applyBorder="1" applyAlignment="1">
      <alignment horizontal="left" vertical="center" wrapText="1"/>
    </xf>
    <xf numFmtId="0" fontId="10" fillId="27" borderId="3" xfId="0" applyFont="1" applyFill="1" applyBorder="1" applyAlignment="1">
      <alignment vertical="center" wrapText="1"/>
    </xf>
    <xf numFmtId="0" fontId="10" fillId="27" borderId="35" xfId="0" applyFont="1" applyFill="1" applyBorder="1" applyAlignment="1">
      <alignment horizontal="center" vertical="center" wrapText="1"/>
    </xf>
    <xf numFmtId="0" fontId="10" fillId="27" borderId="48" xfId="0" applyFont="1" applyFill="1" applyBorder="1"/>
    <xf numFmtId="0" fontId="10" fillId="27" borderId="3" xfId="0" applyFont="1" applyFill="1" applyBorder="1"/>
    <xf numFmtId="0" fontId="10" fillId="27" borderId="33" xfId="0" applyFont="1" applyFill="1" applyBorder="1"/>
    <xf numFmtId="0" fontId="10" fillId="27" borderId="35" xfId="0" applyFont="1" applyFill="1" applyBorder="1"/>
    <xf numFmtId="0" fontId="3" fillId="27" borderId="0" xfId="0" applyFont="1" applyFill="1"/>
    <xf numFmtId="0" fontId="3" fillId="27" borderId="1" xfId="0" applyFont="1" applyFill="1" applyBorder="1"/>
    <xf numFmtId="0" fontId="0" fillId="27" borderId="1" xfId="0" applyFill="1" applyBorder="1"/>
    <xf numFmtId="0" fontId="10" fillId="27" borderId="7" xfId="0" applyFont="1" applyFill="1" applyBorder="1" applyAlignment="1">
      <alignment wrapText="1"/>
    </xf>
    <xf numFmtId="0" fontId="6" fillId="27" borderId="37" xfId="0" applyFont="1" applyFill="1" applyBorder="1" applyAlignment="1">
      <alignment vertical="center" wrapText="1"/>
    </xf>
    <xf numFmtId="0" fontId="6" fillId="27" borderId="37" xfId="0" applyFont="1" applyFill="1" applyBorder="1" applyAlignment="1"/>
    <xf numFmtId="0" fontId="3" fillId="27" borderId="37" xfId="0" applyFont="1" applyFill="1" applyBorder="1" applyAlignment="1"/>
    <xf numFmtId="0" fontId="0" fillId="27" borderId="37" xfId="0" applyFill="1" applyBorder="1"/>
    <xf numFmtId="0" fontId="0" fillId="27" borderId="37" xfId="0" applyFont="1" applyFill="1" applyBorder="1" applyAlignment="1">
      <alignment wrapText="1"/>
    </xf>
    <xf numFmtId="0" fontId="0" fillId="27" borderId="37" xfId="0" applyFont="1" applyFill="1" applyBorder="1"/>
    <xf numFmtId="0" fontId="0" fillId="27" borderId="0" xfId="0" applyFill="1"/>
    <xf numFmtId="0" fontId="42" fillId="26" borderId="26" xfId="0" applyFont="1" applyFill="1" applyBorder="1" applyAlignment="1">
      <alignment vertical="center" wrapText="1"/>
    </xf>
    <xf numFmtId="0" fontId="11" fillId="26" borderId="21" xfId="0" applyFont="1" applyFill="1" applyBorder="1" applyAlignment="1">
      <alignment vertical="center" wrapText="1"/>
    </xf>
    <xf numFmtId="0" fontId="6" fillId="26" borderId="21" xfId="0" applyFont="1" applyFill="1" applyBorder="1" applyAlignment="1">
      <alignment vertical="center" wrapText="1"/>
    </xf>
    <xf numFmtId="0" fontId="11" fillId="26" borderId="27" xfId="0" applyFont="1" applyFill="1" applyBorder="1" applyAlignment="1">
      <alignment vertical="center" wrapText="1"/>
    </xf>
    <xf numFmtId="0" fontId="42" fillId="26" borderId="28" xfId="0" applyFont="1" applyFill="1" applyBorder="1" applyAlignment="1">
      <alignment vertical="center" wrapText="1"/>
    </xf>
    <xf numFmtId="0" fontId="11" fillId="26" borderId="24" xfId="0" applyFont="1" applyFill="1" applyBorder="1" applyAlignment="1">
      <alignment vertical="center" wrapText="1"/>
    </xf>
    <xf numFmtId="0" fontId="39" fillId="26" borderId="24" xfId="0" applyFont="1" applyFill="1" applyBorder="1" applyAlignment="1">
      <alignment vertical="top" wrapText="1"/>
    </xf>
    <xf numFmtId="0" fontId="11" fillId="26" borderId="29" xfId="0" applyFont="1" applyFill="1" applyBorder="1" applyAlignment="1">
      <alignment vertical="center" wrapText="1"/>
    </xf>
    <xf numFmtId="0" fontId="44" fillId="26" borderId="5" xfId="3" applyFont="1" applyFill="1" applyBorder="1" applyAlignment="1">
      <alignment horizontal="center" vertical="center" wrapText="1"/>
    </xf>
    <xf numFmtId="0" fontId="15" fillId="26" borderId="32" xfId="3" applyFill="1" applyBorder="1" applyAlignment="1">
      <alignment horizontal="center" vertical="top" wrapText="1"/>
    </xf>
    <xf numFmtId="0" fontId="15" fillId="26" borderId="33" xfId="3" applyFill="1" applyBorder="1" applyAlignment="1">
      <alignment vertical="top" wrapText="1"/>
    </xf>
    <xf numFmtId="0" fontId="15" fillId="26" borderId="3" xfId="3" applyFill="1" applyBorder="1" applyAlignment="1">
      <alignment horizontal="left" wrapText="1"/>
    </xf>
    <xf numFmtId="0" fontId="15" fillId="26" borderId="33" xfId="3" applyFill="1" applyBorder="1" applyAlignment="1">
      <alignment horizontal="left" wrapText="1"/>
    </xf>
    <xf numFmtId="0" fontId="15" fillId="26" borderId="34" xfId="3" applyFill="1" applyBorder="1" applyAlignment="1">
      <alignment wrapText="1"/>
    </xf>
    <xf numFmtId="0" fontId="15" fillId="26" borderId="35" xfId="3" applyFill="1" applyBorder="1" applyAlignment="1">
      <alignment wrapText="1"/>
    </xf>
    <xf numFmtId="0" fontId="44" fillId="26" borderId="30" xfId="3" applyFont="1" applyFill="1" applyBorder="1" applyAlignment="1">
      <alignment horizontal="center" vertical="center" wrapText="1"/>
    </xf>
    <xf numFmtId="0" fontId="46" fillId="26" borderId="36" xfId="0" applyFont="1" applyFill="1" applyBorder="1" applyAlignment="1">
      <alignment horizontal="center" wrapText="1"/>
    </xf>
    <xf numFmtId="0" fontId="15" fillId="26" borderId="25" xfId="3" applyFill="1" applyBorder="1" applyAlignment="1">
      <alignment vertical="top" wrapText="1"/>
    </xf>
    <xf numFmtId="0" fontId="15" fillId="26" borderId="1" xfId="3" applyFill="1" applyBorder="1" applyAlignment="1">
      <alignment horizontal="left" wrapText="1"/>
    </xf>
    <xf numFmtId="0" fontId="15" fillId="26" borderId="19" xfId="3" applyFill="1" applyBorder="1" applyAlignment="1">
      <alignment horizontal="left" wrapText="1"/>
    </xf>
    <xf numFmtId="0" fontId="15" fillId="26" borderId="25" xfId="3" applyFill="1" applyBorder="1" applyAlignment="1">
      <alignment wrapText="1"/>
    </xf>
    <xf numFmtId="0" fontId="15" fillId="26" borderId="31" xfId="3" applyFill="1" applyBorder="1" applyAlignment="1">
      <alignment wrapText="1"/>
    </xf>
    <xf numFmtId="0" fontId="46" fillId="26" borderId="22" xfId="0" applyFont="1" applyFill="1" applyBorder="1" applyAlignment="1">
      <alignment horizontal="center" wrapText="1"/>
    </xf>
    <xf numFmtId="0" fontId="15" fillId="26" borderId="37" xfId="3" applyFill="1" applyBorder="1" applyAlignment="1">
      <alignment vertical="top" wrapText="1"/>
    </xf>
    <xf numFmtId="0" fontId="0" fillId="26" borderId="37" xfId="0" applyFill="1" applyBorder="1" applyAlignment="1">
      <alignment horizontal="left" wrapText="1"/>
    </xf>
    <xf numFmtId="0" fontId="0" fillId="26" borderId="7" xfId="0" applyFill="1" applyBorder="1" applyAlignment="1">
      <alignment horizontal="left" wrapText="1"/>
    </xf>
    <xf numFmtId="0" fontId="0" fillId="26" borderId="37" xfId="0" applyFill="1" applyBorder="1" applyAlignment="1">
      <alignment wrapText="1"/>
    </xf>
    <xf numFmtId="0" fontId="0" fillId="26" borderId="38" xfId="0" applyFill="1" applyBorder="1" applyAlignment="1">
      <alignment wrapText="1"/>
    </xf>
    <xf numFmtId="0" fontId="0" fillId="26" borderId="45" xfId="0" applyFill="1" applyBorder="1" applyAlignment="1">
      <alignment wrapText="1"/>
    </xf>
    <xf numFmtId="0" fontId="46" fillId="26" borderId="37" xfId="0" applyFont="1" applyFill="1" applyBorder="1" applyAlignment="1">
      <alignment horizontal="center" wrapText="1"/>
    </xf>
    <xf numFmtId="0" fontId="51" fillId="26" borderId="18" xfId="0" applyFont="1" applyFill="1" applyBorder="1" applyAlignment="1">
      <alignment horizontal="center" wrapText="1"/>
    </xf>
    <xf numFmtId="0" fontId="0" fillId="26" borderId="1" xfId="0" applyFill="1" applyBorder="1" applyAlignment="1">
      <alignment horizontal="left" wrapText="1"/>
    </xf>
    <xf numFmtId="0" fontId="0" fillId="26" borderId="1" xfId="0" applyFill="1" applyBorder="1" applyAlignment="1">
      <alignment wrapText="1"/>
    </xf>
    <xf numFmtId="0" fontId="0" fillId="26" borderId="7" xfId="0" applyFill="1" applyBorder="1" applyAlignment="1">
      <alignment wrapText="1"/>
    </xf>
    <xf numFmtId="0" fontId="15" fillId="26" borderId="32" xfId="3" applyFill="1" applyBorder="1" applyAlignment="1">
      <alignment horizontal="center" wrapText="1"/>
    </xf>
    <xf numFmtId="0" fontId="15" fillId="26" borderId="3" xfId="3" applyFill="1" applyBorder="1" applyAlignment="1">
      <alignment horizontal="left" vertical="center" wrapText="1"/>
    </xf>
    <xf numFmtId="0" fontId="15" fillId="26" borderId="3" xfId="3" applyFill="1" applyBorder="1" applyAlignment="1">
      <alignment wrapText="1"/>
    </xf>
    <xf numFmtId="0" fontId="15" fillId="26" borderId="3" xfId="3" applyFill="1" applyBorder="1" applyAlignment="1">
      <alignment horizontal="left" vertical="top" wrapText="1"/>
    </xf>
    <xf numFmtId="0" fontId="15" fillId="26" borderId="33" xfId="3" applyFill="1" applyBorder="1" applyAlignment="1">
      <alignment horizontal="left" vertical="top" wrapText="1"/>
    </xf>
    <xf numFmtId="0" fontId="45" fillId="26" borderId="5" xfId="0" applyFont="1" applyFill="1" applyBorder="1" applyAlignment="1">
      <alignment horizontal="center" vertical="center" wrapText="1"/>
    </xf>
    <xf numFmtId="0" fontId="0" fillId="26" borderId="34" xfId="0" applyFill="1" applyBorder="1" applyAlignment="1">
      <alignment horizontal="center" wrapText="1"/>
    </xf>
    <xf numFmtId="0" fontId="7" fillId="26" borderId="3" xfId="0" applyFont="1" applyFill="1" applyBorder="1" applyAlignment="1">
      <alignment vertical="center" wrapText="1"/>
    </xf>
    <xf numFmtId="0" fontId="0" fillId="26" borderId="3" xfId="0" applyFill="1" applyBorder="1" applyAlignment="1">
      <alignment horizontal="left" wrapText="1"/>
    </xf>
    <xf numFmtId="0" fontId="0" fillId="26" borderId="33" xfId="0" applyFill="1" applyBorder="1" applyAlignment="1">
      <alignment horizontal="left" wrapText="1"/>
    </xf>
    <xf numFmtId="0" fontId="0" fillId="26" borderId="3" xfId="0" applyFill="1" applyBorder="1" applyAlignment="1">
      <alignment wrapText="1"/>
    </xf>
    <xf numFmtId="0" fontId="0" fillId="26" borderId="35" xfId="0" applyFill="1" applyBorder="1" applyAlignment="1">
      <alignment wrapText="1"/>
    </xf>
    <xf numFmtId="0" fontId="0" fillId="26" borderId="3" xfId="0" applyFill="1" applyBorder="1" applyAlignment="1">
      <alignment horizontal="center" wrapText="1"/>
    </xf>
    <xf numFmtId="0" fontId="15" fillId="26" borderId="32" xfId="3" applyFill="1" applyBorder="1"/>
    <xf numFmtId="0" fontId="15" fillId="26" borderId="3" xfId="3" applyFill="1" applyBorder="1" applyAlignment="1">
      <alignment vertical="center" wrapText="1"/>
    </xf>
    <xf numFmtId="0" fontId="48" fillId="0" borderId="1" xfId="0" applyFont="1" applyFill="1" applyBorder="1" applyAlignment="1">
      <alignment wrapText="1"/>
    </xf>
    <xf numFmtId="0" fontId="4" fillId="0" borderId="0" xfId="0" applyFont="1" applyFill="1" applyBorder="1" applyAlignment="1">
      <alignment vertical="top" wrapText="1"/>
    </xf>
    <xf numFmtId="0" fontId="10" fillId="0" borderId="54" xfId="0" applyFont="1" applyFill="1" applyBorder="1" applyAlignment="1">
      <alignment horizontal="center" wrapText="1"/>
    </xf>
    <xf numFmtId="0" fontId="10" fillId="0" borderId="2" xfId="0" applyFont="1" applyFill="1" applyBorder="1" applyAlignment="1">
      <alignment horizontal="center" wrapText="1"/>
    </xf>
    <xf numFmtId="0" fontId="49" fillId="0" borderId="8" xfId="0" applyFont="1" applyFill="1" applyBorder="1" applyAlignment="1">
      <alignment wrapText="1"/>
    </xf>
    <xf numFmtId="0" fontId="0" fillId="0" borderId="0" xfId="0" applyAlignment="1">
      <alignment horizontal="center"/>
    </xf>
    <xf numFmtId="2" fontId="0" fillId="0" borderId="0" xfId="0" applyNumberFormat="1"/>
    <xf numFmtId="0" fontId="0" fillId="0" borderId="0" xfId="0" applyAlignment="1"/>
    <xf numFmtId="2" fontId="4" fillId="0" borderId="0" xfId="43198" applyNumberFormat="1" applyFont="1" applyFill="1" applyBorder="1" applyAlignment="1">
      <alignment horizontal="center" wrapText="1"/>
    </xf>
    <xf numFmtId="2" fontId="0" fillId="28" borderId="61" xfId="0" applyNumberFormat="1" applyFont="1" applyFill="1" applyBorder="1"/>
    <xf numFmtId="2" fontId="4" fillId="0" borderId="67" xfId="43198" applyNumberFormat="1" applyFont="1" applyFill="1" applyBorder="1" applyAlignment="1">
      <alignment horizontal="center" wrapText="1"/>
    </xf>
    <xf numFmtId="0" fontId="0" fillId="0" borderId="26" xfId="0" applyBorder="1" applyAlignment="1">
      <alignment vertical="center"/>
    </xf>
    <xf numFmtId="0" fontId="0" fillId="2" borderId="21" xfId="0" applyFont="1" applyFill="1" applyBorder="1" applyAlignment="1">
      <alignment vertical="center"/>
    </xf>
    <xf numFmtId="0" fontId="0" fillId="2" borderId="27" xfId="0" applyFont="1" applyFill="1" applyBorder="1" applyAlignment="1">
      <alignment vertical="center"/>
    </xf>
    <xf numFmtId="2" fontId="0" fillId="30" borderId="55" xfId="0" applyNumberFormat="1" applyFont="1" applyFill="1" applyBorder="1"/>
    <xf numFmtId="2" fontId="0" fillId="32" borderId="23" xfId="0" applyNumberFormat="1" applyFont="1" applyFill="1" applyBorder="1"/>
    <xf numFmtId="2" fontId="0" fillId="28" borderId="55" xfId="0" applyNumberFormat="1" applyFont="1" applyFill="1" applyBorder="1"/>
    <xf numFmtId="2" fontId="0" fillId="28" borderId="0" xfId="0" applyNumberFormat="1" applyFont="1" applyFill="1" applyBorder="1"/>
    <xf numFmtId="2" fontId="0" fillId="30" borderId="30" xfId="0" applyNumberFormat="1" applyFont="1" applyFill="1" applyBorder="1"/>
    <xf numFmtId="2" fontId="0" fillId="30" borderId="0" xfId="0" applyNumberFormat="1" applyFont="1" applyFill="1" applyBorder="1"/>
    <xf numFmtId="2" fontId="0" fillId="29" borderId="72" xfId="0" applyNumberFormat="1" applyFont="1" applyFill="1" applyBorder="1"/>
    <xf numFmtId="2" fontId="0" fillId="29" borderId="55" xfId="0" applyNumberFormat="1" applyFont="1" applyFill="1" applyBorder="1"/>
    <xf numFmtId="2" fontId="0" fillId="29" borderId="0" xfId="0" applyNumberFormat="1" applyFont="1" applyFill="1" applyBorder="1"/>
    <xf numFmtId="2" fontId="0" fillId="32" borderId="30" xfId="0" applyNumberFormat="1" applyFont="1" applyFill="1" applyBorder="1"/>
    <xf numFmtId="2" fontId="0" fillId="32" borderId="0" xfId="0" applyNumberFormat="1" applyFont="1" applyFill="1" applyBorder="1"/>
    <xf numFmtId="2" fontId="0" fillId="31" borderId="0" xfId="0" applyNumberFormat="1" applyFont="1" applyFill="1" applyBorder="1"/>
    <xf numFmtId="2" fontId="0" fillId="31" borderId="73" xfId="0" applyNumberFormat="1" applyFont="1" applyFill="1" applyBorder="1"/>
    <xf numFmtId="0" fontId="10" fillId="0" borderId="59" xfId="0" applyFont="1" applyBorder="1" applyAlignment="1">
      <alignment wrapText="1"/>
    </xf>
    <xf numFmtId="0" fontId="10" fillId="0" borderId="59" xfId="0" applyFont="1" applyBorder="1" applyAlignment="1">
      <alignment horizontal="center" wrapText="1"/>
    </xf>
    <xf numFmtId="2" fontId="4" fillId="0" borderId="46" xfId="43198" applyNumberFormat="1" applyFont="1" applyFill="1" applyBorder="1" applyAlignment="1">
      <alignment horizontal="center" wrapText="1"/>
    </xf>
    <xf numFmtId="0" fontId="4" fillId="0" borderId="1" xfId="0" applyNumberFormat="1" applyFont="1" applyBorder="1" applyAlignment="1">
      <alignment horizontal="center"/>
    </xf>
    <xf numFmtId="0" fontId="4" fillId="0" borderId="0" xfId="0" applyFont="1" applyBorder="1" applyAlignment="1">
      <alignment horizontal="center"/>
    </xf>
    <xf numFmtId="44" fontId="4" fillId="0" borderId="1" xfId="0" applyNumberFormat="1" applyFont="1" applyFill="1" applyBorder="1" applyAlignment="1">
      <alignment horizontal="center"/>
    </xf>
    <xf numFmtId="44" fontId="4" fillId="0" borderId="31" xfId="0" applyNumberFormat="1" applyFont="1" applyBorder="1"/>
    <xf numFmtId="0" fontId="5" fillId="0" borderId="1" xfId="0" applyNumberFormat="1" applyFont="1" applyBorder="1" applyAlignment="1">
      <alignment horizontal="center"/>
    </xf>
    <xf numFmtId="0" fontId="5" fillId="0" borderId="1" xfId="0" applyNumberFormat="1" applyFont="1" applyFill="1" applyBorder="1" applyAlignment="1">
      <alignment horizontal="center"/>
    </xf>
    <xf numFmtId="0" fontId="5" fillId="0" borderId="1" xfId="0" applyNumberFormat="1" applyFont="1" applyBorder="1" applyAlignment="1">
      <alignment horizontal="center" wrapText="1"/>
    </xf>
    <xf numFmtId="0" fontId="4" fillId="0" borderId="0" xfId="0" applyFont="1" applyBorder="1" applyAlignment="1">
      <alignment horizontal="center" wrapText="1"/>
    </xf>
    <xf numFmtId="0" fontId="4" fillId="0" borderId="1" xfId="0" applyNumberFormat="1" applyFont="1" applyBorder="1" applyAlignment="1">
      <alignment horizontal="center" wrapText="1"/>
    </xf>
    <xf numFmtId="0" fontId="10" fillId="0" borderId="0" xfId="0" applyFont="1" applyFill="1" applyBorder="1" applyAlignment="1">
      <alignment horizontal="left" wrapText="1"/>
    </xf>
    <xf numFmtId="0" fontId="11" fillId="27" borderId="48" xfId="0" applyFont="1" applyFill="1" applyBorder="1"/>
    <xf numFmtId="0" fontId="58" fillId="0" borderId="0" xfId="43199" applyFont="1" applyAlignment="1">
      <alignment vertical="center" wrapText="1"/>
    </xf>
    <xf numFmtId="0" fontId="59" fillId="0" borderId="0" xfId="43199" applyFont="1" applyAlignment="1">
      <alignment vertical="center" wrapText="1"/>
    </xf>
    <xf numFmtId="44" fontId="59" fillId="0" borderId="0" xfId="43200" applyFont="1" applyAlignment="1">
      <alignment vertical="center" wrapText="1"/>
    </xf>
    <xf numFmtId="43" fontId="61" fillId="0" borderId="0" xfId="43201" applyFont="1" applyFill="1" applyBorder="1" applyAlignment="1">
      <alignment horizontal="center" vertical="center" wrapText="1"/>
    </xf>
    <xf numFmtId="43" fontId="61" fillId="2" borderId="0" xfId="43201" applyFont="1" applyFill="1" applyBorder="1" applyAlignment="1">
      <alignment horizontal="center" vertical="center" wrapText="1"/>
    </xf>
    <xf numFmtId="43" fontId="61" fillId="0" borderId="0" xfId="43201" applyFont="1" applyFill="1" applyBorder="1" applyAlignment="1">
      <alignment horizontal="right" vertical="center" wrapText="1"/>
    </xf>
    <xf numFmtId="0" fontId="62" fillId="0" borderId="0" xfId="1" applyFont="1"/>
    <xf numFmtId="0" fontId="62" fillId="0" borderId="0" xfId="43199" applyFont="1" applyBorder="1" applyAlignment="1">
      <alignment horizontal="center" vertical="center" wrapText="1"/>
    </xf>
    <xf numFmtId="166" fontId="61" fillId="0" borderId="0" xfId="43201" applyNumberFormat="1" applyFont="1" applyFill="1" applyBorder="1" applyAlignment="1">
      <alignment vertical="center" wrapText="1"/>
    </xf>
    <xf numFmtId="0" fontId="62" fillId="0" borderId="0" xfId="43199" applyFont="1" applyAlignment="1">
      <alignment horizontal="center" vertical="center" wrapText="1"/>
    </xf>
    <xf numFmtId="43" fontId="61" fillId="0" borderId="75" xfId="43201" applyFont="1" applyFill="1" applyBorder="1" applyAlignment="1">
      <alignment horizontal="center" vertical="center" wrapText="1"/>
    </xf>
    <xf numFmtId="1" fontId="61" fillId="34" borderId="0" xfId="43201" applyNumberFormat="1" applyFont="1" applyFill="1" applyBorder="1" applyAlignment="1">
      <alignment horizontal="center" vertical="center" wrapText="1"/>
    </xf>
    <xf numFmtId="44" fontId="61" fillId="0" borderId="0" xfId="43202" applyFont="1" applyFill="1" applyBorder="1" applyAlignment="1">
      <alignment horizontal="center" vertical="center" wrapText="1"/>
    </xf>
    <xf numFmtId="166" fontId="64" fillId="0" borderId="0" xfId="43203" applyNumberFormat="1" applyFont="1" applyBorder="1"/>
    <xf numFmtId="43" fontId="20" fillId="35" borderId="0" xfId="43201" applyFont="1" applyFill="1" applyBorder="1" applyAlignment="1">
      <alignment horizontal="left"/>
    </xf>
    <xf numFmtId="0" fontId="62" fillId="0" borderId="25" xfId="43199" applyFont="1" applyBorder="1" applyAlignment="1">
      <alignment horizontal="right" indent="1"/>
    </xf>
    <xf numFmtId="44" fontId="62" fillId="0" borderId="25" xfId="43200" applyFont="1" applyBorder="1" applyAlignment="1">
      <alignment horizontal="center" vertical="center" wrapText="1"/>
    </xf>
    <xf numFmtId="0" fontId="62" fillId="0" borderId="25" xfId="43199" applyFont="1" applyBorder="1" applyAlignment="1">
      <alignment horizontal="center"/>
    </xf>
    <xf numFmtId="0" fontId="61" fillId="0" borderId="0" xfId="43199" applyFont="1" applyBorder="1" applyAlignment="1">
      <alignment horizontal="right" indent="1"/>
    </xf>
    <xf numFmtId="0" fontId="61" fillId="0" borderId="59" xfId="43199" applyFont="1" applyBorder="1" applyAlignment="1">
      <alignment horizontal="right" indent="1"/>
    </xf>
    <xf numFmtId="0" fontId="62" fillId="0" borderId="0" xfId="43199" applyFont="1" applyBorder="1"/>
    <xf numFmtId="0" fontId="64" fillId="0" borderId="59" xfId="43204" applyFont="1" applyFill="1" applyBorder="1" applyAlignment="1">
      <alignment horizontal="right" wrapText="1"/>
    </xf>
    <xf numFmtId="167" fontId="16" fillId="0" borderId="59" xfId="43205" applyNumberFormat="1" applyFont="1" applyBorder="1"/>
    <xf numFmtId="44" fontId="64" fillId="0" borderId="59" xfId="43200" applyFont="1" applyBorder="1"/>
    <xf numFmtId="167" fontId="62" fillId="2" borderId="59" xfId="43199" applyNumberFormat="1" applyFont="1" applyFill="1" applyBorder="1" applyAlignment="1">
      <alignment horizontal="center"/>
    </xf>
    <xf numFmtId="44" fontId="62" fillId="0" borderId="0" xfId="43202" applyFont="1" applyBorder="1" applyAlignment="1">
      <alignment horizontal="right"/>
    </xf>
    <xf numFmtId="168" fontId="62" fillId="0" borderId="59" xfId="43201" applyNumberFormat="1" applyFont="1" applyFill="1" applyBorder="1" applyAlignment="1">
      <alignment horizontal="center"/>
    </xf>
    <xf numFmtId="43" fontId="62" fillId="36" borderId="59" xfId="43201" applyNumberFormat="1" applyFont="1" applyFill="1" applyBorder="1" applyAlignment="1"/>
    <xf numFmtId="44" fontId="62" fillId="0" borderId="59" xfId="43202" applyFont="1" applyBorder="1" applyAlignment="1">
      <alignment horizontal="right"/>
    </xf>
    <xf numFmtId="0" fontId="64" fillId="2" borderId="59" xfId="43204" applyFont="1" applyFill="1" applyBorder="1" applyAlignment="1">
      <alignment horizontal="right" wrapText="1"/>
    </xf>
    <xf numFmtId="0" fontId="64" fillId="0" borderId="0" xfId="43204" applyFont="1" applyBorder="1" applyAlignment="1">
      <alignment horizontal="right" wrapText="1"/>
    </xf>
    <xf numFmtId="167" fontId="64" fillId="0" borderId="0" xfId="43204" applyNumberFormat="1" applyFont="1" applyBorder="1"/>
    <xf numFmtId="44" fontId="64" fillId="0" borderId="0" xfId="43200" applyFont="1" applyBorder="1"/>
    <xf numFmtId="164" fontId="62" fillId="2" borderId="0" xfId="43199" applyNumberFormat="1" applyFont="1" applyFill="1" applyBorder="1" applyAlignment="1">
      <alignment horizontal="center"/>
    </xf>
    <xf numFmtId="168" fontId="62" fillId="0" borderId="0" xfId="43201" applyNumberFormat="1" applyFont="1" applyFill="1" applyBorder="1" applyAlignment="1">
      <alignment horizontal="center"/>
    </xf>
    <xf numFmtId="9" fontId="65" fillId="2" borderId="0" xfId="43201" applyNumberFormat="1" applyFont="1" applyFill="1" applyBorder="1" applyAlignment="1">
      <alignment horizontal="center"/>
    </xf>
    <xf numFmtId="0" fontId="64" fillId="0" borderId="0" xfId="43204" applyFont="1" applyBorder="1"/>
    <xf numFmtId="0" fontId="62" fillId="0" borderId="0" xfId="43199" applyFont="1" applyFill="1" applyBorder="1" applyAlignment="1">
      <alignment horizontal="right" indent="1"/>
    </xf>
    <xf numFmtId="44" fontId="62" fillId="2" borderId="0" xfId="43199" applyNumberFormat="1" applyFont="1" applyFill="1" applyAlignment="1">
      <alignment horizontal="center" vertical="center" wrapText="1"/>
    </xf>
    <xf numFmtId="44" fontId="62" fillId="0" borderId="0" xfId="43200" applyFont="1" applyBorder="1"/>
    <xf numFmtId="44" fontId="62" fillId="2" borderId="0" xfId="43202" applyFont="1" applyFill="1" applyBorder="1" applyAlignment="1">
      <alignment horizontal="center"/>
    </xf>
    <xf numFmtId="43" fontId="65" fillId="2" borderId="0" xfId="43201" applyFont="1" applyFill="1" applyBorder="1" applyAlignment="1">
      <alignment horizontal="left"/>
    </xf>
    <xf numFmtId="44" fontId="61" fillId="0" borderId="0" xfId="43200" applyFont="1" applyBorder="1" applyAlignment="1">
      <alignment horizontal="right" indent="1"/>
    </xf>
    <xf numFmtId="0" fontId="61" fillId="2" borderId="0" xfId="43199" applyFont="1" applyFill="1" applyBorder="1" applyAlignment="1">
      <alignment horizontal="center"/>
    </xf>
    <xf numFmtId="168" fontId="61" fillId="0" borderId="0" xfId="43199" applyNumberFormat="1" applyFont="1" applyBorder="1" applyAlignment="1">
      <alignment horizontal="center"/>
    </xf>
    <xf numFmtId="0" fontId="64" fillId="0" borderId="59" xfId="43204" applyFont="1" applyBorder="1" applyAlignment="1">
      <alignment horizontal="right" wrapText="1"/>
    </xf>
    <xf numFmtId="169" fontId="62" fillId="2" borderId="59" xfId="43199" applyNumberFormat="1" applyFont="1" applyFill="1" applyBorder="1" applyAlignment="1">
      <alignment horizontal="center"/>
    </xf>
    <xf numFmtId="9" fontId="65" fillId="37" borderId="59" xfId="43201" applyNumberFormat="1" applyFont="1" applyFill="1" applyBorder="1" applyAlignment="1">
      <alignment horizontal="center"/>
    </xf>
    <xf numFmtId="9" fontId="62" fillId="0" borderId="0" xfId="43206" applyFont="1" applyBorder="1"/>
    <xf numFmtId="44" fontId="62" fillId="0" borderId="0" xfId="43199" applyNumberFormat="1" applyFont="1" applyBorder="1"/>
    <xf numFmtId="0" fontId="62" fillId="0" borderId="0" xfId="43199" applyFont="1"/>
    <xf numFmtId="44" fontId="62" fillId="0" borderId="0" xfId="43200" applyFont="1" applyFill="1" applyAlignment="1">
      <alignment horizontal="left"/>
    </xf>
    <xf numFmtId="43" fontId="62" fillId="0" borderId="0" xfId="43201" applyFont="1" applyFill="1" applyAlignment="1">
      <alignment horizontal="left"/>
    </xf>
    <xf numFmtId="43" fontId="62" fillId="0" borderId="0" xfId="43201" applyFont="1" applyFill="1" applyAlignment="1">
      <alignment horizontal="right"/>
    </xf>
    <xf numFmtId="43" fontId="62" fillId="0" borderId="0" xfId="43201" applyNumberFormat="1" applyFont="1" applyFill="1" applyAlignment="1">
      <alignment horizontal="left"/>
    </xf>
    <xf numFmtId="43" fontId="61" fillId="0" borderId="0" xfId="43201" applyFont="1" applyFill="1" applyBorder="1" applyAlignment="1">
      <alignment horizontal="left"/>
    </xf>
    <xf numFmtId="44" fontId="66" fillId="0" borderId="0" xfId="43200" applyFont="1" applyFill="1" applyBorder="1" applyAlignment="1">
      <alignment horizontal="left"/>
    </xf>
    <xf numFmtId="44" fontId="61" fillId="0" borderId="0" xfId="43199" applyNumberFormat="1" applyFont="1" applyFill="1" applyBorder="1" applyAlignment="1">
      <alignment horizontal="right"/>
    </xf>
    <xf numFmtId="43" fontId="61" fillId="0" borderId="0" xfId="43201" applyFont="1" applyFill="1" applyBorder="1" applyAlignment="1">
      <alignment horizontal="right"/>
    </xf>
    <xf numFmtId="44" fontId="61" fillId="0" borderId="59" xfId="43199" applyNumberFormat="1" applyFont="1" applyFill="1" applyBorder="1" applyAlignment="1">
      <alignment horizontal="right"/>
    </xf>
    <xf numFmtId="44" fontId="61" fillId="0" borderId="0" xfId="43199" applyNumberFormat="1" applyFont="1" applyBorder="1"/>
    <xf numFmtId="43" fontId="61" fillId="0" borderId="24" xfId="43201" applyFont="1" applyFill="1" applyBorder="1" applyAlignment="1">
      <alignment horizontal="left"/>
    </xf>
    <xf numFmtId="44" fontId="61" fillId="0" borderId="24" xfId="43200" applyFont="1" applyFill="1" applyBorder="1" applyAlignment="1">
      <alignment horizontal="left"/>
    </xf>
    <xf numFmtId="44" fontId="61" fillId="0" borderId="24" xfId="43199" applyNumberFormat="1" applyFont="1" applyFill="1" applyBorder="1" applyAlignment="1">
      <alignment horizontal="right"/>
    </xf>
    <xf numFmtId="43" fontId="61" fillId="0" borderId="24" xfId="43201" applyFont="1" applyFill="1" applyBorder="1" applyAlignment="1">
      <alignment horizontal="right"/>
    </xf>
    <xf numFmtId="0" fontId="62" fillId="0" borderId="24" xfId="43199" applyFont="1" applyBorder="1"/>
    <xf numFmtId="0" fontId="6" fillId="25" borderId="0" xfId="1" applyFont="1" applyFill="1"/>
    <xf numFmtId="14" fontId="6" fillId="25" borderId="0" xfId="1" applyNumberFormat="1" applyFont="1" applyFill="1"/>
    <xf numFmtId="0" fontId="6" fillId="25" borderId="0" xfId="1" applyFont="1" applyFill="1" applyAlignment="1">
      <alignment horizontal="right"/>
    </xf>
    <xf numFmtId="0" fontId="67" fillId="25" borderId="0" xfId="1" applyFont="1" applyFill="1"/>
    <xf numFmtId="0" fontId="6" fillId="25" borderId="0" xfId="1" applyFont="1" applyFill="1" applyAlignment="1">
      <alignment horizontal="left"/>
    </xf>
    <xf numFmtId="166" fontId="61" fillId="25" borderId="0" xfId="43201" applyNumberFormat="1" applyFont="1" applyFill="1" applyBorder="1" applyAlignment="1">
      <alignment vertical="center" wrapText="1"/>
    </xf>
    <xf numFmtId="44" fontId="62" fillId="0" borderId="0" xfId="43207" applyFont="1"/>
    <xf numFmtId="14" fontId="6" fillId="25" borderId="0" xfId="1" applyNumberFormat="1" applyFont="1" applyFill="1" applyAlignment="1">
      <alignment horizontal="left"/>
    </xf>
    <xf numFmtId="6" fontId="61" fillId="0" borderId="0" xfId="43199" applyNumberFormat="1" applyFont="1" applyFill="1" applyAlignment="1">
      <alignment horizontal="right"/>
    </xf>
    <xf numFmtId="43" fontId="61" fillId="0" borderId="0" xfId="43201" applyFont="1" applyFill="1" applyBorder="1" applyAlignment="1">
      <alignment horizontal="center"/>
    </xf>
    <xf numFmtId="44" fontId="61" fillId="0" borderId="0" xfId="43200" applyFont="1" applyFill="1" applyBorder="1" applyAlignment="1">
      <alignment horizontal="right"/>
    </xf>
    <xf numFmtId="43" fontId="62" fillId="0" borderId="59" xfId="43201" applyFont="1" applyFill="1" applyBorder="1" applyAlignment="1">
      <alignment horizontal="left"/>
    </xf>
    <xf numFmtId="43" fontId="62" fillId="0" borderId="0" xfId="43201" applyFont="1" applyFill="1" applyBorder="1" applyAlignment="1">
      <alignment horizontal="left"/>
    </xf>
    <xf numFmtId="44" fontId="62" fillId="0" borderId="0" xfId="43200" applyFont="1" applyFill="1" applyBorder="1" applyAlignment="1">
      <alignment horizontal="right"/>
    </xf>
    <xf numFmtId="44" fontId="62" fillId="37" borderId="59" xfId="43200" applyFont="1" applyFill="1" applyBorder="1" applyAlignment="1">
      <alignment horizontal="left"/>
    </xf>
    <xf numFmtId="43" fontId="62" fillId="0" borderId="0" xfId="43201" applyFont="1" applyFill="1" applyBorder="1" applyAlignment="1">
      <alignment horizontal="right"/>
    </xf>
    <xf numFmtId="44" fontId="62" fillId="0" borderId="59" xfId="43202" applyFont="1" applyFill="1" applyBorder="1" applyAlignment="1">
      <alignment horizontal="right"/>
    </xf>
    <xf numFmtId="43" fontId="62" fillId="0" borderId="59" xfId="43201" applyFont="1" applyFill="1" applyBorder="1" applyAlignment="1">
      <alignment horizontal="left" indent="2"/>
    </xf>
    <xf numFmtId="44" fontId="62" fillId="36" borderId="59" xfId="43200" applyFont="1" applyFill="1" applyBorder="1" applyAlignment="1">
      <alignment horizontal="left"/>
    </xf>
    <xf numFmtId="44" fontId="62" fillId="0" borderId="0" xfId="43202" applyFont="1" applyFill="1" applyBorder="1" applyAlignment="1">
      <alignment horizontal="right"/>
    </xf>
    <xf numFmtId="44" fontId="62" fillId="37" borderId="25" xfId="43200" applyFont="1" applyFill="1" applyBorder="1" applyAlignment="1">
      <alignment horizontal="left"/>
    </xf>
    <xf numFmtId="44" fontId="62" fillId="36" borderId="25" xfId="43200" applyFont="1" applyFill="1" applyBorder="1" applyAlignment="1">
      <alignment horizontal="left"/>
    </xf>
    <xf numFmtId="44" fontId="62" fillId="0" borderId="0" xfId="43200" applyFont="1" applyFill="1" applyBorder="1" applyAlignment="1">
      <alignment horizontal="left"/>
    </xf>
    <xf numFmtId="44" fontId="62" fillId="0" borderId="0" xfId="43202" applyFont="1" applyFill="1" applyAlignment="1">
      <alignment horizontal="right"/>
    </xf>
    <xf numFmtId="44" fontId="61" fillId="0" borderId="0" xfId="43200" applyFont="1" applyFill="1" applyBorder="1" applyAlignment="1">
      <alignment horizontal="left"/>
    </xf>
    <xf numFmtId="44" fontId="61" fillId="0" borderId="0" xfId="43202" applyFont="1" applyFill="1" applyBorder="1" applyAlignment="1">
      <alignment horizontal="right"/>
    </xf>
    <xf numFmtId="44" fontId="61" fillId="0" borderId="59" xfId="43202" applyFont="1" applyFill="1" applyBorder="1" applyAlignment="1">
      <alignment horizontal="right"/>
    </xf>
    <xf numFmtId="44" fontId="62" fillId="0" borderId="24" xfId="43202" applyFont="1" applyFill="1" applyBorder="1" applyAlignment="1">
      <alignment horizontal="right"/>
    </xf>
    <xf numFmtId="43" fontId="62" fillId="0" borderId="0" xfId="43201" applyFont="1" applyFill="1" applyBorder="1" applyAlignment="1">
      <alignment horizontal="center"/>
    </xf>
    <xf numFmtId="9" fontId="62" fillId="37" borderId="59" xfId="43206" applyFont="1" applyFill="1" applyBorder="1" applyAlignment="1">
      <alignment horizontal="center"/>
    </xf>
    <xf numFmtId="0" fontId="62" fillId="0" borderId="59" xfId="43204" applyFont="1" applyFill="1" applyBorder="1" applyAlignment="1">
      <alignment horizontal="left"/>
    </xf>
    <xf numFmtId="164" fontId="62" fillId="0" borderId="59" xfId="43204" applyNumberFormat="1" applyFont="1" applyFill="1" applyBorder="1" applyAlignment="1">
      <alignment horizontal="center"/>
    </xf>
    <xf numFmtId="1" fontId="65" fillId="36" borderId="59" xfId="43206" applyNumberFormat="1" applyFont="1" applyFill="1" applyBorder="1" applyAlignment="1">
      <alignment horizontal="center"/>
    </xf>
    <xf numFmtId="0" fontId="62" fillId="0" borderId="0" xfId="43199" applyFont="1" applyBorder="1" applyAlignment="1"/>
    <xf numFmtId="170" fontId="62" fillId="0" borderId="0" xfId="43202" applyNumberFormat="1" applyFont="1" applyFill="1" applyBorder="1" applyAlignment="1">
      <alignment horizontal="left"/>
    </xf>
    <xf numFmtId="44" fontId="62" fillId="0" borderId="0" xfId="43202" applyFont="1" applyAlignment="1">
      <alignment horizontal="right"/>
    </xf>
    <xf numFmtId="9" fontId="62" fillId="0" borderId="0" xfId="43206" applyFont="1" applyFill="1" applyBorder="1" applyAlignment="1">
      <alignment horizontal="left"/>
    </xf>
    <xf numFmtId="1" fontId="62" fillId="37" borderId="59" xfId="43206" applyNumberFormat="1" applyFont="1" applyFill="1" applyBorder="1" applyAlignment="1">
      <alignment horizontal="center"/>
    </xf>
    <xf numFmtId="170" fontId="62" fillId="36" borderId="59" xfId="43202" applyNumberFormat="1" applyFont="1" applyFill="1" applyBorder="1" applyAlignment="1">
      <alignment horizontal="left"/>
    </xf>
    <xf numFmtId="1" fontId="62" fillId="0" borderId="0" xfId="43201" applyNumberFormat="1" applyFont="1" applyFill="1" applyBorder="1" applyAlignment="1">
      <alignment horizontal="right"/>
    </xf>
    <xf numFmtId="1" fontId="62" fillId="0" borderId="0" xfId="43206" applyNumberFormat="1" applyFont="1" applyFill="1" applyBorder="1" applyAlignment="1">
      <alignment horizontal="center"/>
    </xf>
    <xf numFmtId="170" fontId="61" fillId="0" borderId="0" xfId="43202" applyNumberFormat="1" applyFont="1" applyFill="1" applyBorder="1" applyAlignment="1">
      <alignment horizontal="left"/>
    </xf>
    <xf numFmtId="44" fontId="61" fillId="0" borderId="24" xfId="43200" applyFont="1" applyFill="1" applyBorder="1" applyAlignment="1">
      <alignment horizontal="right"/>
    </xf>
    <xf numFmtId="170" fontId="61" fillId="0" borderId="24" xfId="43202" applyNumberFormat="1" applyFont="1" applyFill="1" applyBorder="1" applyAlignment="1">
      <alignment horizontal="left"/>
    </xf>
    <xf numFmtId="6" fontId="62" fillId="0" borderId="0" xfId="43199" applyNumberFormat="1" applyFont="1" applyFill="1" applyAlignment="1">
      <alignment horizontal="right"/>
    </xf>
    <xf numFmtId="44" fontId="62" fillId="0" borderId="0" xfId="43200" applyFont="1" applyBorder="1" applyAlignment="1">
      <alignment horizontal="right"/>
    </xf>
    <xf numFmtId="44" fontId="62" fillId="0" borderId="0" xfId="43202" applyNumberFormat="1" applyFont="1" applyBorder="1" applyAlignment="1">
      <alignment horizontal="right"/>
    </xf>
    <xf numFmtId="2" fontId="62" fillId="0" borderId="0" xfId="43202" applyNumberFormat="1" applyFont="1" applyBorder="1" applyAlignment="1">
      <alignment horizontal="center"/>
    </xf>
    <xf numFmtId="44" fontId="62" fillId="36" borderId="59" xfId="43202" applyNumberFormat="1" applyFont="1" applyFill="1" applyBorder="1" applyAlignment="1">
      <alignment horizontal="left"/>
    </xf>
    <xf numFmtId="44" fontId="62" fillId="0" borderId="0" xfId="43200" applyFont="1" applyAlignment="1">
      <alignment horizontal="right"/>
    </xf>
    <xf numFmtId="44" fontId="62" fillId="0" borderId="0" xfId="43202" applyNumberFormat="1" applyFont="1" applyAlignment="1">
      <alignment horizontal="right"/>
    </xf>
    <xf numFmtId="6" fontId="62" fillId="0" borderId="0" xfId="43199" applyNumberFormat="1" applyFont="1" applyAlignment="1">
      <alignment horizontal="right"/>
    </xf>
    <xf numFmtId="2" fontId="62" fillId="0" borderId="0" xfId="43199" applyNumberFormat="1" applyFont="1" applyAlignment="1">
      <alignment horizontal="right"/>
    </xf>
    <xf numFmtId="2" fontId="62" fillId="37" borderId="59" xfId="43208" applyNumberFormat="1" applyFont="1" applyFill="1" applyBorder="1" applyAlignment="1">
      <alignment horizontal="center" vertical="center"/>
    </xf>
    <xf numFmtId="170" fontId="62" fillId="0" borderId="0" xfId="43202" applyNumberFormat="1" applyFont="1" applyBorder="1" applyAlignment="1">
      <alignment horizontal="right"/>
    </xf>
    <xf numFmtId="6" fontId="61" fillId="0" borderId="0" xfId="43199" applyNumberFormat="1" applyFont="1" applyFill="1" applyBorder="1" applyAlignment="1">
      <alignment horizontal="right"/>
    </xf>
    <xf numFmtId="6" fontId="62" fillId="0" borderId="0" xfId="43199" applyNumberFormat="1" applyFont="1" applyFill="1" applyBorder="1" applyAlignment="1">
      <alignment horizontal="left"/>
    </xf>
    <xf numFmtId="44" fontId="62" fillId="37" borderId="59" xfId="43202" applyFont="1" applyFill="1" applyBorder="1" applyAlignment="1">
      <alignment horizontal="left"/>
    </xf>
    <xf numFmtId="44" fontId="61" fillId="0" borderId="0" xfId="43202" applyFont="1" applyFill="1" applyBorder="1" applyAlignment="1">
      <alignment horizontal="left"/>
    </xf>
    <xf numFmtId="44" fontId="61" fillId="0" borderId="24" xfId="43202" applyFont="1" applyFill="1" applyBorder="1" applyAlignment="1">
      <alignment horizontal="left"/>
    </xf>
    <xf numFmtId="44" fontId="62" fillId="0" borderId="0" xfId="43202" applyFont="1" applyFill="1" applyBorder="1" applyAlignment="1">
      <alignment horizontal="left"/>
    </xf>
    <xf numFmtId="0" fontId="62" fillId="0" borderId="0" xfId="43199" applyFont="1" applyFill="1" applyBorder="1"/>
    <xf numFmtId="0" fontId="62" fillId="0" borderId="0" xfId="43199" applyFont="1" applyBorder="1" applyAlignment="1">
      <alignment horizontal="right"/>
    </xf>
    <xf numFmtId="171" fontId="62" fillId="37" borderId="59" xfId="43209" applyNumberFormat="1" applyFont="1" applyFill="1" applyBorder="1" applyAlignment="1">
      <alignment horizontal="center"/>
    </xf>
    <xf numFmtId="0" fontId="62" fillId="0" borderId="0" xfId="43199" applyFont="1" applyAlignment="1">
      <alignment horizontal="right"/>
    </xf>
    <xf numFmtId="43" fontId="62" fillId="37" borderId="59" xfId="43210" applyFont="1" applyFill="1" applyBorder="1" applyAlignment="1">
      <alignment horizontal="right"/>
    </xf>
    <xf numFmtId="10" fontId="62" fillId="37" borderId="59" xfId="43209" applyNumberFormat="1" applyFont="1" applyFill="1" applyBorder="1" applyAlignment="1">
      <alignment horizontal="center"/>
    </xf>
    <xf numFmtId="44" fontId="61" fillId="0" borderId="0" xfId="43200" applyFont="1" applyAlignment="1">
      <alignment horizontal="left"/>
    </xf>
    <xf numFmtId="0" fontId="61" fillId="0" borderId="0" xfId="43199" applyFont="1" applyAlignment="1">
      <alignment horizontal="left"/>
    </xf>
    <xf numFmtId="44" fontId="61" fillId="0" borderId="0" xfId="43199" applyNumberFormat="1" applyFont="1" applyFill="1" applyBorder="1" applyAlignment="1">
      <alignment horizontal="left"/>
    </xf>
    <xf numFmtId="44" fontId="68" fillId="0" borderId="0" xfId="43199" applyNumberFormat="1" applyFont="1" applyAlignment="1">
      <alignment horizontal="left"/>
    </xf>
    <xf numFmtId="44" fontId="61" fillId="0" borderId="24" xfId="43199" applyNumberFormat="1" applyFont="1" applyFill="1" applyBorder="1" applyAlignment="1">
      <alignment horizontal="left"/>
    </xf>
    <xf numFmtId="44" fontId="69" fillId="0" borderId="0" xfId="43199" applyNumberFormat="1" applyFont="1" applyFill="1" applyBorder="1" applyAlignment="1">
      <alignment horizontal="right"/>
    </xf>
    <xf numFmtId="44" fontId="61" fillId="0" borderId="0" xfId="43199" applyNumberFormat="1" applyFont="1" applyAlignment="1">
      <alignment horizontal="left"/>
    </xf>
    <xf numFmtId="43" fontId="61" fillId="0" borderId="24" xfId="43201" applyFont="1" applyBorder="1" applyAlignment="1">
      <alignment horizontal="left"/>
    </xf>
    <xf numFmtId="0" fontId="62" fillId="0" borderId="0" xfId="43211" applyFont="1"/>
    <xf numFmtId="44" fontId="61" fillId="0" borderId="0" xfId="43200" applyFont="1" applyFill="1" applyAlignment="1">
      <alignment horizontal="left"/>
    </xf>
    <xf numFmtId="0" fontId="61" fillId="0" borderId="0" xfId="43211" applyFont="1" applyAlignment="1">
      <alignment horizontal="left"/>
    </xf>
    <xf numFmtId="44" fontId="61" fillId="0" borderId="76" xfId="43211" applyNumberFormat="1" applyFont="1" applyBorder="1" applyAlignment="1">
      <alignment horizontal="left"/>
    </xf>
    <xf numFmtId="44" fontId="62" fillId="0" borderId="0" xfId="43200" applyFont="1" applyFill="1"/>
    <xf numFmtId="44" fontId="62" fillId="0" borderId="0" xfId="43200" applyFont="1" applyFill="1" applyAlignment="1">
      <alignment horizontal="right"/>
    </xf>
    <xf numFmtId="0" fontId="15" fillId="0" borderId="0" xfId="3"/>
    <xf numFmtId="44" fontId="62" fillId="0" borderId="0" xfId="43200" applyFont="1"/>
    <xf numFmtId="0" fontId="6" fillId="0" borderId="57" xfId="0" applyFont="1" applyBorder="1"/>
    <xf numFmtId="0" fontId="4" fillId="28" borderId="72" xfId="0" applyFont="1" applyFill="1" applyBorder="1" applyAlignment="1">
      <alignment horizontal="center"/>
    </xf>
    <xf numFmtId="0" fontId="4" fillId="28" borderId="78" xfId="0" applyFont="1" applyFill="1" applyBorder="1" applyAlignment="1">
      <alignment horizontal="center"/>
    </xf>
    <xf numFmtId="0" fontId="4" fillId="28" borderId="67" xfId="0" applyFont="1" applyFill="1" applyBorder="1" applyAlignment="1">
      <alignment horizontal="center"/>
    </xf>
    <xf numFmtId="0" fontId="4" fillId="28" borderId="77" xfId="0" applyFont="1" applyFill="1" applyBorder="1" applyAlignment="1">
      <alignment horizontal="center"/>
    </xf>
    <xf numFmtId="0" fontId="4" fillId="32" borderId="78" xfId="0" applyFont="1" applyFill="1" applyBorder="1" applyAlignment="1">
      <alignment horizontal="center"/>
    </xf>
    <xf numFmtId="0" fontId="4" fillId="32" borderId="67" xfId="0" applyFont="1" applyFill="1" applyBorder="1" applyAlignment="1">
      <alignment horizontal="center"/>
    </xf>
    <xf numFmtId="0" fontId="4" fillId="32" borderId="77" xfId="0" applyFont="1" applyFill="1" applyBorder="1" applyAlignment="1">
      <alignment horizontal="center"/>
    </xf>
    <xf numFmtId="0" fontId="4" fillId="32" borderId="57" xfId="0" applyFont="1" applyFill="1" applyBorder="1" applyAlignment="1">
      <alignment horizontal="center"/>
    </xf>
    <xf numFmtId="7" fontId="10" fillId="0" borderId="31" xfId="0" applyNumberFormat="1" applyFont="1" applyBorder="1"/>
    <xf numFmtId="0" fontId="10" fillId="0" borderId="0" xfId="0" applyFont="1" applyBorder="1" applyAlignment="1">
      <alignment horizontal="center"/>
    </xf>
    <xf numFmtId="0" fontId="10" fillId="0" borderId="19" xfId="0" applyFont="1" applyFill="1" applyBorder="1" applyAlignment="1">
      <alignment horizontal="center" wrapText="1"/>
    </xf>
    <xf numFmtId="164" fontId="10" fillId="0" borderId="1" xfId="43198" applyNumberFormat="1" applyFont="1" applyFill="1" applyBorder="1" applyAlignment="1">
      <alignment horizontal="center" wrapText="1"/>
    </xf>
    <xf numFmtId="164" fontId="4" fillId="0" borderId="68" xfId="0" applyNumberFormat="1" applyFont="1" applyBorder="1"/>
    <xf numFmtId="164" fontId="11" fillId="27" borderId="33" xfId="0" applyNumberFormat="1" applyFont="1" applyFill="1" applyBorder="1" applyAlignment="1">
      <alignment wrapText="1"/>
    </xf>
    <xf numFmtId="0" fontId="46" fillId="26" borderId="59" xfId="0" applyFont="1" applyFill="1" applyBorder="1" applyAlignment="1">
      <alignment horizontal="center" wrapText="1"/>
    </xf>
    <xf numFmtId="0" fontId="15" fillId="26" borderId="59" xfId="3" applyFill="1" applyBorder="1" applyAlignment="1">
      <alignment vertical="top" wrapText="1"/>
    </xf>
    <xf numFmtId="0" fontId="0" fillId="26" borderId="59" xfId="0" applyFill="1" applyBorder="1" applyAlignment="1">
      <alignment horizontal="left" wrapText="1"/>
    </xf>
    <xf numFmtId="0" fontId="0" fillId="26" borderId="59" xfId="0" applyFill="1" applyBorder="1" applyAlignment="1">
      <alignment wrapText="1"/>
    </xf>
    <xf numFmtId="0" fontId="48" fillId="0" borderId="8" xfId="0" applyFont="1" applyFill="1" applyBorder="1" applyAlignment="1">
      <alignment wrapText="1"/>
    </xf>
    <xf numFmtId="0" fontId="48" fillId="0" borderId="1" xfId="0" applyFont="1" applyBorder="1" applyAlignment="1">
      <alignment horizontal="left" wrapText="1"/>
    </xf>
    <xf numFmtId="0" fontId="11" fillId="0" borderId="0" xfId="0" applyFont="1" applyFill="1" applyBorder="1" applyAlignment="1">
      <alignment horizontal="center" wrapText="1"/>
    </xf>
    <xf numFmtId="2" fontId="0" fillId="31" borderId="30" xfId="0" applyNumberFormat="1" applyFont="1" applyFill="1" applyBorder="1"/>
    <xf numFmtId="2" fontId="0" fillId="31" borderId="79" xfId="0" applyNumberFormat="1" applyFont="1" applyFill="1" applyBorder="1"/>
    <xf numFmtId="0" fontId="11" fillId="0" borderId="54" xfId="0" applyFont="1" applyFill="1" applyBorder="1" applyAlignment="1">
      <alignment horizontal="center" wrapText="1"/>
    </xf>
    <xf numFmtId="0" fontId="10" fillId="0" borderId="0" xfId="0" applyFont="1" applyFill="1" applyBorder="1" applyAlignment="1">
      <alignment vertical="top" wrapText="1"/>
    </xf>
    <xf numFmtId="0" fontId="10" fillId="0" borderId="0" xfId="0" applyFont="1" applyAlignment="1">
      <alignment vertical="center"/>
    </xf>
    <xf numFmtId="164" fontId="11" fillId="0" borderId="0" xfId="0" applyNumberFormat="1" applyFont="1" applyFill="1" applyBorder="1" applyAlignment="1">
      <alignment wrapText="1"/>
    </xf>
    <xf numFmtId="0" fontId="11" fillId="0" borderId="53" xfId="0" applyFont="1" applyFill="1" applyBorder="1" applyAlignment="1">
      <alignment vertical="center" wrapText="1"/>
    </xf>
    <xf numFmtId="0" fontId="11" fillId="0" borderId="0" xfId="0" applyFont="1" applyFill="1" applyBorder="1" applyAlignment="1">
      <alignment vertical="center" wrapText="1"/>
    </xf>
    <xf numFmtId="44" fontId="10" fillId="0" borderId="1" xfId="43198" applyNumberFormat="1" applyFont="1" applyFill="1" applyBorder="1" applyAlignment="1">
      <alignment horizontal="center" wrapText="1"/>
    </xf>
    <xf numFmtId="0" fontId="10" fillId="0" borderId="75" xfId="0" applyFont="1" applyBorder="1" applyAlignment="1">
      <alignment wrapText="1"/>
    </xf>
    <xf numFmtId="2" fontId="0" fillId="28" borderId="30" xfId="0" applyNumberFormat="1" applyFont="1" applyFill="1" applyBorder="1"/>
    <xf numFmtId="164" fontId="10" fillId="26" borderId="3" xfId="0" applyNumberFormat="1" applyFont="1" applyFill="1" applyBorder="1" applyAlignment="1">
      <alignment wrapText="1"/>
    </xf>
    <xf numFmtId="164" fontId="11" fillId="26" borderId="3" xfId="0" applyNumberFormat="1" applyFont="1" applyFill="1" applyBorder="1" applyAlignment="1">
      <alignment horizontal="center" wrapText="1"/>
    </xf>
    <xf numFmtId="0" fontId="49" fillId="0" borderId="0" xfId="0" applyFont="1" applyFill="1" applyAlignment="1" applyProtection="1">
      <alignment horizontal="left" vertical="top" wrapText="1" readingOrder="1"/>
    </xf>
    <xf numFmtId="164" fontId="10" fillId="26" borderId="80" xfId="0" applyNumberFormat="1" applyFont="1" applyFill="1" applyBorder="1" applyAlignment="1">
      <alignment wrapText="1"/>
    </xf>
    <xf numFmtId="164" fontId="11" fillId="26" borderId="80" xfId="0" applyNumberFormat="1" applyFont="1" applyFill="1" applyBorder="1" applyAlignment="1">
      <alignment wrapText="1"/>
    </xf>
    <xf numFmtId="0" fontId="10" fillId="0" borderId="36" xfId="0" applyFont="1" applyBorder="1" applyAlignment="1">
      <alignment wrapText="1"/>
    </xf>
    <xf numFmtId="2" fontId="0" fillId="31" borderId="82" xfId="0" applyNumberFormat="1" applyFont="1" applyFill="1" applyBorder="1"/>
    <xf numFmtId="2" fontId="0" fillId="30" borderId="58" xfId="0" applyNumberFormat="1" applyFont="1" applyFill="1" applyBorder="1"/>
    <xf numFmtId="2" fontId="0" fillId="29" borderId="68" xfId="0" applyNumberFormat="1" applyFont="1" applyFill="1" applyBorder="1"/>
    <xf numFmtId="2" fontId="0" fillId="32" borderId="58" xfId="0" applyNumberFormat="1" applyFont="1" applyFill="1" applyBorder="1"/>
    <xf numFmtId="0" fontId="6" fillId="0" borderId="0" xfId="0" applyFont="1" applyBorder="1" applyAlignment="1">
      <alignment horizontal="center" vertical="center" wrapText="1"/>
    </xf>
    <xf numFmtId="0" fontId="15" fillId="27" borderId="34" xfId="3" applyFill="1" applyBorder="1" applyAlignment="1">
      <alignment horizontal="center" wrapText="1"/>
    </xf>
    <xf numFmtId="0" fontId="15" fillId="27" borderId="35" xfId="3" applyFill="1" applyBorder="1" applyAlignment="1">
      <alignment horizontal="center" wrapText="1"/>
    </xf>
    <xf numFmtId="0" fontId="15" fillId="27" borderId="7" xfId="3" applyFill="1" applyBorder="1" applyAlignment="1">
      <alignment horizontal="center" wrapText="1"/>
    </xf>
    <xf numFmtId="0" fontId="15" fillId="27" borderId="6" xfId="3" applyFill="1" applyBorder="1" applyAlignment="1">
      <alignment horizontal="center" wrapText="1"/>
    </xf>
    <xf numFmtId="0" fontId="15" fillId="27" borderId="22" xfId="3" applyFill="1" applyBorder="1" applyAlignment="1">
      <alignment horizontal="center" wrapText="1"/>
    </xf>
    <xf numFmtId="0" fontId="4" fillId="0" borderId="19" xfId="0" applyFont="1" applyFill="1" applyBorder="1" applyAlignment="1">
      <alignment horizontal="left" vertical="top" wrapText="1"/>
    </xf>
    <xf numFmtId="0" fontId="48" fillId="27" borderId="8" xfId="0" applyFont="1" applyFill="1" applyBorder="1" applyAlignment="1">
      <alignment horizontal="left" vertical="top" wrapText="1"/>
    </xf>
    <xf numFmtId="0" fontId="48" fillId="27" borderId="2" xfId="0" applyFont="1" applyFill="1" applyBorder="1" applyAlignment="1">
      <alignment horizontal="left" vertical="top" wrapText="1"/>
    </xf>
    <xf numFmtId="0" fontId="38" fillId="27" borderId="49" xfId="3" applyFont="1" applyFill="1" applyBorder="1" applyAlignment="1">
      <alignment horizontal="center" wrapText="1"/>
    </xf>
    <xf numFmtId="0" fontId="38" fillId="27" borderId="50" xfId="3" applyFont="1" applyFill="1" applyBorder="1" applyAlignment="1">
      <alignment horizontal="center" wrapText="1"/>
    </xf>
    <xf numFmtId="0" fontId="38" fillId="27" borderId="51" xfId="3" applyFont="1" applyFill="1" applyBorder="1" applyAlignment="1">
      <alignment horizontal="center" wrapText="1"/>
    </xf>
    <xf numFmtId="43" fontId="61" fillId="33" borderId="74" xfId="43201" applyFont="1" applyFill="1" applyBorder="1" applyAlignment="1">
      <alignment horizontal="center" vertical="center" wrapText="1"/>
    </xf>
    <xf numFmtId="43" fontId="61" fillId="33" borderId="75" xfId="43201" applyFont="1" applyFill="1" applyBorder="1" applyAlignment="1">
      <alignment horizontal="center" vertical="center" wrapText="1"/>
    </xf>
    <xf numFmtId="0" fontId="61" fillId="0" borderId="74" xfId="43199" applyFont="1" applyBorder="1" applyAlignment="1">
      <alignment horizontal="center" vertical="center" wrapText="1"/>
    </xf>
    <xf numFmtId="0" fontId="61" fillId="0" borderId="6" xfId="43199" applyFont="1" applyBorder="1" applyAlignment="1">
      <alignment horizontal="center" vertical="center" wrapText="1"/>
    </xf>
    <xf numFmtId="0" fontId="6" fillId="0" borderId="48" xfId="0" applyFont="1" applyBorder="1" applyAlignment="1">
      <alignment horizontal="center"/>
    </xf>
    <xf numFmtId="0" fontId="6" fillId="0" borderId="34" xfId="0" applyFont="1" applyBorder="1" applyAlignment="1">
      <alignment horizontal="center"/>
    </xf>
    <xf numFmtId="0" fontId="6" fillId="0" borderId="35" xfId="0" applyFont="1" applyBorder="1" applyAlignment="1">
      <alignment horizontal="center"/>
    </xf>
    <xf numFmtId="0" fontId="10" fillId="0" borderId="58" xfId="0" applyFont="1" applyBorder="1" applyAlignment="1">
      <alignment horizontal="center"/>
    </xf>
    <xf numFmtId="0" fontId="10" fillId="0" borderId="60" xfId="0" applyFont="1" applyBorder="1" applyAlignment="1">
      <alignment horizontal="center"/>
    </xf>
    <xf numFmtId="0" fontId="15" fillId="27" borderId="33" xfId="3" applyFont="1" applyFill="1" applyBorder="1" applyAlignment="1">
      <alignment horizontal="center" wrapText="1"/>
    </xf>
    <xf numFmtId="0" fontId="15" fillId="27" borderId="34" xfId="3" applyFont="1" applyFill="1" applyBorder="1" applyAlignment="1">
      <alignment horizontal="center" wrapText="1"/>
    </xf>
    <xf numFmtId="0" fontId="15" fillId="27" borderId="35" xfId="3" applyFont="1" applyFill="1" applyBorder="1" applyAlignment="1">
      <alignment horizontal="center" wrapText="1"/>
    </xf>
    <xf numFmtId="0" fontId="0" fillId="0" borderId="70" xfId="0" applyFont="1" applyBorder="1" applyAlignment="1">
      <alignment horizontal="center"/>
    </xf>
    <xf numFmtId="0" fontId="0" fillId="0" borderId="71" xfId="0" applyFont="1" applyBorder="1" applyAlignment="1">
      <alignment horizontal="center"/>
    </xf>
    <xf numFmtId="0" fontId="0" fillId="0" borderId="82" xfId="0" applyFont="1" applyBorder="1" applyAlignment="1">
      <alignment horizontal="left" vertical="center" wrapText="1"/>
    </xf>
    <xf numFmtId="0" fontId="0" fillId="0" borderId="47" xfId="0" applyFont="1" applyBorder="1" applyAlignment="1">
      <alignment horizontal="left" vertical="center" wrapText="1"/>
    </xf>
    <xf numFmtId="0" fontId="0" fillId="0" borderId="83" xfId="0" applyFont="1" applyBorder="1" applyAlignment="1">
      <alignment horizontal="left" vertical="center" wrapText="1"/>
    </xf>
    <xf numFmtId="0" fontId="0" fillId="0" borderId="58" xfId="0" applyFont="1" applyBorder="1" applyAlignment="1">
      <alignment horizontal="center"/>
    </xf>
    <xf numFmtId="0" fontId="0" fillId="0" borderId="60" xfId="0" applyFont="1" applyBorder="1" applyAlignment="1">
      <alignment horizontal="center"/>
    </xf>
    <xf numFmtId="0" fontId="0" fillId="0" borderId="82" xfId="0" applyFont="1" applyBorder="1" applyAlignment="1">
      <alignment horizontal="center"/>
    </xf>
    <xf numFmtId="0" fontId="0" fillId="0" borderId="83" xfId="0" applyFont="1" applyBorder="1" applyAlignment="1">
      <alignment horizontal="center"/>
    </xf>
    <xf numFmtId="0" fontId="0" fillId="0" borderId="64" xfId="0" applyBorder="1" applyAlignment="1">
      <alignment horizontal="left" vertical="center" wrapText="1"/>
    </xf>
    <xf numFmtId="0" fontId="0" fillId="0" borderId="65" xfId="0" applyBorder="1" applyAlignment="1">
      <alignment horizontal="left" vertical="center" wrapText="1"/>
    </xf>
    <xf numFmtId="0" fontId="0" fillId="0" borderId="66" xfId="0" applyBorder="1" applyAlignment="1">
      <alignment horizontal="left" vertical="center" wrapText="1"/>
    </xf>
    <xf numFmtId="0" fontId="57" fillId="0" borderId="48" xfId="0" applyFont="1" applyBorder="1" applyAlignment="1">
      <alignment horizontal="center" vertical="center"/>
    </xf>
    <xf numFmtId="0" fontId="57" fillId="0" borderId="34" xfId="0" applyFont="1" applyBorder="1" applyAlignment="1">
      <alignment horizontal="center" vertical="center"/>
    </xf>
    <xf numFmtId="0" fontId="57" fillId="0" borderId="35" xfId="0" applyFont="1" applyBorder="1" applyAlignment="1">
      <alignment horizontal="center" vertical="center"/>
    </xf>
    <xf numFmtId="0" fontId="0" fillId="0" borderId="55" xfId="0" applyBorder="1" applyAlignment="1">
      <alignment horizontal="left" vertical="center"/>
    </xf>
    <xf numFmtId="0" fontId="0" fillId="0" borderId="25" xfId="0" applyBorder="1" applyAlignment="1">
      <alignment horizontal="left" vertical="center"/>
    </xf>
    <xf numFmtId="0" fontId="0" fillId="0" borderId="56" xfId="0" applyBorder="1" applyAlignment="1">
      <alignment horizontal="left" vertical="center"/>
    </xf>
    <xf numFmtId="0" fontId="3" fillId="0" borderId="48" xfId="0" applyFont="1" applyBorder="1" applyAlignment="1">
      <alignment horizontal="center"/>
    </xf>
    <xf numFmtId="0" fontId="3" fillId="0" borderId="34" xfId="0" applyFont="1" applyBorder="1" applyAlignment="1">
      <alignment horizontal="center"/>
    </xf>
    <xf numFmtId="0" fontId="3" fillId="0" borderId="35" xfId="0" applyFont="1" applyBorder="1" applyAlignment="1">
      <alignment horizontal="center"/>
    </xf>
    <xf numFmtId="0" fontId="0" fillId="2" borderId="58" xfId="0" applyFont="1" applyFill="1" applyBorder="1" applyAlignment="1">
      <alignment horizontal="left" vertical="center" wrapText="1"/>
    </xf>
    <xf numFmtId="0" fontId="0" fillId="2" borderId="59" xfId="0" applyFont="1" applyFill="1" applyBorder="1" applyAlignment="1">
      <alignment horizontal="left" vertical="center" wrapText="1"/>
    </xf>
    <xf numFmtId="0" fontId="0" fillId="2" borderId="60" xfId="0" applyFont="1" applyFill="1" applyBorder="1" applyAlignment="1">
      <alignment horizontal="left" vertical="center" wrapText="1"/>
    </xf>
    <xf numFmtId="0" fontId="0" fillId="0" borderId="61" xfId="0" applyFont="1" applyBorder="1" applyAlignment="1">
      <alignment horizontal="center"/>
    </xf>
    <xf numFmtId="0" fontId="0" fillId="0" borderId="62" xfId="0" applyFont="1" applyBorder="1" applyAlignment="1">
      <alignment horizontal="center"/>
    </xf>
    <xf numFmtId="0" fontId="15" fillId="27" borderId="41" xfId="3" applyFill="1" applyBorder="1" applyAlignment="1">
      <alignment horizontal="center"/>
    </xf>
    <xf numFmtId="0" fontId="15" fillId="27" borderId="42" xfId="3" applyFill="1" applyBorder="1" applyAlignment="1">
      <alignment horizontal="center"/>
    </xf>
    <xf numFmtId="0" fontId="0" fillId="0" borderId="37" xfId="0" applyBorder="1" applyAlignment="1">
      <alignment horizontal="left" vertical="top" wrapText="1"/>
    </xf>
    <xf numFmtId="164" fontId="11" fillId="0" borderId="35" xfId="0" applyNumberFormat="1" applyFont="1" applyFill="1" applyBorder="1" applyAlignment="1">
      <alignment horizontal="right" vertical="top" wrapText="1"/>
    </xf>
    <xf numFmtId="0" fontId="0" fillId="0" borderId="1" xfId="0" applyFont="1" applyBorder="1" applyAlignment="1">
      <alignment horizontal="right"/>
    </xf>
    <xf numFmtId="0" fontId="10" fillId="27" borderId="48" xfId="0" applyFont="1" applyFill="1" applyBorder="1" applyAlignment="1">
      <alignment horizontal="right"/>
    </xf>
    <xf numFmtId="0" fontId="10" fillId="0" borderId="82" xfId="0" applyFont="1" applyBorder="1" applyAlignment="1">
      <alignment horizontal="center"/>
    </xf>
    <xf numFmtId="0" fontId="10" fillId="0" borderId="83" xfId="0" applyFont="1" applyBorder="1" applyAlignment="1">
      <alignment horizontal="center"/>
    </xf>
    <xf numFmtId="7" fontId="4" fillId="0" borderId="81" xfId="0" applyNumberFormat="1" applyFont="1" applyBorder="1"/>
    <xf numFmtId="0" fontId="0" fillId="0" borderId="31" xfId="0" applyFont="1" applyFill="1" applyBorder="1"/>
    <xf numFmtId="0" fontId="10" fillId="0" borderId="67" xfId="0" applyFont="1" applyFill="1" applyBorder="1"/>
    <xf numFmtId="0" fontId="0" fillId="27" borderId="57" xfId="0" applyFont="1" applyFill="1" applyBorder="1" applyAlignment="1">
      <alignment wrapText="1"/>
    </xf>
    <xf numFmtId="0" fontId="48" fillId="27" borderId="5" xfId="0" applyFont="1" applyFill="1" applyBorder="1" applyAlignment="1">
      <alignment vertical="center" wrapText="1"/>
    </xf>
    <xf numFmtId="0" fontId="0" fillId="0" borderId="67" xfId="0" applyFont="1" applyFill="1" applyBorder="1" applyAlignment="1">
      <alignment wrapText="1"/>
    </xf>
    <xf numFmtId="0" fontId="48" fillId="0" borderId="30" xfId="0" applyFont="1" applyFill="1" applyBorder="1" applyAlignment="1">
      <alignment vertical="center" wrapText="1"/>
    </xf>
    <xf numFmtId="0" fontId="10" fillId="27" borderId="57" xfId="0" applyFont="1" applyFill="1" applyBorder="1" applyAlignment="1">
      <alignment vertical="top" wrapText="1"/>
    </xf>
    <xf numFmtId="0" fontId="49" fillId="27" borderId="5" xfId="0" applyFont="1" applyFill="1" applyBorder="1" applyAlignment="1">
      <alignment vertical="top" wrapText="1"/>
    </xf>
    <xf numFmtId="0" fontId="10" fillId="27" borderId="57" xfId="0" applyFont="1" applyFill="1" applyBorder="1"/>
    <xf numFmtId="0" fontId="11" fillId="27" borderId="5" xfId="0" applyFont="1" applyFill="1" applyBorder="1"/>
    <xf numFmtId="0" fontId="49" fillId="0" borderId="30" xfId="0" applyFont="1" applyBorder="1" applyAlignment="1">
      <alignment wrapText="1"/>
    </xf>
    <xf numFmtId="0" fontId="49" fillId="0" borderId="30" xfId="0" applyFont="1" applyFill="1" applyBorder="1" applyAlignment="1">
      <alignment wrapText="1"/>
    </xf>
    <xf numFmtId="0" fontId="10" fillId="0" borderId="46" xfId="0" applyFont="1" applyFill="1" applyBorder="1" applyAlignment="1">
      <alignment wrapText="1"/>
    </xf>
    <xf numFmtId="0" fontId="10" fillId="0" borderId="46" xfId="0" applyFont="1" applyFill="1" applyBorder="1"/>
    <xf numFmtId="0" fontId="4" fillId="0" borderId="46" xfId="0" applyFont="1" applyFill="1" applyBorder="1"/>
    <xf numFmtId="0" fontId="10" fillId="0" borderId="57" xfId="0" applyFont="1" applyBorder="1" applyAlignment="1">
      <alignment horizontal="center" vertical="top" wrapText="1"/>
    </xf>
    <xf numFmtId="0" fontId="48" fillId="0" borderId="5" xfId="1" applyFont="1" applyFill="1" applyBorder="1" applyAlignment="1">
      <alignment horizontal="left" vertical="top"/>
    </xf>
    <xf numFmtId="0" fontId="10" fillId="0" borderId="0" xfId="0" applyFont="1" applyAlignment="1"/>
    <xf numFmtId="0" fontId="10" fillId="0" borderId="0" xfId="0" applyFont="1"/>
    <xf numFmtId="0" fontId="11" fillId="0" borderId="57" xfId="0" applyFont="1" applyBorder="1"/>
    <xf numFmtId="2" fontId="11" fillId="30" borderId="0" xfId="0" applyNumberFormat="1" applyFont="1" applyFill="1" applyBorder="1"/>
    <xf numFmtId="2" fontId="11" fillId="29" borderId="0" xfId="0" applyNumberFormat="1" applyFont="1" applyFill="1" applyBorder="1"/>
    <xf numFmtId="2" fontId="11" fillId="0" borderId="0" xfId="0" applyNumberFormat="1" applyFont="1" applyFill="1" applyBorder="1"/>
    <xf numFmtId="2" fontId="11" fillId="32" borderId="0" xfId="0" applyNumberFormat="1" applyFont="1" applyFill="1" applyBorder="1"/>
    <xf numFmtId="2" fontId="11" fillId="31" borderId="0" xfId="0" applyNumberFormat="1" applyFont="1" applyFill="1" applyBorder="1"/>
    <xf numFmtId="0" fontId="10" fillId="0" borderId="1" xfId="0" applyFont="1" applyFill="1" applyBorder="1" applyAlignment="1">
      <alignment horizontal="right" wrapText="1"/>
    </xf>
    <xf numFmtId="0" fontId="10" fillId="0" borderId="1" xfId="0" applyFont="1" applyFill="1" applyBorder="1" applyAlignment="1">
      <alignment horizontal="right" vertical="center" wrapText="1"/>
    </xf>
    <xf numFmtId="0" fontId="49" fillId="27" borderId="3" xfId="0" applyFont="1" applyFill="1" applyBorder="1" applyAlignment="1">
      <alignment horizontal="right" vertical="top" wrapText="1"/>
    </xf>
    <xf numFmtId="44" fontId="10" fillId="0" borderId="1" xfId="43198" applyNumberFormat="1" applyFont="1" applyFill="1" applyBorder="1" applyAlignment="1">
      <alignment horizontal="right" wrapText="1"/>
    </xf>
    <xf numFmtId="44" fontId="10" fillId="0" borderId="1" xfId="43198" applyNumberFormat="1" applyFont="1" applyFill="1" applyBorder="1" applyAlignment="1">
      <alignment horizontal="right" vertical="center" wrapText="1"/>
    </xf>
    <xf numFmtId="0" fontId="49" fillId="27" borderId="3" xfId="0" applyFont="1" applyFill="1" applyBorder="1" applyAlignment="1">
      <alignment horizontal="center" vertical="top" wrapText="1"/>
    </xf>
    <xf numFmtId="44" fontId="49" fillId="0" borderId="1" xfId="43198" applyNumberFormat="1" applyFont="1" applyFill="1" applyBorder="1" applyAlignment="1">
      <alignment horizontal="center" wrapText="1"/>
    </xf>
    <xf numFmtId="0" fontId="10" fillId="0" borderId="1" xfId="0" applyFont="1" applyBorder="1" applyAlignment="1">
      <alignment horizontal="center" vertical="top" wrapText="1"/>
    </xf>
    <xf numFmtId="0" fontId="41" fillId="0" borderId="1" xfId="0" applyFont="1" applyFill="1" applyBorder="1" applyAlignment="1">
      <alignment horizontal="center" wrapText="1"/>
    </xf>
    <xf numFmtId="173" fontId="10" fillId="0" borderId="1" xfId="0" applyNumberFormat="1" applyFont="1" applyFill="1" applyBorder="1" applyAlignment="1">
      <alignment horizontal="right" wrapText="1"/>
    </xf>
    <xf numFmtId="173" fontId="49" fillId="27" borderId="3" xfId="0" applyNumberFormat="1" applyFont="1" applyFill="1" applyBorder="1" applyAlignment="1">
      <alignment horizontal="right" vertical="top" wrapText="1"/>
    </xf>
    <xf numFmtId="173" fontId="10" fillId="0" borderId="1" xfId="0" applyNumberFormat="1" applyFont="1" applyFill="1" applyBorder="1" applyAlignment="1">
      <alignment horizontal="right" vertical="center" wrapText="1"/>
    </xf>
    <xf numFmtId="173" fontId="49" fillId="0" borderId="1" xfId="0" applyNumberFormat="1" applyFont="1" applyFill="1" applyBorder="1" applyAlignment="1">
      <alignment horizontal="right" vertical="center" wrapText="1"/>
    </xf>
    <xf numFmtId="173" fontId="49" fillId="0" borderId="1" xfId="0" applyNumberFormat="1" applyFont="1" applyFill="1" applyBorder="1" applyAlignment="1">
      <alignment horizontal="right" wrapText="1"/>
    </xf>
    <xf numFmtId="173" fontId="10" fillId="0" borderId="1" xfId="0" applyNumberFormat="1" applyFont="1" applyBorder="1" applyAlignment="1">
      <alignment horizontal="right" wrapText="1"/>
    </xf>
    <xf numFmtId="173" fontId="10" fillId="0" borderId="8" xfId="0" applyNumberFormat="1" applyFont="1" applyFill="1" applyBorder="1" applyAlignment="1">
      <alignment horizontal="right" wrapText="1"/>
    </xf>
    <xf numFmtId="173" fontId="41" fillId="0" borderId="1" xfId="0" applyNumberFormat="1" applyFont="1" applyFill="1" applyBorder="1" applyAlignment="1">
      <alignment horizontal="right" wrapText="1"/>
    </xf>
    <xf numFmtId="174" fontId="10" fillId="0" borderId="1" xfId="0" applyNumberFormat="1" applyFont="1" applyFill="1" applyBorder="1" applyAlignment="1">
      <alignment horizontal="right" wrapText="1"/>
    </xf>
    <xf numFmtId="174" fontId="10" fillId="25" borderId="1" xfId="0" applyNumberFormat="1" applyFont="1" applyFill="1" applyBorder="1" applyAlignment="1">
      <alignment horizontal="right" wrapText="1"/>
    </xf>
    <xf numFmtId="174" fontId="49" fillId="27" borderId="3" xfId="0" applyNumberFormat="1" applyFont="1" applyFill="1" applyBorder="1" applyAlignment="1">
      <alignment horizontal="right" vertical="top" wrapText="1"/>
    </xf>
    <xf numFmtId="174" fontId="10" fillId="25" borderId="1" xfId="43198" applyNumberFormat="1" applyFont="1" applyFill="1" applyBorder="1" applyAlignment="1">
      <alignment horizontal="right" wrapText="1"/>
    </xf>
    <xf numFmtId="174" fontId="10" fillId="0" borderId="1" xfId="43198" applyNumberFormat="1" applyFont="1" applyFill="1" applyBorder="1" applyAlignment="1">
      <alignment horizontal="right" wrapText="1"/>
    </xf>
    <xf numFmtId="174" fontId="10" fillId="0" borderId="1" xfId="43198" applyNumberFormat="1" applyFont="1" applyFill="1" applyBorder="1" applyAlignment="1">
      <alignment horizontal="right" vertical="center" wrapText="1"/>
    </xf>
    <xf numFmtId="174" fontId="49" fillId="0" borderId="1" xfId="43198" applyNumberFormat="1" applyFont="1" applyFill="1" applyBorder="1" applyAlignment="1">
      <alignment horizontal="right" vertical="center" wrapText="1"/>
    </xf>
    <xf numFmtId="174" fontId="49" fillId="25" borderId="1" xfId="43198" applyNumberFormat="1" applyFont="1" applyFill="1" applyBorder="1" applyAlignment="1">
      <alignment horizontal="right" wrapText="1"/>
    </xf>
    <xf numFmtId="174" fontId="49" fillId="0" borderId="1" xfId="43198" applyNumberFormat="1" applyFont="1" applyFill="1" applyBorder="1" applyAlignment="1">
      <alignment horizontal="right" wrapText="1"/>
    </xf>
    <xf numFmtId="174" fontId="10" fillId="0" borderId="1" xfId="0" applyNumberFormat="1" applyFont="1" applyBorder="1" applyAlignment="1">
      <alignment horizontal="right" wrapText="1"/>
    </xf>
    <xf numFmtId="174" fontId="41" fillId="0" borderId="1" xfId="0" applyNumberFormat="1" applyFont="1" applyFill="1" applyBorder="1" applyAlignment="1">
      <alignment horizontal="right" wrapText="1"/>
    </xf>
    <xf numFmtId="174" fontId="10" fillId="0" borderId="37" xfId="0" applyNumberFormat="1" applyFont="1" applyFill="1" applyBorder="1" applyAlignment="1">
      <alignment horizontal="right" wrapText="1"/>
    </xf>
    <xf numFmtId="174" fontId="11" fillId="0" borderId="37" xfId="0" applyNumberFormat="1" applyFont="1" applyFill="1" applyBorder="1" applyAlignment="1">
      <alignment horizontal="right" wrapText="1"/>
    </xf>
    <xf numFmtId="174" fontId="10" fillId="0" borderId="63" xfId="0" applyNumberFormat="1" applyFont="1" applyBorder="1"/>
    <xf numFmtId="174" fontId="10" fillId="0" borderId="68" xfId="0" applyNumberFormat="1" applyFont="1" applyBorder="1"/>
    <xf numFmtId="174" fontId="10" fillId="0" borderId="69" xfId="0" applyNumberFormat="1" applyFont="1" applyBorder="1"/>
    <xf numFmtId="174" fontId="10" fillId="0" borderId="81" xfId="0" applyNumberFormat="1" applyFont="1" applyBorder="1"/>
    <xf numFmtId="174" fontId="10" fillId="0" borderId="0" xfId="0" applyNumberFormat="1" applyFont="1" applyBorder="1" applyAlignment="1">
      <alignment wrapText="1"/>
    </xf>
    <xf numFmtId="174" fontId="10" fillId="0" borderId="59" xfId="0" applyNumberFormat="1" applyFont="1" applyBorder="1" applyAlignment="1">
      <alignment wrapText="1"/>
    </xf>
    <xf numFmtId="174" fontId="10" fillId="0" borderId="0" xfId="0" applyNumberFormat="1" applyFont="1" applyAlignment="1">
      <alignment wrapText="1"/>
    </xf>
    <xf numFmtId="174" fontId="40" fillId="0" borderId="0" xfId="0" applyNumberFormat="1" applyFont="1" applyAlignment="1">
      <alignment vertical="top" wrapText="1"/>
    </xf>
    <xf numFmtId="174" fontId="40" fillId="0" borderId="0" xfId="0" applyNumberFormat="1" applyFont="1" applyAlignment="1">
      <alignment wrapText="1"/>
    </xf>
    <xf numFmtId="174" fontId="10" fillId="0" borderId="0" xfId="0" applyNumberFormat="1" applyFont="1" applyFill="1" applyAlignment="1">
      <alignment wrapText="1"/>
    </xf>
    <xf numFmtId="2" fontId="11" fillId="28" borderId="1" xfId="0" applyNumberFormat="1" applyFont="1" applyFill="1" applyBorder="1"/>
    <xf numFmtId="0" fontId="0" fillId="25" borderId="58" xfId="0" applyFill="1" applyBorder="1" applyAlignment="1">
      <alignment horizontal="left" vertical="center" wrapText="1"/>
    </xf>
    <xf numFmtId="0" fontId="0" fillId="25" borderId="59" xfId="0" applyFill="1" applyBorder="1" applyAlignment="1">
      <alignment horizontal="left" vertical="center" wrapText="1"/>
    </xf>
    <xf numFmtId="0" fontId="0" fillId="25" borderId="60" xfId="0" applyFill="1" applyBorder="1" applyAlignment="1">
      <alignment horizontal="left" vertical="center" wrapText="1"/>
    </xf>
    <xf numFmtId="164" fontId="10" fillId="25" borderId="1" xfId="0" applyNumberFormat="1" applyFont="1" applyFill="1" applyBorder="1" applyAlignment="1">
      <alignment horizontal="right"/>
    </xf>
    <xf numFmtId="44" fontId="4" fillId="25" borderId="1" xfId="0" applyNumberFormat="1" applyFont="1" applyFill="1" applyBorder="1" applyAlignment="1">
      <alignment horizontal="right"/>
    </xf>
    <xf numFmtId="7" fontId="10" fillId="25" borderId="1" xfId="0" applyNumberFormat="1" applyFont="1" applyFill="1" applyBorder="1" applyAlignment="1">
      <alignment horizontal="right"/>
    </xf>
    <xf numFmtId="0" fontId="0" fillId="26" borderId="32" xfId="0" applyFill="1" applyBorder="1" applyAlignment="1">
      <alignment wrapText="1"/>
    </xf>
    <xf numFmtId="0" fontId="45" fillId="26" borderId="58" xfId="0" applyFont="1" applyFill="1" applyBorder="1" applyAlignment="1">
      <alignment horizontal="center" vertical="center" wrapText="1"/>
    </xf>
    <xf numFmtId="0" fontId="0" fillId="26" borderId="58" xfId="0" applyFill="1" applyBorder="1" applyAlignment="1">
      <alignment horizontal="left" wrapText="1"/>
    </xf>
  </cellXfs>
  <cellStyles count="43212">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alculation 2 2" xfId="30"/>
    <cellStyle name="Calculation 2 2 10" xfId="31"/>
    <cellStyle name="Calculation 2 2 10 2" xfId="32"/>
    <cellStyle name="Calculation 2 2 10 2 2" xfId="33"/>
    <cellStyle name="Calculation 2 2 10 2 2 2" xfId="34"/>
    <cellStyle name="Calculation 2 2 10 2 3" xfId="35"/>
    <cellStyle name="Calculation 2 2 10 3" xfId="36"/>
    <cellStyle name="Calculation 2 2 11" xfId="37"/>
    <cellStyle name="Calculation 2 2 11 2" xfId="38"/>
    <cellStyle name="Calculation 2 2 11 2 2" xfId="39"/>
    <cellStyle name="Calculation 2 2 11 3" xfId="40"/>
    <cellStyle name="Calculation 2 2 12" xfId="41"/>
    <cellStyle name="Calculation 2 2 2" xfId="42"/>
    <cellStyle name="Calculation 2 2 2 10" xfId="43"/>
    <cellStyle name="Calculation 2 2 2 10 2" xfId="44"/>
    <cellStyle name="Calculation 2 2 2 10 2 2" xfId="45"/>
    <cellStyle name="Calculation 2 2 2 10 3" xfId="46"/>
    <cellStyle name="Calculation 2 2 2 11" xfId="47"/>
    <cellStyle name="Calculation 2 2 2 2" xfId="48"/>
    <cellStyle name="Calculation 2 2 2 2 10" xfId="49"/>
    <cellStyle name="Calculation 2 2 2 2 2" xfId="50"/>
    <cellStyle name="Calculation 2 2 2 2 2 2" xfId="51"/>
    <cellStyle name="Calculation 2 2 2 2 2 2 2" xfId="52"/>
    <cellStyle name="Calculation 2 2 2 2 2 2 2 2" xfId="53"/>
    <cellStyle name="Calculation 2 2 2 2 2 2 2 2 2" xfId="54"/>
    <cellStyle name="Calculation 2 2 2 2 2 2 2 2 2 2" xfId="55"/>
    <cellStyle name="Calculation 2 2 2 2 2 2 2 2 2 2 2" xfId="56"/>
    <cellStyle name="Calculation 2 2 2 2 2 2 2 2 2 2 2 2" xfId="57"/>
    <cellStyle name="Calculation 2 2 2 2 2 2 2 2 2 2 2 2 2" xfId="58"/>
    <cellStyle name="Calculation 2 2 2 2 2 2 2 2 2 2 2 2 2 2" xfId="59"/>
    <cellStyle name="Calculation 2 2 2 2 2 2 2 2 2 2 2 2 2 2 2" xfId="60"/>
    <cellStyle name="Calculation 2 2 2 2 2 2 2 2 2 2 2 2 2 2 2 2" xfId="61"/>
    <cellStyle name="Calculation 2 2 2 2 2 2 2 2 2 2 2 2 2 2 3" xfId="62"/>
    <cellStyle name="Calculation 2 2 2 2 2 2 2 2 2 2 2 2 2 3" xfId="63"/>
    <cellStyle name="Calculation 2 2 2 2 2 2 2 2 2 2 2 2 3" xfId="64"/>
    <cellStyle name="Calculation 2 2 2 2 2 2 2 2 2 2 2 2 3 2" xfId="65"/>
    <cellStyle name="Calculation 2 2 2 2 2 2 2 2 2 2 2 2 3 2 2" xfId="66"/>
    <cellStyle name="Calculation 2 2 2 2 2 2 2 2 2 2 2 2 3 3" xfId="67"/>
    <cellStyle name="Calculation 2 2 2 2 2 2 2 2 2 2 2 2 4" xfId="68"/>
    <cellStyle name="Calculation 2 2 2 2 2 2 2 2 2 2 2 3" xfId="69"/>
    <cellStyle name="Calculation 2 2 2 2 2 2 2 2 2 2 2 3 2" xfId="70"/>
    <cellStyle name="Calculation 2 2 2 2 2 2 2 2 2 2 2 3 2 2" xfId="71"/>
    <cellStyle name="Calculation 2 2 2 2 2 2 2 2 2 2 2 3 2 2 2" xfId="72"/>
    <cellStyle name="Calculation 2 2 2 2 2 2 2 2 2 2 2 3 2 3" xfId="73"/>
    <cellStyle name="Calculation 2 2 2 2 2 2 2 2 2 2 2 3 3" xfId="74"/>
    <cellStyle name="Calculation 2 2 2 2 2 2 2 2 2 2 2 4" xfId="75"/>
    <cellStyle name="Calculation 2 2 2 2 2 2 2 2 2 2 2 4 2" xfId="76"/>
    <cellStyle name="Calculation 2 2 2 2 2 2 2 2 2 2 2 4 2 2" xfId="77"/>
    <cellStyle name="Calculation 2 2 2 2 2 2 2 2 2 2 2 4 3" xfId="78"/>
    <cellStyle name="Calculation 2 2 2 2 2 2 2 2 2 2 2 5" xfId="79"/>
    <cellStyle name="Calculation 2 2 2 2 2 2 2 2 2 2 3" xfId="80"/>
    <cellStyle name="Calculation 2 2 2 2 2 2 2 2 2 2 3 2" xfId="81"/>
    <cellStyle name="Calculation 2 2 2 2 2 2 2 2 2 2 3 2 2" xfId="82"/>
    <cellStyle name="Calculation 2 2 2 2 2 2 2 2 2 2 3 2 2 2" xfId="83"/>
    <cellStyle name="Calculation 2 2 2 2 2 2 2 2 2 2 3 2 2 2 2" xfId="84"/>
    <cellStyle name="Calculation 2 2 2 2 2 2 2 2 2 2 3 2 2 3" xfId="85"/>
    <cellStyle name="Calculation 2 2 2 2 2 2 2 2 2 2 3 2 3" xfId="86"/>
    <cellStyle name="Calculation 2 2 2 2 2 2 2 2 2 2 3 3" xfId="87"/>
    <cellStyle name="Calculation 2 2 2 2 2 2 2 2 2 2 3 3 2" xfId="88"/>
    <cellStyle name="Calculation 2 2 2 2 2 2 2 2 2 2 3 3 2 2" xfId="89"/>
    <cellStyle name="Calculation 2 2 2 2 2 2 2 2 2 2 3 3 3" xfId="90"/>
    <cellStyle name="Calculation 2 2 2 2 2 2 2 2 2 2 3 4" xfId="91"/>
    <cellStyle name="Calculation 2 2 2 2 2 2 2 2 2 2 4" xfId="92"/>
    <cellStyle name="Calculation 2 2 2 2 2 2 2 2 2 2 4 2" xfId="93"/>
    <cellStyle name="Calculation 2 2 2 2 2 2 2 2 2 2 4 2 2" xfId="94"/>
    <cellStyle name="Calculation 2 2 2 2 2 2 2 2 2 2 4 2 2 2" xfId="95"/>
    <cellStyle name="Calculation 2 2 2 2 2 2 2 2 2 2 4 2 3" xfId="96"/>
    <cellStyle name="Calculation 2 2 2 2 2 2 2 2 2 2 4 3" xfId="97"/>
    <cellStyle name="Calculation 2 2 2 2 2 2 2 2 2 2 5" xfId="98"/>
    <cellStyle name="Calculation 2 2 2 2 2 2 2 2 2 2 5 2" xfId="99"/>
    <cellStyle name="Calculation 2 2 2 2 2 2 2 2 2 2 5 2 2" xfId="100"/>
    <cellStyle name="Calculation 2 2 2 2 2 2 2 2 2 2 5 3" xfId="101"/>
    <cellStyle name="Calculation 2 2 2 2 2 2 2 2 2 2 6" xfId="102"/>
    <cellStyle name="Calculation 2 2 2 2 2 2 2 2 2 3" xfId="103"/>
    <cellStyle name="Calculation 2 2 2 2 2 2 2 2 2 3 2" xfId="104"/>
    <cellStyle name="Calculation 2 2 2 2 2 2 2 2 2 3 2 2" xfId="105"/>
    <cellStyle name="Calculation 2 2 2 2 2 2 2 2 2 3 2 2 2" xfId="106"/>
    <cellStyle name="Calculation 2 2 2 2 2 2 2 2 2 3 2 2 2 2" xfId="107"/>
    <cellStyle name="Calculation 2 2 2 2 2 2 2 2 2 3 2 2 2 2 2" xfId="108"/>
    <cellStyle name="Calculation 2 2 2 2 2 2 2 2 2 3 2 2 2 3" xfId="109"/>
    <cellStyle name="Calculation 2 2 2 2 2 2 2 2 2 3 2 2 3" xfId="110"/>
    <cellStyle name="Calculation 2 2 2 2 2 2 2 2 2 3 2 3" xfId="111"/>
    <cellStyle name="Calculation 2 2 2 2 2 2 2 2 2 3 2 3 2" xfId="112"/>
    <cellStyle name="Calculation 2 2 2 2 2 2 2 2 2 3 2 3 2 2" xfId="113"/>
    <cellStyle name="Calculation 2 2 2 2 2 2 2 2 2 3 2 3 3" xfId="114"/>
    <cellStyle name="Calculation 2 2 2 2 2 2 2 2 2 3 2 4" xfId="115"/>
    <cellStyle name="Calculation 2 2 2 2 2 2 2 2 2 3 3" xfId="116"/>
    <cellStyle name="Calculation 2 2 2 2 2 2 2 2 2 3 3 2" xfId="117"/>
    <cellStyle name="Calculation 2 2 2 2 2 2 2 2 2 3 3 2 2" xfId="118"/>
    <cellStyle name="Calculation 2 2 2 2 2 2 2 2 2 3 3 2 2 2" xfId="119"/>
    <cellStyle name="Calculation 2 2 2 2 2 2 2 2 2 3 3 2 3" xfId="120"/>
    <cellStyle name="Calculation 2 2 2 2 2 2 2 2 2 3 3 3" xfId="121"/>
    <cellStyle name="Calculation 2 2 2 2 2 2 2 2 2 3 4" xfId="122"/>
    <cellStyle name="Calculation 2 2 2 2 2 2 2 2 2 3 4 2" xfId="123"/>
    <cellStyle name="Calculation 2 2 2 2 2 2 2 2 2 3 4 2 2" xfId="124"/>
    <cellStyle name="Calculation 2 2 2 2 2 2 2 2 2 3 4 3" xfId="125"/>
    <cellStyle name="Calculation 2 2 2 2 2 2 2 2 2 3 5" xfId="126"/>
    <cellStyle name="Calculation 2 2 2 2 2 2 2 2 2 4" xfId="127"/>
    <cellStyle name="Calculation 2 2 2 2 2 2 2 2 2 4 2" xfId="128"/>
    <cellStyle name="Calculation 2 2 2 2 2 2 2 2 2 4 2 2" xfId="129"/>
    <cellStyle name="Calculation 2 2 2 2 2 2 2 2 2 4 2 2 2" xfId="130"/>
    <cellStyle name="Calculation 2 2 2 2 2 2 2 2 2 4 2 2 2 2" xfId="131"/>
    <cellStyle name="Calculation 2 2 2 2 2 2 2 2 2 4 2 2 3" xfId="132"/>
    <cellStyle name="Calculation 2 2 2 2 2 2 2 2 2 4 2 3" xfId="133"/>
    <cellStyle name="Calculation 2 2 2 2 2 2 2 2 2 4 3" xfId="134"/>
    <cellStyle name="Calculation 2 2 2 2 2 2 2 2 2 4 3 2" xfId="135"/>
    <cellStyle name="Calculation 2 2 2 2 2 2 2 2 2 4 3 2 2" xfId="136"/>
    <cellStyle name="Calculation 2 2 2 2 2 2 2 2 2 4 3 3" xfId="137"/>
    <cellStyle name="Calculation 2 2 2 2 2 2 2 2 2 4 4" xfId="138"/>
    <cellStyle name="Calculation 2 2 2 2 2 2 2 2 2 5" xfId="139"/>
    <cellStyle name="Calculation 2 2 2 2 2 2 2 2 2 5 2" xfId="140"/>
    <cellStyle name="Calculation 2 2 2 2 2 2 2 2 2 5 2 2" xfId="141"/>
    <cellStyle name="Calculation 2 2 2 2 2 2 2 2 2 5 2 2 2" xfId="142"/>
    <cellStyle name="Calculation 2 2 2 2 2 2 2 2 2 5 2 3" xfId="143"/>
    <cellStyle name="Calculation 2 2 2 2 2 2 2 2 2 5 3" xfId="144"/>
    <cellStyle name="Calculation 2 2 2 2 2 2 2 2 2 6" xfId="145"/>
    <cellStyle name="Calculation 2 2 2 2 2 2 2 2 2 6 2" xfId="146"/>
    <cellStyle name="Calculation 2 2 2 2 2 2 2 2 2 6 2 2" xfId="147"/>
    <cellStyle name="Calculation 2 2 2 2 2 2 2 2 2 6 3" xfId="148"/>
    <cellStyle name="Calculation 2 2 2 2 2 2 2 2 2 7" xfId="149"/>
    <cellStyle name="Calculation 2 2 2 2 2 2 2 2 3" xfId="150"/>
    <cellStyle name="Calculation 2 2 2 2 2 2 2 2 3 2" xfId="151"/>
    <cellStyle name="Calculation 2 2 2 2 2 2 2 2 3 2 2" xfId="152"/>
    <cellStyle name="Calculation 2 2 2 2 2 2 2 2 3 2 2 2" xfId="153"/>
    <cellStyle name="Calculation 2 2 2 2 2 2 2 2 3 2 2 2 2" xfId="154"/>
    <cellStyle name="Calculation 2 2 2 2 2 2 2 2 3 2 2 2 2 2" xfId="155"/>
    <cellStyle name="Calculation 2 2 2 2 2 2 2 2 3 2 2 2 2 2 2" xfId="156"/>
    <cellStyle name="Calculation 2 2 2 2 2 2 2 2 3 2 2 2 2 3" xfId="157"/>
    <cellStyle name="Calculation 2 2 2 2 2 2 2 2 3 2 2 2 3" xfId="158"/>
    <cellStyle name="Calculation 2 2 2 2 2 2 2 2 3 2 2 3" xfId="159"/>
    <cellStyle name="Calculation 2 2 2 2 2 2 2 2 3 2 2 3 2" xfId="160"/>
    <cellStyle name="Calculation 2 2 2 2 2 2 2 2 3 2 2 3 2 2" xfId="161"/>
    <cellStyle name="Calculation 2 2 2 2 2 2 2 2 3 2 2 3 3" xfId="162"/>
    <cellStyle name="Calculation 2 2 2 2 2 2 2 2 3 2 2 4" xfId="163"/>
    <cellStyle name="Calculation 2 2 2 2 2 2 2 2 3 2 3" xfId="164"/>
    <cellStyle name="Calculation 2 2 2 2 2 2 2 2 3 2 3 2" xfId="165"/>
    <cellStyle name="Calculation 2 2 2 2 2 2 2 2 3 2 3 2 2" xfId="166"/>
    <cellStyle name="Calculation 2 2 2 2 2 2 2 2 3 2 3 2 2 2" xfId="167"/>
    <cellStyle name="Calculation 2 2 2 2 2 2 2 2 3 2 3 2 3" xfId="168"/>
    <cellStyle name="Calculation 2 2 2 2 2 2 2 2 3 2 3 3" xfId="169"/>
    <cellStyle name="Calculation 2 2 2 2 2 2 2 2 3 2 4" xfId="170"/>
    <cellStyle name="Calculation 2 2 2 2 2 2 2 2 3 2 4 2" xfId="171"/>
    <cellStyle name="Calculation 2 2 2 2 2 2 2 2 3 2 4 2 2" xfId="172"/>
    <cellStyle name="Calculation 2 2 2 2 2 2 2 2 3 2 4 3" xfId="173"/>
    <cellStyle name="Calculation 2 2 2 2 2 2 2 2 3 2 5" xfId="174"/>
    <cellStyle name="Calculation 2 2 2 2 2 2 2 2 3 3" xfId="175"/>
    <cellStyle name="Calculation 2 2 2 2 2 2 2 2 3 3 2" xfId="176"/>
    <cellStyle name="Calculation 2 2 2 2 2 2 2 2 3 3 2 2" xfId="177"/>
    <cellStyle name="Calculation 2 2 2 2 2 2 2 2 3 3 2 2 2" xfId="178"/>
    <cellStyle name="Calculation 2 2 2 2 2 2 2 2 3 3 2 2 2 2" xfId="179"/>
    <cellStyle name="Calculation 2 2 2 2 2 2 2 2 3 3 2 2 3" xfId="180"/>
    <cellStyle name="Calculation 2 2 2 2 2 2 2 2 3 3 2 3" xfId="181"/>
    <cellStyle name="Calculation 2 2 2 2 2 2 2 2 3 3 3" xfId="182"/>
    <cellStyle name="Calculation 2 2 2 2 2 2 2 2 3 3 3 2" xfId="183"/>
    <cellStyle name="Calculation 2 2 2 2 2 2 2 2 3 3 3 2 2" xfId="184"/>
    <cellStyle name="Calculation 2 2 2 2 2 2 2 2 3 3 3 3" xfId="185"/>
    <cellStyle name="Calculation 2 2 2 2 2 2 2 2 3 3 4" xfId="186"/>
    <cellStyle name="Calculation 2 2 2 2 2 2 2 2 3 4" xfId="187"/>
    <cellStyle name="Calculation 2 2 2 2 2 2 2 2 3 4 2" xfId="188"/>
    <cellStyle name="Calculation 2 2 2 2 2 2 2 2 3 4 2 2" xfId="189"/>
    <cellStyle name="Calculation 2 2 2 2 2 2 2 2 3 4 2 2 2" xfId="190"/>
    <cellStyle name="Calculation 2 2 2 2 2 2 2 2 3 4 2 3" xfId="191"/>
    <cellStyle name="Calculation 2 2 2 2 2 2 2 2 3 4 3" xfId="192"/>
    <cellStyle name="Calculation 2 2 2 2 2 2 2 2 3 5" xfId="193"/>
    <cellStyle name="Calculation 2 2 2 2 2 2 2 2 3 5 2" xfId="194"/>
    <cellStyle name="Calculation 2 2 2 2 2 2 2 2 3 5 2 2" xfId="195"/>
    <cellStyle name="Calculation 2 2 2 2 2 2 2 2 3 5 3" xfId="196"/>
    <cellStyle name="Calculation 2 2 2 2 2 2 2 2 3 6" xfId="197"/>
    <cellStyle name="Calculation 2 2 2 2 2 2 2 2 4" xfId="198"/>
    <cellStyle name="Calculation 2 2 2 2 2 2 2 2 4 2" xfId="199"/>
    <cellStyle name="Calculation 2 2 2 2 2 2 2 2 4 2 2" xfId="200"/>
    <cellStyle name="Calculation 2 2 2 2 2 2 2 2 4 2 2 2" xfId="201"/>
    <cellStyle name="Calculation 2 2 2 2 2 2 2 2 4 2 2 2 2" xfId="202"/>
    <cellStyle name="Calculation 2 2 2 2 2 2 2 2 4 2 2 2 2 2" xfId="203"/>
    <cellStyle name="Calculation 2 2 2 2 2 2 2 2 4 2 2 2 3" xfId="204"/>
    <cellStyle name="Calculation 2 2 2 2 2 2 2 2 4 2 2 3" xfId="205"/>
    <cellStyle name="Calculation 2 2 2 2 2 2 2 2 4 2 3" xfId="206"/>
    <cellStyle name="Calculation 2 2 2 2 2 2 2 2 4 2 3 2" xfId="207"/>
    <cellStyle name="Calculation 2 2 2 2 2 2 2 2 4 2 3 2 2" xfId="208"/>
    <cellStyle name="Calculation 2 2 2 2 2 2 2 2 4 2 3 3" xfId="209"/>
    <cellStyle name="Calculation 2 2 2 2 2 2 2 2 4 2 4" xfId="210"/>
    <cellStyle name="Calculation 2 2 2 2 2 2 2 2 4 3" xfId="211"/>
    <cellStyle name="Calculation 2 2 2 2 2 2 2 2 4 3 2" xfId="212"/>
    <cellStyle name="Calculation 2 2 2 2 2 2 2 2 4 3 2 2" xfId="213"/>
    <cellStyle name="Calculation 2 2 2 2 2 2 2 2 4 3 2 2 2" xfId="214"/>
    <cellStyle name="Calculation 2 2 2 2 2 2 2 2 4 3 2 3" xfId="215"/>
    <cellStyle name="Calculation 2 2 2 2 2 2 2 2 4 3 3" xfId="216"/>
    <cellStyle name="Calculation 2 2 2 2 2 2 2 2 4 4" xfId="217"/>
    <cellStyle name="Calculation 2 2 2 2 2 2 2 2 4 4 2" xfId="218"/>
    <cellStyle name="Calculation 2 2 2 2 2 2 2 2 4 4 2 2" xfId="219"/>
    <cellStyle name="Calculation 2 2 2 2 2 2 2 2 4 4 3" xfId="220"/>
    <cellStyle name="Calculation 2 2 2 2 2 2 2 2 4 5" xfId="221"/>
    <cellStyle name="Calculation 2 2 2 2 2 2 2 2 5" xfId="222"/>
    <cellStyle name="Calculation 2 2 2 2 2 2 2 2 5 2" xfId="223"/>
    <cellStyle name="Calculation 2 2 2 2 2 2 2 2 5 2 2" xfId="224"/>
    <cellStyle name="Calculation 2 2 2 2 2 2 2 2 5 2 2 2" xfId="225"/>
    <cellStyle name="Calculation 2 2 2 2 2 2 2 2 5 2 2 2 2" xfId="226"/>
    <cellStyle name="Calculation 2 2 2 2 2 2 2 2 5 2 2 3" xfId="227"/>
    <cellStyle name="Calculation 2 2 2 2 2 2 2 2 5 2 3" xfId="228"/>
    <cellStyle name="Calculation 2 2 2 2 2 2 2 2 5 3" xfId="229"/>
    <cellStyle name="Calculation 2 2 2 2 2 2 2 2 5 3 2" xfId="230"/>
    <cellStyle name="Calculation 2 2 2 2 2 2 2 2 5 3 2 2" xfId="231"/>
    <cellStyle name="Calculation 2 2 2 2 2 2 2 2 5 3 3" xfId="232"/>
    <cellStyle name="Calculation 2 2 2 2 2 2 2 2 5 4" xfId="233"/>
    <cellStyle name="Calculation 2 2 2 2 2 2 2 2 6" xfId="234"/>
    <cellStyle name="Calculation 2 2 2 2 2 2 2 2 6 2" xfId="235"/>
    <cellStyle name="Calculation 2 2 2 2 2 2 2 2 6 2 2" xfId="236"/>
    <cellStyle name="Calculation 2 2 2 2 2 2 2 2 6 2 2 2" xfId="237"/>
    <cellStyle name="Calculation 2 2 2 2 2 2 2 2 6 2 3" xfId="238"/>
    <cellStyle name="Calculation 2 2 2 2 2 2 2 2 6 3" xfId="239"/>
    <cellStyle name="Calculation 2 2 2 2 2 2 2 2 7" xfId="240"/>
    <cellStyle name="Calculation 2 2 2 2 2 2 2 2 7 2" xfId="241"/>
    <cellStyle name="Calculation 2 2 2 2 2 2 2 2 7 2 2" xfId="242"/>
    <cellStyle name="Calculation 2 2 2 2 2 2 2 2 7 3" xfId="243"/>
    <cellStyle name="Calculation 2 2 2 2 2 2 2 2 8" xfId="244"/>
    <cellStyle name="Calculation 2 2 2 2 2 2 2 3" xfId="245"/>
    <cellStyle name="Calculation 2 2 2 2 2 2 2 3 2" xfId="246"/>
    <cellStyle name="Calculation 2 2 2 2 2 2 2 3 2 2" xfId="247"/>
    <cellStyle name="Calculation 2 2 2 2 2 2 2 3 2 2 2" xfId="248"/>
    <cellStyle name="Calculation 2 2 2 2 2 2 2 3 2 2 2 2" xfId="249"/>
    <cellStyle name="Calculation 2 2 2 2 2 2 2 3 2 2 2 2 2" xfId="250"/>
    <cellStyle name="Calculation 2 2 2 2 2 2 2 3 2 2 2 2 2 2" xfId="251"/>
    <cellStyle name="Calculation 2 2 2 2 2 2 2 3 2 2 2 2 3" xfId="252"/>
    <cellStyle name="Calculation 2 2 2 2 2 2 2 3 2 2 2 3" xfId="253"/>
    <cellStyle name="Calculation 2 2 2 2 2 2 2 3 2 2 3" xfId="254"/>
    <cellStyle name="Calculation 2 2 2 2 2 2 2 3 2 2 3 2" xfId="255"/>
    <cellStyle name="Calculation 2 2 2 2 2 2 2 3 2 2 3 2 2" xfId="256"/>
    <cellStyle name="Calculation 2 2 2 2 2 2 2 3 2 2 3 3" xfId="257"/>
    <cellStyle name="Calculation 2 2 2 2 2 2 2 3 2 2 4" xfId="258"/>
    <cellStyle name="Calculation 2 2 2 2 2 2 2 3 2 3" xfId="259"/>
    <cellStyle name="Calculation 2 2 2 2 2 2 2 3 2 3 2" xfId="260"/>
    <cellStyle name="Calculation 2 2 2 2 2 2 2 3 2 3 2 2" xfId="261"/>
    <cellStyle name="Calculation 2 2 2 2 2 2 2 3 2 3 2 2 2" xfId="262"/>
    <cellStyle name="Calculation 2 2 2 2 2 2 2 3 2 3 2 3" xfId="263"/>
    <cellStyle name="Calculation 2 2 2 2 2 2 2 3 2 3 3" xfId="264"/>
    <cellStyle name="Calculation 2 2 2 2 2 2 2 3 2 4" xfId="265"/>
    <cellStyle name="Calculation 2 2 2 2 2 2 2 3 2 4 2" xfId="266"/>
    <cellStyle name="Calculation 2 2 2 2 2 2 2 3 2 4 2 2" xfId="267"/>
    <cellStyle name="Calculation 2 2 2 2 2 2 2 3 2 4 3" xfId="268"/>
    <cellStyle name="Calculation 2 2 2 2 2 2 2 3 2 5" xfId="269"/>
    <cellStyle name="Calculation 2 2 2 2 2 2 2 3 3" xfId="270"/>
    <cellStyle name="Calculation 2 2 2 2 2 2 2 3 3 2" xfId="271"/>
    <cellStyle name="Calculation 2 2 2 2 2 2 2 3 3 2 2" xfId="272"/>
    <cellStyle name="Calculation 2 2 2 2 2 2 2 3 3 2 2 2" xfId="273"/>
    <cellStyle name="Calculation 2 2 2 2 2 2 2 3 3 2 2 2 2" xfId="274"/>
    <cellStyle name="Calculation 2 2 2 2 2 2 2 3 3 2 2 3" xfId="275"/>
    <cellStyle name="Calculation 2 2 2 2 2 2 2 3 3 2 3" xfId="276"/>
    <cellStyle name="Calculation 2 2 2 2 2 2 2 3 3 3" xfId="277"/>
    <cellStyle name="Calculation 2 2 2 2 2 2 2 3 3 3 2" xfId="278"/>
    <cellStyle name="Calculation 2 2 2 2 2 2 2 3 3 3 2 2" xfId="279"/>
    <cellStyle name="Calculation 2 2 2 2 2 2 2 3 3 3 3" xfId="280"/>
    <cellStyle name="Calculation 2 2 2 2 2 2 2 3 3 4" xfId="281"/>
    <cellStyle name="Calculation 2 2 2 2 2 2 2 3 4" xfId="282"/>
    <cellStyle name="Calculation 2 2 2 2 2 2 2 3 4 2" xfId="283"/>
    <cellStyle name="Calculation 2 2 2 2 2 2 2 3 4 2 2" xfId="284"/>
    <cellStyle name="Calculation 2 2 2 2 2 2 2 3 4 2 2 2" xfId="285"/>
    <cellStyle name="Calculation 2 2 2 2 2 2 2 3 4 2 3" xfId="286"/>
    <cellStyle name="Calculation 2 2 2 2 2 2 2 3 4 3" xfId="287"/>
    <cellStyle name="Calculation 2 2 2 2 2 2 2 3 5" xfId="288"/>
    <cellStyle name="Calculation 2 2 2 2 2 2 2 3 5 2" xfId="289"/>
    <cellStyle name="Calculation 2 2 2 2 2 2 2 3 5 2 2" xfId="290"/>
    <cellStyle name="Calculation 2 2 2 2 2 2 2 3 5 3" xfId="291"/>
    <cellStyle name="Calculation 2 2 2 2 2 2 2 3 6" xfId="292"/>
    <cellStyle name="Calculation 2 2 2 2 2 2 2 4" xfId="293"/>
    <cellStyle name="Calculation 2 2 2 2 2 2 2 4 2" xfId="294"/>
    <cellStyle name="Calculation 2 2 2 2 2 2 2 4 2 2" xfId="295"/>
    <cellStyle name="Calculation 2 2 2 2 2 2 2 4 2 2 2" xfId="296"/>
    <cellStyle name="Calculation 2 2 2 2 2 2 2 4 2 2 2 2" xfId="297"/>
    <cellStyle name="Calculation 2 2 2 2 2 2 2 4 2 2 2 2 2" xfId="298"/>
    <cellStyle name="Calculation 2 2 2 2 2 2 2 4 2 2 2 3" xfId="299"/>
    <cellStyle name="Calculation 2 2 2 2 2 2 2 4 2 2 3" xfId="300"/>
    <cellStyle name="Calculation 2 2 2 2 2 2 2 4 2 3" xfId="301"/>
    <cellStyle name="Calculation 2 2 2 2 2 2 2 4 2 3 2" xfId="302"/>
    <cellStyle name="Calculation 2 2 2 2 2 2 2 4 2 3 2 2" xfId="303"/>
    <cellStyle name="Calculation 2 2 2 2 2 2 2 4 2 3 3" xfId="304"/>
    <cellStyle name="Calculation 2 2 2 2 2 2 2 4 2 4" xfId="305"/>
    <cellStyle name="Calculation 2 2 2 2 2 2 2 4 3" xfId="306"/>
    <cellStyle name="Calculation 2 2 2 2 2 2 2 4 3 2" xfId="307"/>
    <cellStyle name="Calculation 2 2 2 2 2 2 2 4 3 2 2" xfId="308"/>
    <cellStyle name="Calculation 2 2 2 2 2 2 2 4 3 2 2 2" xfId="309"/>
    <cellStyle name="Calculation 2 2 2 2 2 2 2 4 3 2 3" xfId="310"/>
    <cellStyle name="Calculation 2 2 2 2 2 2 2 4 3 3" xfId="311"/>
    <cellStyle name="Calculation 2 2 2 2 2 2 2 4 4" xfId="312"/>
    <cellStyle name="Calculation 2 2 2 2 2 2 2 4 4 2" xfId="313"/>
    <cellStyle name="Calculation 2 2 2 2 2 2 2 4 4 2 2" xfId="314"/>
    <cellStyle name="Calculation 2 2 2 2 2 2 2 4 4 3" xfId="315"/>
    <cellStyle name="Calculation 2 2 2 2 2 2 2 4 5" xfId="316"/>
    <cellStyle name="Calculation 2 2 2 2 2 2 2 5" xfId="317"/>
    <cellStyle name="Calculation 2 2 2 2 2 2 2 5 2" xfId="318"/>
    <cellStyle name="Calculation 2 2 2 2 2 2 2 5 2 2" xfId="319"/>
    <cellStyle name="Calculation 2 2 2 2 2 2 2 5 2 2 2" xfId="320"/>
    <cellStyle name="Calculation 2 2 2 2 2 2 2 5 2 2 2 2" xfId="321"/>
    <cellStyle name="Calculation 2 2 2 2 2 2 2 5 2 2 3" xfId="322"/>
    <cellStyle name="Calculation 2 2 2 2 2 2 2 5 2 3" xfId="323"/>
    <cellStyle name="Calculation 2 2 2 2 2 2 2 5 3" xfId="324"/>
    <cellStyle name="Calculation 2 2 2 2 2 2 2 5 3 2" xfId="325"/>
    <cellStyle name="Calculation 2 2 2 2 2 2 2 5 3 2 2" xfId="326"/>
    <cellStyle name="Calculation 2 2 2 2 2 2 2 5 3 3" xfId="327"/>
    <cellStyle name="Calculation 2 2 2 2 2 2 2 5 4" xfId="328"/>
    <cellStyle name="Calculation 2 2 2 2 2 2 2 6" xfId="329"/>
    <cellStyle name="Calculation 2 2 2 2 2 2 2 6 2" xfId="330"/>
    <cellStyle name="Calculation 2 2 2 2 2 2 2 6 2 2" xfId="331"/>
    <cellStyle name="Calculation 2 2 2 2 2 2 2 6 2 2 2" xfId="332"/>
    <cellStyle name="Calculation 2 2 2 2 2 2 2 6 2 3" xfId="333"/>
    <cellStyle name="Calculation 2 2 2 2 2 2 2 6 3" xfId="334"/>
    <cellStyle name="Calculation 2 2 2 2 2 2 2 7" xfId="335"/>
    <cellStyle name="Calculation 2 2 2 2 2 2 2 7 2" xfId="336"/>
    <cellStyle name="Calculation 2 2 2 2 2 2 2 7 2 2" xfId="337"/>
    <cellStyle name="Calculation 2 2 2 2 2 2 2 7 3" xfId="338"/>
    <cellStyle name="Calculation 2 2 2 2 2 2 2 8" xfId="339"/>
    <cellStyle name="Calculation 2 2 2 2 2 2 3" xfId="340"/>
    <cellStyle name="Calculation 2 2 2 2 2 2 3 2" xfId="341"/>
    <cellStyle name="Calculation 2 2 2 2 2 2 3 2 2" xfId="342"/>
    <cellStyle name="Calculation 2 2 2 2 2 2 3 2 2 2" xfId="343"/>
    <cellStyle name="Calculation 2 2 2 2 2 2 3 2 2 2 2" xfId="344"/>
    <cellStyle name="Calculation 2 2 2 2 2 2 3 2 2 2 2 2" xfId="345"/>
    <cellStyle name="Calculation 2 2 2 2 2 2 3 2 2 2 2 2 2" xfId="346"/>
    <cellStyle name="Calculation 2 2 2 2 2 2 3 2 2 2 2 3" xfId="347"/>
    <cellStyle name="Calculation 2 2 2 2 2 2 3 2 2 2 3" xfId="348"/>
    <cellStyle name="Calculation 2 2 2 2 2 2 3 2 2 3" xfId="349"/>
    <cellStyle name="Calculation 2 2 2 2 2 2 3 2 2 3 2" xfId="350"/>
    <cellStyle name="Calculation 2 2 2 2 2 2 3 2 2 3 2 2" xfId="351"/>
    <cellStyle name="Calculation 2 2 2 2 2 2 3 2 2 3 3" xfId="352"/>
    <cellStyle name="Calculation 2 2 2 2 2 2 3 2 2 4" xfId="353"/>
    <cellStyle name="Calculation 2 2 2 2 2 2 3 2 3" xfId="354"/>
    <cellStyle name="Calculation 2 2 2 2 2 2 3 2 3 2" xfId="355"/>
    <cellStyle name="Calculation 2 2 2 2 2 2 3 2 3 2 2" xfId="356"/>
    <cellStyle name="Calculation 2 2 2 2 2 2 3 2 3 2 2 2" xfId="357"/>
    <cellStyle name="Calculation 2 2 2 2 2 2 3 2 3 2 3" xfId="358"/>
    <cellStyle name="Calculation 2 2 2 2 2 2 3 2 3 3" xfId="359"/>
    <cellStyle name="Calculation 2 2 2 2 2 2 3 2 4" xfId="360"/>
    <cellStyle name="Calculation 2 2 2 2 2 2 3 2 4 2" xfId="361"/>
    <cellStyle name="Calculation 2 2 2 2 2 2 3 2 4 2 2" xfId="362"/>
    <cellStyle name="Calculation 2 2 2 2 2 2 3 2 4 3" xfId="363"/>
    <cellStyle name="Calculation 2 2 2 2 2 2 3 2 5" xfId="364"/>
    <cellStyle name="Calculation 2 2 2 2 2 2 3 3" xfId="365"/>
    <cellStyle name="Calculation 2 2 2 2 2 2 3 3 2" xfId="366"/>
    <cellStyle name="Calculation 2 2 2 2 2 2 3 3 2 2" xfId="367"/>
    <cellStyle name="Calculation 2 2 2 2 2 2 3 3 2 2 2" xfId="368"/>
    <cellStyle name="Calculation 2 2 2 2 2 2 3 3 2 2 2 2" xfId="369"/>
    <cellStyle name="Calculation 2 2 2 2 2 2 3 3 2 2 3" xfId="370"/>
    <cellStyle name="Calculation 2 2 2 2 2 2 3 3 2 3" xfId="371"/>
    <cellStyle name="Calculation 2 2 2 2 2 2 3 3 3" xfId="372"/>
    <cellStyle name="Calculation 2 2 2 2 2 2 3 3 3 2" xfId="373"/>
    <cellStyle name="Calculation 2 2 2 2 2 2 3 3 3 2 2" xfId="374"/>
    <cellStyle name="Calculation 2 2 2 2 2 2 3 3 3 3" xfId="375"/>
    <cellStyle name="Calculation 2 2 2 2 2 2 3 3 4" xfId="376"/>
    <cellStyle name="Calculation 2 2 2 2 2 2 3 4" xfId="377"/>
    <cellStyle name="Calculation 2 2 2 2 2 2 3 4 2" xfId="378"/>
    <cellStyle name="Calculation 2 2 2 2 2 2 3 4 2 2" xfId="379"/>
    <cellStyle name="Calculation 2 2 2 2 2 2 3 4 2 2 2" xfId="380"/>
    <cellStyle name="Calculation 2 2 2 2 2 2 3 4 2 3" xfId="381"/>
    <cellStyle name="Calculation 2 2 2 2 2 2 3 4 3" xfId="382"/>
    <cellStyle name="Calculation 2 2 2 2 2 2 3 5" xfId="383"/>
    <cellStyle name="Calculation 2 2 2 2 2 2 3 5 2" xfId="384"/>
    <cellStyle name="Calculation 2 2 2 2 2 2 3 5 2 2" xfId="385"/>
    <cellStyle name="Calculation 2 2 2 2 2 2 3 5 3" xfId="386"/>
    <cellStyle name="Calculation 2 2 2 2 2 2 3 6" xfId="387"/>
    <cellStyle name="Calculation 2 2 2 2 2 2 4" xfId="388"/>
    <cellStyle name="Calculation 2 2 2 2 2 2 4 2" xfId="389"/>
    <cellStyle name="Calculation 2 2 2 2 2 2 4 2 2" xfId="390"/>
    <cellStyle name="Calculation 2 2 2 2 2 2 4 2 2 2" xfId="391"/>
    <cellStyle name="Calculation 2 2 2 2 2 2 4 2 2 2 2" xfId="392"/>
    <cellStyle name="Calculation 2 2 2 2 2 2 4 2 2 2 2 2" xfId="393"/>
    <cellStyle name="Calculation 2 2 2 2 2 2 4 2 2 2 3" xfId="394"/>
    <cellStyle name="Calculation 2 2 2 2 2 2 4 2 2 3" xfId="395"/>
    <cellStyle name="Calculation 2 2 2 2 2 2 4 2 3" xfId="396"/>
    <cellStyle name="Calculation 2 2 2 2 2 2 4 2 3 2" xfId="397"/>
    <cellStyle name="Calculation 2 2 2 2 2 2 4 2 3 2 2" xfId="398"/>
    <cellStyle name="Calculation 2 2 2 2 2 2 4 2 3 3" xfId="399"/>
    <cellStyle name="Calculation 2 2 2 2 2 2 4 2 4" xfId="400"/>
    <cellStyle name="Calculation 2 2 2 2 2 2 4 3" xfId="401"/>
    <cellStyle name="Calculation 2 2 2 2 2 2 4 3 2" xfId="402"/>
    <cellStyle name="Calculation 2 2 2 2 2 2 4 3 2 2" xfId="403"/>
    <cellStyle name="Calculation 2 2 2 2 2 2 4 3 2 2 2" xfId="404"/>
    <cellStyle name="Calculation 2 2 2 2 2 2 4 3 2 3" xfId="405"/>
    <cellStyle name="Calculation 2 2 2 2 2 2 4 3 3" xfId="406"/>
    <cellStyle name="Calculation 2 2 2 2 2 2 4 4" xfId="407"/>
    <cellStyle name="Calculation 2 2 2 2 2 2 4 4 2" xfId="408"/>
    <cellStyle name="Calculation 2 2 2 2 2 2 4 4 2 2" xfId="409"/>
    <cellStyle name="Calculation 2 2 2 2 2 2 4 4 3" xfId="410"/>
    <cellStyle name="Calculation 2 2 2 2 2 2 4 5" xfId="411"/>
    <cellStyle name="Calculation 2 2 2 2 2 2 5" xfId="412"/>
    <cellStyle name="Calculation 2 2 2 2 2 2 5 2" xfId="413"/>
    <cellStyle name="Calculation 2 2 2 2 2 2 5 2 2" xfId="414"/>
    <cellStyle name="Calculation 2 2 2 2 2 2 5 2 2 2" xfId="415"/>
    <cellStyle name="Calculation 2 2 2 2 2 2 5 2 2 2 2" xfId="416"/>
    <cellStyle name="Calculation 2 2 2 2 2 2 5 2 2 3" xfId="417"/>
    <cellStyle name="Calculation 2 2 2 2 2 2 5 2 3" xfId="418"/>
    <cellStyle name="Calculation 2 2 2 2 2 2 5 3" xfId="419"/>
    <cellStyle name="Calculation 2 2 2 2 2 2 5 3 2" xfId="420"/>
    <cellStyle name="Calculation 2 2 2 2 2 2 5 3 2 2" xfId="421"/>
    <cellStyle name="Calculation 2 2 2 2 2 2 5 3 3" xfId="422"/>
    <cellStyle name="Calculation 2 2 2 2 2 2 5 4" xfId="423"/>
    <cellStyle name="Calculation 2 2 2 2 2 2 6" xfId="424"/>
    <cellStyle name="Calculation 2 2 2 2 2 2 6 2" xfId="425"/>
    <cellStyle name="Calculation 2 2 2 2 2 2 6 2 2" xfId="426"/>
    <cellStyle name="Calculation 2 2 2 2 2 2 6 2 2 2" xfId="427"/>
    <cellStyle name="Calculation 2 2 2 2 2 2 6 2 3" xfId="428"/>
    <cellStyle name="Calculation 2 2 2 2 2 2 6 3" xfId="429"/>
    <cellStyle name="Calculation 2 2 2 2 2 2 7" xfId="430"/>
    <cellStyle name="Calculation 2 2 2 2 2 2 7 2" xfId="431"/>
    <cellStyle name="Calculation 2 2 2 2 2 2 7 2 2" xfId="432"/>
    <cellStyle name="Calculation 2 2 2 2 2 2 7 3" xfId="433"/>
    <cellStyle name="Calculation 2 2 2 2 2 2 8" xfId="434"/>
    <cellStyle name="Calculation 2 2 2 2 2 3" xfId="435"/>
    <cellStyle name="Calculation 2 2 2 2 2 3 2" xfId="436"/>
    <cellStyle name="Calculation 2 2 2 2 2 3 2 2" xfId="437"/>
    <cellStyle name="Calculation 2 2 2 2 2 3 2 2 2" xfId="438"/>
    <cellStyle name="Calculation 2 2 2 2 2 3 2 2 2 2" xfId="439"/>
    <cellStyle name="Calculation 2 2 2 2 2 3 2 2 2 2 2" xfId="440"/>
    <cellStyle name="Calculation 2 2 2 2 2 3 2 2 2 2 2 2" xfId="441"/>
    <cellStyle name="Calculation 2 2 2 2 2 3 2 2 2 2 2 2 2" xfId="442"/>
    <cellStyle name="Calculation 2 2 2 2 2 3 2 2 2 2 2 2 2 2" xfId="443"/>
    <cellStyle name="Calculation 2 2 2 2 2 3 2 2 2 2 2 2 2 2 2" xfId="444"/>
    <cellStyle name="Calculation 2 2 2 2 2 3 2 2 2 2 2 2 2 3" xfId="445"/>
    <cellStyle name="Calculation 2 2 2 2 2 3 2 2 2 2 2 2 3" xfId="446"/>
    <cellStyle name="Calculation 2 2 2 2 2 3 2 2 2 2 2 3" xfId="447"/>
    <cellStyle name="Calculation 2 2 2 2 2 3 2 2 2 2 2 3 2" xfId="448"/>
    <cellStyle name="Calculation 2 2 2 2 2 3 2 2 2 2 2 3 2 2" xfId="449"/>
    <cellStyle name="Calculation 2 2 2 2 2 3 2 2 2 2 2 3 3" xfId="450"/>
    <cellStyle name="Calculation 2 2 2 2 2 3 2 2 2 2 2 4" xfId="451"/>
    <cellStyle name="Calculation 2 2 2 2 2 3 2 2 2 2 3" xfId="452"/>
    <cellStyle name="Calculation 2 2 2 2 2 3 2 2 2 2 3 2" xfId="453"/>
    <cellStyle name="Calculation 2 2 2 2 2 3 2 2 2 2 3 2 2" xfId="454"/>
    <cellStyle name="Calculation 2 2 2 2 2 3 2 2 2 2 3 2 2 2" xfId="455"/>
    <cellStyle name="Calculation 2 2 2 2 2 3 2 2 2 2 3 2 3" xfId="456"/>
    <cellStyle name="Calculation 2 2 2 2 2 3 2 2 2 2 3 3" xfId="457"/>
    <cellStyle name="Calculation 2 2 2 2 2 3 2 2 2 2 4" xfId="458"/>
    <cellStyle name="Calculation 2 2 2 2 2 3 2 2 2 2 4 2" xfId="459"/>
    <cellStyle name="Calculation 2 2 2 2 2 3 2 2 2 2 4 2 2" xfId="460"/>
    <cellStyle name="Calculation 2 2 2 2 2 3 2 2 2 2 4 3" xfId="461"/>
    <cellStyle name="Calculation 2 2 2 2 2 3 2 2 2 2 5" xfId="462"/>
    <cellStyle name="Calculation 2 2 2 2 2 3 2 2 2 3" xfId="463"/>
    <cellStyle name="Calculation 2 2 2 2 2 3 2 2 2 3 2" xfId="464"/>
    <cellStyle name="Calculation 2 2 2 2 2 3 2 2 2 3 2 2" xfId="465"/>
    <cellStyle name="Calculation 2 2 2 2 2 3 2 2 2 3 2 2 2" xfId="466"/>
    <cellStyle name="Calculation 2 2 2 2 2 3 2 2 2 3 2 2 2 2" xfId="467"/>
    <cellStyle name="Calculation 2 2 2 2 2 3 2 2 2 3 2 2 3" xfId="468"/>
    <cellStyle name="Calculation 2 2 2 2 2 3 2 2 2 3 2 3" xfId="469"/>
    <cellStyle name="Calculation 2 2 2 2 2 3 2 2 2 3 3" xfId="470"/>
    <cellStyle name="Calculation 2 2 2 2 2 3 2 2 2 3 3 2" xfId="471"/>
    <cellStyle name="Calculation 2 2 2 2 2 3 2 2 2 3 3 2 2" xfId="472"/>
    <cellStyle name="Calculation 2 2 2 2 2 3 2 2 2 3 3 3" xfId="473"/>
    <cellStyle name="Calculation 2 2 2 2 2 3 2 2 2 3 4" xfId="474"/>
    <cellStyle name="Calculation 2 2 2 2 2 3 2 2 2 4" xfId="475"/>
    <cellStyle name="Calculation 2 2 2 2 2 3 2 2 2 4 2" xfId="476"/>
    <cellStyle name="Calculation 2 2 2 2 2 3 2 2 2 4 2 2" xfId="477"/>
    <cellStyle name="Calculation 2 2 2 2 2 3 2 2 2 4 2 2 2" xfId="478"/>
    <cellStyle name="Calculation 2 2 2 2 2 3 2 2 2 4 2 3" xfId="479"/>
    <cellStyle name="Calculation 2 2 2 2 2 3 2 2 2 4 3" xfId="480"/>
    <cellStyle name="Calculation 2 2 2 2 2 3 2 2 2 5" xfId="481"/>
    <cellStyle name="Calculation 2 2 2 2 2 3 2 2 2 5 2" xfId="482"/>
    <cellStyle name="Calculation 2 2 2 2 2 3 2 2 2 5 2 2" xfId="483"/>
    <cellStyle name="Calculation 2 2 2 2 2 3 2 2 2 5 3" xfId="484"/>
    <cellStyle name="Calculation 2 2 2 2 2 3 2 2 2 6" xfId="485"/>
    <cellStyle name="Calculation 2 2 2 2 2 3 2 2 3" xfId="486"/>
    <cellStyle name="Calculation 2 2 2 2 2 3 2 2 3 2" xfId="487"/>
    <cellStyle name="Calculation 2 2 2 2 2 3 2 2 3 2 2" xfId="488"/>
    <cellStyle name="Calculation 2 2 2 2 2 3 2 2 3 2 2 2" xfId="489"/>
    <cellStyle name="Calculation 2 2 2 2 2 3 2 2 3 2 2 2 2" xfId="490"/>
    <cellStyle name="Calculation 2 2 2 2 2 3 2 2 3 2 2 2 2 2" xfId="491"/>
    <cellStyle name="Calculation 2 2 2 2 2 3 2 2 3 2 2 2 3" xfId="492"/>
    <cellStyle name="Calculation 2 2 2 2 2 3 2 2 3 2 2 3" xfId="493"/>
    <cellStyle name="Calculation 2 2 2 2 2 3 2 2 3 2 3" xfId="494"/>
    <cellStyle name="Calculation 2 2 2 2 2 3 2 2 3 2 3 2" xfId="495"/>
    <cellStyle name="Calculation 2 2 2 2 2 3 2 2 3 2 3 2 2" xfId="496"/>
    <cellStyle name="Calculation 2 2 2 2 2 3 2 2 3 2 3 3" xfId="497"/>
    <cellStyle name="Calculation 2 2 2 2 2 3 2 2 3 2 4" xfId="498"/>
    <cellStyle name="Calculation 2 2 2 2 2 3 2 2 3 3" xfId="499"/>
    <cellStyle name="Calculation 2 2 2 2 2 3 2 2 3 3 2" xfId="500"/>
    <cellStyle name="Calculation 2 2 2 2 2 3 2 2 3 3 2 2" xfId="501"/>
    <cellStyle name="Calculation 2 2 2 2 2 3 2 2 3 3 2 2 2" xfId="502"/>
    <cellStyle name="Calculation 2 2 2 2 2 3 2 2 3 3 2 3" xfId="503"/>
    <cellStyle name="Calculation 2 2 2 2 2 3 2 2 3 3 3" xfId="504"/>
    <cellStyle name="Calculation 2 2 2 2 2 3 2 2 3 4" xfId="505"/>
    <cellStyle name="Calculation 2 2 2 2 2 3 2 2 3 4 2" xfId="506"/>
    <cellStyle name="Calculation 2 2 2 2 2 3 2 2 3 4 2 2" xfId="507"/>
    <cellStyle name="Calculation 2 2 2 2 2 3 2 2 3 4 3" xfId="508"/>
    <cellStyle name="Calculation 2 2 2 2 2 3 2 2 3 5" xfId="509"/>
    <cellStyle name="Calculation 2 2 2 2 2 3 2 2 4" xfId="510"/>
    <cellStyle name="Calculation 2 2 2 2 2 3 2 2 4 2" xfId="511"/>
    <cellStyle name="Calculation 2 2 2 2 2 3 2 2 4 2 2" xfId="512"/>
    <cellStyle name="Calculation 2 2 2 2 2 3 2 2 4 2 2 2" xfId="513"/>
    <cellStyle name="Calculation 2 2 2 2 2 3 2 2 4 2 2 2 2" xfId="514"/>
    <cellStyle name="Calculation 2 2 2 2 2 3 2 2 4 2 2 3" xfId="515"/>
    <cellStyle name="Calculation 2 2 2 2 2 3 2 2 4 2 3" xfId="516"/>
    <cellStyle name="Calculation 2 2 2 2 2 3 2 2 4 3" xfId="517"/>
    <cellStyle name="Calculation 2 2 2 2 2 3 2 2 4 3 2" xfId="518"/>
    <cellStyle name="Calculation 2 2 2 2 2 3 2 2 4 3 2 2" xfId="519"/>
    <cellStyle name="Calculation 2 2 2 2 2 3 2 2 4 3 3" xfId="520"/>
    <cellStyle name="Calculation 2 2 2 2 2 3 2 2 4 4" xfId="521"/>
    <cellStyle name="Calculation 2 2 2 2 2 3 2 2 5" xfId="522"/>
    <cellStyle name="Calculation 2 2 2 2 2 3 2 2 5 2" xfId="523"/>
    <cellStyle name="Calculation 2 2 2 2 2 3 2 2 5 2 2" xfId="524"/>
    <cellStyle name="Calculation 2 2 2 2 2 3 2 2 5 2 2 2" xfId="525"/>
    <cellStyle name="Calculation 2 2 2 2 2 3 2 2 5 2 3" xfId="526"/>
    <cellStyle name="Calculation 2 2 2 2 2 3 2 2 5 3" xfId="527"/>
    <cellStyle name="Calculation 2 2 2 2 2 3 2 2 6" xfId="528"/>
    <cellStyle name="Calculation 2 2 2 2 2 3 2 2 6 2" xfId="529"/>
    <cellStyle name="Calculation 2 2 2 2 2 3 2 2 6 2 2" xfId="530"/>
    <cellStyle name="Calculation 2 2 2 2 2 3 2 2 6 3" xfId="531"/>
    <cellStyle name="Calculation 2 2 2 2 2 3 2 2 7" xfId="532"/>
    <cellStyle name="Calculation 2 2 2 2 2 3 2 3" xfId="533"/>
    <cellStyle name="Calculation 2 2 2 2 2 3 2 3 2" xfId="534"/>
    <cellStyle name="Calculation 2 2 2 2 2 3 2 3 2 2" xfId="535"/>
    <cellStyle name="Calculation 2 2 2 2 2 3 2 3 2 2 2" xfId="536"/>
    <cellStyle name="Calculation 2 2 2 2 2 3 2 3 2 2 2 2" xfId="537"/>
    <cellStyle name="Calculation 2 2 2 2 2 3 2 3 2 2 2 2 2" xfId="538"/>
    <cellStyle name="Calculation 2 2 2 2 2 3 2 3 2 2 2 2 2 2" xfId="539"/>
    <cellStyle name="Calculation 2 2 2 2 2 3 2 3 2 2 2 2 3" xfId="540"/>
    <cellStyle name="Calculation 2 2 2 2 2 3 2 3 2 2 2 3" xfId="541"/>
    <cellStyle name="Calculation 2 2 2 2 2 3 2 3 2 2 3" xfId="542"/>
    <cellStyle name="Calculation 2 2 2 2 2 3 2 3 2 2 3 2" xfId="543"/>
    <cellStyle name="Calculation 2 2 2 2 2 3 2 3 2 2 3 2 2" xfId="544"/>
    <cellStyle name="Calculation 2 2 2 2 2 3 2 3 2 2 3 3" xfId="545"/>
    <cellStyle name="Calculation 2 2 2 2 2 3 2 3 2 2 4" xfId="546"/>
    <cellStyle name="Calculation 2 2 2 2 2 3 2 3 2 3" xfId="547"/>
    <cellStyle name="Calculation 2 2 2 2 2 3 2 3 2 3 2" xfId="548"/>
    <cellStyle name="Calculation 2 2 2 2 2 3 2 3 2 3 2 2" xfId="549"/>
    <cellStyle name="Calculation 2 2 2 2 2 3 2 3 2 3 2 2 2" xfId="550"/>
    <cellStyle name="Calculation 2 2 2 2 2 3 2 3 2 3 2 3" xfId="551"/>
    <cellStyle name="Calculation 2 2 2 2 2 3 2 3 2 3 3" xfId="552"/>
    <cellStyle name="Calculation 2 2 2 2 2 3 2 3 2 4" xfId="553"/>
    <cellStyle name="Calculation 2 2 2 2 2 3 2 3 2 4 2" xfId="554"/>
    <cellStyle name="Calculation 2 2 2 2 2 3 2 3 2 4 2 2" xfId="555"/>
    <cellStyle name="Calculation 2 2 2 2 2 3 2 3 2 4 3" xfId="556"/>
    <cellStyle name="Calculation 2 2 2 2 2 3 2 3 2 5" xfId="557"/>
    <cellStyle name="Calculation 2 2 2 2 2 3 2 3 3" xfId="558"/>
    <cellStyle name="Calculation 2 2 2 2 2 3 2 3 3 2" xfId="559"/>
    <cellStyle name="Calculation 2 2 2 2 2 3 2 3 3 2 2" xfId="560"/>
    <cellStyle name="Calculation 2 2 2 2 2 3 2 3 3 2 2 2" xfId="561"/>
    <cellStyle name="Calculation 2 2 2 2 2 3 2 3 3 2 2 2 2" xfId="562"/>
    <cellStyle name="Calculation 2 2 2 2 2 3 2 3 3 2 2 3" xfId="563"/>
    <cellStyle name="Calculation 2 2 2 2 2 3 2 3 3 2 3" xfId="564"/>
    <cellStyle name="Calculation 2 2 2 2 2 3 2 3 3 3" xfId="565"/>
    <cellStyle name="Calculation 2 2 2 2 2 3 2 3 3 3 2" xfId="566"/>
    <cellStyle name="Calculation 2 2 2 2 2 3 2 3 3 3 2 2" xfId="567"/>
    <cellStyle name="Calculation 2 2 2 2 2 3 2 3 3 3 3" xfId="568"/>
    <cellStyle name="Calculation 2 2 2 2 2 3 2 3 3 4" xfId="569"/>
    <cellStyle name="Calculation 2 2 2 2 2 3 2 3 4" xfId="570"/>
    <cellStyle name="Calculation 2 2 2 2 2 3 2 3 4 2" xfId="571"/>
    <cellStyle name="Calculation 2 2 2 2 2 3 2 3 4 2 2" xfId="572"/>
    <cellStyle name="Calculation 2 2 2 2 2 3 2 3 4 2 2 2" xfId="573"/>
    <cellStyle name="Calculation 2 2 2 2 2 3 2 3 4 2 3" xfId="574"/>
    <cellStyle name="Calculation 2 2 2 2 2 3 2 3 4 3" xfId="575"/>
    <cellStyle name="Calculation 2 2 2 2 2 3 2 3 5" xfId="576"/>
    <cellStyle name="Calculation 2 2 2 2 2 3 2 3 5 2" xfId="577"/>
    <cellStyle name="Calculation 2 2 2 2 2 3 2 3 5 2 2" xfId="578"/>
    <cellStyle name="Calculation 2 2 2 2 2 3 2 3 5 3" xfId="579"/>
    <cellStyle name="Calculation 2 2 2 2 2 3 2 3 6" xfId="580"/>
    <cellStyle name="Calculation 2 2 2 2 2 3 2 4" xfId="581"/>
    <cellStyle name="Calculation 2 2 2 2 2 3 2 4 2" xfId="582"/>
    <cellStyle name="Calculation 2 2 2 2 2 3 2 4 2 2" xfId="583"/>
    <cellStyle name="Calculation 2 2 2 2 2 3 2 4 2 2 2" xfId="584"/>
    <cellStyle name="Calculation 2 2 2 2 2 3 2 4 2 2 2 2" xfId="585"/>
    <cellStyle name="Calculation 2 2 2 2 2 3 2 4 2 2 2 2 2" xfId="586"/>
    <cellStyle name="Calculation 2 2 2 2 2 3 2 4 2 2 2 3" xfId="587"/>
    <cellStyle name="Calculation 2 2 2 2 2 3 2 4 2 2 3" xfId="588"/>
    <cellStyle name="Calculation 2 2 2 2 2 3 2 4 2 3" xfId="589"/>
    <cellStyle name="Calculation 2 2 2 2 2 3 2 4 2 3 2" xfId="590"/>
    <cellStyle name="Calculation 2 2 2 2 2 3 2 4 2 3 2 2" xfId="591"/>
    <cellStyle name="Calculation 2 2 2 2 2 3 2 4 2 3 3" xfId="592"/>
    <cellStyle name="Calculation 2 2 2 2 2 3 2 4 2 4" xfId="593"/>
    <cellStyle name="Calculation 2 2 2 2 2 3 2 4 3" xfId="594"/>
    <cellStyle name="Calculation 2 2 2 2 2 3 2 4 3 2" xfId="595"/>
    <cellStyle name="Calculation 2 2 2 2 2 3 2 4 3 2 2" xfId="596"/>
    <cellStyle name="Calculation 2 2 2 2 2 3 2 4 3 2 2 2" xfId="597"/>
    <cellStyle name="Calculation 2 2 2 2 2 3 2 4 3 2 3" xfId="598"/>
    <cellStyle name="Calculation 2 2 2 2 2 3 2 4 3 3" xfId="599"/>
    <cellStyle name="Calculation 2 2 2 2 2 3 2 4 4" xfId="600"/>
    <cellStyle name="Calculation 2 2 2 2 2 3 2 4 4 2" xfId="601"/>
    <cellStyle name="Calculation 2 2 2 2 2 3 2 4 4 2 2" xfId="602"/>
    <cellStyle name="Calculation 2 2 2 2 2 3 2 4 4 3" xfId="603"/>
    <cellStyle name="Calculation 2 2 2 2 2 3 2 4 5" xfId="604"/>
    <cellStyle name="Calculation 2 2 2 2 2 3 2 5" xfId="605"/>
    <cellStyle name="Calculation 2 2 2 2 2 3 2 5 2" xfId="606"/>
    <cellStyle name="Calculation 2 2 2 2 2 3 2 5 2 2" xfId="607"/>
    <cellStyle name="Calculation 2 2 2 2 2 3 2 5 2 2 2" xfId="608"/>
    <cellStyle name="Calculation 2 2 2 2 2 3 2 5 2 2 2 2" xfId="609"/>
    <cellStyle name="Calculation 2 2 2 2 2 3 2 5 2 2 3" xfId="610"/>
    <cellStyle name="Calculation 2 2 2 2 2 3 2 5 2 3" xfId="611"/>
    <cellStyle name="Calculation 2 2 2 2 2 3 2 5 3" xfId="612"/>
    <cellStyle name="Calculation 2 2 2 2 2 3 2 5 3 2" xfId="613"/>
    <cellStyle name="Calculation 2 2 2 2 2 3 2 5 3 2 2" xfId="614"/>
    <cellStyle name="Calculation 2 2 2 2 2 3 2 5 3 3" xfId="615"/>
    <cellStyle name="Calculation 2 2 2 2 2 3 2 5 4" xfId="616"/>
    <cellStyle name="Calculation 2 2 2 2 2 3 2 6" xfId="617"/>
    <cellStyle name="Calculation 2 2 2 2 2 3 2 6 2" xfId="618"/>
    <cellStyle name="Calculation 2 2 2 2 2 3 2 6 2 2" xfId="619"/>
    <cellStyle name="Calculation 2 2 2 2 2 3 2 6 2 2 2" xfId="620"/>
    <cellStyle name="Calculation 2 2 2 2 2 3 2 6 2 3" xfId="621"/>
    <cellStyle name="Calculation 2 2 2 2 2 3 2 6 3" xfId="622"/>
    <cellStyle name="Calculation 2 2 2 2 2 3 2 7" xfId="623"/>
    <cellStyle name="Calculation 2 2 2 2 2 3 2 7 2" xfId="624"/>
    <cellStyle name="Calculation 2 2 2 2 2 3 2 7 2 2" xfId="625"/>
    <cellStyle name="Calculation 2 2 2 2 2 3 2 7 3" xfId="626"/>
    <cellStyle name="Calculation 2 2 2 2 2 3 2 8" xfId="627"/>
    <cellStyle name="Calculation 2 2 2 2 2 3 3" xfId="628"/>
    <cellStyle name="Calculation 2 2 2 2 2 3 3 2" xfId="629"/>
    <cellStyle name="Calculation 2 2 2 2 2 3 3 2 2" xfId="630"/>
    <cellStyle name="Calculation 2 2 2 2 2 3 3 2 2 2" xfId="631"/>
    <cellStyle name="Calculation 2 2 2 2 2 3 3 2 2 2 2" xfId="632"/>
    <cellStyle name="Calculation 2 2 2 2 2 3 3 2 2 2 2 2" xfId="633"/>
    <cellStyle name="Calculation 2 2 2 2 2 3 3 2 2 2 2 2 2" xfId="634"/>
    <cellStyle name="Calculation 2 2 2 2 2 3 3 2 2 2 2 3" xfId="635"/>
    <cellStyle name="Calculation 2 2 2 2 2 3 3 2 2 2 3" xfId="636"/>
    <cellStyle name="Calculation 2 2 2 2 2 3 3 2 2 3" xfId="637"/>
    <cellStyle name="Calculation 2 2 2 2 2 3 3 2 2 3 2" xfId="638"/>
    <cellStyle name="Calculation 2 2 2 2 2 3 3 2 2 3 2 2" xfId="639"/>
    <cellStyle name="Calculation 2 2 2 2 2 3 3 2 2 3 3" xfId="640"/>
    <cellStyle name="Calculation 2 2 2 2 2 3 3 2 2 4" xfId="641"/>
    <cellStyle name="Calculation 2 2 2 2 2 3 3 2 3" xfId="642"/>
    <cellStyle name="Calculation 2 2 2 2 2 3 3 2 3 2" xfId="643"/>
    <cellStyle name="Calculation 2 2 2 2 2 3 3 2 3 2 2" xfId="644"/>
    <cellStyle name="Calculation 2 2 2 2 2 3 3 2 3 2 2 2" xfId="645"/>
    <cellStyle name="Calculation 2 2 2 2 2 3 3 2 3 2 3" xfId="646"/>
    <cellStyle name="Calculation 2 2 2 2 2 3 3 2 3 3" xfId="647"/>
    <cellStyle name="Calculation 2 2 2 2 2 3 3 2 4" xfId="648"/>
    <cellStyle name="Calculation 2 2 2 2 2 3 3 2 4 2" xfId="649"/>
    <cellStyle name="Calculation 2 2 2 2 2 3 3 2 4 2 2" xfId="650"/>
    <cellStyle name="Calculation 2 2 2 2 2 3 3 2 4 3" xfId="651"/>
    <cellStyle name="Calculation 2 2 2 2 2 3 3 2 5" xfId="652"/>
    <cellStyle name="Calculation 2 2 2 2 2 3 3 3" xfId="653"/>
    <cellStyle name="Calculation 2 2 2 2 2 3 3 3 2" xfId="654"/>
    <cellStyle name="Calculation 2 2 2 2 2 3 3 3 2 2" xfId="655"/>
    <cellStyle name="Calculation 2 2 2 2 2 3 3 3 2 2 2" xfId="656"/>
    <cellStyle name="Calculation 2 2 2 2 2 3 3 3 2 2 2 2" xfId="657"/>
    <cellStyle name="Calculation 2 2 2 2 2 3 3 3 2 2 3" xfId="658"/>
    <cellStyle name="Calculation 2 2 2 2 2 3 3 3 2 3" xfId="659"/>
    <cellStyle name="Calculation 2 2 2 2 2 3 3 3 3" xfId="660"/>
    <cellStyle name="Calculation 2 2 2 2 2 3 3 3 3 2" xfId="661"/>
    <cellStyle name="Calculation 2 2 2 2 2 3 3 3 3 2 2" xfId="662"/>
    <cellStyle name="Calculation 2 2 2 2 2 3 3 3 3 3" xfId="663"/>
    <cellStyle name="Calculation 2 2 2 2 2 3 3 3 4" xfId="664"/>
    <cellStyle name="Calculation 2 2 2 2 2 3 3 4" xfId="665"/>
    <cellStyle name="Calculation 2 2 2 2 2 3 3 4 2" xfId="666"/>
    <cellStyle name="Calculation 2 2 2 2 2 3 3 4 2 2" xfId="667"/>
    <cellStyle name="Calculation 2 2 2 2 2 3 3 4 2 2 2" xfId="668"/>
    <cellStyle name="Calculation 2 2 2 2 2 3 3 4 2 3" xfId="669"/>
    <cellStyle name="Calculation 2 2 2 2 2 3 3 4 3" xfId="670"/>
    <cellStyle name="Calculation 2 2 2 2 2 3 3 5" xfId="671"/>
    <cellStyle name="Calculation 2 2 2 2 2 3 3 5 2" xfId="672"/>
    <cellStyle name="Calculation 2 2 2 2 2 3 3 5 2 2" xfId="673"/>
    <cellStyle name="Calculation 2 2 2 2 2 3 3 5 3" xfId="674"/>
    <cellStyle name="Calculation 2 2 2 2 2 3 3 6" xfId="675"/>
    <cellStyle name="Calculation 2 2 2 2 2 3 4" xfId="676"/>
    <cellStyle name="Calculation 2 2 2 2 2 3 4 2" xfId="677"/>
    <cellStyle name="Calculation 2 2 2 2 2 3 4 2 2" xfId="678"/>
    <cellStyle name="Calculation 2 2 2 2 2 3 4 2 2 2" xfId="679"/>
    <cellStyle name="Calculation 2 2 2 2 2 3 4 2 2 2 2" xfId="680"/>
    <cellStyle name="Calculation 2 2 2 2 2 3 4 2 2 2 2 2" xfId="681"/>
    <cellStyle name="Calculation 2 2 2 2 2 3 4 2 2 2 3" xfId="682"/>
    <cellStyle name="Calculation 2 2 2 2 2 3 4 2 2 3" xfId="683"/>
    <cellStyle name="Calculation 2 2 2 2 2 3 4 2 3" xfId="684"/>
    <cellStyle name="Calculation 2 2 2 2 2 3 4 2 3 2" xfId="685"/>
    <cellStyle name="Calculation 2 2 2 2 2 3 4 2 3 2 2" xfId="686"/>
    <cellStyle name="Calculation 2 2 2 2 2 3 4 2 3 3" xfId="687"/>
    <cellStyle name="Calculation 2 2 2 2 2 3 4 2 4" xfId="688"/>
    <cellStyle name="Calculation 2 2 2 2 2 3 4 3" xfId="689"/>
    <cellStyle name="Calculation 2 2 2 2 2 3 4 3 2" xfId="690"/>
    <cellStyle name="Calculation 2 2 2 2 2 3 4 3 2 2" xfId="691"/>
    <cellStyle name="Calculation 2 2 2 2 2 3 4 3 2 2 2" xfId="692"/>
    <cellStyle name="Calculation 2 2 2 2 2 3 4 3 2 3" xfId="693"/>
    <cellStyle name="Calculation 2 2 2 2 2 3 4 3 3" xfId="694"/>
    <cellStyle name="Calculation 2 2 2 2 2 3 4 4" xfId="695"/>
    <cellStyle name="Calculation 2 2 2 2 2 3 4 4 2" xfId="696"/>
    <cellStyle name="Calculation 2 2 2 2 2 3 4 4 2 2" xfId="697"/>
    <cellStyle name="Calculation 2 2 2 2 2 3 4 4 3" xfId="698"/>
    <cellStyle name="Calculation 2 2 2 2 2 3 4 5" xfId="699"/>
    <cellStyle name="Calculation 2 2 2 2 2 3 5" xfId="700"/>
    <cellStyle name="Calculation 2 2 2 2 2 3 5 2" xfId="701"/>
    <cellStyle name="Calculation 2 2 2 2 2 3 5 2 2" xfId="702"/>
    <cellStyle name="Calculation 2 2 2 2 2 3 5 2 2 2" xfId="703"/>
    <cellStyle name="Calculation 2 2 2 2 2 3 5 2 2 2 2" xfId="704"/>
    <cellStyle name="Calculation 2 2 2 2 2 3 5 2 2 3" xfId="705"/>
    <cellStyle name="Calculation 2 2 2 2 2 3 5 2 3" xfId="706"/>
    <cellStyle name="Calculation 2 2 2 2 2 3 5 3" xfId="707"/>
    <cellStyle name="Calculation 2 2 2 2 2 3 5 3 2" xfId="708"/>
    <cellStyle name="Calculation 2 2 2 2 2 3 5 3 2 2" xfId="709"/>
    <cellStyle name="Calculation 2 2 2 2 2 3 5 3 3" xfId="710"/>
    <cellStyle name="Calculation 2 2 2 2 2 3 5 4" xfId="711"/>
    <cellStyle name="Calculation 2 2 2 2 2 3 6" xfId="712"/>
    <cellStyle name="Calculation 2 2 2 2 2 3 6 2" xfId="713"/>
    <cellStyle name="Calculation 2 2 2 2 2 3 6 2 2" xfId="714"/>
    <cellStyle name="Calculation 2 2 2 2 2 3 6 2 2 2" xfId="715"/>
    <cellStyle name="Calculation 2 2 2 2 2 3 6 2 3" xfId="716"/>
    <cellStyle name="Calculation 2 2 2 2 2 3 6 3" xfId="717"/>
    <cellStyle name="Calculation 2 2 2 2 2 3 7" xfId="718"/>
    <cellStyle name="Calculation 2 2 2 2 2 3 7 2" xfId="719"/>
    <cellStyle name="Calculation 2 2 2 2 2 3 7 2 2" xfId="720"/>
    <cellStyle name="Calculation 2 2 2 2 2 3 7 3" xfId="721"/>
    <cellStyle name="Calculation 2 2 2 2 2 3 8" xfId="722"/>
    <cellStyle name="Calculation 2 2 2 2 2 4" xfId="723"/>
    <cellStyle name="Calculation 2 2 2 2 2 4 2" xfId="724"/>
    <cellStyle name="Calculation 2 2 2 2 2 4 2 2" xfId="725"/>
    <cellStyle name="Calculation 2 2 2 2 2 4 2 2 2" xfId="726"/>
    <cellStyle name="Calculation 2 2 2 2 2 4 2 2 2 2" xfId="727"/>
    <cellStyle name="Calculation 2 2 2 2 2 4 2 2 2 2 2" xfId="728"/>
    <cellStyle name="Calculation 2 2 2 2 2 4 2 2 2 2 2 2" xfId="729"/>
    <cellStyle name="Calculation 2 2 2 2 2 4 2 2 2 2 3" xfId="730"/>
    <cellStyle name="Calculation 2 2 2 2 2 4 2 2 2 3" xfId="731"/>
    <cellStyle name="Calculation 2 2 2 2 2 4 2 2 3" xfId="732"/>
    <cellStyle name="Calculation 2 2 2 2 2 4 2 2 3 2" xfId="733"/>
    <cellStyle name="Calculation 2 2 2 2 2 4 2 2 3 2 2" xfId="734"/>
    <cellStyle name="Calculation 2 2 2 2 2 4 2 2 3 3" xfId="735"/>
    <cellStyle name="Calculation 2 2 2 2 2 4 2 2 4" xfId="736"/>
    <cellStyle name="Calculation 2 2 2 2 2 4 2 3" xfId="737"/>
    <cellStyle name="Calculation 2 2 2 2 2 4 2 3 2" xfId="738"/>
    <cellStyle name="Calculation 2 2 2 2 2 4 2 3 2 2" xfId="739"/>
    <cellStyle name="Calculation 2 2 2 2 2 4 2 3 2 2 2" xfId="740"/>
    <cellStyle name="Calculation 2 2 2 2 2 4 2 3 2 3" xfId="741"/>
    <cellStyle name="Calculation 2 2 2 2 2 4 2 3 3" xfId="742"/>
    <cellStyle name="Calculation 2 2 2 2 2 4 2 4" xfId="743"/>
    <cellStyle name="Calculation 2 2 2 2 2 4 2 4 2" xfId="744"/>
    <cellStyle name="Calculation 2 2 2 2 2 4 2 4 2 2" xfId="745"/>
    <cellStyle name="Calculation 2 2 2 2 2 4 2 4 3" xfId="746"/>
    <cellStyle name="Calculation 2 2 2 2 2 4 2 5" xfId="747"/>
    <cellStyle name="Calculation 2 2 2 2 2 4 3" xfId="748"/>
    <cellStyle name="Calculation 2 2 2 2 2 4 3 2" xfId="749"/>
    <cellStyle name="Calculation 2 2 2 2 2 4 3 2 2" xfId="750"/>
    <cellStyle name="Calculation 2 2 2 2 2 4 3 2 2 2" xfId="751"/>
    <cellStyle name="Calculation 2 2 2 2 2 4 3 2 2 2 2" xfId="752"/>
    <cellStyle name="Calculation 2 2 2 2 2 4 3 2 2 3" xfId="753"/>
    <cellStyle name="Calculation 2 2 2 2 2 4 3 2 3" xfId="754"/>
    <cellStyle name="Calculation 2 2 2 2 2 4 3 3" xfId="755"/>
    <cellStyle name="Calculation 2 2 2 2 2 4 3 3 2" xfId="756"/>
    <cellStyle name="Calculation 2 2 2 2 2 4 3 3 2 2" xfId="757"/>
    <cellStyle name="Calculation 2 2 2 2 2 4 3 3 3" xfId="758"/>
    <cellStyle name="Calculation 2 2 2 2 2 4 3 4" xfId="759"/>
    <cellStyle name="Calculation 2 2 2 2 2 4 4" xfId="760"/>
    <cellStyle name="Calculation 2 2 2 2 2 4 4 2" xfId="761"/>
    <cellStyle name="Calculation 2 2 2 2 2 4 4 2 2" xfId="762"/>
    <cellStyle name="Calculation 2 2 2 2 2 4 4 2 2 2" xfId="763"/>
    <cellStyle name="Calculation 2 2 2 2 2 4 4 2 3" xfId="764"/>
    <cellStyle name="Calculation 2 2 2 2 2 4 4 3" xfId="765"/>
    <cellStyle name="Calculation 2 2 2 2 2 4 5" xfId="766"/>
    <cellStyle name="Calculation 2 2 2 2 2 4 5 2" xfId="767"/>
    <cellStyle name="Calculation 2 2 2 2 2 4 5 2 2" xfId="768"/>
    <cellStyle name="Calculation 2 2 2 2 2 4 5 3" xfId="769"/>
    <cellStyle name="Calculation 2 2 2 2 2 4 6" xfId="770"/>
    <cellStyle name="Calculation 2 2 2 2 2 5" xfId="771"/>
    <cellStyle name="Calculation 2 2 2 2 2 5 2" xfId="772"/>
    <cellStyle name="Calculation 2 2 2 2 2 5 2 2" xfId="773"/>
    <cellStyle name="Calculation 2 2 2 2 2 5 2 2 2" xfId="774"/>
    <cellStyle name="Calculation 2 2 2 2 2 5 2 2 2 2" xfId="775"/>
    <cellStyle name="Calculation 2 2 2 2 2 5 2 2 2 2 2" xfId="776"/>
    <cellStyle name="Calculation 2 2 2 2 2 5 2 2 2 3" xfId="777"/>
    <cellStyle name="Calculation 2 2 2 2 2 5 2 2 3" xfId="778"/>
    <cellStyle name="Calculation 2 2 2 2 2 5 2 3" xfId="779"/>
    <cellStyle name="Calculation 2 2 2 2 2 5 2 3 2" xfId="780"/>
    <cellStyle name="Calculation 2 2 2 2 2 5 2 3 2 2" xfId="781"/>
    <cellStyle name="Calculation 2 2 2 2 2 5 2 3 3" xfId="782"/>
    <cellStyle name="Calculation 2 2 2 2 2 5 2 4" xfId="783"/>
    <cellStyle name="Calculation 2 2 2 2 2 5 3" xfId="784"/>
    <cellStyle name="Calculation 2 2 2 2 2 5 3 2" xfId="785"/>
    <cellStyle name="Calculation 2 2 2 2 2 5 3 2 2" xfId="786"/>
    <cellStyle name="Calculation 2 2 2 2 2 5 3 2 2 2" xfId="787"/>
    <cellStyle name="Calculation 2 2 2 2 2 5 3 2 3" xfId="788"/>
    <cellStyle name="Calculation 2 2 2 2 2 5 3 3" xfId="789"/>
    <cellStyle name="Calculation 2 2 2 2 2 5 4" xfId="790"/>
    <cellStyle name="Calculation 2 2 2 2 2 5 4 2" xfId="791"/>
    <cellStyle name="Calculation 2 2 2 2 2 5 4 2 2" xfId="792"/>
    <cellStyle name="Calculation 2 2 2 2 2 5 4 3" xfId="793"/>
    <cellStyle name="Calculation 2 2 2 2 2 5 5" xfId="794"/>
    <cellStyle name="Calculation 2 2 2 2 2 6" xfId="795"/>
    <cellStyle name="Calculation 2 2 2 2 2 6 2" xfId="796"/>
    <cellStyle name="Calculation 2 2 2 2 2 6 2 2" xfId="797"/>
    <cellStyle name="Calculation 2 2 2 2 2 6 2 2 2" xfId="798"/>
    <cellStyle name="Calculation 2 2 2 2 2 6 2 2 2 2" xfId="799"/>
    <cellStyle name="Calculation 2 2 2 2 2 6 2 2 3" xfId="800"/>
    <cellStyle name="Calculation 2 2 2 2 2 6 2 3" xfId="801"/>
    <cellStyle name="Calculation 2 2 2 2 2 6 3" xfId="802"/>
    <cellStyle name="Calculation 2 2 2 2 2 6 3 2" xfId="803"/>
    <cellStyle name="Calculation 2 2 2 2 2 6 3 2 2" xfId="804"/>
    <cellStyle name="Calculation 2 2 2 2 2 6 3 3" xfId="805"/>
    <cellStyle name="Calculation 2 2 2 2 2 6 4" xfId="806"/>
    <cellStyle name="Calculation 2 2 2 2 2 7" xfId="807"/>
    <cellStyle name="Calculation 2 2 2 2 2 7 2" xfId="808"/>
    <cellStyle name="Calculation 2 2 2 2 2 7 2 2" xfId="809"/>
    <cellStyle name="Calculation 2 2 2 2 2 7 2 2 2" xfId="810"/>
    <cellStyle name="Calculation 2 2 2 2 2 7 2 3" xfId="811"/>
    <cellStyle name="Calculation 2 2 2 2 2 7 3" xfId="812"/>
    <cellStyle name="Calculation 2 2 2 2 2 8" xfId="813"/>
    <cellStyle name="Calculation 2 2 2 2 2 8 2" xfId="814"/>
    <cellStyle name="Calculation 2 2 2 2 2 8 2 2" xfId="815"/>
    <cellStyle name="Calculation 2 2 2 2 2 8 3" xfId="816"/>
    <cellStyle name="Calculation 2 2 2 2 2 9" xfId="817"/>
    <cellStyle name="Calculation 2 2 2 2 3" xfId="818"/>
    <cellStyle name="Calculation 2 2 2 2 3 2" xfId="819"/>
    <cellStyle name="Calculation 2 2 2 2 3 2 2" xfId="820"/>
    <cellStyle name="Calculation 2 2 2 2 3 2 2 2" xfId="821"/>
    <cellStyle name="Calculation 2 2 2 2 3 2 2 2 2" xfId="822"/>
    <cellStyle name="Calculation 2 2 2 2 3 2 2 2 2 2" xfId="823"/>
    <cellStyle name="Calculation 2 2 2 2 3 2 2 2 2 2 2" xfId="824"/>
    <cellStyle name="Calculation 2 2 2 2 3 2 2 2 2 2 2 2" xfId="825"/>
    <cellStyle name="Calculation 2 2 2 2 3 2 2 2 2 2 2 2 2" xfId="826"/>
    <cellStyle name="Calculation 2 2 2 2 3 2 2 2 2 2 2 2 2 2" xfId="827"/>
    <cellStyle name="Calculation 2 2 2 2 3 2 2 2 2 2 2 2 2 2 2" xfId="828"/>
    <cellStyle name="Calculation 2 2 2 2 3 2 2 2 2 2 2 2 2 3" xfId="829"/>
    <cellStyle name="Calculation 2 2 2 2 3 2 2 2 2 2 2 2 3" xfId="830"/>
    <cellStyle name="Calculation 2 2 2 2 3 2 2 2 2 2 2 3" xfId="831"/>
    <cellStyle name="Calculation 2 2 2 2 3 2 2 2 2 2 2 3 2" xfId="832"/>
    <cellStyle name="Calculation 2 2 2 2 3 2 2 2 2 2 2 3 2 2" xfId="833"/>
    <cellStyle name="Calculation 2 2 2 2 3 2 2 2 2 2 2 3 3" xfId="834"/>
    <cellStyle name="Calculation 2 2 2 2 3 2 2 2 2 2 2 4" xfId="835"/>
    <cellStyle name="Calculation 2 2 2 2 3 2 2 2 2 2 3" xfId="836"/>
    <cellStyle name="Calculation 2 2 2 2 3 2 2 2 2 2 3 2" xfId="837"/>
    <cellStyle name="Calculation 2 2 2 2 3 2 2 2 2 2 3 2 2" xfId="838"/>
    <cellStyle name="Calculation 2 2 2 2 3 2 2 2 2 2 3 2 2 2" xfId="839"/>
    <cellStyle name="Calculation 2 2 2 2 3 2 2 2 2 2 3 2 3" xfId="840"/>
    <cellStyle name="Calculation 2 2 2 2 3 2 2 2 2 2 3 3" xfId="841"/>
    <cellStyle name="Calculation 2 2 2 2 3 2 2 2 2 2 4" xfId="842"/>
    <cellStyle name="Calculation 2 2 2 2 3 2 2 2 2 2 4 2" xfId="843"/>
    <cellStyle name="Calculation 2 2 2 2 3 2 2 2 2 2 4 2 2" xfId="844"/>
    <cellStyle name="Calculation 2 2 2 2 3 2 2 2 2 2 4 3" xfId="845"/>
    <cellStyle name="Calculation 2 2 2 2 3 2 2 2 2 2 5" xfId="846"/>
    <cellStyle name="Calculation 2 2 2 2 3 2 2 2 2 3" xfId="847"/>
    <cellStyle name="Calculation 2 2 2 2 3 2 2 2 2 3 2" xfId="848"/>
    <cellStyle name="Calculation 2 2 2 2 3 2 2 2 2 3 2 2" xfId="849"/>
    <cellStyle name="Calculation 2 2 2 2 3 2 2 2 2 3 2 2 2" xfId="850"/>
    <cellStyle name="Calculation 2 2 2 2 3 2 2 2 2 3 2 2 2 2" xfId="851"/>
    <cellStyle name="Calculation 2 2 2 2 3 2 2 2 2 3 2 2 3" xfId="852"/>
    <cellStyle name="Calculation 2 2 2 2 3 2 2 2 2 3 2 3" xfId="853"/>
    <cellStyle name="Calculation 2 2 2 2 3 2 2 2 2 3 3" xfId="854"/>
    <cellStyle name="Calculation 2 2 2 2 3 2 2 2 2 3 3 2" xfId="855"/>
    <cellStyle name="Calculation 2 2 2 2 3 2 2 2 2 3 3 2 2" xfId="856"/>
    <cellStyle name="Calculation 2 2 2 2 3 2 2 2 2 3 3 3" xfId="857"/>
    <cellStyle name="Calculation 2 2 2 2 3 2 2 2 2 3 4" xfId="858"/>
    <cellStyle name="Calculation 2 2 2 2 3 2 2 2 2 4" xfId="859"/>
    <cellStyle name="Calculation 2 2 2 2 3 2 2 2 2 4 2" xfId="860"/>
    <cellStyle name="Calculation 2 2 2 2 3 2 2 2 2 4 2 2" xfId="861"/>
    <cellStyle name="Calculation 2 2 2 2 3 2 2 2 2 4 2 2 2" xfId="862"/>
    <cellStyle name="Calculation 2 2 2 2 3 2 2 2 2 4 2 3" xfId="863"/>
    <cellStyle name="Calculation 2 2 2 2 3 2 2 2 2 4 3" xfId="864"/>
    <cellStyle name="Calculation 2 2 2 2 3 2 2 2 2 5" xfId="865"/>
    <cellStyle name="Calculation 2 2 2 2 3 2 2 2 2 5 2" xfId="866"/>
    <cellStyle name="Calculation 2 2 2 2 3 2 2 2 2 5 2 2" xfId="867"/>
    <cellStyle name="Calculation 2 2 2 2 3 2 2 2 2 5 3" xfId="868"/>
    <cellStyle name="Calculation 2 2 2 2 3 2 2 2 2 6" xfId="869"/>
    <cellStyle name="Calculation 2 2 2 2 3 2 2 2 3" xfId="870"/>
    <cellStyle name="Calculation 2 2 2 2 3 2 2 2 3 2" xfId="871"/>
    <cellStyle name="Calculation 2 2 2 2 3 2 2 2 3 2 2" xfId="872"/>
    <cellStyle name="Calculation 2 2 2 2 3 2 2 2 3 2 2 2" xfId="873"/>
    <cellStyle name="Calculation 2 2 2 2 3 2 2 2 3 2 2 2 2" xfId="874"/>
    <cellStyle name="Calculation 2 2 2 2 3 2 2 2 3 2 2 2 2 2" xfId="875"/>
    <cellStyle name="Calculation 2 2 2 2 3 2 2 2 3 2 2 2 3" xfId="876"/>
    <cellStyle name="Calculation 2 2 2 2 3 2 2 2 3 2 2 3" xfId="877"/>
    <cellStyle name="Calculation 2 2 2 2 3 2 2 2 3 2 3" xfId="878"/>
    <cellStyle name="Calculation 2 2 2 2 3 2 2 2 3 2 3 2" xfId="879"/>
    <cellStyle name="Calculation 2 2 2 2 3 2 2 2 3 2 3 2 2" xfId="880"/>
    <cellStyle name="Calculation 2 2 2 2 3 2 2 2 3 2 3 3" xfId="881"/>
    <cellStyle name="Calculation 2 2 2 2 3 2 2 2 3 2 4" xfId="882"/>
    <cellStyle name="Calculation 2 2 2 2 3 2 2 2 3 3" xfId="883"/>
    <cellStyle name="Calculation 2 2 2 2 3 2 2 2 3 3 2" xfId="884"/>
    <cellStyle name="Calculation 2 2 2 2 3 2 2 2 3 3 2 2" xfId="885"/>
    <cellStyle name="Calculation 2 2 2 2 3 2 2 2 3 3 2 2 2" xfId="886"/>
    <cellStyle name="Calculation 2 2 2 2 3 2 2 2 3 3 2 3" xfId="887"/>
    <cellStyle name="Calculation 2 2 2 2 3 2 2 2 3 3 3" xfId="888"/>
    <cellStyle name="Calculation 2 2 2 2 3 2 2 2 3 4" xfId="889"/>
    <cellStyle name="Calculation 2 2 2 2 3 2 2 2 3 4 2" xfId="890"/>
    <cellStyle name="Calculation 2 2 2 2 3 2 2 2 3 4 2 2" xfId="891"/>
    <cellStyle name="Calculation 2 2 2 2 3 2 2 2 3 4 3" xfId="892"/>
    <cellStyle name="Calculation 2 2 2 2 3 2 2 2 3 5" xfId="893"/>
    <cellStyle name="Calculation 2 2 2 2 3 2 2 2 4" xfId="894"/>
    <cellStyle name="Calculation 2 2 2 2 3 2 2 2 4 2" xfId="895"/>
    <cellStyle name="Calculation 2 2 2 2 3 2 2 2 4 2 2" xfId="896"/>
    <cellStyle name="Calculation 2 2 2 2 3 2 2 2 4 2 2 2" xfId="897"/>
    <cellStyle name="Calculation 2 2 2 2 3 2 2 2 4 2 2 2 2" xfId="898"/>
    <cellStyle name="Calculation 2 2 2 2 3 2 2 2 4 2 2 3" xfId="899"/>
    <cellStyle name="Calculation 2 2 2 2 3 2 2 2 4 2 3" xfId="900"/>
    <cellStyle name="Calculation 2 2 2 2 3 2 2 2 4 3" xfId="901"/>
    <cellStyle name="Calculation 2 2 2 2 3 2 2 2 4 3 2" xfId="902"/>
    <cellStyle name="Calculation 2 2 2 2 3 2 2 2 4 3 2 2" xfId="903"/>
    <cellStyle name="Calculation 2 2 2 2 3 2 2 2 4 3 3" xfId="904"/>
    <cellStyle name="Calculation 2 2 2 2 3 2 2 2 4 4" xfId="905"/>
    <cellStyle name="Calculation 2 2 2 2 3 2 2 2 5" xfId="906"/>
    <cellStyle name="Calculation 2 2 2 2 3 2 2 2 5 2" xfId="907"/>
    <cellStyle name="Calculation 2 2 2 2 3 2 2 2 5 2 2" xfId="908"/>
    <cellStyle name="Calculation 2 2 2 2 3 2 2 2 5 2 2 2" xfId="909"/>
    <cellStyle name="Calculation 2 2 2 2 3 2 2 2 5 2 3" xfId="910"/>
    <cellStyle name="Calculation 2 2 2 2 3 2 2 2 5 3" xfId="911"/>
    <cellStyle name="Calculation 2 2 2 2 3 2 2 2 6" xfId="912"/>
    <cellStyle name="Calculation 2 2 2 2 3 2 2 2 6 2" xfId="913"/>
    <cellStyle name="Calculation 2 2 2 2 3 2 2 2 6 2 2" xfId="914"/>
    <cellStyle name="Calculation 2 2 2 2 3 2 2 2 6 3" xfId="915"/>
    <cellStyle name="Calculation 2 2 2 2 3 2 2 2 7" xfId="916"/>
    <cellStyle name="Calculation 2 2 2 2 3 2 2 3" xfId="917"/>
    <cellStyle name="Calculation 2 2 2 2 3 2 2 3 2" xfId="918"/>
    <cellStyle name="Calculation 2 2 2 2 3 2 2 3 2 2" xfId="919"/>
    <cellStyle name="Calculation 2 2 2 2 3 2 2 3 2 2 2" xfId="920"/>
    <cellStyle name="Calculation 2 2 2 2 3 2 2 3 2 2 2 2" xfId="921"/>
    <cellStyle name="Calculation 2 2 2 2 3 2 2 3 2 2 2 2 2" xfId="922"/>
    <cellStyle name="Calculation 2 2 2 2 3 2 2 3 2 2 2 2 2 2" xfId="923"/>
    <cellStyle name="Calculation 2 2 2 2 3 2 2 3 2 2 2 2 3" xfId="924"/>
    <cellStyle name="Calculation 2 2 2 2 3 2 2 3 2 2 2 3" xfId="925"/>
    <cellStyle name="Calculation 2 2 2 2 3 2 2 3 2 2 3" xfId="926"/>
    <cellStyle name="Calculation 2 2 2 2 3 2 2 3 2 2 3 2" xfId="927"/>
    <cellStyle name="Calculation 2 2 2 2 3 2 2 3 2 2 3 2 2" xfId="928"/>
    <cellStyle name="Calculation 2 2 2 2 3 2 2 3 2 2 3 3" xfId="929"/>
    <cellStyle name="Calculation 2 2 2 2 3 2 2 3 2 2 4" xfId="930"/>
    <cellStyle name="Calculation 2 2 2 2 3 2 2 3 2 3" xfId="931"/>
    <cellStyle name="Calculation 2 2 2 2 3 2 2 3 2 3 2" xfId="932"/>
    <cellStyle name="Calculation 2 2 2 2 3 2 2 3 2 3 2 2" xfId="933"/>
    <cellStyle name="Calculation 2 2 2 2 3 2 2 3 2 3 2 2 2" xfId="934"/>
    <cellStyle name="Calculation 2 2 2 2 3 2 2 3 2 3 2 3" xfId="935"/>
    <cellStyle name="Calculation 2 2 2 2 3 2 2 3 2 3 3" xfId="936"/>
    <cellStyle name="Calculation 2 2 2 2 3 2 2 3 2 4" xfId="937"/>
    <cellStyle name="Calculation 2 2 2 2 3 2 2 3 2 4 2" xfId="938"/>
    <cellStyle name="Calculation 2 2 2 2 3 2 2 3 2 4 2 2" xfId="939"/>
    <cellStyle name="Calculation 2 2 2 2 3 2 2 3 2 4 3" xfId="940"/>
    <cellStyle name="Calculation 2 2 2 2 3 2 2 3 2 5" xfId="941"/>
    <cellStyle name="Calculation 2 2 2 2 3 2 2 3 3" xfId="942"/>
    <cellStyle name="Calculation 2 2 2 2 3 2 2 3 3 2" xfId="943"/>
    <cellStyle name="Calculation 2 2 2 2 3 2 2 3 3 2 2" xfId="944"/>
    <cellStyle name="Calculation 2 2 2 2 3 2 2 3 3 2 2 2" xfId="945"/>
    <cellStyle name="Calculation 2 2 2 2 3 2 2 3 3 2 2 2 2" xfId="946"/>
    <cellStyle name="Calculation 2 2 2 2 3 2 2 3 3 2 2 3" xfId="947"/>
    <cellStyle name="Calculation 2 2 2 2 3 2 2 3 3 2 3" xfId="948"/>
    <cellStyle name="Calculation 2 2 2 2 3 2 2 3 3 3" xfId="949"/>
    <cellStyle name="Calculation 2 2 2 2 3 2 2 3 3 3 2" xfId="950"/>
    <cellStyle name="Calculation 2 2 2 2 3 2 2 3 3 3 2 2" xfId="951"/>
    <cellStyle name="Calculation 2 2 2 2 3 2 2 3 3 3 3" xfId="952"/>
    <cellStyle name="Calculation 2 2 2 2 3 2 2 3 3 4" xfId="953"/>
    <cellStyle name="Calculation 2 2 2 2 3 2 2 3 4" xfId="954"/>
    <cellStyle name="Calculation 2 2 2 2 3 2 2 3 4 2" xfId="955"/>
    <cellStyle name="Calculation 2 2 2 2 3 2 2 3 4 2 2" xfId="956"/>
    <cellStyle name="Calculation 2 2 2 2 3 2 2 3 4 2 2 2" xfId="957"/>
    <cellStyle name="Calculation 2 2 2 2 3 2 2 3 4 2 3" xfId="958"/>
    <cellStyle name="Calculation 2 2 2 2 3 2 2 3 4 3" xfId="959"/>
    <cellStyle name="Calculation 2 2 2 2 3 2 2 3 5" xfId="960"/>
    <cellStyle name="Calculation 2 2 2 2 3 2 2 3 5 2" xfId="961"/>
    <cellStyle name="Calculation 2 2 2 2 3 2 2 3 5 2 2" xfId="962"/>
    <cellStyle name="Calculation 2 2 2 2 3 2 2 3 5 3" xfId="963"/>
    <cellStyle name="Calculation 2 2 2 2 3 2 2 3 6" xfId="964"/>
    <cellStyle name="Calculation 2 2 2 2 3 2 2 4" xfId="965"/>
    <cellStyle name="Calculation 2 2 2 2 3 2 2 4 2" xfId="966"/>
    <cellStyle name="Calculation 2 2 2 2 3 2 2 4 2 2" xfId="967"/>
    <cellStyle name="Calculation 2 2 2 2 3 2 2 4 2 2 2" xfId="968"/>
    <cellStyle name="Calculation 2 2 2 2 3 2 2 4 2 2 2 2" xfId="969"/>
    <cellStyle name="Calculation 2 2 2 2 3 2 2 4 2 2 2 2 2" xfId="970"/>
    <cellStyle name="Calculation 2 2 2 2 3 2 2 4 2 2 2 3" xfId="971"/>
    <cellStyle name="Calculation 2 2 2 2 3 2 2 4 2 2 3" xfId="972"/>
    <cellStyle name="Calculation 2 2 2 2 3 2 2 4 2 3" xfId="973"/>
    <cellStyle name="Calculation 2 2 2 2 3 2 2 4 2 3 2" xfId="974"/>
    <cellStyle name="Calculation 2 2 2 2 3 2 2 4 2 3 2 2" xfId="975"/>
    <cellStyle name="Calculation 2 2 2 2 3 2 2 4 2 3 3" xfId="976"/>
    <cellStyle name="Calculation 2 2 2 2 3 2 2 4 2 4" xfId="977"/>
    <cellStyle name="Calculation 2 2 2 2 3 2 2 4 3" xfId="978"/>
    <cellStyle name="Calculation 2 2 2 2 3 2 2 4 3 2" xfId="979"/>
    <cellStyle name="Calculation 2 2 2 2 3 2 2 4 3 2 2" xfId="980"/>
    <cellStyle name="Calculation 2 2 2 2 3 2 2 4 3 2 2 2" xfId="981"/>
    <cellStyle name="Calculation 2 2 2 2 3 2 2 4 3 2 3" xfId="982"/>
    <cellStyle name="Calculation 2 2 2 2 3 2 2 4 3 3" xfId="983"/>
    <cellStyle name="Calculation 2 2 2 2 3 2 2 4 4" xfId="984"/>
    <cellStyle name="Calculation 2 2 2 2 3 2 2 4 4 2" xfId="985"/>
    <cellStyle name="Calculation 2 2 2 2 3 2 2 4 4 2 2" xfId="986"/>
    <cellStyle name="Calculation 2 2 2 2 3 2 2 4 4 3" xfId="987"/>
    <cellStyle name="Calculation 2 2 2 2 3 2 2 4 5" xfId="988"/>
    <cellStyle name="Calculation 2 2 2 2 3 2 2 5" xfId="989"/>
    <cellStyle name="Calculation 2 2 2 2 3 2 2 5 2" xfId="990"/>
    <cellStyle name="Calculation 2 2 2 2 3 2 2 5 2 2" xfId="991"/>
    <cellStyle name="Calculation 2 2 2 2 3 2 2 5 2 2 2" xfId="992"/>
    <cellStyle name="Calculation 2 2 2 2 3 2 2 5 2 2 2 2" xfId="993"/>
    <cellStyle name="Calculation 2 2 2 2 3 2 2 5 2 2 3" xfId="994"/>
    <cellStyle name="Calculation 2 2 2 2 3 2 2 5 2 3" xfId="995"/>
    <cellStyle name="Calculation 2 2 2 2 3 2 2 5 3" xfId="996"/>
    <cellStyle name="Calculation 2 2 2 2 3 2 2 5 3 2" xfId="997"/>
    <cellStyle name="Calculation 2 2 2 2 3 2 2 5 3 2 2" xfId="998"/>
    <cellStyle name="Calculation 2 2 2 2 3 2 2 5 3 3" xfId="999"/>
    <cellStyle name="Calculation 2 2 2 2 3 2 2 5 4" xfId="1000"/>
    <cellStyle name="Calculation 2 2 2 2 3 2 2 6" xfId="1001"/>
    <cellStyle name="Calculation 2 2 2 2 3 2 2 6 2" xfId="1002"/>
    <cellStyle name="Calculation 2 2 2 2 3 2 2 6 2 2" xfId="1003"/>
    <cellStyle name="Calculation 2 2 2 2 3 2 2 6 2 2 2" xfId="1004"/>
    <cellStyle name="Calculation 2 2 2 2 3 2 2 6 2 3" xfId="1005"/>
    <cellStyle name="Calculation 2 2 2 2 3 2 2 6 3" xfId="1006"/>
    <cellStyle name="Calculation 2 2 2 2 3 2 2 7" xfId="1007"/>
    <cellStyle name="Calculation 2 2 2 2 3 2 2 7 2" xfId="1008"/>
    <cellStyle name="Calculation 2 2 2 2 3 2 2 7 2 2" xfId="1009"/>
    <cellStyle name="Calculation 2 2 2 2 3 2 2 7 3" xfId="1010"/>
    <cellStyle name="Calculation 2 2 2 2 3 2 2 8" xfId="1011"/>
    <cellStyle name="Calculation 2 2 2 2 3 2 3" xfId="1012"/>
    <cellStyle name="Calculation 2 2 2 2 3 2 3 2" xfId="1013"/>
    <cellStyle name="Calculation 2 2 2 2 3 2 3 2 2" xfId="1014"/>
    <cellStyle name="Calculation 2 2 2 2 3 2 3 2 2 2" xfId="1015"/>
    <cellStyle name="Calculation 2 2 2 2 3 2 3 2 2 2 2" xfId="1016"/>
    <cellStyle name="Calculation 2 2 2 2 3 2 3 2 2 2 2 2" xfId="1017"/>
    <cellStyle name="Calculation 2 2 2 2 3 2 3 2 2 2 2 2 2" xfId="1018"/>
    <cellStyle name="Calculation 2 2 2 2 3 2 3 2 2 2 2 3" xfId="1019"/>
    <cellStyle name="Calculation 2 2 2 2 3 2 3 2 2 2 3" xfId="1020"/>
    <cellStyle name="Calculation 2 2 2 2 3 2 3 2 2 3" xfId="1021"/>
    <cellStyle name="Calculation 2 2 2 2 3 2 3 2 2 3 2" xfId="1022"/>
    <cellStyle name="Calculation 2 2 2 2 3 2 3 2 2 3 2 2" xfId="1023"/>
    <cellStyle name="Calculation 2 2 2 2 3 2 3 2 2 3 3" xfId="1024"/>
    <cellStyle name="Calculation 2 2 2 2 3 2 3 2 2 4" xfId="1025"/>
    <cellStyle name="Calculation 2 2 2 2 3 2 3 2 3" xfId="1026"/>
    <cellStyle name="Calculation 2 2 2 2 3 2 3 2 3 2" xfId="1027"/>
    <cellStyle name="Calculation 2 2 2 2 3 2 3 2 3 2 2" xfId="1028"/>
    <cellStyle name="Calculation 2 2 2 2 3 2 3 2 3 2 2 2" xfId="1029"/>
    <cellStyle name="Calculation 2 2 2 2 3 2 3 2 3 2 3" xfId="1030"/>
    <cellStyle name="Calculation 2 2 2 2 3 2 3 2 3 3" xfId="1031"/>
    <cellStyle name="Calculation 2 2 2 2 3 2 3 2 4" xfId="1032"/>
    <cellStyle name="Calculation 2 2 2 2 3 2 3 2 4 2" xfId="1033"/>
    <cellStyle name="Calculation 2 2 2 2 3 2 3 2 4 2 2" xfId="1034"/>
    <cellStyle name="Calculation 2 2 2 2 3 2 3 2 4 3" xfId="1035"/>
    <cellStyle name="Calculation 2 2 2 2 3 2 3 2 5" xfId="1036"/>
    <cellStyle name="Calculation 2 2 2 2 3 2 3 3" xfId="1037"/>
    <cellStyle name="Calculation 2 2 2 2 3 2 3 3 2" xfId="1038"/>
    <cellStyle name="Calculation 2 2 2 2 3 2 3 3 2 2" xfId="1039"/>
    <cellStyle name="Calculation 2 2 2 2 3 2 3 3 2 2 2" xfId="1040"/>
    <cellStyle name="Calculation 2 2 2 2 3 2 3 3 2 2 2 2" xfId="1041"/>
    <cellStyle name="Calculation 2 2 2 2 3 2 3 3 2 2 3" xfId="1042"/>
    <cellStyle name="Calculation 2 2 2 2 3 2 3 3 2 3" xfId="1043"/>
    <cellStyle name="Calculation 2 2 2 2 3 2 3 3 3" xfId="1044"/>
    <cellStyle name="Calculation 2 2 2 2 3 2 3 3 3 2" xfId="1045"/>
    <cellStyle name="Calculation 2 2 2 2 3 2 3 3 3 2 2" xfId="1046"/>
    <cellStyle name="Calculation 2 2 2 2 3 2 3 3 3 3" xfId="1047"/>
    <cellStyle name="Calculation 2 2 2 2 3 2 3 3 4" xfId="1048"/>
    <cellStyle name="Calculation 2 2 2 2 3 2 3 4" xfId="1049"/>
    <cellStyle name="Calculation 2 2 2 2 3 2 3 4 2" xfId="1050"/>
    <cellStyle name="Calculation 2 2 2 2 3 2 3 4 2 2" xfId="1051"/>
    <cellStyle name="Calculation 2 2 2 2 3 2 3 4 2 2 2" xfId="1052"/>
    <cellStyle name="Calculation 2 2 2 2 3 2 3 4 2 3" xfId="1053"/>
    <cellStyle name="Calculation 2 2 2 2 3 2 3 4 3" xfId="1054"/>
    <cellStyle name="Calculation 2 2 2 2 3 2 3 5" xfId="1055"/>
    <cellStyle name="Calculation 2 2 2 2 3 2 3 5 2" xfId="1056"/>
    <cellStyle name="Calculation 2 2 2 2 3 2 3 5 2 2" xfId="1057"/>
    <cellStyle name="Calculation 2 2 2 2 3 2 3 5 3" xfId="1058"/>
    <cellStyle name="Calculation 2 2 2 2 3 2 3 6" xfId="1059"/>
    <cellStyle name="Calculation 2 2 2 2 3 2 4" xfId="1060"/>
    <cellStyle name="Calculation 2 2 2 2 3 2 4 2" xfId="1061"/>
    <cellStyle name="Calculation 2 2 2 2 3 2 4 2 2" xfId="1062"/>
    <cellStyle name="Calculation 2 2 2 2 3 2 4 2 2 2" xfId="1063"/>
    <cellStyle name="Calculation 2 2 2 2 3 2 4 2 2 2 2" xfId="1064"/>
    <cellStyle name="Calculation 2 2 2 2 3 2 4 2 2 2 2 2" xfId="1065"/>
    <cellStyle name="Calculation 2 2 2 2 3 2 4 2 2 2 3" xfId="1066"/>
    <cellStyle name="Calculation 2 2 2 2 3 2 4 2 2 3" xfId="1067"/>
    <cellStyle name="Calculation 2 2 2 2 3 2 4 2 3" xfId="1068"/>
    <cellStyle name="Calculation 2 2 2 2 3 2 4 2 3 2" xfId="1069"/>
    <cellStyle name="Calculation 2 2 2 2 3 2 4 2 3 2 2" xfId="1070"/>
    <cellStyle name="Calculation 2 2 2 2 3 2 4 2 3 3" xfId="1071"/>
    <cellStyle name="Calculation 2 2 2 2 3 2 4 2 4" xfId="1072"/>
    <cellStyle name="Calculation 2 2 2 2 3 2 4 3" xfId="1073"/>
    <cellStyle name="Calculation 2 2 2 2 3 2 4 3 2" xfId="1074"/>
    <cellStyle name="Calculation 2 2 2 2 3 2 4 3 2 2" xfId="1075"/>
    <cellStyle name="Calculation 2 2 2 2 3 2 4 3 2 2 2" xfId="1076"/>
    <cellStyle name="Calculation 2 2 2 2 3 2 4 3 2 3" xfId="1077"/>
    <cellStyle name="Calculation 2 2 2 2 3 2 4 3 3" xfId="1078"/>
    <cellStyle name="Calculation 2 2 2 2 3 2 4 4" xfId="1079"/>
    <cellStyle name="Calculation 2 2 2 2 3 2 4 4 2" xfId="1080"/>
    <cellStyle name="Calculation 2 2 2 2 3 2 4 4 2 2" xfId="1081"/>
    <cellStyle name="Calculation 2 2 2 2 3 2 4 4 3" xfId="1082"/>
    <cellStyle name="Calculation 2 2 2 2 3 2 4 5" xfId="1083"/>
    <cellStyle name="Calculation 2 2 2 2 3 2 5" xfId="1084"/>
    <cellStyle name="Calculation 2 2 2 2 3 2 5 2" xfId="1085"/>
    <cellStyle name="Calculation 2 2 2 2 3 2 5 2 2" xfId="1086"/>
    <cellStyle name="Calculation 2 2 2 2 3 2 5 2 2 2" xfId="1087"/>
    <cellStyle name="Calculation 2 2 2 2 3 2 5 2 2 2 2" xfId="1088"/>
    <cellStyle name="Calculation 2 2 2 2 3 2 5 2 2 3" xfId="1089"/>
    <cellStyle name="Calculation 2 2 2 2 3 2 5 2 3" xfId="1090"/>
    <cellStyle name="Calculation 2 2 2 2 3 2 5 3" xfId="1091"/>
    <cellStyle name="Calculation 2 2 2 2 3 2 5 3 2" xfId="1092"/>
    <cellStyle name="Calculation 2 2 2 2 3 2 5 3 2 2" xfId="1093"/>
    <cellStyle name="Calculation 2 2 2 2 3 2 5 3 3" xfId="1094"/>
    <cellStyle name="Calculation 2 2 2 2 3 2 5 4" xfId="1095"/>
    <cellStyle name="Calculation 2 2 2 2 3 2 6" xfId="1096"/>
    <cellStyle name="Calculation 2 2 2 2 3 2 6 2" xfId="1097"/>
    <cellStyle name="Calculation 2 2 2 2 3 2 6 2 2" xfId="1098"/>
    <cellStyle name="Calculation 2 2 2 2 3 2 6 2 2 2" xfId="1099"/>
    <cellStyle name="Calculation 2 2 2 2 3 2 6 2 3" xfId="1100"/>
    <cellStyle name="Calculation 2 2 2 2 3 2 6 3" xfId="1101"/>
    <cellStyle name="Calculation 2 2 2 2 3 2 7" xfId="1102"/>
    <cellStyle name="Calculation 2 2 2 2 3 2 7 2" xfId="1103"/>
    <cellStyle name="Calculation 2 2 2 2 3 2 7 2 2" xfId="1104"/>
    <cellStyle name="Calculation 2 2 2 2 3 2 7 3" xfId="1105"/>
    <cellStyle name="Calculation 2 2 2 2 3 2 8" xfId="1106"/>
    <cellStyle name="Calculation 2 2 2 2 3 3" xfId="1107"/>
    <cellStyle name="Calculation 2 2 2 2 3 3 2" xfId="1108"/>
    <cellStyle name="Calculation 2 2 2 2 3 3 2 2" xfId="1109"/>
    <cellStyle name="Calculation 2 2 2 2 3 3 2 2 2" xfId="1110"/>
    <cellStyle name="Calculation 2 2 2 2 3 3 2 2 2 2" xfId="1111"/>
    <cellStyle name="Calculation 2 2 2 2 3 3 2 2 2 2 2" xfId="1112"/>
    <cellStyle name="Calculation 2 2 2 2 3 3 2 2 2 2 2 2" xfId="1113"/>
    <cellStyle name="Calculation 2 2 2 2 3 3 2 2 2 2 3" xfId="1114"/>
    <cellStyle name="Calculation 2 2 2 2 3 3 2 2 2 3" xfId="1115"/>
    <cellStyle name="Calculation 2 2 2 2 3 3 2 2 3" xfId="1116"/>
    <cellStyle name="Calculation 2 2 2 2 3 3 2 2 3 2" xfId="1117"/>
    <cellStyle name="Calculation 2 2 2 2 3 3 2 2 3 2 2" xfId="1118"/>
    <cellStyle name="Calculation 2 2 2 2 3 3 2 2 3 3" xfId="1119"/>
    <cellStyle name="Calculation 2 2 2 2 3 3 2 2 4" xfId="1120"/>
    <cellStyle name="Calculation 2 2 2 2 3 3 2 3" xfId="1121"/>
    <cellStyle name="Calculation 2 2 2 2 3 3 2 3 2" xfId="1122"/>
    <cellStyle name="Calculation 2 2 2 2 3 3 2 3 2 2" xfId="1123"/>
    <cellStyle name="Calculation 2 2 2 2 3 3 2 3 2 2 2" xfId="1124"/>
    <cellStyle name="Calculation 2 2 2 2 3 3 2 3 2 3" xfId="1125"/>
    <cellStyle name="Calculation 2 2 2 2 3 3 2 3 3" xfId="1126"/>
    <cellStyle name="Calculation 2 2 2 2 3 3 2 4" xfId="1127"/>
    <cellStyle name="Calculation 2 2 2 2 3 3 2 4 2" xfId="1128"/>
    <cellStyle name="Calculation 2 2 2 2 3 3 2 4 2 2" xfId="1129"/>
    <cellStyle name="Calculation 2 2 2 2 3 3 2 4 3" xfId="1130"/>
    <cellStyle name="Calculation 2 2 2 2 3 3 2 5" xfId="1131"/>
    <cellStyle name="Calculation 2 2 2 2 3 3 3" xfId="1132"/>
    <cellStyle name="Calculation 2 2 2 2 3 3 3 2" xfId="1133"/>
    <cellStyle name="Calculation 2 2 2 2 3 3 3 2 2" xfId="1134"/>
    <cellStyle name="Calculation 2 2 2 2 3 3 3 2 2 2" xfId="1135"/>
    <cellStyle name="Calculation 2 2 2 2 3 3 3 2 2 2 2" xfId="1136"/>
    <cellStyle name="Calculation 2 2 2 2 3 3 3 2 2 3" xfId="1137"/>
    <cellStyle name="Calculation 2 2 2 2 3 3 3 2 3" xfId="1138"/>
    <cellStyle name="Calculation 2 2 2 2 3 3 3 3" xfId="1139"/>
    <cellStyle name="Calculation 2 2 2 2 3 3 3 3 2" xfId="1140"/>
    <cellStyle name="Calculation 2 2 2 2 3 3 3 3 2 2" xfId="1141"/>
    <cellStyle name="Calculation 2 2 2 2 3 3 3 3 3" xfId="1142"/>
    <cellStyle name="Calculation 2 2 2 2 3 3 3 4" xfId="1143"/>
    <cellStyle name="Calculation 2 2 2 2 3 3 4" xfId="1144"/>
    <cellStyle name="Calculation 2 2 2 2 3 3 4 2" xfId="1145"/>
    <cellStyle name="Calculation 2 2 2 2 3 3 4 2 2" xfId="1146"/>
    <cellStyle name="Calculation 2 2 2 2 3 3 4 2 2 2" xfId="1147"/>
    <cellStyle name="Calculation 2 2 2 2 3 3 4 2 3" xfId="1148"/>
    <cellStyle name="Calculation 2 2 2 2 3 3 4 3" xfId="1149"/>
    <cellStyle name="Calculation 2 2 2 2 3 3 5" xfId="1150"/>
    <cellStyle name="Calculation 2 2 2 2 3 3 5 2" xfId="1151"/>
    <cellStyle name="Calculation 2 2 2 2 3 3 5 2 2" xfId="1152"/>
    <cellStyle name="Calculation 2 2 2 2 3 3 5 3" xfId="1153"/>
    <cellStyle name="Calculation 2 2 2 2 3 3 6" xfId="1154"/>
    <cellStyle name="Calculation 2 2 2 2 3 4" xfId="1155"/>
    <cellStyle name="Calculation 2 2 2 2 3 4 2" xfId="1156"/>
    <cellStyle name="Calculation 2 2 2 2 3 4 2 2" xfId="1157"/>
    <cellStyle name="Calculation 2 2 2 2 3 4 2 2 2" xfId="1158"/>
    <cellStyle name="Calculation 2 2 2 2 3 4 2 2 2 2" xfId="1159"/>
    <cellStyle name="Calculation 2 2 2 2 3 4 2 2 2 2 2" xfId="1160"/>
    <cellStyle name="Calculation 2 2 2 2 3 4 2 2 2 3" xfId="1161"/>
    <cellStyle name="Calculation 2 2 2 2 3 4 2 2 3" xfId="1162"/>
    <cellStyle name="Calculation 2 2 2 2 3 4 2 3" xfId="1163"/>
    <cellStyle name="Calculation 2 2 2 2 3 4 2 3 2" xfId="1164"/>
    <cellStyle name="Calculation 2 2 2 2 3 4 2 3 2 2" xfId="1165"/>
    <cellStyle name="Calculation 2 2 2 2 3 4 2 3 3" xfId="1166"/>
    <cellStyle name="Calculation 2 2 2 2 3 4 2 4" xfId="1167"/>
    <cellStyle name="Calculation 2 2 2 2 3 4 3" xfId="1168"/>
    <cellStyle name="Calculation 2 2 2 2 3 4 3 2" xfId="1169"/>
    <cellStyle name="Calculation 2 2 2 2 3 4 3 2 2" xfId="1170"/>
    <cellStyle name="Calculation 2 2 2 2 3 4 3 2 2 2" xfId="1171"/>
    <cellStyle name="Calculation 2 2 2 2 3 4 3 2 3" xfId="1172"/>
    <cellStyle name="Calculation 2 2 2 2 3 4 3 3" xfId="1173"/>
    <cellStyle name="Calculation 2 2 2 2 3 4 4" xfId="1174"/>
    <cellStyle name="Calculation 2 2 2 2 3 4 4 2" xfId="1175"/>
    <cellStyle name="Calculation 2 2 2 2 3 4 4 2 2" xfId="1176"/>
    <cellStyle name="Calculation 2 2 2 2 3 4 4 3" xfId="1177"/>
    <cellStyle name="Calculation 2 2 2 2 3 4 5" xfId="1178"/>
    <cellStyle name="Calculation 2 2 2 2 3 5" xfId="1179"/>
    <cellStyle name="Calculation 2 2 2 2 3 5 2" xfId="1180"/>
    <cellStyle name="Calculation 2 2 2 2 3 5 2 2" xfId="1181"/>
    <cellStyle name="Calculation 2 2 2 2 3 5 2 2 2" xfId="1182"/>
    <cellStyle name="Calculation 2 2 2 2 3 5 2 2 2 2" xfId="1183"/>
    <cellStyle name="Calculation 2 2 2 2 3 5 2 2 3" xfId="1184"/>
    <cellStyle name="Calculation 2 2 2 2 3 5 2 3" xfId="1185"/>
    <cellStyle name="Calculation 2 2 2 2 3 5 3" xfId="1186"/>
    <cellStyle name="Calculation 2 2 2 2 3 5 3 2" xfId="1187"/>
    <cellStyle name="Calculation 2 2 2 2 3 5 3 2 2" xfId="1188"/>
    <cellStyle name="Calculation 2 2 2 2 3 5 3 3" xfId="1189"/>
    <cellStyle name="Calculation 2 2 2 2 3 5 4" xfId="1190"/>
    <cellStyle name="Calculation 2 2 2 2 3 6" xfId="1191"/>
    <cellStyle name="Calculation 2 2 2 2 3 6 2" xfId="1192"/>
    <cellStyle name="Calculation 2 2 2 2 3 6 2 2" xfId="1193"/>
    <cellStyle name="Calculation 2 2 2 2 3 6 2 2 2" xfId="1194"/>
    <cellStyle name="Calculation 2 2 2 2 3 6 2 3" xfId="1195"/>
    <cellStyle name="Calculation 2 2 2 2 3 6 3" xfId="1196"/>
    <cellStyle name="Calculation 2 2 2 2 3 7" xfId="1197"/>
    <cellStyle name="Calculation 2 2 2 2 3 7 2" xfId="1198"/>
    <cellStyle name="Calculation 2 2 2 2 3 7 2 2" xfId="1199"/>
    <cellStyle name="Calculation 2 2 2 2 3 7 3" xfId="1200"/>
    <cellStyle name="Calculation 2 2 2 2 3 8" xfId="1201"/>
    <cellStyle name="Calculation 2 2 2 2 4" xfId="1202"/>
    <cellStyle name="Calculation 2 2 2 2 4 2" xfId="1203"/>
    <cellStyle name="Calculation 2 2 2 2 4 2 2" xfId="1204"/>
    <cellStyle name="Calculation 2 2 2 2 4 2 2 2" xfId="1205"/>
    <cellStyle name="Calculation 2 2 2 2 4 2 2 2 2" xfId="1206"/>
    <cellStyle name="Calculation 2 2 2 2 4 2 2 2 2 2" xfId="1207"/>
    <cellStyle name="Calculation 2 2 2 2 4 2 2 2 2 2 2" xfId="1208"/>
    <cellStyle name="Calculation 2 2 2 2 4 2 2 2 2 2 2 2" xfId="1209"/>
    <cellStyle name="Calculation 2 2 2 2 4 2 2 2 2 2 2 2 2" xfId="1210"/>
    <cellStyle name="Calculation 2 2 2 2 4 2 2 2 2 2 2 2 2 2" xfId="1211"/>
    <cellStyle name="Calculation 2 2 2 2 4 2 2 2 2 2 2 2 3" xfId="1212"/>
    <cellStyle name="Calculation 2 2 2 2 4 2 2 2 2 2 2 3" xfId="1213"/>
    <cellStyle name="Calculation 2 2 2 2 4 2 2 2 2 2 3" xfId="1214"/>
    <cellStyle name="Calculation 2 2 2 2 4 2 2 2 2 2 3 2" xfId="1215"/>
    <cellStyle name="Calculation 2 2 2 2 4 2 2 2 2 2 3 2 2" xfId="1216"/>
    <cellStyle name="Calculation 2 2 2 2 4 2 2 2 2 2 3 3" xfId="1217"/>
    <cellStyle name="Calculation 2 2 2 2 4 2 2 2 2 2 4" xfId="1218"/>
    <cellStyle name="Calculation 2 2 2 2 4 2 2 2 2 3" xfId="1219"/>
    <cellStyle name="Calculation 2 2 2 2 4 2 2 2 2 3 2" xfId="1220"/>
    <cellStyle name="Calculation 2 2 2 2 4 2 2 2 2 3 2 2" xfId="1221"/>
    <cellStyle name="Calculation 2 2 2 2 4 2 2 2 2 3 2 2 2" xfId="1222"/>
    <cellStyle name="Calculation 2 2 2 2 4 2 2 2 2 3 2 3" xfId="1223"/>
    <cellStyle name="Calculation 2 2 2 2 4 2 2 2 2 3 3" xfId="1224"/>
    <cellStyle name="Calculation 2 2 2 2 4 2 2 2 2 4" xfId="1225"/>
    <cellStyle name="Calculation 2 2 2 2 4 2 2 2 2 4 2" xfId="1226"/>
    <cellStyle name="Calculation 2 2 2 2 4 2 2 2 2 4 2 2" xfId="1227"/>
    <cellStyle name="Calculation 2 2 2 2 4 2 2 2 2 4 3" xfId="1228"/>
    <cellStyle name="Calculation 2 2 2 2 4 2 2 2 2 5" xfId="1229"/>
    <cellStyle name="Calculation 2 2 2 2 4 2 2 2 3" xfId="1230"/>
    <cellStyle name="Calculation 2 2 2 2 4 2 2 2 3 2" xfId="1231"/>
    <cellStyle name="Calculation 2 2 2 2 4 2 2 2 3 2 2" xfId="1232"/>
    <cellStyle name="Calculation 2 2 2 2 4 2 2 2 3 2 2 2" xfId="1233"/>
    <cellStyle name="Calculation 2 2 2 2 4 2 2 2 3 2 2 2 2" xfId="1234"/>
    <cellStyle name="Calculation 2 2 2 2 4 2 2 2 3 2 2 3" xfId="1235"/>
    <cellStyle name="Calculation 2 2 2 2 4 2 2 2 3 2 3" xfId="1236"/>
    <cellStyle name="Calculation 2 2 2 2 4 2 2 2 3 3" xfId="1237"/>
    <cellStyle name="Calculation 2 2 2 2 4 2 2 2 3 3 2" xfId="1238"/>
    <cellStyle name="Calculation 2 2 2 2 4 2 2 2 3 3 2 2" xfId="1239"/>
    <cellStyle name="Calculation 2 2 2 2 4 2 2 2 3 3 3" xfId="1240"/>
    <cellStyle name="Calculation 2 2 2 2 4 2 2 2 3 4" xfId="1241"/>
    <cellStyle name="Calculation 2 2 2 2 4 2 2 2 4" xfId="1242"/>
    <cellStyle name="Calculation 2 2 2 2 4 2 2 2 4 2" xfId="1243"/>
    <cellStyle name="Calculation 2 2 2 2 4 2 2 2 4 2 2" xfId="1244"/>
    <cellStyle name="Calculation 2 2 2 2 4 2 2 2 4 2 2 2" xfId="1245"/>
    <cellStyle name="Calculation 2 2 2 2 4 2 2 2 4 2 3" xfId="1246"/>
    <cellStyle name="Calculation 2 2 2 2 4 2 2 2 4 3" xfId="1247"/>
    <cellStyle name="Calculation 2 2 2 2 4 2 2 2 5" xfId="1248"/>
    <cellStyle name="Calculation 2 2 2 2 4 2 2 2 5 2" xfId="1249"/>
    <cellStyle name="Calculation 2 2 2 2 4 2 2 2 5 2 2" xfId="1250"/>
    <cellStyle name="Calculation 2 2 2 2 4 2 2 2 5 3" xfId="1251"/>
    <cellStyle name="Calculation 2 2 2 2 4 2 2 2 6" xfId="1252"/>
    <cellStyle name="Calculation 2 2 2 2 4 2 2 3" xfId="1253"/>
    <cellStyle name="Calculation 2 2 2 2 4 2 2 3 2" xfId="1254"/>
    <cellStyle name="Calculation 2 2 2 2 4 2 2 3 2 2" xfId="1255"/>
    <cellStyle name="Calculation 2 2 2 2 4 2 2 3 2 2 2" xfId="1256"/>
    <cellStyle name="Calculation 2 2 2 2 4 2 2 3 2 2 2 2" xfId="1257"/>
    <cellStyle name="Calculation 2 2 2 2 4 2 2 3 2 2 2 2 2" xfId="1258"/>
    <cellStyle name="Calculation 2 2 2 2 4 2 2 3 2 2 2 3" xfId="1259"/>
    <cellStyle name="Calculation 2 2 2 2 4 2 2 3 2 2 3" xfId="1260"/>
    <cellStyle name="Calculation 2 2 2 2 4 2 2 3 2 3" xfId="1261"/>
    <cellStyle name="Calculation 2 2 2 2 4 2 2 3 2 3 2" xfId="1262"/>
    <cellStyle name="Calculation 2 2 2 2 4 2 2 3 2 3 2 2" xfId="1263"/>
    <cellStyle name="Calculation 2 2 2 2 4 2 2 3 2 3 3" xfId="1264"/>
    <cellStyle name="Calculation 2 2 2 2 4 2 2 3 2 4" xfId="1265"/>
    <cellStyle name="Calculation 2 2 2 2 4 2 2 3 3" xfId="1266"/>
    <cellStyle name="Calculation 2 2 2 2 4 2 2 3 3 2" xfId="1267"/>
    <cellStyle name="Calculation 2 2 2 2 4 2 2 3 3 2 2" xfId="1268"/>
    <cellStyle name="Calculation 2 2 2 2 4 2 2 3 3 2 2 2" xfId="1269"/>
    <cellStyle name="Calculation 2 2 2 2 4 2 2 3 3 2 3" xfId="1270"/>
    <cellStyle name="Calculation 2 2 2 2 4 2 2 3 3 3" xfId="1271"/>
    <cellStyle name="Calculation 2 2 2 2 4 2 2 3 4" xfId="1272"/>
    <cellStyle name="Calculation 2 2 2 2 4 2 2 3 4 2" xfId="1273"/>
    <cellStyle name="Calculation 2 2 2 2 4 2 2 3 4 2 2" xfId="1274"/>
    <cellStyle name="Calculation 2 2 2 2 4 2 2 3 4 3" xfId="1275"/>
    <cellStyle name="Calculation 2 2 2 2 4 2 2 3 5" xfId="1276"/>
    <cellStyle name="Calculation 2 2 2 2 4 2 2 4" xfId="1277"/>
    <cellStyle name="Calculation 2 2 2 2 4 2 2 4 2" xfId="1278"/>
    <cellStyle name="Calculation 2 2 2 2 4 2 2 4 2 2" xfId="1279"/>
    <cellStyle name="Calculation 2 2 2 2 4 2 2 4 2 2 2" xfId="1280"/>
    <cellStyle name="Calculation 2 2 2 2 4 2 2 4 2 2 2 2" xfId="1281"/>
    <cellStyle name="Calculation 2 2 2 2 4 2 2 4 2 2 3" xfId="1282"/>
    <cellStyle name="Calculation 2 2 2 2 4 2 2 4 2 3" xfId="1283"/>
    <cellStyle name="Calculation 2 2 2 2 4 2 2 4 3" xfId="1284"/>
    <cellStyle name="Calculation 2 2 2 2 4 2 2 4 3 2" xfId="1285"/>
    <cellStyle name="Calculation 2 2 2 2 4 2 2 4 3 2 2" xfId="1286"/>
    <cellStyle name="Calculation 2 2 2 2 4 2 2 4 3 3" xfId="1287"/>
    <cellStyle name="Calculation 2 2 2 2 4 2 2 4 4" xfId="1288"/>
    <cellStyle name="Calculation 2 2 2 2 4 2 2 5" xfId="1289"/>
    <cellStyle name="Calculation 2 2 2 2 4 2 2 5 2" xfId="1290"/>
    <cellStyle name="Calculation 2 2 2 2 4 2 2 5 2 2" xfId="1291"/>
    <cellStyle name="Calculation 2 2 2 2 4 2 2 5 2 2 2" xfId="1292"/>
    <cellStyle name="Calculation 2 2 2 2 4 2 2 5 2 3" xfId="1293"/>
    <cellStyle name="Calculation 2 2 2 2 4 2 2 5 3" xfId="1294"/>
    <cellStyle name="Calculation 2 2 2 2 4 2 2 6" xfId="1295"/>
    <cellStyle name="Calculation 2 2 2 2 4 2 2 6 2" xfId="1296"/>
    <cellStyle name="Calculation 2 2 2 2 4 2 2 6 2 2" xfId="1297"/>
    <cellStyle name="Calculation 2 2 2 2 4 2 2 6 3" xfId="1298"/>
    <cellStyle name="Calculation 2 2 2 2 4 2 2 7" xfId="1299"/>
    <cellStyle name="Calculation 2 2 2 2 4 2 3" xfId="1300"/>
    <cellStyle name="Calculation 2 2 2 2 4 2 3 2" xfId="1301"/>
    <cellStyle name="Calculation 2 2 2 2 4 2 3 2 2" xfId="1302"/>
    <cellStyle name="Calculation 2 2 2 2 4 2 3 2 2 2" xfId="1303"/>
    <cellStyle name="Calculation 2 2 2 2 4 2 3 2 2 2 2" xfId="1304"/>
    <cellStyle name="Calculation 2 2 2 2 4 2 3 2 2 2 2 2" xfId="1305"/>
    <cellStyle name="Calculation 2 2 2 2 4 2 3 2 2 2 2 2 2" xfId="1306"/>
    <cellStyle name="Calculation 2 2 2 2 4 2 3 2 2 2 2 3" xfId="1307"/>
    <cellStyle name="Calculation 2 2 2 2 4 2 3 2 2 2 3" xfId="1308"/>
    <cellStyle name="Calculation 2 2 2 2 4 2 3 2 2 3" xfId="1309"/>
    <cellStyle name="Calculation 2 2 2 2 4 2 3 2 2 3 2" xfId="1310"/>
    <cellStyle name="Calculation 2 2 2 2 4 2 3 2 2 3 2 2" xfId="1311"/>
    <cellStyle name="Calculation 2 2 2 2 4 2 3 2 2 3 3" xfId="1312"/>
    <cellStyle name="Calculation 2 2 2 2 4 2 3 2 2 4" xfId="1313"/>
    <cellStyle name="Calculation 2 2 2 2 4 2 3 2 3" xfId="1314"/>
    <cellStyle name="Calculation 2 2 2 2 4 2 3 2 3 2" xfId="1315"/>
    <cellStyle name="Calculation 2 2 2 2 4 2 3 2 3 2 2" xfId="1316"/>
    <cellStyle name="Calculation 2 2 2 2 4 2 3 2 3 2 2 2" xfId="1317"/>
    <cellStyle name="Calculation 2 2 2 2 4 2 3 2 3 2 3" xfId="1318"/>
    <cellStyle name="Calculation 2 2 2 2 4 2 3 2 3 3" xfId="1319"/>
    <cellStyle name="Calculation 2 2 2 2 4 2 3 2 4" xfId="1320"/>
    <cellStyle name="Calculation 2 2 2 2 4 2 3 2 4 2" xfId="1321"/>
    <cellStyle name="Calculation 2 2 2 2 4 2 3 2 4 2 2" xfId="1322"/>
    <cellStyle name="Calculation 2 2 2 2 4 2 3 2 4 3" xfId="1323"/>
    <cellStyle name="Calculation 2 2 2 2 4 2 3 2 5" xfId="1324"/>
    <cellStyle name="Calculation 2 2 2 2 4 2 3 3" xfId="1325"/>
    <cellStyle name="Calculation 2 2 2 2 4 2 3 3 2" xfId="1326"/>
    <cellStyle name="Calculation 2 2 2 2 4 2 3 3 2 2" xfId="1327"/>
    <cellStyle name="Calculation 2 2 2 2 4 2 3 3 2 2 2" xfId="1328"/>
    <cellStyle name="Calculation 2 2 2 2 4 2 3 3 2 2 2 2" xfId="1329"/>
    <cellStyle name="Calculation 2 2 2 2 4 2 3 3 2 2 3" xfId="1330"/>
    <cellStyle name="Calculation 2 2 2 2 4 2 3 3 2 3" xfId="1331"/>
    <cellStyle name="Calculation 2 2 2 2 4 2 3 3 3" xfId="1332"/>
    <cellStyle name="Calculation 2 2 2 2 4 2 3 3 3 2" xfId="1333"/>
    <cellStyle name="Calculation 2 2 2 2 4 2 3 3 3 2 2" xfId="1334"/>
    <cellStyle name="Calculation 2 2 2 2 4 2 3 3 3 3" xfId="1335"/>
    <cellStyle name="Calculation 2 2 2 2 4 2 3 3 4" xfId="1336"/>
    <cellStyle name="Calculation 2 2 2 2 4 2 3 4" xfId="1337"/>
    <cellStyle name="Calculation 2 2 2 2 4 2 3 4 2" xfId="1338"/>
    <cellStyle name="Calculation 2 2 2 2 4 2 3 4 2 2" xfId="1339"/>
    <cellStyle name="Calculation 2 2 2 2 4 2 3 4 2 2 2" xfId="1340"/>
    <cellStyle name="Calculation 2 2 2 2 4 2 3 4 2 3" xfId="1341"/>
    <cellStyle name="Calculation 2 2 2 2 4 2 3 4 3" xfId="1342"/>
    <cellStyle name="Calculation 2 2 2 2 4 2 3 5" xfId="1343"/>
    <cellStyle name="Calculation 2 2 2 2 4 2 3 5 2" xfId="1344"/>
    <cellStyle name="Calculation 2 2 2 2 4 2 3 5 2 2" xfId="1345"/>
    <cellStyle name="Calculation 2 2 2 2 4 2 3 5 3" xfId="1346"/>
    <cellStyle name="Calculation 2 2 2 2 4 2 3 6" xfId="1347"/>
    <cellStyle name="Calculation 2 2 2 2 4 2 4" xfId="1348"/>
    <cellStyle name="Calculation 2 2 2 2 4 2 4 2" xfId="1349"/>
    <cellStyle name="Calculation 2 2 2 2 4 2 4 2 2" xfId="1350"/>
    <cellStyle name="Calculation 2 2 2 2 4 2 4 2 2 2" xfId="1351"/>
    <cellStyle name="Calculation 2 2 2 2 4 2 4 2 2 2 2" xfId="1352"/>
    <cellStyle name="Calculation 2 2 2 2 4 2 4 2 2 2 2 2" xfId="1353"/>
    <cellStyle name="Calculation 2 2 2 2 4 2 4 2 2 2 3" xfId="1354"/>
    <cellStyle name="Calculation 2 2 2 2 4 2 4 2 2 3" xfId="1355"/>
    <cellStyle name="Calculation 2 2 2 2 4 2 4 2 3" xfId="1356"/>
    <cellStyle name="Calculation 2 2 2 2 4 2 4 2 3 2" xfId="1357"/>
    <cellStyle name="Calculation 2 2 2 2 4 2 4 2 3 2 2" xfId="1358"/>
    <cellStyle name="Calculation 2 2 2 2 4 2 4 2 3 3" xfId="1359"/>
    <cellStyle name="Calculation 2 2 2 2 4 2 4 2 4" xfId="1360"/>
    <cellStyle name="Calculation 2 2 2 2 4 2 4 3" xfId="1361"/>
    <cellStyle name="Calculation 2 2 2 2 4 2 4 3 2" xfId="1362"/>
    <cellStyle name="Calculation 2 2 2 2 4 2 4 3 2 2" xfId="1363"/>
    <cellStyle name="Calculation 2 2 2 2 4 2 4 3 2 2 2" xfId="1364"/>
    <cellStyle name="Calculation 2 2 2 2 4 2 4 3 2 3" xfId="1365"/>
    <cellStyle name="Calculation 2 2 2 2 4 2 4 3 3" xfId="1366"/>
    <cellStyle name="Calculation 2 2 2 2 4 2 4 4" xfId="1367"/>
    <cellStyle name="Calculation 2 2 2 2 4 2 4 4 2" xfId="1368"/>
    <cellStyle name="Calculation 2 2 2 2 4 2 4 4 2 2" xfId="1369"/>
    <cellStyle name="Calculation 2 2 2 2 4 2 4 4 3" xfId="1370"/>
    <cellStyle name="Calculation 2 2 2 2 4 2 4 5" xfId="1371"/>
    <cellStyle name="Calculation 2 2 2 2 4 2 5" xfId="1372"/>
    <cellStyle name="Calculation 2 2 2 2 4 2 5 2" xfId="1373"/>
    <cellStyle name="Calculation 2 2 2 2 4 2 5 2 2" xfId="1374"/>
    <cellStyle name="Calculation 2 2 2 2 4 2 5 2 2 2" xfId="1375"/>
    <cellStyle name="Calculation 2 2 2 2 4 2 5 2 2 2 2" xfId="1376"/>
    <cellStyle name="Calculation 2 2 2 2 4 2 5 2 2 3" xfId="1377"/>
    <cellStyle name="Calculation 2 2 2 2 4 2 5 2 3" xfId="1378"/>
    <cellStyle name="Calculation 2 2 2 2 4 2 5 3" xfId="1379"/>
    <cellStyle name="Calculation 2 2 2 2 4 2 5 3 2" xfId="1380"/>
    <cellStyle name="Calculation 2 2 2 2 4 2 5 3 2 2" xfId="1381"/>
    <cellStyle name="Calculation 2 2 2 2 4 2 5 3 3" xfId="1382"/>
    <cellStyle name="Calculation 2 2 2 2 4 2 5 4" xfId="1383"/>
    <cellStyle name="Calculation 2 2 2 2 4 2 6" xfId="1384"/>
    <cellStyle name="Calculation 2 2 2 2 4 2 6 2" xfId="1385"/>
    <cellStyle name="Calculation 2 2 2 2 4 2 6 2 2" xfId="1386"/>
    <cellStyle name="Calculation 2 2 2 2 4 2 6 2 2 2" xfId="1387"/>
    <cellStyle name="Calculation 2 2 2 2 4 2 6 2 3" xfId="1388"/>
    <cellStyle name="Calculation 2 2 2 2 4 2 6 3" xfId="1389"/>
    <cellStyle name="Calculation 2 2 2 2 4 2 7" xfId="1390"/>
    <cellStyle name="Calculation 2 2 2 2 4 2 7 2" xfId="1391"/>
    <cellStyle name="Calculation 2 2 2 2 4 2 7 2 2" xfId="1392"/>
    <cellStyle name="Calculation 2 2 2 2 4 2 7 3" xfId="1393"/>
    <cellStyle name="Calculation 2 2 2 2 4 2 8" xfId="1394"/>
    <cellStyle name="Calculation 2 2 2 2 4 3" xfId="1395"/>
    <cellStyle name="Calculation 2 2 2 2 4 3 2" xfId="1396"/>
    <cellStyle name="Calculation 2 2 2 2 4 3 2 2" xfId="1397"/>
    <cellStyle name="Calculation 2 2 2 2 4 3 2 2 2" xfId="1398"/>
    <cellStyle name="Calculation 2 2 2 2 4 3 2 2 2 2" xfId="1399"/>
    <cellStyle name="Calculation 2 2 2 2 4 3 2 2 2 2 2" xfId="1400"/>
    <cellStyle name="Calculation 2 2 2 2 4 3 2 2 2 2 2 2" xfId="1401"/>
    <cellStyle name="Calculation 2 2 2 2 4 3 2 2 2 2 3" xfId="1402"/>
    <cellStyle name="Calculation 2 2 2 2 4 3 2 2 2 3" xfId="1403"/>
    <cellStyle name="Calculation 2 2 2 2 4 3 2 2 3" xfId="1404"/>
    <cellStyle name="Calculation 2 2 2 2 4 3 2 2 3 2" xfId="1405"/>
    <cellStyle name="Calculation 2 2 2 2 4 3 2 2 3 2 2" xfId="1406"/>
    <cellStyle name="Calculation 2 2 2 2 4 3 2 2 3 3" xfId="1407"/>
    <cellStyle name="Calculation 2 2 2 2 4 3 2 2 4" xfId="1408"/>
    <cellStyle name="Calculation 2 2 2 2 4 3 2 3" xfId="1409"/>
    <cellStyle name="Calculation 2 2 2 2 4 3 2 3 2" xfId="1410"/>
    <cellStyle name="Calculation 2 2 2 2 4 3 2 3 2 2" xfId="1411"/>
    <cellStyle name="Calculation 2 2 2 2 4 3 2 3 2 2 2" xfId="1412"/>
    <cellStyle name="Calculation 2 2 2 2 4 3 2 3 2 3" xfId="1413"/>
    <cellStyle name="Calculation 2 2 2 2 4 3 2 3 3" xfId="1414"/>
    <cellStyle name="Calculation 2 2 2 2 4 3 2 4" xfId="1415"/>
    <cellStyle name="Calculation 2 2 2 2 4 3 2 4 2" xfId="1416"/>
    <cellStyle name="Calculation 2 2 2 2 4 3 2 4 2 2" xfId="1417"/>
    <cellStyle name="Calculation 2 2 2 2 4 3 2 4 3" xfId="1418"/>
    <cellStyle name="Calculation 2 2 2 2 4 3 2 5" xfId="1419"/>
    <cellStyle name="Calculation 2 2 2 2 4 3 3" xfId="1420"/>
    <cellStyle name="Calculation 2 2 2 2 4 3 3 2" xfId="1421"/>
    <cellStyle name="Calculation 2 2 2 2 4 3 3 2 2" xfId="1422"/>
    <cellStyle name="Calculation 2 2 2 2 4 3 3 2 2 2" xfId="1423"/>
    <cellStyle name="Calculation 2 2 2 2 4 3 3 2 2 2 2" xfId="1424"/>
    <cellStyle name="Calculation 2 2 2 2 4 3 3 2 2 3" xfId="1425"/>
    <cellStyle name="Calculation 2 2 2 2 4 3 3 2 3" xfId="1426"/>
    <cellStyle name="Calculation 2 2 2 2 4 3 3 3" xfId="1427"/>
    <cellStyle name="Calculation 2 2 2 2 4 3 3 3 2" xfId="1428"/>
    <cellStyle name="Calculation 2 2 2 2 4 3 3 3 2 2" xfId="1429"/>
    <cellStyle name="Calculation 2 2 2 2 4 3 3 3 3" xfId="1430"/>
    <cellStyle name="Calculation 2 2 2 2 4 3 3 4" xfId="1431"/>
    <cellStyle name="Calculation 2 2 2 2 4 3 4" xfId="1432"/>
    <cellStyle name="Calculation 2 2 2 2 4 3 4 2" xfId="1433"/>
    <cellStyle name="Calculation 2 2 2 2 4 3 4 2 2" xfId="1434"/>
    <cellStyle name="Calculation 2 2 2 2 4 3 4 2 2 2" xfId="1435"/>
    <cellStyle name="Calculation 2 2 2 2 4 3 4 2 3" xfId="1436"/>
    <cellStyle name="Calculation 2 2 2 2 4 3 4 3" xfId="1437"/>
    <cellStyle name="Calculation 2 2 2 2 4 3 5" xfId="1438"/>
    <cellStyle name="Calculation 2 2 2 2 4 3 5 2" xfId="1439"/>
    <cellStyle name="Calculation 2 2 2 2 4 3 5 2 2" xfId="1440"/>
    <cellStyle name="Calculation 2 2 2 2 4 3 5 3" xfId="1441"/>
    <cellStyle name="Calculation 2 2 2 2 4 3 6" xfId="1442"/>
    <cellStyle name="Calculation 2 2 2 2 4 4" xfId="1443"/>
    <cellStyle name="Calculation 2 2 2 2 4 4 2" xfId="1444"/>
    <cellStyle name="Calculation 2 2 2 2 4 4 2 2" xfId="1445"/>
    <cellStyle name="Calculation 2 2 2 2 4 4 2 2 2" xfId="1446"/>
    <cellStyle name="Calculation 2 2 2 2 4 4 2 2 2 2" xfId="1447"/>
    <cellStyle name="Calculation 2 2 2 2 4 4 2 2 2 2 2" xfId="1448"/>
    <cellStyle name="Calculation 2 2 2 2 4 4 2 2 2 3" xfId="1449"/>
    <cellStyle name="Calculation 2 2 2 2 4 4 2 2 3" xfId="1450"/>
    <cellStyle name="Calculation 2 2 2 2 4 4 2 3" xfId="1451"/>
    <cellStyle name="Calculation 2 2 2 2 4 4 2 3 2" xfId="1452"/>
    <cellStyle name="Calculation 2 2 2 2 4 4 2 3 2 2" xfId="1453"/>
    <cellStyle name="Calculation 2 2 2 2 4 4 2 3 3" xfId="1454"/>
    <cellStyle name="Calculation 2 2 2 2 4 4 2 4" xfId="1455"/>
    <cellStyle name="Calculation 2 2 2 2 4 4 3" xfId="1456"/>
    <cellStyle name="Calculation 2 2 2 2 4 4 3 2" xfId="1457"/>
    <cellStyle name="Calculation 2 2 2 2 4 4 3 2 2" xfId="1458"/>
    <cellStyle name="Calculation 2 2 2 2 4 4 3 2 2 2" xfId="1459"/>
    <cellStyle name="Calculation 2 2 2 2 4 4 3 2 3" xfId="1460"/>
    <cellStyle name="Calculation 2 2 2 2 4 4 3 3" xfId="1461"/>
    <cellStyle name="Calculation 2 2 2 2 4 4 4" xfId="1462"/>
    <cellStyle name="Calculation 2 2 2 2 4 4 4 2" xfId="1463"/>
    <cellStyle name="Calculation 2 2 2 2 4 4 4 2 2" xfId="1464"/>
    <cellStyle name="Calculation 2 2 2 2 4 4 4 3" xfId="1465"/>
    <cellStyle name="Calculation 2 2 2 2 4 4 5" xfId="1466"/>
    <cellStyle name="Calculation 2 2 2 2 4 5" xfId="1467"/>
    <cellStyle name="Calculation 2 2 2 2 4 5 2" xfId="1468"/>
    <cellStyle name="Calculation 2 2 2 2 4 5 2 2" xfId="1469"/>
    <cellStyle name="Calculation 2 2 2 2 4 5 2 2 2" xfId="1470"/>
    <cellStyle name="Calculation 2 2 2 2 4 5 2 2 2 2" xfId="1471"/>
    <cellStyle name="Calculation 2 2 2 2 4 5 2 2 3" xfId="1472"/>
    <cellStyle name="Calculation 2 2 2 2 4 5 2 3" xfId="1473"/>
    <cellStyle name="Calculation 2 2 2 2 4 5 3" xfId="1474"/>
    <cellStyle name="Calculation 2 2 2 2 4 5 3 2" xfId="1475"/>
    <cellStyle name="Calculation 2 2 2 2 4 5 3 2 2" xfId="1476"/>
    <cellStyle name="Calculation 2 2 2 2 4 5 3 3" xfId="1477"/>
    <cellStyle name="Calculation 2 2 2 2 4 5 4" xfId="1478"/>
    <cellStyle name="Calculation 2 2 2 2 4 6" xfId="1479"/>
    <cellStyle name="Calculation 2 2 2 2 4 6 2" xfId="1480"/>
    <cellStyle name="Calculation 2 2 2 2 4 6 2 2" xfId="1481"/>
    <cellStyle name="Calculation 2 2 2 2 4 6 2 2 2" xfId="1482"/>
    <cellStyle name="Calculation 2 2 2 2 4 6 2 3" xfId="1483"/>
    <cellStyle name="Calculation 2 2 2 2 4 6 3" xfId="1484"/>
    <cellStyle name="Calculation 2 2 2 2 4 7" xfId="1485"/>
    <cellStyle name="Calculation 2 2 2 2 4 7 2" xfId="1486"/>
    <cellStyle name="Calculation 2 2 2 2 4 7 2 2" xfId="1487"/>
    <cellStyle name="Calculation 2 2 2 2 4 7 3" xfId="1488"/>
    <cellStyle name="Calculation 2 2 2 2 4 8" xfId="1489"/>
    <cellStyle name="Calculation 2 2 2 2 5" xfId="1490"/>
    <cellStyle name="Calculation 2 2 2 2 5 2" xfId="1491"/>
    <cellStyle name="Calculation 2 2 2 2 5 2 2" xfId="1492"/>
    <cellStyle name="Calculation 2 2 2 2 5 2 2 2" xfId="1493"/>
    <cellStyle name="Calculation 2 2 2 2 5 2 2 2 2" xfId="1494"/>
    <cellStyle name="Calculation 2 2 2 2 5 2 2 2 2 2" xfId="1495"/>
    <cellStyle name="Calculation 2 2 2 2 5 2 2 2 2 2 2" xfId="1496"/>
    <cellStyle name="Calculation 2 2 2 2 5 2 2 2 2 3" xfId="1497"/>
    <cellStyle name="Calculation 2 2 2 2 5 2 2 2 3" xfId="1498"/>
    <cellStyle name="Calculation 2 2 2 2 5 2 2 3" xfId="1499"/>
    <cellStyle name="Calculation 2 2 2 2 5 2 2 3 2" xfId="1500"/>
    <cellStyle name="Calculation 2 2 2 2 5 2 2 3 2 2" xfId="1501"/>
    <cellStyle name="Calculation 2 2 2 2 5 2 2 3 3" xfId="1502"/>
    <cellStyle name="Calculation 2 2 2 2 5 2 2 4" xfId="1503"/>
    <cellStyle name="Calculation 2 2 2 2 5 2 3" xfId="1504"/>
    <cellStyle name="Calculation 2 2 2 2 5 2 3 2" xfId="1505"/>
    <cellStyle name="Calculation 2 2 2 2 5 2 3 2 2" xfId="1506"/>
    <cellStyle name="Calculation 2 2 2 2 5 2 3 2 2 2" xfId="1507"/>
    <cellStyle name="Calculation 2 2 2 2 5 2 3 2 3" xfId="1508"/>
    <cellStyle name="Calculation 2 2 2 2 5 2 3 3" xfId="1509"/>
    <cellStyle name="Calculation 2 2 2 2 5 2 4" xfId="1510"/>
    <cellStyle name="Calculation 2 2 2 2 5 2 4 2" xfId="1511"/>
    <cellStyle name="Calculation 2 2 2 2 5 2 4 2 2" xfId="1512"/>
    <cellStyle name="Calculation 2 2 2 2 5 2 4 3" xfId="1513"/>
    <cellStyle name="Calculation 2 2 2 2 5 2 5" xfId="1514"/>
    <cellStyle name="Calculation 2 2 2 2 5 3" xfId="1515"/>
    <cellStyle name="Calculation 2 2 2 2 5 3 2" xfId="1516"/>
    <cellStyle name="Calculation 2 2 2 2 5 3 2 2" xfId="1517"/>
    <cellStyle name="Calculation 2 2 2 2 5 3 2 2 2" xfId="1518"/>
    <cellStyle name="Calculation 2 2 2 2 5 3 2 2 2 2" xfId="1519"/>
    <cellStyle name="Calculation 2 2 2 2 5 3 2 2 3" xfId="1520"/>
    <cellStyle name="Calculation 2 2 2 2 5 3 2 3" xfId="1521"/>
    <cellStyle name="Calculation 2 2 2 2 5 3 3" xfId="1522"/>
    <cellStyle name="Calculation 2 2 2 2 5 3 3 2" xfId="1523"/>
    <cellStyle name="Calculation 2 2 2 2 5 3 3 2 2" xfId="1524"/>
    <cellStyle name="Calculation 2 2 2 2 5 3 3 3" xfId="1525"/>
    <cellStyle name="Calculation 2 2 2 2 5 3 4" xfId="1526"/>
    <cellStyle name="Calculation 2 2 2 2 5 4" xfId="1527"/>
    <cellStyle name="Calculation 2 2 2 2 5 4 2" xfId="1528"/>
    <cellStyle name="Calculation 2 2 2 2 5 4 2 2" xfId="1529"/>
    <cellStyle name="Calculation 2 2 2 2 5 4 2 2 2" xfId="1530"/>
    <cellStyle name="Calculation 2 2 2 2 5 4 2 3" xfId="1531"/>
    <cellStyle name="Calculation 2 2 2 2 5 4 3" xfId="1532"/>
    <cellStyle name="Calculation 2 2 2 2 5 5" xfId="1533"/>
    <cellStyle name="Calculation 2 2 2 2 5 5 2" xfId="1534"/>
    <cellStyle name="Calculation 2 2 2 2 5 5 2 2" xfId="1535"/>
    <cellStyle name="Calculation 2 2 2 2 5 5 3" xfId="1536"/>
    <cellStyle name="Calculation 2 2 2 2 5 6" xfId="1537"/>
    <cellStyle name="Calculation 2 2 2 2 6" xfId="1538"/>
    <cellStyle name="Calculation 2 2 2 2 6 2" xfId="1539"/>
    <cellStyle name="Calculation 2 2 2 2 6 2 2" xfId="1540"/>
    <cellStyle name="Calculation 2 2 2 2 6 2 2 2" xfId="1541"/>
    <cellStyle name="Calculation 2 2 2 2 6 2 2 2 2" xfId="1542"/>
    <cellStyle name="Calculation 2 2 2 2 6 2 2 2 2 2" xfId="1543"/>
    <cellStyle name="Calculation 2 2 2 2 6 2 2 2 3" xfId="1544"/>
    <cellStyle name="Calculation 2 2 2 2 6 2 2 3" xfId="1545"/>
    <cellStyle name="Calculation 2 2 2 2 6 2 3" xfId="1546"/>
    <cellStyle name="Calculation 2 2 2 2 6 2 3 2" xfId="1547"/>
    <cellStyle name="Calculation 2 2 2 2 6 2 3 2 2" xfId="1548"/>
    <cellStyle name="Calculation 2 2 2 2 6 2 3 3" xfId="1549"/>
    <cellStyle name="Calculation 2 2 2 2 6 2 4" xfId="1550"/>
    <cellStyle name="Calculation 2 2 2 2 6 3" xfId="1551"/>
    <cellStyle name="Calculation 2 2 2 2 6 3 2" xfId="1552"/>
    <cellStyle name="Calculation 2 2 2 2 6 3 2 2" xfId="1553"/>
    <cellStyle name="Calculation 2 2 2 2 6 3 2 2 2" xfId="1554"/>
    <cellStyle name="Calculation 2 2 2 2 6 3 2 3" xfId="1555"/>
    <cellStyle name="Calculation 2 2 2 2 6 3 3" xfId="1556"/>
    <cellStyle name="Calculation 2 2 2 2 6 4" xfId="1557"/>
    <cellStyle name="Calculation 2 2 2 2 6 4 2" xfId="1558"/>
    <cellStyle name="Calculation 2 2 2 2 6 4 2 2" xfId="1559"/>
    <cellStyle name="Calculation 2 2 2 2 6 4 3" xfId="1560"/>
    <cellStyle name="Calculation 2 2 2 2 6 5" xfId="1561"/>
    <cellStyle name="Calculation 2 2 2 2 7" xfId="1562"/>
    <cellStyle name="Calculation 2 2 2 2 7 2" xfId="1563"/>
    <cellStyle name="Calculation 2 2 2 2 7 2 2" xfId="1564"/>
    <cellStyle name="Calculation 2 2 2 2 7 2 2 2" xfId="1565"/>
    <cellStyle name="Calculation 2 2 2 2 7 2 2 2 2" xfId="1566"/>
    <cellStyle name="Calculation 2 2 2 2 7 2 2 3" xfId="1567"/>
    <cellStyle name="Calculation 2 2 2 2 7 2 3" xfId="1568"/>
    <cellStyle name="Calculation 2 2 2 2 7 3" xfId="1569"/>
    <cellStyle name="Calculation 2 2 2 2 7 3 2" xfId="1570"/>
    <cellStyle name="Calculation 2 2 2 2 7 3 2 2" xfId="1571"/>
    <cellStyle name="Calculation 2 2 2 2 7 3 3" xfId="1572"/>
    <cellStyle name="Calculation 2 2 2 2 7 4" xfId="1573"/>
    <cellStyle name="Calculation 2 2 2 2 8" xfId="1574"/>
    <cellStyle name="Calculation 2 2 2 2 8 2" xfId="1575"/>
    <cellStyle name="Calculation 2 2 2 2 8 2 2" xfId="1576"/>
    <cellStyle name="Calculation 2 2 2 2 8 2 2 2" xfId="1577"/>
    <cellStyle name="Calculation 2 2 2 2 8 2 3" xfId="1578"/>
    <cellStyle name="Calculation 2 2 2 2 8 3" xfId="1579"/>
    <cellStyle name="Calculation 2 2 2 2 9" xfId="1580"/>
    <cellStyle name="Calculation 2 2 2 2 9 2" xfId="1581"/>
    <cellStyle name="Calculation 2 2 2 2 9 2 2" xfId="1582"/>
    <cellStyle name="Calculation 2 2 2 2 9 3" xfId="1583"/>
    <cellStyle name="Calculation 2 2 2 3" xfId="1584"/>
    <cellStyle name="Calculation 2 2 2 3 2" xfId="1585"/>
    <cellStyle name="Calculation 2 2 2 3 2 2" xfId="1586"/>
    <cellStyle name="Calculation 2 2 2 3 2 2 2" xfId="1587"/>
    <cellStyle name="Calculation 2 2 2 3 2 2 2 2" xfId="1588"/>
    <cellStyle name="Calculation 2 2 2 3 2 2 2 2 2" xfId="1589"/>
    <cellStyle name="Calculation 2 2 2 3 2 2 2 2 2 2" xfId="1590"/>
    <cellStyle name="Calculation 2 2 2 3 2 2 2 2 2 2 2" xfId="1591"/>
    <cellStyle name="Calculation 2 2 2 3 2 2 2 2 2 2 2 2" xfId="1592"/>
    <cellStyle name="Calculation 2 2 2 3 2 2 2 2 2 2 2 2 2" xfId="1593"/>
    <cellStyle name="Calculation 2 2 2 3 2 2 2 2 2 2 2 2 2 2" xfId="1594"/>
    <cellStyle name="Calculation 2 2 2 3 2 2 2 2 2 2 2 2 2 2 2" xfId="1595"/>
    <cellStyle name="Calculation 2 2 2 3 2 2 2 2 2 2 2 2 2 3" xfId="1596"/>
    <cellStyle name="Calculation 2 2 2 3 2 2 2 2 2 2 2 2 3" xfId="1597"/>
    <cellStyle name="Calculation 2 2 2 3 2 2 2 2 2 2 2 3" xfId="1598"/>
    <cellStyle name="Calculation 2 2 2 3 2 2 2 2 2 2 2 3 2" xfId="1599"/>
    <cellStyle name="Calculation 2 2 2 3 2 2 2 2 2 2 2 3 2 2" xfId="1600"/>
    <cellStyle name="Calculation 2 2 2 3 2 2 2 2 2 2 2 3 3" xfId="1601"/>
    <cellStyle name="Calculation 2 2 2 3 2 2 2 2 2 2 2 4" xfId="1602"/>
    <cellStyle name="Calculation 2 2 2 3 2 2 2 2 2 2 3" xfId="1603"/>
    <cellStyle name="Calculation 2 2 2 3 2 2 2 2 2 2 3 2" xfId="1604"/>
    <cellStyle name="Calculation 2 2 2 3 2 2 2 2 2 2 3 2 2" xfId="1605"/>
    <cellStyle name="Calculation 2 2 2 3 2 2 2 2 2 2 3 2 2 2" xfId="1606"/>
    <cellStyle name="Calculation 2 2 2 3 2 2 2 2 2 2 3 2 3" xfId="1607"/>
    <cellStyle name="Calculation 2 2 2 3 2 2 2 2 2 2 3 3" xfId="1608"/>
    <cellStyle name="Calculation 2 2 2 3 2 2 2 2 2 2 4" xfId="1609"/>
    <cellStyle name="Calculation 2 2 2 3 2 2 2 2 2 2 4 2" xfId="1610"/>
    <cellStyle name="Calculation 2 2 2 3 2 2 2 2 2 2 4 2 2" xfId="1611"/>
    <cellStyle name="Calculation 2 2 2 3 2 2 2 2 2 2 4 3" xfId="1612"/>
    <cellStyle name="Calculation 2 2 2 3 2 2 2 2 2 2 5" xfId="1613"/>
    <cellStyle name="Calculation 2 2 2 3 2 2 2 2 2 3" xfId="1614"/>
    <cellStyle name="Calculation 2 2 2 3 2 2 2 2 2 3 2" xfId="1615"/>
    <cellStyle name="Calculation 2 2 2 3 2 2 2 2 2 3 2 2" xfId="1616"/>
    <cellStyle name="Calculation 2 2 2 3 2 2 2 2 2 3 2 2 2" xfId="1617"/>
    <cellStyle name="Calculation 2 2 2 3 2 2 2 2 2 3 2 2 2 2" xfId="1618"/>
    <cellStyle name="Calculation 2 2 2 3 2 2 2 2 2 3 2 2 3" xfId="1619"/>
    <cellStyle name="Calculation 2 2 2 3 2 2 2 2 2 3 2 3" xfId="1620"/>
    <cellStyle name="Calculation 2 2 2 3 2 2 2 2 2 3 3" xfId="1621"/>
    <cellStyle name="Calculation 2 2 2 3 2 2 2 2 2 3 3 2" xfId="1622"/>
    <cellStyle name="Calculation 2 2 2 3 2 2 2 2 2 3 3 2 2" xfId="1623"/>
    <cellStyle name="Calculation 2 2 2 3 2 2 2 2 2 3 3 3" xfId="1624"/>
    <cellStyle name="Calculation 2 2 2 3 2 2 2 2 2 3 4" xfId="1625"/>
    <cellStyle name="Calculation 2 2 2 3 2 2 2 2 2 4" xfId="1626"/>
    <cellStyle name="Calculation 2 2 2 3 2 2 2 2 2 4 2" xfId="1627"/>
    <cellStyle name="Calculation 2 2 2 3 2 2 2 2 2 4 2 2" xfId="1628"/>
    <cellStyle name="Calculation 2 2 2 3 2 2 2 2 2 4 2 2 2" xfId="1629"/>
    <cellStyle name="Calculation 2 2 2 3 2 2 2 2 2 4 2 3" xfId="1630"/>
    <cellStyle name="Calculation 2 2 2 3 2 2 2 2 2 4 3" xfId="1631"/>
    <cellStyle name="Calculation 2 2 2 3 2 2 2 2 2 5" xfId="1632"/>
    <cellStyle name="Calculation 2 2 2 3 2 2 2 2 2 5 2" xfId="1633"/>
    <cellStyle name="Calculation 2 2 2 3 2 2 2 2 2 5 2 2" xfId="1634"/>
    <cellStyle name="Calculation 2 2 2 3 2 2 2 2 2 5 3" xfId="1635"/>
    <cellStyle name="Calculation 2 2 2 3 2 2 2 2 2 6" xfId="1636"/>
    <cellStyle name="Calculation 2 2 2 3 2 2 2 2 3" xfId="1637"/>
    <cellStyle name="Calculation 2 2 2 3 2 2 2 2 3 2" xfId="1638"/>
    <cellStyle name="Calculation 2 2 2 3 2 2 2 2 3 2 2" xfId="1639"/>
    <cellStyle name="Calculation 2 2 2 3 2 2 2 2 3 2 2 2" xfId="1640"/>
    <cellStyle name="Calculation 2 2 2 3 2 2 2 2 3 2 2 2 2" xfId="1641"/>
    <cellStyle name="Calculation 2 2 2 3 2 2 2 2 3 2 2 2 2 2" xfId="1642"/>
    <cellStyle name="Calculation 2 2 2 3 2 2 2 2 3 2 2 2 3" xfId="1643"/>
    <cellStyle name="Calculation 2 2 2 3 2 2 2 2 3 2 2 3" xfId="1644"/>
    <cellStyle name="Calculation 2 2 2 3 2 2 2 2 3 2 3" xfId="1645"/>
    <cellStyle name="Calculation 2 2 2 3 2 2 2 2 3 2 3 2" xfId="1646"/>
    <cellStyle name="Calculation 2 2 2 3 2 2 2 2 3 2 3 2 2" xfId="1647"/>
    <cellStyle name="Calculation 2 2 2 3 2 2 2 2 3 2 3 3" xfId="1648"/>
    <cellStyle name="Calculation 2 2 2 3 2 2 2 2 3 2 4" xfId="1649"/>
    <cellStyle name="Calculation 2 2 2 3 2 2 2 2 3 3" xfId="1650"/>
    <cellStyle name="Calculation 2 2 2 3 2 2 2 2 3 3 2" xfId="1651"/>
    <cellStyle name="Calculation 2 2 2 3 2 2 2 2 3 3 2 2" xfId="1652"/>
    <cellStyle name="Calculation 2 2 2 3 2 2 2 2 3 3 2 2 2" xfId="1653"/>
    <cellStyle name="Calculation 2 2 2 3 2 2 2 2 3 3 2 3" xfId="1654"/>
    <cellStyle name="Calculation 2 2 2 3 2 2 2 2 3 3 3" xfId="1655"/>
    <cellStyle name="Calculation 2 2 2 3 2 2 2 2 3 4" xfId="1656"/>
    <cellStyle name="Calculation 2 2 2 3 2 2 2 2 3 4 2" xfId="1657"/>
    <cellStyle name="Calculation 2 2 2 3 2 2 2 2 3 4 2 2" xfId="1658"/>
    <cellStyle name="Calculation 2 2 2 3 2 2 2 2 3 4 3" xfId="1659"/>
    <cellStyle name="Calculation 2 2 2 3 2 2 2 2 3 5" xfId="1660"/>
    <cellStyle name="Calculation 2 2 2 3 2 2 2 2 4" xfId="1661"/>
    <cellStyle name="Calculation 2 2 2 3 2 2 2 2 4 2" xfId="1662"/>
    <cellStyle name="Calculation 2 2 2 3 2 2 2 2 4 2 2" xfId="1663"/>
    <cellStyle name="Calculation 2 2 2 3 2 2 2 2 4 2 2 2" xfId="1664"/>
    <cellStyle name="Calculation 2 2 2 3 2 2 2 2 4 2 2 2 2" xfId="1665"/>
    <cellStyle name="Calculation 2 2 2 3 2 2 2 2 4 2 2 3" xfId="1666"/>
    <cellStyle name="Calculation 2 2 2 3 2 2 2 2 4 2 3" xfId="1667"/>
    <cellStyle name="Calculation 2 2 2 3 2 2 2 2 4 3" xfId="1668"/>
    <cellStyle name="Calculation 2 2 2 3 2 2 2 2 4 3 2" xfId="1669"/>
    <cellStyle name="Calculation 2 2 2 3 2 2 2 2 4 3 2 2" xfId="1670"/>
    <cellStyle name="Calculation 2 2 2 3 2 2 2 2 4 3 3" xfId="1671"/>
    <cellStyle name="Calculation 2 2 2 3 2 2 2 2 4 4" xfId="1672"/>
    <cellStyle name="Calculation 2 2 2 3 2 2 2 2 5" xfId="1673"/>
    <cellStyle name="Calculation 2 2 2 3 2 2 2 2 5 2" xfId="1674"/>
    <cellStyle name="Calculation 2 2 2 3 2 2 2 2 5 2 2" xfId="1675"/>
    <cellStyle name="Calculation 2 2 2 3 2 2 2 2 5 2 2 2" xfId="1676"/>
    <cellStyle name="Calculation 2 2 2 3 2 2 2 2 5 2 3" xfId="1677"/>
    <cellStyle name="Calculation 2 2 2 3 2 2 2 2 5 3" xfId="1678"/>
    <cellStyle name="Calculation 2 2 2 3 2 2 2 2 6" xfId="1679"/>
    <cellStyle name="Calculation 2 2 2 3 2 2 2 2 6 2" xfId="1680"/>
    <cellStyle name="Calculation 2 2 2 3 2 2 2 2 6 2 2" xfId="1681"/>
    <cellStyle name="Calculation 2 2 2 3 2 2 2 2 6 3" xfId="1682"/>
    <cellStyle name="Calculation 2 2 2 3 2 2 2 2 7" xfId="1683"/>
    <cellStyle name="Calculation 2 2 2 3 2 2 2 3" xfId="1684"/>
    <cellStyle name="Calculation 2 2 2 3 2 2 2 3 2" xfId="1685"/>
    <cellStyle name="Calculation 2 2 2 3 2 2 2 3 2 2" xfId="1686"/>
    <cellStyle name="Calculation 2 2 2 3 2 2 2 3 2 2 2" xfId="1687"/>
    <cellStyle name="Calculation 2 2 2 3 2 2 2 3 2 2 2 2" xfId="1688"/>
    <cellStyle name="Calculation 2 2 2 3 2 2 2 3 2 2 2 2 2" xfId="1689"/>
    <cellStyle name="Calculation 2 2 2 3 2 2 2 3 2 2 2 2 2 2" xfId="1690"/>
    <cellStyle name="Calculation 2 2 2 3 2 2 2 3 2 2 2 2 3" xfId="1691"/>
    <cellStyle name="Calculation 2 2 2 3 2 2 2 3 2 2 2 3" xfId="1692"/>
    <cellStyle name="Calculation 2 2 2 3 2 2 2 3 2 2 3" xfId="1693"/>
    <cellStyle name="Calculation 2 2 2 3 2 2 2 3 2 2 3 2" xfId="1694"/>
    <cellStyle name="Calculation 2 2 2 3 2 2 2 3 2 2 3 2 2" xfId="1695"/>
    <cellStyle name="Calculation 2 2 2 3 2 2 2 3 2 2 3 3" xfId="1696"/>
    <cellStyle name="Calculation 2 2 2 3 2 2 2 3 2 2 4" xfId="1697"/>
    <cellStyle name="Calculation 2 2 2 3 2 2 2 3 2 3" xfId="1698"/>
    <cellStyle name="Calculation 2 2 2 3 2 2 2 3 2 3 2" xfId="1699"/>
    <cellStyle name="Calculation 2 2 2 3 2 2 2 3 2 3 2 2" xfId="1700"/>
    <cellStyle name="Calculation 2 2 2 3 2 2 2 3 2 3 2 2 2" xfId="1701"/>
    <cellStyle name="Calculation 2 2 2 3 2 2 2 3 2 3 2 3" xfId="1702"/>
    <cellStyle name="Calculation 2 2 2 3 2 2 2 3 2 3 3" xfId="1703"/>
    <cellStyle name="Calculation 2 2 2 3 2 2 2 3 2 4" xfId="1704"/>
    <cellStyle name="Calculation 2 2 2 3 2 2 2 3 2 4 2" xfId="1705"/>
    <cellStyle name="Calculation 2 2 2 3 2 2 2 3 2 4 2 2" xfId="1706"/>
    <cellStyle name="Calculation 2 2 2 3 2 2 2 3 2 4 3" xfId="1707"/>
    <cellStyle name="Calculation 2 2 2 3 2 2 2 3 2 5" xfId="1708"/>
    <cellStyle name="Calculation 2 2 2 3 2 2 2 3 3" xfId="1709"/>
    <cellStyle name="Calculation 2 2 2 3 2 2 2 3 3 2" xfId="1710"/>
    <cellStyle name="Calculation 2 2 2 3 2 2 2 3 3 2 2" xfId="1711"/>
    <cellStyle name="Calculation 2 2 2 3 2 2 2 3 3 2 2 2" xfId="1712"/>
    <cellStyle name="Calculation 2 2 2 3 2 2 2 3 3 2 2 2 2" xfId="1713"/>
    <cellStyle name="Calculation 2 2 2 3 2 2 2 3 3 2 2 3" xfId="1714"/>
    <cellStyle name="Calculation 2 2 2 3 2 2 2 3 3 2 3" xfId="1715"/>
    <cellStyle name="Calculation 2 2 2 3 2 2 2 3 3 3" xfId="1716"/>
    <cellStyle name="Calculation 2 2 2 3 2 2 2 3 3 3 2" xfId="1717"/>
    <cellStyle name="Calculation 2 2 2 3 2 2 2 3 3 3 2 2" xfId="1718"/>
    <cellStyle name="Calculation 2 2 2 3 2 2 2 3 3 3 3" xfId="1719"/>
    <cellStyle name="Calculation 2 2 2 3 2 2 2 3 3 4" xfId="1720"/>
    <cellStyle name="Calculation 2 2 2 3 2 2 2 3 4" xfId="1721"/>
    <cellStyle name="Calculation 2 2 2 3 2 2 2 3 4 2" xfId="1722"/>
    <cellStyle name="Calculation 2 2 2 3 2 2 2 3 4 2 2" xfId="1723"/>
    <cellStyle name="Calculation 2 2 2 3 2 2 2 3 4 2 2 2" xfId="1724"/>
    <cellStyle name="Calculation 2 2 2 3 2 2 2 3 4 2 3" xfId="1725"/>
    <cellStyle name="Calculation 2 2 2 3 2 2 2 3 4 3" xfId="1726"/>
    <cellStyle name="Calculation 2 2 2 3 2 2 2 3 5" xfId="1727"/>
    <cellStyle name="Calculation 2 2 2 3 2 2 2 3 5 2" xfId="1728"/>
    <cellStyle name="Calculation 2 2 2 3 2 2 2 3 5 2 2" xfId="1729"/>
    <cellStyle name="Calculation 2 2 2 3 2 2 2 3 5 3" xfId="1730"/>
    <cellStyle name="Calculation 2 2 2 3 2 2 2 3 6" xfId="1731"/>
    <cellStyle name="Calculation 2 2 2 3 2 2 2 4" xfId="1732"/>
    <cellStyle name="Calculation 2 2 2 3 2 2 2 4 2" xfId="1733"/>
    <cellStyle name="Calculation 2 2 2 3 2 2 2 4 2 2" xfId="1734"/>
    <cellStyle name="Calculation 2 2 2 3 2 2 2 4 2 2 2" xfId="1735"/>
    <cellStyle name="Calculation 2 2 2 3 2 2 2 4 2 2 2 2" xfId="1736"/>
    <cellStyle name="Calculation 2 2 2 3 2 2 2 4 2 2 2 2 2" xfId="1737"/>
    <cellStyle name="Calculation 2 2 2 3 2 2 2 4 2 2 2 3" xfId="1738"/>
    <cellStyle name="Calculation 2 2 2 3 2 2 2 4 2 2 3" xfId="1739"/>
    <cellStyle name="Calculation 2 2 2 3 2 2 2 4 2 3" xfId="1740"/>
    <cellStyle name="Calculation 2 2 2 3 2 2 2 4 2 3 2" xfId="1741"/>
    <cellStyle name="Calculation 2 2 2 3 2 2 2 4 2 3 2 2" xfId="1742"/>
    <cellStyle name="Calculation 2 2 2 3 2 2 2 4 2 3 3" xfId="1743"/>
    <cellStyle name="Calculation 2 2 2 3 2 2 2 4 2 4" xfId="1744"/>
    <cellStyle name="Calculation 2 2 2 3 2 2 2 4 3" xfId="1745"/>
    <cellStyle name="Calculation 2 2 2 3 2 2 2 4 3 2" xfId="1746"/>
    <cellStyle name="Calculation 2 2 2 3 2 2 2 4 3 2 2" xfId="1747"/>
    <cellStyle name="Calculation 2 2 2 3 2 2 2 4 3 2 2 2" xfId="1748"/>
    <cellStyle name="Calculation 2 2 2 3 2 2 2 4 3 2 3" xfId="1749"/>
    <cellStyle name="Calculation 2 2 2 3 2 2 2 4 3 3" xfId="1750"/>
    <cellStyle name="Calculation 2 2 2 3 2 2 2 4 4" xfId="1751"/>
    <cellStyle name="Calculation 2 2 2 3 2 2 2 4 4 2" xfId="1752"/>
    <cellStyle name="Calculation 2 2 2 3 2 2 2 4 4 2 2" xfId="1753"/>
    <cellStyle name="Calculation 2 2 2 3 2 2 2 4 4 3" xfId="1754"/>
    <cellStyle name="Calculation 2 2 2 3 2 2 2 4 5" xfId="1755"/>
    <cellStyle name="Calculation 2 2 2 3 2 2 2 5" xfId="1756"/>
    <cellStyle name="Calculation 2 2 2 3 2 2 2 5 2" xfId="1757"/>
    <cellStyle name="Calculation 2 2 2 3 2 2 2 5 2 2" xfId="1758"/>
    <cellStyle name="Calculation 2 2 2 3 2 2 2 5 2 2 2" xfId="1759"/>
    <cellStyle name="Calculation 2 2 2 3 2 2 2 5 2 2 2 2" xfId="1760"/>
    <cellStyle name="Calculation 2 2 2 3 2 2 2 5 2 2 3" xfId="1761"/>
    <cellStyle name="Calculation 2 2 2 3 2 2 2 5 2 3" xfId="1762"/>
    <cellStyle name="Calculation 2 2 2 3 2 2 2 5 3" xfId="1763"/>
    <cellStyle name="Calculation 2 2 2 3 2 2 2 5 3 2" xfId="1764"/>
    <cellStyle name="Calculation 2 2 2 3 2 2 2 5 3 2 2" xfId="1765"/>
    <cellStyle name="Calculation 2 2 2 3 2 2 2 5 3 3" xfId="1766"/>
    <cellStyle name="Calculation 2 2 2 3 2 2 2 5 4" xfId="1767"/>
    <cellStyle name="Calculation 2 2 2 3 2 2 2 6" xfId="1768"/>
    <cellStyle name="Calculation 2 2 2 3 2 2 2 6 2" xfId="1769"/>
    <cellStyle name="Calculation 2 2 2 3 2 2 2 6 2 2" xfId="1770"/>
    <cellStyle name="Calculation 2 2 2 3 2 2 2 6 2 2 2" xfId="1771"/>
    <cellStyle name="Calculation 2 2 2 3 2 2 2 6 2 3" xfId="1772"/>
    <cellStyle name="Calculation 2 2 2 3 2 2 2 6 3" xfId="1773"/>
    <cellStyle name="Calculation 2 2 2 3 2 2 2 7" xfId="1774"/>
    <cellStyle name="Calculation 2 2 2 3 2 2 2 7 2" xfId="1775"/>
    <cellStyle name="Calculation 2 2 2 3 2 2 2 7 2 2" xfId="1776"/>
    <cellStyle name="Calculation 2 2 2 3 2 2 2 7 3" xfId="1777"/>
    <cellStyle name="Calculation 2 2 2 3 2 2 2 8" xfId="1778"/>
    <cellStyle name="Calculation 2 2 2 3 2 2 3" xfId="1779"/>
    <cellStyle name="Calculation 2 2 2 3 2 2 3 2" xfId="1780"/>
    <cellStyle name="Calculation 2 2 2 3 2 2 3 2 2" xfId="1781"/>
    <cellStyle name="Calculation 2 2 2 3 2 2 3 2 2 2" xfId="1782"/>
    <cellStyle name="Calculation 2 2 2 3 2 2 3 2 2 2 2" xfId="1783"/>
    <cellStyle name="Calculation 2 2 2 3 2 2 3 2 2 2 2 2" xfId="1784"/>
    <cellStyle name="Calculation 2 2 2 3 2 2 3 2 2 2 2 2 2" xfId="1785"/>
    <cellStyle name="Calculation 2 2 2 3 2 2 3 2 2 2 2 3" xfId="1786"/>
    <cellStyle name="Calculation 2 2 2 3 2 2 3 2 2 2 3" xfId="1787"/>
    <cellStyle name="Calculation 2 2 2 3 2 2 3 2 2 3" xfId="1788"/>
    <cellStyle name="Calculation 2 2 2 3 2 2 3 2 2 3 2" xfId="1789"/>
    <cellStyle name="Calculation 2 2 2 3 2 2 3 2 2 3 2 2" xfId="1790"/>
    <cellStyle name="Calculation 2 2 2 3 2 2 3 2 2 3 3" xfId="1791"/>
    <cellStyle name="Calculation 2 2 2 3 2 2 3 2 2 4" xfId="1792"/>
    <cellStyle name="Calculation 2 2 2 3 2 2 3 2 3" xfId="1793"/>
    <cellStyle name="Calculation 2 2 2 3 2 2 3 2 3 2" xfId="1794"/>
    <cellStyle name="Calculation 2 2 2 3 2 2 3 2 3 2 2" xfId="1795"/>
    <cellStyle name="Calculation 2 2 2 3 2 2 3 2 3 2 2 2" xfId="1796"/>
    <cellStyle name="Calculation 2 2 2 3 2 2 3 2 3 2 3" xfId="1797"/>
    <cellStyle name="Calculation 2 2 2 3 2 2 3 2 3 3" xfId="1798"/>
    <cellStyle name="Calculation 2 2 2 3 2 2 3 2 4" xfId="1799"/>
    <cellStyle name="Calculation 2 2 2 3 2 2 3 2 4 2" xfId="1800"/>
    <cellStyle name="Calculation 2 2 2 3 2 2 3 2 4 2 2" xfId="1801"/>
    <cellStyle name="Calculation 2 2 2 3 2 2 3 2 4 3" xfId="1802"/>
    <cellStyle name="Calculation 2 2 2 3 2 2 3 2 5" xfId="1803"/>
    <cellStyle name="Calculation 2 2 2 3 2 2 3 3" xfId="1804"/>
    <cellStyle name="Calculation 2 2 2 3 2 2 3 3 2" xfId="1805"/>
    <cellStyle name="Calculation 2 2 2 3 2 2 3 3 2 2" xfId="1806"/>
    <cellStyle name="Calculation 2 2 2 3 2 2 3 3 2 2 2" xfId="1807"/>
    <cellStyle name="Calculation 2 2 2 3 2 2 3 3 2 2 2 2" xfId="1808"/>
    <cellStyle name="Calculation 2 2 2 3 2 2 3 3 2 2 3" xfId="1809"/>
    <cellStyle name="Calculation 2 2 2 3 2 2 3 3 2 3" xfId="1810"/>
    <cellStyle name="Calculation 2 2 2 3 2 2 3 3 3" xfId="1811"/>
    <cellStyle name="Calculation 2 2 2 3 2 2 3 3 3 2" xfId="1812"/>
    <cellStyle name="Calculation 2 2 2 3 2 2 3 3 3 2 2" xfId="1813"/>
    <cellStyle name="Calculation 2 2 2 3 2 2 3 3 3 3" xfId="1814"/>
    <cellStyle name="Calculation 2 2 2 3 2 2 3 3 4" xfId="1815"/>
    <cellStyle name="Calculation 2 2 2 3 2 2 3 4" xfId="1816"/>
    <cellStyle name="Calculation 2 2 2 3 2 2 3 4 2" xfId="1817"/>
    <cellStyle name="Calculation 2 2 2 3 2 2 3 4 2 2" xfId="1818"/>
    <cellStyle name="Calculation 2 2 2 3 2 2 3 4 2 2 2" xfId="1819"/>
    <cellStyle name="Calculation 2 2 2 3 2 2 3 4 2 3" xfId="1820"/>
    <cellStyle name="Calculation 2 2 2 3 2 2 3 4 3" xfId="1821"/>
    <cellStyle name="Calculation 2 2 2 3 2 2 3 5" xfId="1822"/>
    <cellStyle name="Calculation 2 2 2 3 2 2 3 5 2" xfId="1823"/>
    <cellStyle name="Calculation 2 2 2 3 2 2 3 5 2 2" xfId="1824"/>
    <cellStyle name="Calculation 2 2 2 3 2 2 3 5 3" xfId="1825"/>
    <cellStyle name="Calculation 2 2 2 3 2 2 3 6" xfId="1826"/>
    <cellStyle name="Calculation 2 2 2 3 2 2 4" xfId="1827"/>
    <cellStyle name="Calculation 2 2 2 3 2 2 4 2" xfId="1828"/>
    <cellStyle name="Calculation 2 2 2 3 2 2 4 2 2" xfId="1829"/>
    <cellStyle name="Calculation 2 2 2 3 2 2 4 2 2 2" xfId="1830"/>
    <cellStyle name="Calculation 2 2 2 3 2 2 4 2 2 2 2" xfId="1831"/>
    <cellStyle name="Calculation 2 2 2 3 2 2 4 2 2 2 2 2" xfId="1832"/>
    <cellStyle name="Calculation 2 2 2 3 2 2 4 2 2 2 3" xfId="1833"/>
    <cellStyle name="Calculation 2 2 2 3 2 2 4 2 2 3" xfId="1834"/>
    <cellStyle name="Calculation 2 2 2 3 2 2 4 2 3" xfId="1835"/>
    <cellStyle name="Calculation 2 2 2 3 2 2 4 2 3 2" xfId="1836"/>
    <cellStyle name="Calculation 2 2 2 3 2 2 4 2 3 2 2" xfId="1837"/>
    <cellStyle name="Calculation 2 2 2 3 2 2 4 2 3 3" xfId="1838"/>
    <cellStyle name="Calculation 2 2 2 3 2 2 4 2 4" xfId="1839"/>
    <cellStyle name="Calculation 2 2 2 3 2 2 4 3" xfId="1840"/>
    <cellStyle name="Calculation 2 2 2 3 2 2 4 3 2" xfId="1841"/>
    <cellStyle name="Calculation 2 2 2 3 2 2 4 3 2 2" xfId="1842"/>
    <cellStyle name="Calculation 2 2 2 3 2 2 4 3 2 2 2" xfId="1843"/>
    <cellStyle name="Calculation 2 2 2 3 2 2 4 3 2 3" xfId="1844"/>
    <cellStyle name="Calculation 2 2 2 3 2 2 4 3 3" xfId="1845"/>
    <cellStyle name="Calculation 2 2 2 3 2 2 4 4" xfId="1846"/>
    <cellStyle name="Calculation 2 2 2 3 2 2 4 4 2" xfId="1847"/>
    <cellStyle name="Calculation 2 2 2 3 2 2 4 4 2 2" xfId="1848"/>
    <cellStyle name="Calculation 2 2 2 3 2 2 4 4 3" xfId="1849"/>
    <cellStyle name="Calculation 2 2 2 3 2 2 4 5" xfId="1850"/>
    <cellStyle name="Calculation 2 2 2 3 2 2 5" xfId="1851"/>
    <cellStyle name="Calculation 2 2 2 3 2 2 5 2" xfId="1852"/>
    <cellStyle name="Calculation 2 2 2 3 2 2 5 2 2" xfId="1853"/>
    <cellStyle name="Calculation 2 2 2 3 2 2 5 2 2 2" xfId="1854"/>
    <cellStyle name="Calculation 2 2 2 3 2 2 5 2 2 2 2" xfId="1855"/>
    <cellStyle name="Calculation 2 2 2 3 2 2 5 2 2 3" xfId="1856"/>
    <cellStyle name="Calculation 2 2 2 3 2 2 5 2 3" xfId="1857"/>
    <cellStyle name="Calculation 2 2 2 3 2 2 5 3" xfId="1858"/>
    <cellStyle name="Calculation 2 2 2 3 2 2 5 3 2" xfId="1859"/>
    <cellStyle name="Calculation 2 2 2 3 2 2 5 3 2 2" xfId="1860"/>
    <cellStyle name="Calculation 2 2 2 3 2 2 5 3 3" xfId="1861"/>
    <cellStyle name="Calculation 2 2 2 3 2 2 5 4" xfId="1862"/>
    <cellStyle name="Calculation 2 2 2 3 2 2 6" xfId="1863"/>
    <cellStyle name="Calculation 2 2 2 3 2 2 6 2" xfId="1864"/>
    <cellStyle name="Calculation 2 2 2 3 2 2 6 2 2" xfId="1865"/>
    <cellStyle name="Calculation 2 2 2 3 2 2 6 2 2 2" xfId="1866"/>
    <cellStyle name="Calculation 2 2 2 3 2 2 6 2 3" xfId="1867"/>
    <cellStyle name="Calculation 2 2 2 3 2 2 6 3" xfId="1868"/>
    <cellStyle name="Calculation 2 2 2 3 2 2 7" xfId="1869"/>
    <cellStyle name="Calculation 2 2 2 3 2 2 7 2" xfId="1870"/>
    <cellStyle name="Calculation 2 2 2 3 2 2 7 2 2" xfId="1871"/>
    <cellStyle name="Calculation 2 2 2 3 2 2 7 3" xfId="1872"/>
    <cellStyle name="Calculation 2 2 2 3 2 2 8" xfId="1873"/>
    <cellStyle name="Calculation 2 2 2 3 2 3" xfId="1874"/>
    <cellStyle name="Calculation 2 2 2 3 2 3 2" xfId="1875"/>
    <cellStyle name="Calculation 2 2 2 3 2 3 2 2" xfId="1876"/>
    <cellStyle name="Calculation 2 2 2 3 2 3 2 2 2" xfId="1877"/>
    <cellStyle name="Calculation 2 2 2 3 2 3 2 2 2 2" xfId="1878"/>
    <cellStyle name="Calculation 2 2 2 3 2 3 2 2 2 2 2" xfId="1879"/>
    <cellStyle name="Calculation 2 2 2 3 2 3 2 2 2 2 2 2" xfId="1880"/>
    <cellStyle name="Calculation 2 2 2 3 2 3 2 2 2 2 3" xfId="1881"/>
    <cellStyle name="Calculation 2 2 2 3 2 3 2 2 2 3" xfId="1882"/>
    <cellStyle name="Calculation 2 2 2 3 2 3 2 2 3" xfId="1883"/>
    <cellStyle name="Calculation 2 2 2 3 2 3 2 2 3 2" xfId="1884"/>
    <cellStyle name="Calculation 2 2 2 3 2 3 2 2 3 2 2" xfId="1885"/>
    <cellStyle name="Calculation 2 2 2 3 2 3 2 2 3 3" xfId="1886"/>
    <cellStyle name="Calculation 2 2 2 3 2 3 2 2 4" xfId="1887"/>
    <cellStyle name="Calculation 2 2 2 3 2 3 2 3" xfId="1888"/>
    <cellStyle name="Calculation 2 2 2 3 2 3 2 3 2" xfId="1889"/>
    <cellStyle name="Calculation 2 2 2 3 2 3 2 3 2 2" xfId="1890"/>
    <cellStyle name="Calculation 2 2 2 3 2 3 2 3 2 2 2" xfId="1891"/>
    <cellStyle name="Calculation 2 2 2 3 2 3 2 3 2 3" xfId="1892"/>
    <cellStyle name="Calculation 2 2 2 3 2 3 2 3 3" xfId="1893"/>
    <cellStyle name="Calculation 2 2 2 3 2 3 2 4" xfId="1894"/>
    <cellStyle name="Calculation 2 2 2 3 2 3 2 4 2" xfId="1895"/>
    <cellStyle name="Calculation 2 2 2 3 2 3 2 4 2 2" xfId="1896"/>
    <cellStyle name="Calculation 2 2 2 3 2 3 2 4 3" xfId="1897"/>
    <cellStyle name="Calculation 2 2 2 3 2 3 2 5" xfId="1898"/>
    <cellStyle name="Calculation 2 2 2 3 2 3 3" xfId="1899"/>
    <cellStyle name="Calculation 2 2 2 3 2 3 3 2" xfId="1900"/>
    <cellStyle name="Calculation 2 2 2 3 2 3 3 2 2" xfId="1901"/>
    <cellStyle name="Calculation 2 2 2 3 2 3 3 2 2 2" xfId="1902"/>
    <cellStyle name="Calculation 2 2 2 3 2 3 3 2 2 2 2" xfId="1903"/>
    <cellStyle name="Calculation 2 2 2 3 2 3 3 2 2 3" xfId="1904"/>
    <cellStyle name="Calculation 2 2 2 3 2 3 3 2 3" xfId="1905"/>
    <cellStyle name="Calculation 2 2 2 3 2 3 3 3" xfId="1906"/>
    <cellStyle name="Calculation 2 2 2 3 2 3 3 3 2" xfId="1907"/>
    <cellStyle name="Calculation 2 2 2 3 2 3 3 3 2 2" xfId="1908"/>
    <cellStyle name="Calculation 2 2 2 3 2 3 3 3 3" xfId="1909"/>
    <cellStyle name="Calculation 2 2 2 3 2 3 3 4" xfId="1910"/>
    <cellStyle name="Calculation 2 2 2 3 2 3 4" xfId="1911"/>
    <cellStyle name="Calculation 2 2 2 3 2 3 4 2" xfId="1912"/>
    <cellStyle name="Calculation 2 2 2 3 2 3 4 2 2" xfId="1913"/>
    <cellStyle name="Calculation 2 2 2 3 2 3 4 2 2 2" xfId="1914"/>
    <cellStyle name="Calculation 2 2 2 3 2 3 4 2 3" xfId="1915"/>
    <cellStyle name="Calculation 2 2 2 3 2 3 4 3" xfId="1916"/>
    <cellStyle name="Calculation 2 2 2 3 2 3 5" xfId="1917"/>
    <cellStyle name="Calculation 2 2 2 3 2 3 5 2" xfId="1918"/>
    <cellStyle name="Calculation 2 2 2 3 2 3 5 2 2" xfId="1919"/>
    <cellStyle name="Calculation 2 2 2 3 2 3 5 3" xfId="1920"/>
    <cellStyle name="Calculation 2 2 2 3 2 3 6" xfId="1921"/>
    <cellStyle name="Calculation 2 2 2 3 2 4" xfId="1922"/>
    <cellStyle name="Calculation 2 2 2 3 2 4 2" xfId="1923"/>
    <cellStyle name="Calculation 2 2 2 3 2 4 2 2" xfId="1924"/>
    <cellStyle name="Calculation 2 2 2 3 2 4 2 2 2" xfId="1925"/>
    <cellStyle name="Calculation 2 2 2 3 2 4 2 2 2 2" xfId="1926"/>
    <cellStyle name="Calculation 2 2 2 3 2 4 2 2 2 2 2" xfId="1927"/>
    <cellStyle name="Calculation 2 2 2 3 2 4 2 2 2 3" xfId="1928"/>
    <cellStyle name="Calculation 2 2 2 3 2 4 2 2 3" xfId="1929"/>
    <cellStyle name="Calculation 2 2 2 3 2 4 2 3" xfId="1930"/>
    <cellStyle name="Calculation 2 2 2 3 2 4 2 3 2" xfId="1931"/>
    <cellStyle name="Calculation 2 2 2 3 2 4 2 3 2 2" xfId="1932"/>
    <cellStyle name="Calculation 2 2 2 3 2 4 2 3 3" xfId="1933"/>
    <cellStyle name="Calculation 2 2 2 3 2 4 2 4" xfId="1934"/>
    <cellStyle name="Calculation 2 2 2 3 2 4 3" xfId="1935"/>
    <cellStyle name="Calculation 2 2 2 3 2 4 3 2" xfId="1936"/>
    <cellStyle name="Calculation 2 2 2 3 2 4 3 2 2" xfId="1937"/>
    <cellStyle name="Calculation 2 2 2 3 2 4 3 2 2 2" xfId="1938"/>
    <cellStyle name="Calculation 2 2 2 3 2 4 3 2 3" xfId="1939"/>
    <cellStyle name="Calculation 2 2 2 3 2 4 3 3" xfId="1940"/>
    <cellStyle name="Calculation 2 2 2 3 2 4 4" xfId="1941"/>
    <cellStyle name="Calculation 2 2 2 3 2 4 4 2" xfId="1942"/>
    <cellStyle name="Calculation 2 2 2 3 2 4 4 2 2" xfId="1943"/>
    <cellStyle name="Calculation 2 2 2 3 2 4 4 3" xfId="1944"/>
    <cellStyle name="Calculation 2 2 2 3 2 4 5" xfId="1945"/>
    <cellStyle name="Calculation 2 2 2 3 2 5" xfId="1946"/>
    <cellStyle name="Calculation 2 2 2 3 2 5 2" xfId="1947"/>
    <cellStyle name="Calculation 2 2 2 3 2 5 2 2" xfId="1948"/>
    <cellStyle name="Calculation 2 2 2 3 2 5 2 2 2" xfId="1949"/>
    <cellStyle name="Calculation 2 2 2 3 2 5 2 2 2 2" xfId="1950"/>
    <cellStyle name="Calculation 2 2 2 3 2 5 2 2 3" xfId="1951"/>
    <cellStyle name="Calculation 2 2 2 3 2 5 2 3" xfId="1952"/>
    <cellStyle name="Calculation 2 2 2 3 2 5 3" xfId="1953"/>
    <cellStyle name="Calculation 2 2 2 3 2 5 3 2" xfId="1954"/>
    <cellStyle name="Calculation 2 2 2 3 2 5 3 2 2" xfId="1955"/>
    <cellStyle name="Calculation 2 2 2 3 2 5 3 3" xfId="1956"/>
    <cellStyle name="Calculation 2 2 2 3 2 5 4" xfId="1957"/>
    <cellStyle name="Calculation 2 2 2 3 2 6" xfId="1958"/>
    <cellStyle name="Calculation 2 2 2 3 2 6 2" xfId="1959"/>
    <cellStyle name="Calculation 2 2 2 3 2 6 2 2" xfId="1960"/>
    <cellStyle name="Calculation 2 2 2 3 2 6 2 2 2" xfId="1961"/>
    <cellStyle name="Calculation 2 2 2 3 2 6 2 3" xfId="1962"/>
    <cellStyle name="Calculation 2 2 2 3 2 6 3" xfId="1963"/>
    <cellStyle name="Calculation 2 2 2 3 2 7" xfId="1964"/>
    <cellStyle name="Calculation 2 2 2 3 2 7 2" xfId="1965"/>
    <cellStyle name="Calculation 2 2 2 3 2 7 2 2" xfId="1966"/>
    <cellStyle name="Calculation 2 2 2 3 2 7 3" xfId="1967"/>
    <cellStyle name="Calculation 2 2 2 3 2 8" xfId="1968"/>
    <cellStyle name="Calculation 2 2 2 3 3" xfId="1969"/>
    <cellStyle name="Calculation 2 2 2 3 3 2" xfId="1970"/>
    <cellStyle name="Calculation 2 2 2 3 3 2 2" xfId="1971"/>
    <cellStyle name="Calculation 2 2 2 3 3 2 2 2" xfId="1972"/>
    <cellStyle name="Calculation 2 2 2 3 3 2 2 2 2" xfId="1973"/>
    <cellStyle name="Calculation 2 2 2 3 3 2 2 2 2 2" xfId="1974"/>
    <cellStyle name="Calculation 2 2 2 3 3 2 2 2 2 2 2" xfId="1975"/>
    <cellStyle name="Calculation 2 2 2 3 3 2 2 2 2 2 2 2" xfId="1976"/>
    <cellStyle name="Calculation 2 2 2 3 3 2 2 2 2 2 2 2 2" xfId="1977"/>
    <cellStyle name="Calculation 2 2 2 3 3 2 2 2 2 2 2 2 2 2" xfId="1978"/>
    <cellStyle name="Calculation 2 2 2 3 3 2 2 2 2 2 2 2 3" xfId="1979"/>
    <cellStyle name="Calculation 2 2 2 3 3 2 2 2 2 2 2 3" xfId="1980"/>
    <cellStyle name="Calculation 2 2 2 3 3 2 2 2 2 2 3" xfId="1981"/>
    <cellStyle name="Calculation 2 2 2 3 3 2 2 2 2 2 3 2" xfId="1982"/>
    <cellStyle name="Calculation 2 2 2 3 3 2 2 2 2 2 3 2 2" xfId="1983"/>
    <cellStyle name="Calculation 2 2 2 3 3 2 2 2 2 2 3 3" xfId="1984"/>
    <cellStyle name="Calculation 2 2 2 3 3 2 2 2 2 2 4" xfId="1985"/>
    <cellStyle name="Calculation 2 2 2 3 3 2 2 2 2 3" xfId="1986"/>
    <cellStyle name="Calculation 2 2 2 3 3 2 2 2 2 3 2" xfId="1987"/>
    <cellStyle name="Calculation 2 2 2 3 3 2 2 2 2 3 2 2" xfId="1988"/>
    <cellStyle name="Calculation 2 2 2 3 3 2 2 2 2 3 2 2 2" xfId="1989"/>
    <cellStyle name="Calculation 2 2 2 3 3 2 2 2 2 3 2 3" xfId="1990"/>
    <cellStyle name="Calculation 2 2 2 3 3 2 2 2 2 3 3" xfId="1991"/>
    <cellStyle name="Calculation 2 2 2 3 3 2 2 2 2 4" xfId="1992"/>
    <cellStyle name="Calculation 2 2 2 3 3 2 2 2 2 4 2" xfId="1993"/>
    <cellStyle name="Calculation 2 2 2 3 3 2 2 2 2 4 2 2" xfId="1994"/>
    <cellStyle name="Calculation 2 2 2 3 3 2 2 2 2 4 3" xfId="1995"/>
    <cellStyle name="Calculation 2 2 2 3 3 2 2 2 2 5" xfId="1996"/>
    <cellStyle name="Calculation 2 2 2 3 3 2 2 2 3" xfId="1997"/>
    <cellStyle name="Calculation 2 2 2 3 3 2 2 2 3 2" xfId="1998"/>
    <cellStyle name="Calculation 2 2 2 3 3 2 2 2 3 2 2" xfId="1999"/>
    <cellStyle name="Calculation 2 2 2 3 3 2 2 2 3 2 2 2" xfId="2000"/>
    <cellStyle name="Calculation 2 2 2 3 3 2 2 2 3 2 2 2 2" xfId="2001"/>
    <cellStyle name="Calculation 2 2 2 3 3 2 2 2 3 2 2 3" xfId="2002"/>
    <cellStyle name="Calculation 2 2 2 3 3 2 2 2 3 2 3" xfId="2003"/>
    <cellStyle name="Calculation 2 2 2 3 3 2 2 2 3 3" xfId="2004"/>
    <cellStyle name="Calculation 2 2 2 3 3 2 2 2 3 3 2" xfId="2005"/>
    <cellStyle name="Calculation 2 2 2 3 3 2 2 2 3 3 2 2" xfId="2006"/>
    <cellStyle name="Calculation 2 2 2 3 3 2 2 2 3 3 3" xfId="2007"/>
    <cellStyle name="Calculation 2 2 2 3 3 2 2 2 3 4" xfId="2008"/>
    <cellStyle name="Calculation 2 2 2 3 3 2 2 2 4" xfId="2009"/>
    <cellStyle name="Calculation 2 2 2 3 3 2 2 2 4 2" xfId="2010"/>
    <cellStyle name="Calculation 2 2 2 3 3 2 2 2 4 2 2" xfId="2011"/>
    <cellStyle name="Calculation 2 2 2 3 3 2 2 2 4 2 2 2" xfId="2012"/>
    <cellStyle name="Calculation 2 2 2 3 3 2 2 2 4 2 3" xfId="2013"/>
    <cellStyle name="Calculation 2 2 2 3 3 2 2 2 4 3" xfId="2014"/>
    <cellStyle name="Calculation 2 2 2 3 3 2 2 2 5" xfId="2015"/>
    <cellStyle name="Calculation 2 2 2 3 3 2 2 2 5 2" xfId="2016"/>
    <cellStyle name="Calculation 2 2 2 3 3 2 2 2 5 2 2" xfId="2017"/>
    <cellStyle name="Calculation 2 2 2 3 3 2 2 2 5 3" xfId="2018"/>
    <cellStyle name="Calculation 2 2 2 3 3 2 2 2 6" xfId="2019"/>
    <cellStyle name="Calculation 2 2 2 3 3 2 2 3" xfId="2020"/>
    <cellStyle name="Calculation 2 2 2 3 3 2 2 3 2" xfId="2021"/>
    <cellStyle name="Calculation 2 2 2 3 3 2 2 3 2 2" xfId="2022"/>
    <cellStyle name="Calculation 2 2 2 3 3 2 2 3 2 2 2" xfId="2023"/>
    <cellStyle name="Calculation 2 2 2 3 3 2 2 3 2 2 2 2" xfId="2024"/>
    <cellStyle name="Calculation 2 2 2 3 3 2 2 3 2 2 2 2 2" xfId="2025"/>
    <cellStyle name="Calculation 2 2 2 3 3 2 2 3 2 2 2 3" xfId="2026"/>
    <cellStyle name="Calculation 2 2 2 3 3 2 2 3 2 2 3" xfId="2027"/>
    <cellStyle name="Calculation 2 2 2 3 3 2 2 3 2 3" xfId="2028"/>
    <cellStyle name="Calculation 2 2 2 3 3 2 2 3 2 3 2" xfId="2029"/>
    <cellStyle name="Calculation 2 2 2 3 3 2 2 3 2 3 2 2" xfId="2030"/>
    <cellStyle name="Calculation 2 2 2 3 3 2 2 3 2 3 3" xfId="2031"/>
    <cellStyle name="Calculation 2 2 2 3 3 2 2 3 2 4" xfId="2032"/>
    <cellStyle name="Calculation 2 2 2 3 3 2 2 3 3" xfId="2033"/>
    <cellStyle name="Calculation 2 2 2 3 3 2 2 3 3 2" xfId="2034"/>
    <cellStyle name="Calculation 2 2 2 3 3 2 2 3 3 2 2" xfId="2035"/>
    <cellStyle name="Calculation 2 2 2 3 3 2 2 3 3 2 2 2" xfId="2036"/>
    <cellStyle name="Calculation 2 2 2 3 3 2 2 3 3 2 3" xfId="2037"/>
    <cellStyle name="Calculation 2 2 2 3 3 2 2 3 3 3" xfId="2038"/>
    <cellStyle name="Calculation 2 2 2 3 3 2 2 3 4" xfId="2039"/>
    <cellStyle name="Calculation 2 2 2 3 3 2 2 3 4 2" xfId="2040"/>
    <cellStyle name="Calculation 2 2 2 3 3 2 2 3 4 2 2" xfId="2041"/>
    <cellStyle name="Calculation 2 2 2 3 3 2 2 3 4 3" xfId="2042"/>
    <cellStyle name="Calculation 2 2 2 3 3 2 2 3 5" xfId="2043"/>
    <cellStyle name="Calculation 2 2 2 3 3 2 2 4" xfId="2044"/>
    <cellStyle name="Calculation 2 2 2 3 3 2 2 4 2" xfId="2045"/>
    <cellStyle name="Calculation 2 2 2 3 3 2 2 4 2 2" xfId="2046"/>
    <cellStyle name="Calculation 2 2 2 3 3 2 2 4 2 2 2" xfId="2047"/>
    <cellStyle name="Calculation 2 2 2 3 3 2 2 4 2 2 2 2" xfId="2048"/>
    <cellStyle name="Calculation 2 2 2 3 3 2 2 4 2 2 3" xfId="2049"/>
    <cellStyle name="Calculation 2 2 2 3 3 2 2 4 2 3" xfId="2050"/>
    <cellStyle name="Calculation 2 2 2 3 3 2 2 4 3" xfId="2051"/>
    <cellStyle name="Calculation 2 2 2 3 3 2 2 4 3 2" xfId="2052"/>
    <cellStyle name="Calculation 2 2 2 3 3 2 2 4 3 2 2" xfId="2053"/>
    <cellStyle name="Calculation 2 2 2 3 3 2 2 4 3 3" xfId="2054"/>
    <cellStyle name="Calculation 2 2 2 3 3 2 2 4 4" xfId="2055"/>
    <cellStyle name="Calculation 2 2 2 3 3 2 2 5" xfId="2056"/>
    <cellStyle name="Calculation 2 2 2 3 3 2 2 5 2" xfId="2057"/>
    <cellStyle name="Calculation 2 2 2 3 3 2 2 5 2 2" xfId="2058"/>
    <cellStyle name="Calculation 2 2 2 3 3 2 2 5 2 2 2" xfId="2059"/>
    <cellStyle name="Calculation 2 2 2 3 3 2 2 5 2 3" xfId="2060"/>
    <cellStyle name="Calculation 2 2 2 3 3 2 2 5 3" xfId="2061"/>
    <cellStyle name="Calculation 2 2 2 3 3 2 2 6" xfId="2062"/>
    <cellStyle name="Calculation 2 2 2 3 3 2 2 6 2" xfId="2063"/>
    <cellStyle name="Calculation 2 2 2 3 3 2 2 6 2 2" xfId="2064"/>
    <cellStyle name="Calculation 2 2 2 3 3 2 2 6 3" xfId="2065"/>
    <cellStyle name="Calculation 2 2 2 3 3 2 2 7" xfId="2066"/>
    <cellStyle name="Calculation 2 2 2 3 3 2 3" xfId="2067"/>
    <cellStyle name="Calculation 2 2 2 3 3 2 3 2" xfId="2068"/>
    <cellStyle name="Calculation 2 2 2 3 3 2 3 2 2" xfId="2069"/>
    <cellStyle name="Calculation 2 2 2 3 3 2 3 2 2 2" xfId="2070"/>
    <cellStyle name="Calculation 2 2 2 3 3 2 3 2 2 2 2" xfId="2071"/>
    <cellStyle name="Calculation 2 2 2 3 3 2 3 2 2 2 2 2" xfId="2072"/>
    <cellStyle name="Calculation 2 2 2 3 3 2 3 2 2 2 2 2 2" xfId="2073"/>
    <cellStyle name="Calculation 2 2 2 3 3 2 3 2 2 2 2 3" xfId="2074"/>
    <cellStyle name="Calculation 2 2 2 3 3 2 3 2 2 2 3" xfId="2075"/>
    <cellStyle name="Calculation 2 2 2 3 3 2 3 2 2 3" xfId="2076"/>
    <cellStyle name="Calculation 2 2 2 3 3 2 3 2 2 3 2" xfId="2077"/>
    <cellStyle name="Calculation 2 2 2 3 3 2 3 2 2 3 2 2" xfId="2078"/>
    <cellStyle name="Calculation 2 2 2 3 3 2 3 2 2 3 3" xfId="2079"/>
    <cellStyle name="Calculation 2 2 2 3 3 2 3 2 2 4" xfId="2080"/>
    <cellStyle name="Calculation 2 2 2 3 3 2 3 2 3" xfId="2081"/>
    <cellStyle name="Calculation 2 2 2 3 3 2 3 2 3 2" xfId="2082"/>
    <cellStyle name="Calculation 2 2 2 3 3 2 3 2 3 2 2" xfId="2083"/>
    <cellStyle name="Calculation 2 2 2 3 3 2 3 2 3 2 2 2" xfId="2084"/>
    <cellStyle name="Calculation 2 2 2 3 3 2 3 2 3 2 3" xfId="2085"/>
    <cellStyle name="Calculation 2 2 2 3 3 2 3 2 3 3" xfId="2086"/>
    <cellStyle name="Calculation 2 2 2 3 3 2 3 2 4" xfId="2087"/>
    <cellStyle name="Calculation 2 2 2 3 3 2 3 2 4 2" xfId="2088"/>
    <cellStyle name="Calculation 2 2 2 3 3 2 3 2 4 2 2" xfId="2089"/>
    <cellStyle name="Calculation 2 2 2 3 3 2 3 2 4 3" xfId="2090"/>
    <cellStyle name="Calculation 2 2 2 3 3 2 3 2 5" xfId="2091"/>
    <cellStyle name="Calculation 2 2 2 3 3 2 3 3" xfId="2092"/>
    <cellStyle name="Calculation 2 2 2 3 3 2 3 3 2" xfId="2093"/>
    <cellStyle name="Calculation 2 2 2 3 3 2 3 3 2 2" xfId="2094"/>
    <cellStyle name="Calculation 2 2 2 3 3 2 3 3 2 2 2" xfId="2095"/>
    <cellStyle name="Calculation 2 2 2 3 3 2 3 3 2 2 2 2" xfId="2096"/>
    <cellStyle name="Calculation 2 2 2 3 3 2 3 3 2 2 3" xfId="2097"/>
    <cellStyle name="Calculation 2 2 2 3 3 2 3 3 2 3" xfId="2098"/>
    <cellStyle name="Calculation 2 2 2 3 3 2 3 3 3" xfId="2099"/>
    <cellStyle name="Calculation 2 2 2 3 3 2 3 3 3 2" xfId="2100"/>
    <cellStyle name="Calculation 2 2 2 3 3 2 3 3 3 2 2" xfId="2101"/>
    <cellStyle name="Calculation 2 2 2 3 3 2 3 3 3 3" xfId="2102"/>
    <cellStyle name="Calculation 2 2 2 3 3 2 3 3 4" xfId="2103"/>
    <cellStyle name="Calculation 2 2 2 3 3 2 3 4" xfId="2104"/>
    <cellStyle name="Calculation 2 2 2 3 3 2 3 4 2" xfId="2105"/>
    <cellStyle name="Calculation 2 2 2 3 3 2 3 4 2 2" xfId="2106"/>
    <cellStyle name="Calculation 2 2 2 3 3 2 3 4 2 2 2" xfId="2107"/>
    <cellStyle name="Calculation 2 2 2 3 3 2 3 4 2 3" xfId="2108"/>
    <cellStyle name="Calculation 2 2 2 3 3 2 3 4 3" xfId="2109"/>
    <cellStyle name="Calculation 2 2 2 3 3 2 3 5" xfId="2110"/>
    <cellStyle name="Calculation 2 2 2 3 3 2 3 5 2" xfId="2111"/>
    <cellStyle name="Calculation 2 2 2 3 3 2 3 5 2 2" xfId="2112"/>
    <cellStyle name="Calculation 2 2 2 3 3 2 3 5 3" xfId="2113"/>
    <cellStyle name="Calculation 2 2 2 3 3 2 3 6" xfId="2114"/>
    <cellStyle name="Calculation 2 2 2 3 3 2 4" xfId="2115"/>
    <cellStyle name="Calculation 2 2 2 3 3 2 4 2" xfId="2116"/>
    <cellStyle name="Calculation 2 2 2 3 3 2 4 2 2" xfId="2117"/>
    <cellStyle name="Calculation 2 2 2 3 3 2 4 2 2 2" xfId="2118"/>
    <cellStyle name="Calculation 2 2 2 3 3 2 4 2 2 2 2" xfId="2119"/>
    <cellStyle name="Calculation 2 2 2 3 3 2 4 2 2 2 2 2" xfId="2120"/>
    <cellStyle name="Calculation 2 2 2 3 3 2 4 2 2 2 3" xfId="2121"/>
    <cellStyle name="Calculation 2 2 2 3 3 2 4 2 2 3" xfId="2122"/>
    <cellStyle name="Calculation 2 2 2 3 3 2 4 2 3" xfId="2123"/>
    <cellStyle name="Calculation 2 2 2 3 3 2 4 2 3 2" xfId="2124"/>
    <cellStyle name="Calculation 2 2 2 3 3 2 4 2 3 2 2" xfId="2125"/>
    <cellStyle name="Calculation 2 2 2 3 3 2 4 2 3 3" xfId="2126"/>
    <cellStyle name="Calculation 2 2 2 3 3 2 4 2 4" xfId="2127"/>
    <cellStyle name="Calculation 2 2 2 3 3 2 4 3" xfId="2128"/>
    <cellStyle name="Calculation 2 2 2 3 3 2 4 3 2" xfId="2129"/>
    <cellStyle name="Calculation 2 2 2 3 3 2 4 3 2 2" xfId="2130"/>
    <cellStyle name="Calculation 2 2 2 3 3 2 4 3 2 2 2" xfId="2131"/>
    <cellStyle name="Calculation 2 2 2 3 3 2 4 3 2 3" xfId="2132"/>
    <cellStyle name="Calculation 2 2 2 3 3 2 4 3 3" xfId="2133"/>
    <cellStyle name="Calculation 2 2 2 3 3 2 4 4" xfId="2134"/>
    <cellStyle name="Calculation 2 2 2 3 3 2 4 4 2" xfId="2135"/>
    <cellStyle name="Calculation 2 2 2 3 3 2 4 4 2 2" xfId="2136"/>
    <cellStyle name="Calculation 2 2 2 3 3 2 4 4 3" xfId="2137"/>
    <cellStyle name="Calculation 2 2 2 3 3 2 4 5" xfId="2138"/>
    <cellStyle name="Calculation 2 2 2 3 3 2 5" xfId="2139"/>
    <cellStyle name="Calculation 2 2 2 3 3 2 5 2" xfId="2140"/>
    <cellStyle name="Calculation 2 2 2 3 3 2 5 2 2" xfId="2141"/>
    <cellStyle name="Calculation 2 2 2 3 3 2 5 2 2 2" xfId="2142"/>
    <cellStyle name="Calculation 2 2 2 3 3 2 5 2 2 2 2" xfId="2143"/>
    <cellStyle name="Calculation 2 2 2 3 3 2 5 2 2 3" xfId="2144"/>
    <cellStyle name="Calculation 2 2 2 3 3 2 5 2 3" xfId="2145"/>
    <cellStyle name="Calculation 2 2 2 3 3 2 5 3" xfId="2146"/>
    <cellStyle name="Calculation 2 2 2 3 3 2 5 3 2" xfId="2147"/>
    <cellStyle name="Calculation 2 2 2 3 3 2 5 3 2 2" xfId="2148"/>
    <cellStyle name="Calculation 2 2 2 3 3 2 5 3 3" xfId="2149"/>
    <cellStyle name="Calculation 2 2 2 3 3 2 5 4" xfId="2150"/>
    <cellStyle name="Calculation 2 2 2 3 3 2 6" xfId="2151"/>
    <cellStyle name="Calculation 2 2 2 3 3 2 6 2" xfId="2152"/>
    <cellStyle name="Calculation 2 2 2 3 3 2 6 2 2" xfId="2153"/>
    <cellStyle name="Calculation 2 2 2 3 3 2 6 2 2 2" xfId="2154"/>
    <cellStyle name="Calculation 2 2 2 3 3 2 6 2 3" xfId="2155"/>
    <cellStyle name="Calculation 2 2 2 3 3 2 6 3" xfId="2156"/>
    <cellStyle name="Calculation 2 2 2 3 3 2 7" xfId="2157"/>
    <cellStyle name="Calculation 2 2 2 3 3 2 7 2" xfId="2158"/>
    <cellStyle name="Calculation 2 2 2 3 3 2 7 2 2" xfId="2159"/>
    <cellStyle name="Calculation 2 2 2 3 3 2 7 3" xfId="2160"/>
    <cellStyle name="Calculation 2 2 2 3 3 2 8" xfId="2161"/>
    <cellStyle name="Calculation 2 2 2 3 3 3" xfId="2162"/>
    <cellStyle name="Calculation 2 2 2 3 3 3 2" xfId="2163"/>
    <cellStyle name="Calculation 2 2 2 3 3 3 2 2" xfId="2164"/>
    <cellStyle name="Calculation 2 2 2 3 3 3 2 2 2" xfId="2165"/>
    <cellStyle name="Calculation 2 2 2 3 3 3 2 2 2 2" xfId="2166"/>
    <cellStyle name="Calculation 2 2 2 3 3 3 2 2 2 2 2" xfId="2167"/>
    <cellStyle name="Calculation 2 2 2 3 3 3 2 2 2 2 2 2" xfId="2168"/>
    <cellStyle name="Calculation 2 2 2 3 3 3 2 2 2 2 3" xfId="2169"/>
    <cellStyle name="Calculation 2 2 2 3 3 3 2 2 2 3" xfId="2170"/>
    <cellStyle name="Calculation 2 2 2 3 3 3 2 2 3" xfId="2171"/>
    <cellStyle name="Calculation 2 2 2 3 3 3 2 2 3 2" xfId="2172"/>
    <cellStyle name="Calculation 2 2 2 3 3 3 2 2 3 2 2" xfId="2173"/>
    <cellStyle name="Calculation 2 2 2 3 3 3 2 2 3 3" xfId="2174"/>
    <cellStyle name="Calculation 2 2 2 3 3 3 2 2 4" xfId="2175"/>
    <cellStyle name="Calculation 2 2 2 3 3 3 2 3" xfId="2176"/>
    <cellStyle name="Calculation 2 2 2 3 3 3 2 3 2" xfId="2177"/>
    <cellStyle name="Calculation 2 2 2 3 3 3 2 3 2 2" xfId="2178"/>
    <cellStyle name="Calculation 2 2 2 3 3 3 2 3 2 2 2" xfId="2179"/>
    <cellStyle name="Calculation 2 2 2 3 3 3 2 3 2 3" xfId="2180"/>
    <cellStyle name="Calculation 2 2 2 3 3 3 2 3 3" xfId="2181"/>
    <cellStyle name="Calculation 2 2 2 3 3 3 2 4" xfId="2182"/>
    <cellStyle name="Calculation 2 2 2 3 3 3 2 4 2" xfId="2183"/>
    <cellStyle name="Calculation 2 2 2 3 3 3 2 4 2 2" xfId="2184"/>
    <cellStyle name="Calculation 2 2 2 3 3 3 2 4 3" xfId="2185"/>
    <cellStyle name="Calculation 2 2 2 3 3 3 2 5" xfId="2186"/>
    <cellStyle name="Calculation 2 2 2 3 3 3 3" xfId="2187"/>
    <cellStyle name="Calculation 2 2 2 3 3 3 3 2" xfId="2188"/>
    <cellStyle name="Calculation 2 2 2 3 3 3 3 2 2" xfId="2189"/>
    <cellStyle name="Calculation 2 2 2 3 3 3 3 2 2 2" xfId="2190"/>
    <cellStyle name="Calculation 2 2 2 3 3 3 3 2 2 2 2" xfId="2191"/>
    <cellStyle name="Calculation 2 2 2 3 3 3 3 2 2 3" xfId="2192"/>
    <cellStyle name="Calculation 2 2 2 3 3 3 3 2 3" xfId="2193"/>
    <cellStyle name="Calculation 2 2 2 3 3 3 3 3" xfId="2194"/>
    <cellStyle name="Calculation 2 2 2 3 3 3 3 3 2" xfId="2195"/>
    <cellStyle name="Calculation 2 2 2 3 3 3 3 3 2 2" xfId="2196"/>
    <cellStyle name="Calculation 2 2 2 3 3 3 3 3 3" xfId="2197"/>
    <cellStyle name="Calculation 2 2 2 3 3 3 3 4" xfId="2198"/>
    <cellStyle name="Calculation 2 2 2 3 3 3 4" xfId="2199"/>
    <cellStyle name="Calculation 2 2 2 3 3 3 4 2" xfId="2200"/>
    <cellStyle name="Calculation 2 2 2 3 3 3 4 2 2" xfId="2201"/>
    <cellStyle name="Calculation 2 2 2 3 3 3 4 2 2 2" xfId="2202"/>
    <cellStyle name="Calculation 2 2 2 3 3 3 4 2 3" xfId="2203"/>
    <cellStyle name="Calculation 2 2 2 3 3 3 4 3" xfId="2204"/>
    <cellStyle name="Calculation 2 2 2 3 3 3 5" xfId="2205"/>
    <cellStyle name="Calculation 2 2 2 3 3 3 5 2" xfId="2206"/>
    <cellStyle name="Calculation 2 2 2 3 3 3 5 2 2" xfId="2207"/>
    <cellStyle name="Calculation 2 2 2 3 3 3 5 3" xfId="2208"/>
    <cellStyle name="Calculation 2 2 2 3 3 3 6" xfId="2209"/>
    <cellStyle name="Calculation 2 2 2 3 3 4" xfId="2210"/>
    <cellStyle name="Calculation 2 2 2 3 3 4 2" xfId="2211"/>
    <cellStyle name="Calculation 2 2 2 3 3 4 2 2" xfId="2212"/>
    <cellStyle name="Calculation 2 2 2 3 3 4 2 2 2" xfId="2213"/>
    <cellStyle name="Calculation 2 2 2 3 3 4 2 2 2 2" xfId="2214"/>
    <cellStyle name="Calculation 2 2 2 3 3 4 2 2 2 2 2" xfId="2215"/>
    <cellStyle name="Calculation 2 2 2 3 3 4 2 2 2 3" xfId="2216"/>
    <cellStyle name="Calculation 2 2 2 3 3 4 2 2 3" xfId="2217"/>
    <cellStyle name="Calculation 2 2 2 3 3 4 2 3" xfId="2218"/>
    <cellStyle name="Calculation 2 2 2 3 3 4 2 3 2" xfId="2219"/>
    <cellStyle name="Calculation 2 2 2 3 3 4 2 3 2 2" xfId="2220"/>
    <cellStyle name="Calculation 2 2 2 3 3 4 2 3 3" xfId="2221"/>
    <cellStyle name="Calculation 2 2 2 3 3 4 2 4" xfId="2222"/>
    <cellStyle name="Calculation 2 2 2 3 3 4 3" xfId="2223"/>
    <cellStyle name="Calculation 2 2 2 3 3 4 3 2" xfId="2224"/>
    <cellStyle name="Calculation 2 2 2 3 3 4 3 2 2" xfId="2225"/>
    <cellStyle name="Calculation 2 2 2 3 3 4 3 2 2 2" xfId="2226"/>
    <cellStyle name="Calculation 2 2 2 3 3 4 3 2 3" xfId="2227"/>
    <cellStyle name="Calculation 2 2 2 3 3 4 3 3" xfId="2228"/>
    <cellStyle name="Calculation 2 2 2 3 3 4 4" xfId="2229"/>
    <cellStyle name="Calculation 2 2 2 3 3 4 4 2" xfId="2230"/>
    <cellStyle name="Calculation 2 2 2 3 3 4 4 2 2" xfId="2231"/>
    <cellStyle name="Calculation 2 2 2 3 3 4 4 3" xfId="2232"/>
    <cellStyle name="Calculation 2 2 2 3 3 4 5" xfId="2233"/>
    <cellStyle name="Calculation 2 2 2 3 3 5" xfId="2234"/>
    <cellStyle name="Calculation 2 2 2 3 3 5 2" xfId="2235"/>
    <cellStyle name="Calculation 2 2 2 3 3 5 2 2" xfId="2236"/>
    <cellStyle name="Calculation 2 2 2 3 3 5 2 2 2" xfId="2237"/>
    <cellStyle name="Calculation 2 2 2 3 3 5 2 2 2 2" xfId="2238"/>
    <cellStyle name="Calculation 2 2 2 3 3 5 2 2 3" xfId="2239"/>
    <cellStyle name="Calculation 2 2 2 3 3 5 2 3" xfId="2240"/>
    <cellStyle name="Calculation 2 2 2 3 3 5 3" xfId="2241"/>
    <cellStyle name="Calculation 2 2 2 3 3 5 3 2" xfId="2242"/>
    <cellStyle name="Calculation 2 2 2 3 3 5 3 2 2" xfId="2243"/>
    <cellStyle name="Calculation 2 2 2 3 3 5 3 3" xfId="2244"/>
    <cellStyle name="Calculation 2 2 2 3 3 5 4" xfId="2245"/>
    <cellStyle name="Calculation 2 2 2 3 3 6" xfId="2246"/>
    <cellStyle name="Calculation 2 2 2 3 3 6 2" xfId="2247"/>
    <cellStyle name="Calculation 2 2 2 3 3 6 2 2" xfId="2248"/>
    <cellStyle name="Calculation 2 2 2 3 3 6 2 2 2" xfId="2249"/>
    <cellStyle name="Calculation 2 2 2 3 3 6 2 3" xfId="2250"/>
    <cellStyle name="Calculation 2 2 2 3 3 6 3" xfId="2251"/>
    <cellStyle name="Calculation 2 2 2 3 3 7" xfId="2252"/>
    <cellStyle name="Calculation 2 2 2 3 3 7 2" xfId="2253"/>
    <cellStyle name="Calculation 2 2 2 3 3 7 2 2" xfId="2254"/>
    <cellStyle name="Calculation 2 2 2 3 3 7 3" xfId="2255"/>
    <cellStyle name="Calculation 2 2 2 3 3 8" xfId="2256"/>
    <cellStyle name="Calculation 2 2 2 3 4" xfId="2257"/>
    <cellStyle name="Calculation 2 2 2 3 4 2" xfId="2258"/>
    <cellStyle name="Calculation 2 2 2 3 4 2 2" xfId="2259"/>
    <cellStyle name="Calculation 2 2 2 3 4 2 2 2" xfId="2260"/>
    <cellStyle name="Calculation 2 2 2 3 4 2 2 2 2" xfId="2261"/>
    <cellStyle name="Calculation 2 2 2 3 4 2 2 2 2 2" xfId="2262"/>
    <cellStyle name="Calculation 2 2 2 3 4 2 2 2 2 2 2" xfId="2263"/>
    <cellStyle name="Calculation 2 2 2 3 4 2 2 2 2 3" xfId="2264"/>
    <cellStyle name="Calculation 2 2 2 3 4 2 2 2 3" xfId="2265"/>
    <cellStyle name="Calculation 2 2 2 3 4 2 2 3" xfId="2266"/>
    <cellStyle name="Calculation 2 2 2 3 4 2 2 3 2" xfId="2267"/>
    <cellStyle name="Calculation 2 2 2 3 4 2 2 3 2 2" xfId="2268"/>
    <cellStyle name="Calculation 2 2 2 3 4 2 2 3 3" xfId="2269"/>
    <cellStyle name="Calculation 2 2 2 3 4 2 2 4" xfId="2270"/>
    <cellStyle name="Calculation 2 2 2 3 4 2 3" xfId="2271"/>
    <cellStyle name="Calculation 2 2 2 3 4 2 3 2" xfId="2272"/>
    <cellStyle name="Calculation 2 2 2 3 4 2 3 2 2" xfId="2273"/>
    <cellStyle name="Calculation 2 2 2 3 4 2 3 2 2 2" xfId="2274"/>
    <cellStyle name="Calculation 2 2 2 3 4 2 3 2 3" xfId="2275"/>
    <cellStyle name="Calculation 2 2 2 3 4 2 3 3" xfId="2276"/>
    <cellStyle name="Calculation 2 2 2 3 4 2 4" xfId="2277"/>
    <cellStyle name="Calculation 2 2 2 3 4 2 4 2" xfId="2278"/>
    <cellStyle name="Calculation 2 2 2 3 4 2 4 2 2" xfId="2279"/>
    <cellStyle name="Calculation 2 2 2 3 4 2 4 3" xfId="2280"/>
    <cellStyle name="Calculation 2 2 2 3 4 2 5" xfId="2281"/>
    <cellStyle name="Calculation 2 2 2 3 4 3" xfId="2282"/>
    <cellStyle name="Calculation 2 2 2 3 4 3 2" xfId="2283"/>
    <cellStyle name="Calculation 2 2 2 3 4 3 2 2" xfId="2284"/>
    <cellStyle name="Calculation 2 2 2 3 4 3 2 2 2" xfId="2285"/>
    <cellStyle name="Calculation 2 2 2 3 4 3 2 2 2 2" xfId="2286"/>
    <cellStyle name="Calculation 2 2 2 3 4 3 2 2 3" xfId="2287"/>
    <cellStyle name="Calculation 2 2 2 3 4 3 2 3" xfId="2288"/>
    <cellStyle name="Calculation 2 2 2 3 4 3 3" xfId="2289"/>
    <cellStyle name="Calculation 2 2 2 3 4 3 3 2" xfId="2290"/>
    <cellStyle name="Calculation 2 2 2 3 4 3 3 2 2" xfId="2291"/>
    <cellStyle name="Calculation 2 2 2 3 4 3 3 3" xfId="2292"/>
    <cellStyle name="Calculation 2 2 2 3 4 3 4" xfId="2293"/>
    <cellStyle name="Calculation 2 2 2 3 4 4" xfId="2294"/>
    <cellStyle name="Calculation 2 2 2 3 4 4 2" xfId="2295"/>
    <cellStyle name="Calculation 2 2 2 3 4 4 2 2" xfId="2296"/>
    <cellStyle name="Calculation 2 2 2 3 4 4 2 2 2" xfId="2297"/>
    <cellStyle name="Calculation 2 2 2 3 4 4 2 3" xfId="2298"/>
    <cellStyle name="Calculation 2 2 2 3 4 4 3" xfId="2299"/>
    <cellStyle name="Calculation 2 2 2 3 4 5" xfId="2300"/>
    <cellStyle name="Calculation 2 2 2 3 4 5 2" xfId="2301"/>
    <cellStyle name="Calculation 2 2 2 3 4 5 2 2" xfId="2302"/>
    <cellStyle name="Calculation 2 2 2 3 4 5 3" xfId="2303"/>
    <cellStyle name="Calculation 2 2 2 3 4 6" xfId="2304"/>
    <cellStyle name="Calculation 2 2 2 3 5" xfId="2305"/>
    <cellStyle name="Calculation 2 2 2 3 5 2" xfId="2306"/>
    <cellStyle name="Calculation 2 2 2 3 5 2 2" xfId="2307"/>
    <cellStyle name="Calculation 2 2 2 3 5 2 2 2" xfId="2308"/>
    <cellStyle name="Calculation 2 2 2 3 5 2 2 2 2" xfId="2309"/>
    <cellStyle name="Calculation 2 2 2 3 5 2 2 2 2 2" xfId="2310"/>
    <cellStyle name="Calculation 2 2 2 3 5 2 2 2 3" xfId="2311"/>
    <cellStyle name="Calculation 2 2 2 3 5 2 2 3" xfId="2312"/>
    <cellStyle name="Calculation 2 2 2 3 5 2 3" xfId="2313"/>
    <cellStyle name="Calculation 2 2 2 3 5 2 3 2" xfId="2314"/>
    <cellStyle name="Calculation 2 2 2 3 5 2 3 2 2" xfId="2315"/>
    <cellStyle name="Calculation 2 2 2 3 5 2 3 3" xfId="2316"/>
    <cellStyle name="Calculation 2 2 2 3 5 2 4" xfId="2317"/>
    <cellStyle name="Calculation 2 2 2 3 5 3" xfId="2318"/>
    <cellStyle name="Calculation 2 2 2 3 5 3 2" xfId="2319"/>
    <cellStyle name="Calculation 2 2 2 3 5 3 2 2" xfId="2320"/>
    <cellStyle name="Calculation 2 2 2 3 5 3 2 2 2" xfId="2321"/>
    <cellStyle name="Calculation 2 2 2 3 5 3 2 3" xfId="2322"/>
    <cellStyle name="Calculation 2 2 2 3 5 3 3" xfId="2323"/>
    <cellStyle name="Calculation 2 2 2 3 5 4" xfId="2324"/>
    <cellStyle name="Calculation 2 2 2 3 5 4 2" xfId="2325"/>
    <cellStyle name="Calculation 2 2 2 3 5 4 2 2" xfId="2326"/>
    <cellStyle name="Calculation 2 2 2 3 5 4 3" xfId="2327"/>
    <cellStyle name="Calculation 2 2 2 3 5 5" xfId="2328"/>
    <cellStyle name="Calculation 2 2 2 3 6" xfId="2329"/>
    <cellStyle name="Calculation 2 2 2 3 6 2" xfId="2330"/>
    <cellStyle name="Calculation 2 2 2 3 6 2 2" xfId="2331"/>
    <cellStyle name="Calculation 2 2 2 3 6 2 2 2" xfId="2332"/>
    <cellStyle name="Calculation 2 2 2 3 6 2 2 2 2" xfId="2333"/>
    <cellStyle name="Calculation 2 2 2 3 6 2 2 3" xfId="2334"/>
    <cellStyle name="Calculation 2 2 2 3 6 2 3" xfId="2335"/>
    <cellStyle name="Calculation 2 2 2 3 6 3" xfId="2336"/>
    <cellStyle name="Calculation 2 2 2 3 6 3 2" xfId="2337"/>
    <cellStyle name="Calculation 2 2 2 3 6 3 2 2" xfId="2338"/>
    <cellStyle name="Calculation 2 2 2 3 6 3 3" xfId="2339"/>
    <cellStyle name="Calculation 2 2 2 3 6 4" xfId="2340"/>
    <cellStyle name="Calculation 2 2 2 3 7" xfId="2341"/>
    <cellStyle name="Calculation 2 2 2 3 7 2" xfId="2342"/>
    <cellStyle name="Calculation 2 2 2 3 7 2 2" xfId="2343"/>
    <cellStyle name="Calculation 2 2 2 3 7 2 2 2" xfId="2344"/>
    <cellStyle name="Calculation 2 2 2 3 7 2 3" xfId="2345"/>
    <cellStyle name="Calculation 2 2 2 3 7 3" xfId="2346"/>
    <cellStyle name="Calculation 2 2 2 3 8" xfId="2347"/>
    <cellStyle name="Calculation 2 2 2 3 8 2" xfId="2348"/>
    <cellStyle name="Calculation 2 2 2 3 8 2 2" xfId="2349"/>
    <cellStyle name="Calculation 2 2 2 3 8 3" xfId="2350"/>
    <cellStyle name="Calculation 2 2 2 3 9" xfId="2351"/>
    <cellStyle name="Calculation 2 2 2 4" xfId="2352"/>
    <cellStyle name="Calculation 2 2 2 4 2" xfId="2353"/>
    <cellStyle name="Calculation 2 2 2 4 2 2" xfId="2354"/>
    <cellStyle name="Calculation 2 2 2 4 2 2 2" xfId="2355"/>
    <cellStyle name="Calculation 2 2 2 4 2 2 2 2" xfId="2356"/>
    <cellStyle name="Calculation 2 2 2 4 2 2 2 2 2" xfId="2357"/>
    <cellStyle name="Calculation 2 2 2 4 2 2 2 2 2 2" xfId="2358"/>
    <cellStyle name="Calculation 2 2 2 4 2 2 2 2 2 2 2" xfId="2359"/>
    <cellStyle name="Calculation 2 2 2 4 2 2 2 2 2 2 2 2" xfId="2360"/>
    <cellStyle name="Calculation 2 2 2 4 2 2 2 2 2 2 2 2 2" xfId="2361"/>
    <cellStyle name="Calculation 2 2 2 4 2 2 2 2 2 2 2 2 2 2" xfId="2362"/>
    <cellStyle name="Calculation 2 2 2 4 2 2 2 2 2 2 2 2 3" xfId="2363"/>
    <cellStyle name="Calculation 2 2 2 4 2 2 2 2 2 2 2 3" xfId="2364"/>
    <cellStyle name="Calculation 2 2 2 4 2 2 2 2 2 2 3" xfId="2365"/>
    <cellStyle name="Calculation 2 2 2 4 2 2 2 2 2 2 3 2" xfId="2366"/>
    <cellStyle name="Calculation 2 2 2 4 2 2 2 2 2 2 3 2 2" xfId="2367"/>
    <cellStyle name="Calculation 2 2 2 4 2 2 2 2 2 2 3 3" xfId="2368"/>
    <cellStyle name="Calculation 2 2 2 4 2 2 2 2 2 2 4" xfId="2369"/>
    <cellStyle name="Calculation 2 2 2 4 2 2 2 2 2 3" xfId="2370"/>
    <cellStyle name="Calculation 2 2 2 4 2 2 2 2 2 3 2" xfId="2371"/>
    <cellStyle name="Calculation 2 2 2 4 2 2 2 2 2 3 2 2" xfId="2372"/>
    <cellStyle name="Calculation 2 2 2 4 2 2 2 2 2 3 2 2 2" xfId="2373"/>
    <cellStyle name="Calculation 2 2 2 4 2 2 2 2 2 3 2 3" xfId="2374"/>
    <cellStyle name="Calculation 2 2 2 4 2 2 2 2 2 3 3" xfId="2375"/>
    <cellStyle name="Calculation 2 2 2 4 2 2 2 2 2 4" xfId="2376"/>
    <cellStyle name="Calculation 2 2 2 4 2 2 2 2 2 4 2" xfId="2377"/>
    <cellStyle name="Calculation 2 2 2 4 2 2 2 2 2 4 2 2" xfId="2378"/>
    <cellStyle name="Calculation 2 2 2 4 2 2 2 2 2 4 3" xfId="2379"/>
    <cellStyle name="Calculation 2 2 2 4 2 2 2 2 2 5" xfId="2380"/>
    <cellStyle name="Calculation 2 2 2 4 2 2 2 2 3" xfId="2381"/>
    <cellStyle name="Calculation 2 2 2 4 2 2 2 2 3 2" xfId="2382"/>
    <cellStyle name="Calculation 2 2 2 4 2 2 2 2 3 2 2" xfId="2383"/>
    <cellStyle name="Calculation 2 2 2 4 2 2 2 2 3 2 2 2" xfId="2384"/>
    <cellStyle name="Calculation 2 2 2 4 2 2 2 2 3 2 2 2 2" xfId="2385"/>
    <cellStyle name="Calculation 2 2 2 4 2 2 2 2 3 2 2 3" xfId="2386"/>
    <cellStyle name="Calculation 2 2 2 4 2 2 2 2 3 2 3" xfId="2387"/>
    <cellStyle name="Calculation 2 2 2 4 2 2 2 2 3 3" xfId="2388"/>
    <cellStyle name="Calculation 2 2 2 4 2 2 2 2 3 3 2" xfId="2389"/>
    <cellStyle name="Calculation 2 2 2 4 2 2 2 2 3 3 2 2" xfId="2390"/>
    <cellStyle name="Calculation 2 2 2 4 2 2 2 2 3 3 3" xfId="2391"/>
    <cellStyle name="Calculation 2 2 2 4 2 2 2 2 3 4" xfId="2392"/>
    <cellStyle name="Calculation 2 2 2 4 2 2 2 2 4" xfId="2393"/>
    <cellStyle name="Calculation 2 2 2 4 2 2 2 2 4 2" xfId="2394"/>
    <cellStyle name="Calculation 2 2 2 4 2 2 2 2 4 2 2" xfId="2395"/>
    <cellStyle name="Calculation 2 2 2 4 2 2 2 2 4 2 2 2" xfId="2396"/>
    <cellStyle name="Calculation 2 2 2 4 2 2 2 2 4 2 3" xfId="2397"/>
    <cellStyle name="Calculation 2 2 2 4 2 2 2 2 4 3" xfId="2398"/>
    <cellStyle name="Calculation 2 2 2 4 2 2 2 2 5" xfId="2399"/>
    <cellStyle name="Calculation 2 2 2 4 2 2 2 2 5 2" xfId="2400"/>
    <cellStyle name="Calculation 2 2 2 4 2 2 2 2 5 2 2" xfId="2401"/>
    <cellStyle name="Calculation 2 2 2 4 2 2 2 2 5 3" xfId="2402"/>
    <cellStyle name="Calculation 2 2 2 4 2 2 2 2 6" xfId="2403"/>
    <cellStyle name="Calculation 2 2 2 4 2 2 2 3" xfId="2404"/>
    <cellStyle name="Calculation 2 2 2 4 2 2 2 3 2" xfId="2405"/>
    <cellStyle name="Calculation 2 2 2 4 2 2 2 3 2 2" xfId="2406"/>
    <cellStyle name="Calculation 2 2 2 4 2 2 2 3 2 2 2" xfId="2407"/>
    <cellStyle name="Calculation 2 2 2 4 2 2 2 3 2 2 2 2" xfId="2408"/>
    <cellStyle name="Calculation 2 2 2 4 2 2 2 3 2 2 2 2 2" xfId="2409"/>
    <cellStyle name="Calculation 2 2 2 4 2 2 2 3 2 2 2 3" xfId="2410"/>
    <cellStyle name="Calculation 2 2 2 4 2 2 2 3 2 2 3" xfId="2411"/>
    <cellStyle name="Calculation 2 2 2 4 2 2 2 3 2 3" xfId="2412"/>
    <cellStyle name="Calculation 2 2 2 4 2 2 2 3 2 3 2" xfId="2413"/>
    <cellStyle name="Calculation 2 2 2 4 2 2 2 3 2 3 2 2" xfId="2414"/>
    <cellStyle name="Calculation 2 2 2 4 2 2 2 3 2 3 3" xfId="2415"/>
    <cellStyle name="Calculation 2 2 2 4 2 2 2 3 2 4" xfId="2416"/>
    <cellStyle name="Calculation 2 2 2 4 2 2 2 3 3" xfId="2417"/>
    <cellStyle name="Calculation 2 2 2 4 2 2 2 3 3 2" xfId="2418"/>
    <cellStyle name="Calculation 2 2 2 4 2 2 2 3 3 2 2" xfId="2419"/>
    <cellStyle name="Calculation 2 2 2 4 2 2 2 3 3 2 2 2" xfId="2420"/>
    <cellStyle name="Calculation 2 2 2 4 2 2 2 3 3 2 3" xfId="2421"/>
    <cellStyle name="Calculation 2 2 2 4 2 2 2 3 3 3" xfId="2422"/>
    <cellStyle name="Calculation 2 2 2 4 2 2 2 3 4" xfId="2423"/>
    <cellStyle name="Calculation 2 2 2 4 2 2 2 3 4 2" xfId="2424"/>
    <cellStyle name="Calculation 2 2 2 4 2 2 2 3 4 2 2" xfId="2425"/>
    <cellStyle name="Calculation 2 2 2 4 2 2 2 3 4 3" xfId="2426"/>
    <cellStyle name="Calculation 2 2 2 4 2 2 2 3 5" xfId="2427"/>
    <cellStyle name="Calculation 2 2 2 4 2 2 2 4" xfId="2428"/>
    <cellStyle name="Calculation 2 2 2 4 2 2 2 4 2" xfId="2429"/>
    <cellStyle name="Calculation 2 2 2 4 2 2 2 4 2 2" xfId="2430"/>
    <cellStyle name="Calculation 2 2 2 4 2 2 2 4 2 2 2" xfId="2431"/>
    <cellStyle name="Calculation 2 2 2 4 2 2 2 4 2 2 2 2" xfId="2432"/>
    <cellStyle name="Calculation 2 2 2 4 2 2 2 4 2 2 3" xfId="2433"/>
    <cellStyle name="Calculation 2 2 2 4 2 2 2 4 2 3" xfId="2434"/>
    <cellStyle name="Calculation 2 2 2 4 2 2 2 4 3" xfId="2435"/>
    <cellStyle name="Calculation 2 2 2 4 2 2 2 4 3 2" xfId="2436"/>
    <cellStyle name="Calculation 2 2 2 4 2 2 2 4 3 2 2" xfId="2437"/>
    <cellStyle name="Calculation 2 2 2 4 2 2 2 4 3 3" xfId="2438"/>
    <cellStyle name="Calculation 2 2 2 4 2 2 2 4 4" xfId="2439"/>
    <cellStyle name="Calculation 2 2 2 4 2 2 2 5" xfId="2440"/>
    <cellStyle name="Calculation 2 2 2 4 2 2 2 5 2" xfId="2441"/>
    <cellStyle name="Calculation 2 2 2 4 2 2 2 5 2 2" xfId="2442"/>
    <cellStyle name="Calculation 2 2 2 4 2 2 2 5 2 2 2" xfId="2443"/>
    <cellStyle name="Calculation 2 2 2 4 2 2 2 5 2 3" xfId="2444"/>
    <cellStyle name="Calculation 2 2 2 4 2 2 2 5 3" xfId="2445"/>
    <cellStyle name="Calculation 2 2 2 4 2 2 2 6" xfId="2446"/>
    <cellStyle name="Calculation 2 2 2 4 2 2 2 6 2" xfId="2447"/>
    <cellStyle name="Calculation 2 2 2 4 2 2 2 6 2 2" xfId="2448"/>
    <cellStyle name="Calculation 2 2 2 4 2 2 2 6 3" xfId="2449"/>
    <cellStyle name="Calculation 2 2 2 4 2 2 2 7" xfId="2450"/>
    <cellStyle name="Calculation 2 2 2 4 2 2 3" xfId="2451"/>
    <cellStyle name="Calculation 2 2 2 4 2 2 3 2" xfId="2452"/>
    <cellStyle name="Calculation 2 2 2 4 2 2 3 2 2" xfId="2453"/>
    <cellStyle name="Calculation 2 2 2 4 2 2 3 2 2 2" xfId="2454"/>
    <cellStyle name="Calculation 2 2 2 4 2 2 3 2 2 2 2" xfId="2455"/>
    <cellStyle name="Calculation 2 2 2 4 2 2 3 2 2 2 2 2" xfId="2456"/>
    <cellStyle name="Calculation 2 2 2 4 2 2 3 2 2 2 2 2 2" xfId="2457"/>
    <cellStyle name="Calculation 2 2 2 4 2 2 3 2 2 2 2 3" xfId="2458"/>
    <cellStyle name="Calculation 2 2 2 4 2 2 3 2 2 2 3" xfId="2459"/>
    <cellStyle name="Calculation 2 2 2 4 2 2 3 2 2 3" xfId="2460"/>
    <cellStyle name="Calculation 2 2 2 4 2 2 3 2 2 3 2" xfId="2461"/>
    <cellStyle name="Calculation 2 2 2 4 2 2 3 2 2 3 2 2" xfId="2462"/>
    <cellStyle name="Calculation 2 2 2 4 2 2 3 2 2 3 3" xfId="2463"/>
    <cellStyle name="Calculation 2 2 2 4 2 2 3 2 2 4" xfId="2464"/>
    <cellStyle name="Calculation 2 2 2 4 2 2 3 2 3" xfId="2465"/>
    <cellStyle name="Calculation 2 2 2 4 2 2 3 2 3 2" xfId="2466"/>
    <cellStyle name="Calculation 2 2 2 4 2 2 3 2 3 2 2" xfId="2467"/>
    <cellStyle name="Calculation 2 2 2 4 2 2 3 2 3 2 2 2" xfId="2468"/>
    <cellStyle name="Calculation 2 2 2 4 2 2 3 2 3 2 3" xfId="2469"/>
    <cellStyle name="Calculation 2 2 2 4 2 2 3 2 3 3" xfId="2470"/>
    <cellStyle name="Calculation 2 2 2 4 2 2 3 2 4" xfId="2471"/>
    <cellStyle name="Calculation 2 2 2 4 2 2 3 2 4 2" xfId="2472"/>
    <cellStyle name="Calculation 2 2 2 4 2 2 3 2 4 2 2" xfId="2473"/>
    <cellStyle name="Calculation 2 2 2 4 2 2 3 2 4 3" xfId="2474"/>
    <cellStyle name="Calculation 2 2 2 4 2 2 3 2 5" xfId="2475"/>
    <cellStyle name="Calculation 2 2 2 4 2 2 3 3" xfId="2476"/>
    <cellStyle name="Calculation 2 2 2 4 2 2 3 3 2" xfId="2477"/>
    <cellStyle name="Calculation 2 2 2 4 2 2 3 3 2 2" xfId="2478"/>
    <cellStyle name="Calculation 2 2 2 4 2 2 3 3 2 2 2" xfId="2479"/>
    <cellStyle name="Calculation 2 2 2 4 2 2 3 3 2 2 2 2" xfId="2480"/>
    <cellStyle name="Calculation 2 2 2 4 2 2 3 3 2 2 3" xfId="2481"/>
    <cellStyle name="Calculation 2 2 2 4 2 2 3 3 2 3" xfId="2482"/>
    <cellStyle name="Calculation 2 2 2 4 2 2 3 3 3" xfId="2483"/>
    <cellStyle name="Calculation 2 2 2 4 2 2 3 3 3 2" xfId="2484"/>
    <cellStyle name="Calculation 2 2 2 4 2 2 3 3 3 2 2" xfId="2485"/>
    <cellStyle name="Calculation 2 2 2 4 2 2 3 3 3 3" xfId="2486"/>
    <cellStyle name="Calculation 2 2 2 4 2 2 3 3 4" xfId="2487"/>
    <cellStyle name="Calculation 2 2 2 4 2 2 3 4" xfId="2488"/>
    <cellStyle name="Calculation 2 2 2 4 2 2 3 4 2" xfId="2489"/>
    <cellStyle name="Calculation 2 2 2 4 2 2 3 4 2 2" xfId="2490"/>
    <cellStyle name="Calculation 2 2 2 4 2 2 3 4 2 2 2" xfId="2491"/>
    <cellStyle name="Calculation 2 2 2 4 2 2 3 4 2 3" xfId="2492"/>
    <cellStyle name="Calculation 2 2 2 4 2 2 3 4 3" xfId="2493"/>
    <cellStyle name="Calculation 2 2 2 4 2 2 3 5" xfId="2494"/>
    <cellStyle name="Calculation 2 2 2 4 2 2 3 5 2" xfId="2495"/>
    <cellStyle name="Calculation 2 2 2 4 2 2 3 5 2 2" xfId="2496"/>
    <cellStyle name="Calculation 2 2 2 4 2 2 3 5 3" xfId="2497"/>
    <cellStyle name="Calculation 2 2 2 4 2 2 3 6" xfId="2498"/>
    <cellStyle name="Calculation 2 2 2 4 2 2 4" xfId="2499"/>
    <cellStyle name="Calculation 2 2 2 4 2 2 4 2" xfId="2500"/>
    <cellStyle name="Calculation 2 2 2 4 2 2 4 2 2" xfId="2501"/>
    <cellStyle name="Calculation 2 2 2 4 2 2 4 2 2 2" xfId="2502"/>
    <cellStyle name="Calculation 2 2 2 4 2 2 4 2 2 2 2" xfId="2503"/>
    <cellStyle name="Calculation 2 2 2 4 2 2 4 2 2 2 2 2" xfId="2504"/>
    <cellStyle name="Calculation 2 2 2 4 2 2 4 2 2 2 3" xfId="2505"/>
    <cellStyle name="Calculation 2 2 2 4 2 2 4 2 2 3" xfId="2506"/>
    <cellStyle name="Calculation 2 2 2 4 2 2 4 2 3" xfId="2507"/>
    <cellStyle name="Calculation 2 2 2 4 2 2 4 2 3 2" xfId="2508"/>
    <cellStyle name="Calculation 2 2 2 4 2 2 4 2 3 2 2" xfId="2509"/>
    <cellStyle name="Calculation 2 2 2 4 2 2 4 2 3 3" xfId="2510"/>
    <cellStyle name="Calculation 2 2 2 4 2 2 4 2 4" xfId="2511"/>
    <cellStyle name="Calculation 2 2 2 4 2 2 4 3" xfId="2512"/>
    <cellStyle name="Calculation 2 2 2 4 2 2 4 3 2" xfId="2513"/>
    <cellStyle name="Calculation 2 2 2 4 2 2 4 3 2 2" xfId="2514"/>
    <cellStyle name="Calculation 2 2 2 4 2 2 4 3 2 2 2" xfId="2515"/>
    <cellStyle name="Calculation 2 2 2 4 2 2 4 3 2 3" xfId="2516"/>
    <cellStyle name="Calculation 2 2 2 4 2 2 4 3 3" xfId="2517"/>
    <cellStyle name="Calculation 2 2 2 4 2 2 4 4" xfId="2518"/>
    <cellStyle name="Calculation 2 2 2 4 2 2 4 4 2" xfId="2519"/>
    <cellStyle name="Calculation 2 2 2 4 2 2 4 4 2 2" xfId="2520"/>
    <cellStyle name="Calculation 2 2 2 4 2 2 4 4 3" xfId="2521"/>
    <cellStyle name="Calculation 2 2 2 4 2 2 4 5" xfId="2522"/>
    <cellStyle name="Calculation 2 2 2 4 2 2 5" xfId="2523"/>
    <cellStyle name="Calculation 2 2 2 4 2 2 5 2" xfId="2524"/>
    <cellStyle name="Calculation 2 2 2 4 2 2 5 2 2" xfId="2525"/>
    <cellStyle name="Calculation 2 2 2 4 2 2 5 2 2 2" xfId="2526"/>
    <cellStyle name="Calculation 2 2 2 4 2 2 5 2 2 2 2" xfId="2527"/>
    <cellStyle name="Calculation 2 2 2 4 2 2 5 2 2 3" xfId="2528"/>
    <cellStyle name="Calculation 2 2 2 4 2 2 5 2 3" xfId="2529"/>
    <cellStyle name="Calculation 2 2 2 4 2 2 5 3" xfId="2530"/>
    <cellStyle name="Calculation 2 2 2 4 2 2 5 3 2" xfId="2531"/>
    <cellStyle name="Calculation 2 2 2 4 2 2 5 3 2 2" xfId="2532"/>
    <cellStyle name="Calculation 2 2 2 4 2 2 5 3 3" xfId="2533"/>
    <cellStyle name="Calculation 2 2 2 4 2 2 5 4" xfId="2534"/>
    <cellStyle name="Calculation 2 2 2 4 2 2 6" xfId="2535"/>
    <cellStyle name="Calculation 2 2 2 4 2 2 6 2" xfId="2536"/>
    <cellStyle name="Calculation 2 2 2 4 2 2 6 2 2" xfId="2537"/>
    <cellStyle name="Calculation 2 2 2 4 2 2 6 2 2 2" xfId="2538"/>
    <cellStyle name="Calculation 2 2 2 4 2 2 6 2 3" xfId="2539"/>
    <cellStyle name="Calculation 2 2 2 4 2 2 6 3" xfId="2540"/>
    <cellStyle name="Calculation 2 2 2 4 2 2 7" xfId="2541"/>
    <cellStyle name="Calculation 2 2 2 4 2 2 7 2" xfId="2542"/>
    <cellStyle name="Calculation 2 2 2 4 2 2 7 2 2" xfId="2543"/>
    <cellStyle name="Calculation 2 2 2 4 2 2 7 3" xfId="2544"/>
    <cellStyle name="Calculation 2 2 2 4 2 2 8" xfId="2545"/>
    <cellStyle name="Calculation 2 2 2 4 2 3" xfId="2546"/>
    <cellStyle name="Calculation 2 2 2 4 2 3 2" xfId="2547"/>
    <cellStyle name="Calculation 2 2 2 4 2 3 2 2" xfId="2548"/>
    <cellStyle name="Calculation 2 2 2 4 2 3 2 2 2" xfId="2549"/>
    <cellStyle name="Calculation 2 2 2 4 2 3 2 2 2 2" xfId="2550"/>
    <cellStyle name="Calculation 2 2 2 4 2 3 2 2 2 2 2" xfId="2551"/>
    <cellStyle name="Calculation 2 2 2 4 2 3 2 2 2 2 2 2" xfId="2552"/>
    <cellStyle name="Calculation 2 2 2 4 2 3 2 2 2 2 3" xfId="2553"/>
    <cellStyle name="Calculation 2 2 2 4 2 3 2 2 2 3" xfId="2554"/>
    <cellStyle name="Calculation 2 2 2 4 2 3 2 2 3" xfId="2555"/>
    <cellStyle name="Calculation 2 2 2 4 2 3 2 2 3 2" xfId="2556"/>
    <cellStyle name="Calculation 2 2 2 4 2 3 2 2 3 2 2" xfId="2557"/>
    <cellStyle name="Calculation 2 2 2 4 2 3 2 2 3 3" xfId="2558"/>
    <cellStyle name="Calculation 2 2 2 4 2 3 2 2 4" xfId="2559"/>
    <cellStyle name="Calculation 2 2 2 4 2 3 2 3" xfId="2560"/>
    <cellStyle name="Calculation 2 2 2 4 2 3 2 3 2" xfId="2561"/>
    <cellStyle name="Calculation 2 2 2 4 2 3 2 3 2 2" xfId="2562"/>
    <cellStyle name="Calculation 2 2 2 4 2 3 2 3 2 2 2" xfId="2563"/>
    <cellStyle name="Calculation 2 2 2 4 2 3 2 3 2 3" xfId="2564"/>
    <cellStyle name="Calculation 2 2 2 4 2 3 2 3 3" xfId="2565"/>
    <cellStyle name="Calculation 2 2 2 4 2 3 2 4" xfId="2566"/>
    <cellStyle name="Calculation 2 2 2 4 2 3 2 4 2" xfId="2567"/>
    <cellStyle name="Calculation 2 2 2 4 2 3 2 4 2 2" xfId="2568"/>
    <cellStyle name="Calculation 2 2 2 4 2 3 2 4 3" xfId="2569"/>
    <cellStyle name="Calculation 2 2 2 4 2 3 2 5" xfId="2570"/>
    <cellStyle name="Calculation 2 2 2 4 2 3 3" xfId="2571"/>
    <cellStyle name="Calculation 2 2 2 4 2 3 3 2" xfId="2572"/>
    <cellStyle name="Calculation 2 2 2 4 2 3 3 2 2" xfId="2573"/>
    <cellStyle name="Calculation 2 2 2 4 2 3 3 2 2 2" xfId="2574"/>
    <cellStyle name="Calculation 2 2 2 4 2 3 3 2 2 2 2" xfId="2575"/>
    <cellStyle name="Calculation 2 2 2 4 2 3 3 2 2 3" xfId="2576"/>
    <cellStyle name="Calculation 2 2 2 4 2 3 3 2 3" xfId="2577"/>
    <cellStyle name="Calculation 2 2 2 4 2 3 3 3" xfId="2578"/>
    <cellStyle name="Calculation 2 2 2 4 2 3 3 3 2" xfId="2579"/>
    <cellStyle name="Calculation 2 2 2 4 2 3 3 3 2 2" xfId="2580"/>
    <cellStyle name="Calculation 2 2 2 4 2 3 3 3 3" xfId="2581"/>
    <cellStyle name="Calculation 2 2 2 4 2 3 3 4" xfId="2582"/>
    <cellStyle name="Calculation 2 2 2 4 2 3 4" xfId="2583"/>
    <cellStyle name="Calculation 2 2 2 4 2 3 4 2" xfId="2584"/>
    <cellStyle name="Calculation 2 2 2 4 2 3 4 2 2" xfId="2585"/>
    <cellStyle name="Calculation 2 2 2 4 2 3 4 2 2 2" xfId="2586"/>
    <cellStyle name="Calculation 2 2 2 4 2 3 4 2 3" xfId="2587"/>
    <cellStyle name="Calculation 2 2 2 4 2 3 4 3" xfId="2588"/>
    <cellStyle name="Calculation 2 2 2 4 2 3 5" xfId="2589"/>
    <cellStyle name="Calculation 2 2 2 4 2 3 5 2" xfId="2590"/>
    <cellStyle name="Calculation 2 2 2 4 2 3 5 2 2" xfId="2591"/>
    <cellStyle name="Calculation 2 2 2 4 2 3 5 3" xfId="2592"/>
    <cellStyle name="Calculation 2 2 2 4 2 3 6" xfId="2593"/>
    <cellStyle name="Calculation 2 2 2 4 2 4" xfId="2594"/>
    <cellStyle name="Calculation 2 2 2 4 2 4 2" xfId="2595"/>
    <cellStyle name="Calculation 2 2 2 4 2 4 2 2" xfId="2596"/>
    <cellStyle name="Calculation 2 2 2 4 2 4 2 2 2" xfId="2597"/>
    <cellStyle name="Calculation 2 2 2 4 2 4 2 2 2 2" xfId="2598"/>
    <cellStyle name="Calculation 2 2 2 4 2 4 2 2 2 2 2" xfId="2599"/>
    <cellStyle name="Calculation 2 2 2 4 2 4 2 2 2 3" xfId="2600"/>
    <cellStyle name="Calculation 2 2 2 4 2 4 2 2 3" xfId="2601"/>
    <cellStyle name="Calculation 2 2 2 4 2 4 2 3" xfId="2602"/>
    <cellStyle name="Calculation 2 2 2 4 2 4 2 3 2" xfId="2603"/>
    <cellStyle name="Calculation 2 2 2 4 2 4 2 3 2 2" xfId="2604"/>
    <cellStyle name="Calculation 2 2 2 4 2 4 2 3 3" xfId="2605"/>
    <cellStyle name="Calculation 2 2 2 4 2 4 2 4" xfId="2606"/>
    <cellStyle name="Calculation 2 2 2 4 2 4 3" xfId="2607"/>
    <cellStyle name="Calculation 2 2 2 4 2 4 3 2" xfId="2608"/>
    <cellStyle name="Calculation 2 2 2 4 2 4 3 2 2" xfId="2609"/>
    <cellStyle name="Calculation 2 2 2 4 2 4 3 2 2 2" xfId="2610"/>
    <cellStyle name="Calculation 2 2 2 4 2 4 3 2 3" xfId="2611"/>
    <cellStyle name="Calculation 2 2 2 4 2 4 3 3" xfId="2612"/>
    <cellStyle name="Calculation 2 2 2 4 2 4 4" xfId="2613"/>
    <cellStyle name="Calculation 2 2 2 4 2 4 4 2" xfId="2614"/>
    <cellStyle name="Calculation 2 2 2 4 2 4 4 2 2" xfId="2615"/>
    <cellStyle name="Calculation 2 2 2 4 2 4 4 3" xfId="2616"/>
    <cellStyle name="Calculation 2 2 2 4 2 4 5" xfId="2617"/>
    <cellStyle name="Calculation 2 2 2 4 2 5" xfId="2618"/>
    <cellStyle name="Calculation 2 2 2 4 2 5 2" xfId="2619"/>
    <cellStyle name="Calculation 2 2 2 4 2 5 2 2" xfId="2620"/>
    <cellStyle name="Calculation 2 2 2 4 2 5 2 2 2" xfId="2621"/>
    <cellStyle name="Calculation 2 2 2 4 2 5 2 2 2 2" xfId="2622"/>
    <cellStyle name="Calculation 2 2 2 4 2 5 2 2 3" xfId="2623"/>
    <cellStyle name="Calculation 2 2 2 4 2 5 2 3" xfId="2624"/>
    <cellStyle name="Calculation 2 2 2 4 2 5 3" xfId="2625"/>
    <cellStyle name="Calculation 2 2 2 4 2 5 3 2" xfId="2626"/>
    <cellStyle name="Calculation 2 2 2 4 2 5 3 2 2" xfId="2627"/>
    <cellStyle name="Calculation 2 2 2 4 2 5 3 3" xfId="2628"/>
    <cellStyle name="Calculation 2 2 2 4 2 5 4" xfId="2629"/>
    <cellStyle name="Calculation 2 2 2 4 2 6" xfId="2630"/>
    <cellStyle name="Calculation 2 2 2 4 2 6 2" xfId="2631"/>
    <cellStyle name="Calculation 2 2 2 4 2 6 2 2" xfId="2632"/>
    <cellStyle name="Calculation 2 2 2 4 2 6 2 2 2" xfId="2633"/>
    <cellStyle name="Calculation 2 2 2 4 2 6 2 3" xfId="2634"/>
    <cellStyle name="Calculation 2 2 2 4 2 6 3" xfId="2635"/>
    <cellStyle name="Calculation 2 2 2 4 2 7" xfId="2636"/>
    <cellStyle name="Calculation 2 2 2 4 2 7 2" xfId="2637"/>
    <cellStyle name="Calculation 2 2 2 4 2 7 2 2" xfId="2638"/>
    <cellStyle name="Calculation 2 2 2 4 2 7 3" xfId="2639"/>
    <cellStyle name="Calculation 2 2 2 4 2 8" xfId="2640"/>
    <cellStyle name="Calculation 2 2 2 4 3" xfId="2641"/>
    <cellStyle name="Calculation 2 2 2 4 3 2" xfId="2642"/>
    <cellStyle name="Calculation 2 2 2 4 3 2 2" xfId="2643"/>
    <cellStyle name="Calculation 2 2 2 4 3 2 2 2" xfId="2644"/>
    <cellStyle name="Calculation 2 2 2 4 3 2 2 2 2" xfId="2645"/>
    <cellStyle name="Calculation 2 2 2 4 3 2 2 2 2 2" xfId="2646"/>
    <cellStyle name="Calculation 2 2 2 4 3 2 2 2 2 2 2" xfId="2647"/>
    <cellStyle name="Calculation 2 2 2 4 3 2 2 2 2 3" xfId="2648"/>
    <cellStyle name="Calculation 2 2 2 4 3 2 2 2 3" xfId="2649"/>
    <cellStyle name="Calculation 2 2 2 4 3 2 2 3" xfId="2650"/>
    <cellStyle name="Calculation 2 2 2 4 3 2 2 3 2" xfId="2651"/>
    <cellStyle name="Calculation 2 2 2 4 3 2 2 3 2 2" xfId="2652"/>
    <cellStyle name="Calculation 2 2 2 4 3 2 2 3 3" xfId="2653"/>
    <cellStyle name="Calculation 2 2 2 4 3 2 2 4" xfId="2654"/>
    <cellStyle name="Calculation 2 2 2 4 3 2 3" xfId="2655"/>
    <cellStyle name="Calculation 2 2 2 4 3 2 3 2" xfId="2656"/>
    <cellStyle name="Calculation 2 2 2 4 3 2 3 2 2" xfId="2657"/>
    <cellStyle name="Calculation 2 2 2 4 3 2 3 2 2 2" xfId="2658"/>
    <cellStyle name="Calculation 2 2 2 4 3 2 3 2 3" xfId="2659"/>
    <cellStyle name="Calculation 2 2 2 4 3 2 3 3" xfId="2660"/>
    <cellStyle name="Calculation 2 2 2 4 3 2 4" xfId="2661"/>
    <cellStyle name="Calculation 2 2 2 4 3 2 4 2" xfId="2662"/>
    <cellStyle name="Calculation 2 2 2 4 3 2 4 2 2" xfId="2663"/>
    <cellStyle name="Calculation 2 2 2 4 3 2 4 3" xfId="2664"/>
    <cellStyle name="Calculation 2 2 2 4 3 2 5" xfId="2665"/>
    <cellStyle name="Calculation 2 2 2 4 3 3" xfId="2666"/>
    <cellStyle name="Calculation 2 2 2 4 3 3 2" xfId="2667"/>
    <cellStyle name="Calculation 2 2 2 4 3 3 2 2" xfId="2668"/>
    <cellStyle name="Calculation 2 2 2 4 3 3 2 2 2" xfId="2669"/>
    <cellStyle name="Calculation 2 2 2 4 3 3 2 2 2 2" xfId="2670"/>
    <cellStyle name="Calculation 2 2 2 4 3 3 2 2 3" xfId="2671"/>
    <cellStyle name="Calculation 2 2 2 4 3 3 2 3" xfId="2672"/>
    <cellStyle name="Calculation 2 2 2 4 3 3 3" xfId="2673"/>
    <cellStyle name="Calculation 2 2 2 4 3 3 3 2" xfId="2674"/>
    <cellStyle name="Calculation 2 2 2 4 3 3 3 2 2" xfId="2675"/>
    <cellStyle name="Calculation 2 2 2 4 3 3 3 3" xfId="2676"/>
    <cellStyle name="Calculation 2 2 2 4 3 3 4" xfId="2677"/>
    <cellStyle name="Calculation 2 2 2 4 3 4" xfId="2678"/>
    <cellStyle name="Calculation 2 2 2 4 3 4 2" xfId="2679"/>
    <cellStyle name="Calculation 2 2 2 4 3 4 2 2" xfId="2680"/>
    <cellStyle name="Calculation 2 2 2 4 3 4 2 2 2" xfId="2681"/>
    <cellStyle name="Calculation 2 2 2 4 3 4 2 3" xfId="2682"/>
    <cellStyle name="Calculation 2 2 2 4 3 4 3" xfId="2683"/>
    <cellStyle name="Calculation 2 2 2 4 3 5" xfId="2684"/>
    <cellStyle name="Calculation 2 2 2 4 3 5 2" xfId="2685"/>
    <cellStyle name="Calculation 2 2 2 4 3 5 2 2" xfId="2686"/>
    <cellStyle name="Calculation 2 2 2 4 3 5 3" xfId="2687"/>
    <cellStyle name="Calculation 2 2 2 4 3 6" xfId="2688"/>
    <cellStyle name="Calculation 2 2 2 4 4" xfId="2689"/>
    <cellStyle name="Calculation 2 2 2 4 4 2" xfId="2690"/>
    <cellStyle name="Calculation 2 2 2 4 4 2 2" xfId="2691"/>
    <cellStyle name="Calculation 2 2 2 4 4 2 2 2" xfId="2692"/>
    <cellStyle name="Calculation 2 2 2 4 4 2 2 2 2" xfId="2693"/>
    <cellStyle name="Calculation 2 2 2 4 4 2 2 2 2 2" xfId="2694"/>
    <cellStyle name="Calculation 2 2 2 4 4 2 2 2 3" xfId="2695"/>
    <cellStyle name="Calculation 2 2 2 4 4 2 2 3" xfId="2696"/>
    <cellStyle name="Calculation 2 2 2 4 4 2 3" xfId="2697"/>
    <cellStyle name="Calculation 2 2 2 4 4 2 3 2" xfId="2698"/>
    <cellStyle name="Calculation 2 2 2 4 4 2 3 2 2" xfId="2699"/>
    <cellStyle name="Calculation 2 2 2 4 4 2 3 3" xfId="2700"/>
    <cellStyle name="Calculation 2 2 2 4 4 2 4" xfId="2701"/>
    <cellStyle name="Calculation 2 2 2 4 4 3" xfId="2702"/>
    <cellStyle name="Calculation 2 2 2 4 4 3 2" xfId="2703"/>
    <cellStyle name="Calculation 2 2 2 4 4 3 2 2" xfId="2704"/>
    <cellStyle name="Calculation 2 2 2 4 4 3 2 2 2" xfId="2705"/>
    <cellStyle name="Calculation 2 2 2 4 4 3 2 3" xfId="2706"/>
    <cellStyle name="Calculation 2 2 2 4 4 3 3" xfId="2707"/>
    <cellStyle name="Calculation 2 2 2 4 4 4" xfId="2708"/>
    <cellStyle name="Calculation 2 2 2 4 4 4 2" xfId="2709"/>
    <cellStyle name="Calculation 2 2 2 4 4 4 2 2" xfId="2710"/>
    <cellStyle name="Calculation 2 2 2 4 4 4 3" xfId="2711"/>
    <cellStyle name="Calculation 2 2 2 4 4 5" xfId="2712"/>
    <cellStyle name="Calculation 2 2 2 4 5" xfId="2713"/>
    <cellStyle name="Calculation 2 2 2 4 5 2" xfId="2714"/>
    <cellStyle name="Calculation 2 2 2 4 5 2 2" xfId="2715"/>
    <cellStyle name="Calculation 2 2 2 4 5 2 2 2" xfId="2716"/>
    <cellStyle name="Calculation 2 2 2 4 5 2 2 2 2" xfId="2717"/>
    <cellStyle name="Calculation 2 2 2 4 5 2 2 3" xfId="2718"/>
    <cellStyle name="Calculation 2 2 2 4 5 2 3" xfId="2719"/>
    <cellStyle name="Calculation 2 2 2 4 5 3" xfId="2720"/>
    <cellStyle name="Calculation 2 2 2 4 5 3 2" xfId="2721"/>
    <cellStyle name="Calculation 2 2 2 4 5 3 2 2" xfId="2722"/>
    <cellStyle name="Calculation 2 2 2 4 5 3 3" xfId="2723"/>
    <cellStyle name="Calculation 2 2 2 4 5 4" xfId="2724"/>
    <cellStyle name="Calculation 2 2 2 4 6" xfId="2725"/>
    <cellStyle name="Calculation 2 2 2 4 6 2" xfId="2726"/>
    <cellStyle name="Calculation 2 2 2 4 6 2 2" xfId="2727"/>
    <cellStyle name="Calculation 2 2 2 4 6 2 2 2" xfId="2728"/>
    <cellStyle name="Calculation 2 2 2 4 6 2 3" xfId="2729"/>
    <cellStyle name="Calculation 2 2 2 4 6 3" xfId="2730"/>
    <cellStyle name="Calculation 2 2 2 4 7" xfId="2731"/>
    <cellStyle name="Calculation 2 2 2 4 7 2" xfId="2732"/>
    <cellStyle name="Calculation 2 2 2 4 7 2 2" xfId="2733"/>
    <cellStyle name="Calculation 2 2 2 4 7 3" xfId="2734"/>
    <cellStyle name="Calculation 2 2 2 4 8" xfId="2735"/>
    <cellStyle name="Calculation 2 2 2 5" xfId="2736"/>
    <cellStyle name="Calculation 2 2 2 5 2" xfId="2737"/>
    <cellStyle name="Calculation 2 2 2 5 2 2" xfId="2738"/>
    <cellStyle name="Calculation 2 2 2 5 2 2 2" xfId="2739"/>
    <cellStyle name="Calculation 2 2 2 5 2 2 2 2" xfId="2740"/>
    <cellStyle name="Calculation 2 2 2 5 2 2 2 2 2" xfId="2741"/>
    <cellStyle name="Calculation 2 2 2 5 2 2 2 2 2 2" xfId="2742"/>
    <cellStyle name="Calculation 2 2 2 5 2 2 2 2 2 2 2" xfId="2743"/>
    <cellStyle name="Calculation 2 2 2 5 2 2 2 2 2 2 2 2" xfId="2744"/>
    <cellStyle name="Calculation 2 2 2 5 2 2 2 2 2 2 2 2 2" xfId="2745"/>
    <cellStyle name="Calculation 2 2 2 5 2 2 2 2 2 2 2 3" xfId="2746"/>
    <cellStyle name="Calculation 2 2 2 5 2 2 2 2 2 2 3" xfId="2747"/>
    <cellStyle name="Calculation 2 2 2 5 2 2 2 2 2 3" xfId="2748"/>
    <cellStyle name="Calculation 2 2 2 5 2 2 2 2 2 3 2" xfId="2749"/>
    <cellStyle name="Calculation 2 2 2 5 2 2 2 2 2 3 2 2" xfId="2750"/>
    <cellStyle name="Calculation 2 2 2 5 2 2 2 2 2 3 3" xfId="2751"/>
    <cellStyle name="Calculation 2 2 2 5 2 2 2 2 2 4" xfId="2752"/>
    <cellStyle name="Calculation 2 2 2 5 2 2 2 2 3" xfId="2753"/>
    <cellStyle name="Calculation 2 2 2 5 2 2 2 2 3 2" xfId="2754"/>
    <cellStyle name="Calculation 2 2 2 5 2 2 2 2 3 2 2" xfId="2755"/>
    <cellStyle name="Calculation 2 2 2 5 2 2 2 2 3 2 2 2" xfId="2756"/>
    <cellStyle name="Calculation 2 2 2 5 2 2 2 2 3 2 3" xfId="2757"/>
    <cellStyle name="Calculation 2 2 2 5 2 2 2 2 3 3" xfId="2758"/>
    <cellStyle name="Calculation 2 2 2 5 2 2 2 2 4" xfId="2759"/>
    <cellStyle name="Calculation 2 2 2 5 2 2 2 2 4 2" xfId="2760"/>
    <cellStyle name="Calculation 2 2 2 5 2 2 2 2 4 2 2" xfId="2761"/>
    <cellStyle name="Calculation 2 2 2 5 2 2 2 2 4 3" xfId="2762"/>
    <cellStyle name="Calculation 2 2 2 5 2 2 2 2 5" xfId="2763"/>
    <cellStyle name="Calculation 2 2 2 5 2 2 2 3" xfId="2764"/>
    <cellStyle name="Calculation 2 2 2 5 2 2 2 3 2" xfId="2765"/>
    <cellStyle name="Calculation 2 2 2 5 2 2 2 3 2 2" xfId="2766"/>
    <cellStyle name="Calculation 2 2 2 5 2 2 2 3 2 2 2" xfId="2767"/>
    <cellStyle name="Calculation 2 2 2 5 2 2 2 3 2 2 2 2" xfId="2768"/>
    <cellStyle name="Calculation 2 2 2 5 2 2 2 3 2 2 3" xfId="2769"/>
    <cellStyle name="Calculation 2 2 2 5 2 2 2 3 2 3" xfId="2770"/>
    <cellStyle name="Calculation 2 2 2 5 2 2 2 3 3" xfId="2771"/>
    <cellStyle name="Calculation 2 2 2 5 2 2 2 3 3 2" xfId="2772"/>
    <cellStyle name="Calculation 2 2 2 5 2 2 2 3 3 2 2" xfId="2773"/>
    <cellStyle name="Calculation 2 2 2 5 2 2 2 3 3 3" xfId="2774"/>
    <cellStyle name="Calculation 2 2 2 5 2 2 2 3 4" xfId="2775"/>
    <cellStyle name="Calculation 2 2 2 5 2 2 2 4" xfId="2776"/>
    <cellStyle name="Calculation 2 2 2 5 2 2 2 4 2" xfId="2777"/>
    <cellStyle name="Calculation 2 2 2 5 2 2 2 4 2 2" xfId="2778"/>
    <cellStyle name="Calculation 2 2 2 5 2 2 2 4 2 2 2" xfId="2779"/>
    <cellStyle name="Calculation 2 2 2 5 2 2 2 4 2 3" xfId="2780"/>
    <cellStyle name="Calculation 2 2 2 5 2 2 2 4 3" xfId="2781"/>
    <cellStyle name="Calculation 2 2 2 5 2 2 2 5" xfId="2782"/>
    <cellStyle name="Calculation 2 2 2 5 2 2 2 5 2" xfId="2783"/>
    <cellStyle name="Calculation 2 2 2 5 2 2 2 5 2 2" xfId="2784"/>
    <cellStyle name="Calculation 2 2 2 5 2 2 2 5 3" xfId="2785"/>
    <cellStyle name="Calculation 2 2 2 5 2 2 2 6" xfId="2786"/>
    <cellStyle name="Calculation 2 2 2 5 2 2 3" xfId="2787"/>
    <cellStyle name="Calculation 2 2 2 5 2 2 3 2" xfId="2788"/>
    <cellStyle name="Calculation 2 2 2 5 2 2 3 2 2" xfId="2789"/>
    <cellStyle name="Calculation 2 2 2 5 2 2 3 2 2 2" xfId="2790"/>
    <cellStyle name="Calculation 2 2 2 5 2 2 3 2 2 2 2" xfId="2791"/>
    <cellStyle name="Calculation 2 2 2 5 2 2 3 2 2 2 2 2" xfId="2792"/>
    <cellStyle name="Calculation 2 2 2 5 2 2 3 2 2 2 3" xfId="2793"/>
    <cellStyle name="Calculation 2 2 2 5 2 2 3 2 2 3" xfId="2794"/>
    <cellStyle name="Calculation 2 2 2 5 2 2 3 2 3" xfId="2795"/>
    <cellStyle name="Calculation 2 2 2 5 2 2 3 2 3 2" xfId="2796"/>
    <cellStyle name="Calculation 2 2 2 5 2 2 3 2 3 2 2" xfId="2797"/>
    <cellStyle name="Calculation 2 2 2 5 2 2 3 2 3 3" xfId="2798"/>
    <cellStyle name="Calculation 2 2 2 5 2 2 3 2 4" xfId="2799"/>
    <cellStyle name="Calculation 2 2 2 5 2 2 3 3" xfId="2800"/>
    <cellStyle name="Calculation 2 2 2 5 2 2 3 3 2" xfId="2801"/>
    <cellStyle name="Calculation 2 2 2 5 2 2 3 3 2 2" xfId="2802"/>
    <cellStyle name="Calculation 2 2 2 5 2 2 3 3 2 2 2" xfId="2803"/>
    <cellStyle name="Calculation 2 2 2 5 2 2 3 3 2 3" xfId="2804"/>
    <cellStyle name="Calculation 2 2 2 5 2 2 3 3 3" xfId="2805"/>
    <cellStyle name="Calculation 2 2 2 5 2 2 3 4" xfId="2806"/>
    <cellStyle name="Calculation 2 2 2 5 2 2 3 4 2" xfId="2807"/>
    <cellStyle name="Calculation 2 2 2 5 2 2 3 4 2 2" xfId="2808"/>
    <cellStyle name="Calculation 2 2 2 5 2 2 3 4 3" xfId="2809"/>
    <cellStyle name="Calculation 2 2 2 5 2 2 3 5" xfId="2810"/>
    <cellStyle name="Calculation 2 2 2 5 2 2 4" xfId="2811"/>
    <cellStyle name="Calculation 2 2 2 5 2 2 4 2" xfId="2812"/>
    <cellStyle name="Calculation 2 2 2 5 2 2 4 2 2" xfId="2813"/>
    <cellStyle name="Calculation 2 2 2 5 2 2 4 2 2 2" xfId="2814"/>
    <cellStyle name="Calculation 2 2 2 5 2 2 4 2 2 2 2" xfId="2815"/>
    <cellStyle name="Calculation 2 2 2 5 2 2 4 2 2 3" xfId="2816"/>
    <cellStyle name="Calculation 2 2 2 5 2 2 4 2 3" xfId="2817"/>
    <cellStyle name="Calculation 2 2 2 5 2 2 4 3" xfId="2818"/>
    <cellStyle name="Calculation 2 2 2 5 2 2 4 3 2" xfId="2819"/>
    <cellStyle name="Calculation 2 2 2 5 2 2 4 3 2 2" xfId="2820"/>
    <cellStyle name="Calculation 2 2 2 5 2 2 4 3 3" xfId="2821"/>
    <cellStyle name="Calculation 2 2 2 5 2 2 4 4" xfId="2822"/>
    <cellStyle name="Calculation 2 2 2 5 2 2 5" xfId="2823"/>
    <cellStyle name="Calculation 2 2 2 5 2 2 5 2" xfId="2824"/>
    <cellStyle name="Calculation 2 2 2 5 2 2 5 2 2" xfId="2825"/>
    <cellStyle name="Calculation 2 2 2 5 2 2 5 2 2 2" xfId="2826"/>
    <cellStyle name="Calculation 2 2 2 5 2 2 5 2 3" xfId="2827"/>
    <cellStyle name="Calculation 2 2 2 5 2 2 5 3" xfId="2828"/>
    <cellStyle name="Calculation 2 2 2 5 2 2 6" xfId="2829"/>
    <cellStyle name="Calculation 2 2 2 5 2 2 6 2" xfId="2830"/>
    <cellStyle name="Calculation 2 2 2 5 2 2 6 2 2" xfId="2831"/>
    <cellStyle name="Calculation 2 2 2 5 2 2 6 3" xfId="2832"/>
    <cellStyle name="Calculation 2 2 2 5 2 2 7" xfId="2833"/>
    <cellStyle name="Calculation 2 2 2 5 2 3" xfId="2834"/>
    <cellStyle name="Calculation 2 2 2 5 2 3 2" xfId="2835"/>
    <cellStyle name="Calculation 2 2 2 5 2 3 2 2" xfId="2836"/>
    <cellStyle name="Calculation 2 2 2 5 2 3 2 2 2" xfId="2837"/>
    <cellStyle name="Calculation 2 2 2 5 2 3 2 2 2 2" xfId="2838"/>
    <cellStyle name="Calculation 2 2 2 5 2 3 2 2 2 2 2" xfId="2839"/>
    <cellStyle name="Calculation 2 2 2 5 2 3 2 2 2 2 2 2" xfId="2840"/>
    <cellStyle name="Calculation 2 2 2 5 2 3 2 2 2 2 3" xfId="2841"/>
    <cellStyle name="Calculation 2 2 2 5 2 3 2 2 2 3" xfId="2842"/>
    <cellStyle name="Calculation 2 2 2 5 2 3 2 2 3" xfId="2843"/>
    <cellStyle name="Calculation 2 2 2 5 2 3 2 2 3 2" xfId="2844"/>
    <cellStyle name="Calculation 2 2 2 5 2 3 2 2 3 2 2" xfId="2845"/>
    <cellStyle name="Calculation 2 2 2 5 2 3 2 2 3 3" xfId="2846"/>
    <cellStyle name="Calculation 2 2 2 5 2 3 2 2 4" xfId="2847"/>
    <cellStyle name="Calculation 2 2 2 5 2 3 2 3" xfId="2848"/>
    <cellStyle name="Calculation 2 2 2 5 2 3 2 3 2" xfId="2849"/>
    <cellStyle name="Calculation 2 2 2 5 2 3 2 3 2 2" xfId="2850"/>
    <cellStyle name="Calculation 2 2 2 5 2 3 2 3 2 2 2" xfId="2851"/>
    <cellStyle name="Calculation 2 2 2 5 2 3 2 3 2 3" xfId="2852"/>
    <cellStyle name="Calculation 2 2 2 5 2 3 2 3 3" xfId="2853"/>
    <cellStyle name="Calculation 2 2 2 5 2 3 2 4" xfId="2854"/>
    <cellStyle name="Calculation 2 2 2 5 2 3 2 4 2" xfId="2855"/>
    <cellStyle name="Calculation 2 2 2 5 2 3 2 4 2 2" xfId="2856"/>
    <cellStyle name="Calculation 2 2 2 5 2 3 2 4 3" xfId="2857"/>
    <cellStyle name="Calculation 2 2 2 5 2 3 2 5" xfId="2858"/>
    <cellStyle name="Calculation 2 2 2 5 2 3 3" xfId="2859"/>
    <cellStyle name="Calculation 2 2 2 5 2 3 3 2" xfId="2860"/>
    <cellStyle name="Calculation 2 2 2 5 2 3 3 2 2" xfId="2861"/>
    <cellStyle name="Calculation 2 2 2 5 2 3 3 2 2 2" xfId="2862"/>
    <cellStyle name="Calculation 2 2 2 5 2 3 3 2 2 2 2" xfId="2863"/>
    <cellStyle name="Calculation 2 2 2 5 2 3 3 2 2 3" xfId="2864"/>
    <cellStyle name="Calculation 2 2 2 5 2 3 3 2 3" xfId="2865"/>
    <cellStyle name="Calculation 2 2 2 5 2 3 3 3" xfId="2866"/>
    <cellStyle name="Calculation 2 2 2 5 2 3 3 3 2" xfId="2867"/>
    <cellStyle name="Calculation 2 2 2 5 2 3 3 3 2 2" xfId="2868"/>
    <cellStyle name="Calculation 2 2 2 5 2 3 3 3 3" xfId="2869"/>
    <cellStyle name="Calculation 2 2 2 5 2 3 3 4" xfId="2870"/>
    <cellStyle name="Calculation 2 2 2 5 2 3 4" xfId="2871"/>
    <cellStyle name="Calculation 2 2 2 5 2 3 4 2" xfId="2872"/>
    <cellStyle name="Calculation 2 2 2 5 2 3 4 2 2" xfId="2873"/>
    <cellStyle name="Calculation 2 2 2 5 2 3 4 2 2 2" xfId="2874"/>
    <cellStyle name="Calculation 2 2 2 5 2 3 4 2 3" xfId="2875"/>
    <cellStyle name="Calculation 2 2 2 5 2 3 4 3" xfId="2876"/>
    <cellStyle name="Calculation 2 2 2 5 2 3 5" xfId="2877"/>
    <cellStyle name="Calculation 2 2 2 5 2 3 5 2" xfId="2878"/>
    <cellStyle name="Calculation 2 2 2 5 2 3 5 2 2" xfId="2879"/>
    <cellStyle name="Calculation 2 2 2 5 2 3 5 3" xfId="2880"/>
    <cellStyle name="Calculation 2 2 2 5 2 3 6" xfId="2881"/>
    <cellStyle name="Calculation 2 2 2 5 2 4" xfId="2882"/>
    <cellStyle name="Calculation 2 2 2 5 2 4 2" xfId="2883"/>
    <cellStyle name="Calculation 2 2 2 5 2 4 2 2" xfId="2884"/>
    <cellStyle name="Calculation 2 2 2 5 2 4 2 2 2" xfId="2885"/>
    <cellStyle name="Calculation 2 2 2 5 2 4 2 2 2 2" xfId="2886"/>
    <cellStyle name="Calculation 2 2 2 5 2 4 2 2 2 2 2" xfId="2887"/>
    <cellStyle name="Calculation 2 2 2 5 2 4 2 2 2 3" xfId="2888"/>
    <cellStyle name="Calculation 2 2 2 5 2 4 2 2 3" xfId="2889"/>
    <cellStyle name="Calculation 2 2 2 5 2 4 2 3" xfId="2890"/>
    <cellStyle name="Calculation 2 2 2 5 2 4 2 3 2" xfId="2891"/>
    <cellStyle name="Calculation 2 2 2 5 2 4 2 3 2 2" xfId="2892"/>
    <cellStyle name="Calculation 2 2 2 5 2 4 2 3 3" xfId="2893"/>
    <cellStyle name="Calculation 2 2 2 5 2 4 2 4" xfId="2894"/>
    <cellStyle name="Calculation 2 2 2 5 2 4 3" xfId="2895"/>
    <cellStyle name="Calculation 2 2 2 5 2 4 3 2" xfId="2896"/>
    <cellStyle name="Calculation 2 2 2 5 2 4 3 2 2" xfId="2897"/>
    <cellStyle name="Calculation 2 2 2 5 2 4 3 2 2 2" xfId="2898"/>
    <cellStyle name="Calculation 2 2 2 5 2 4 3 2 3" xfId="2899"/>
    <cellStyle name="Calculation 2 2 2 5 2 4 3 3" xfId="2900"/>
    <cellStyle name="Calculation 2 2 2 5 2 4 4" xfId="2901"/>
    <cellStyle name="Calculation 2 2 2 5 2 4 4 2" xfId="2902"/>
    <cellStyle name="Calculation 2 2 2 5 2 4 4 2 2" xfId="2903"/>
    <cellStyle name="Calculation 2 2 2 5 2 4 4 3" xfId="2904"/>
    <cellStyle name="Calculation 2 2 2 5 2 4 5" xfId="2905"/>
    <cellStyle name="Calculation 2 2 2 5 2 5" xfId="2906"/>
    <cellStyle name="Calculation 2 2 2 5 2 5 2" xfId="2907"/>
    <cellStyle name="Calculation 2 2 2 5 2 5 2 2" xfId="2908"/>
    <cellStyle name="Calculation 2 2 2 5 2 5 2 2 2" xfId="2909"/>
    <cellStyle name="Calculation 2 2 2 5 2 5 2 2 2 2" xfId="2910"/>
    <cellStyle name="Calculation 2 2 2 5 2 5 2 2 3" xfId="2911"/>
    <cellStyle name="Calculation 2 2 2 5 2 5 2 3" xfId="2912"/>
    <cellStyle name="Calculation 2 2 2 5 2 5 3" xfId="2913"/>
    <cellStyle name="Calculation 2 2 2 5 2 5 3 2" xfId="2914"/>
    <cellStyle name="Calculation 2 2 2 5 2 5 3 2 2" xfId="2915"/>
    <cellStyle name="Calculation 2 2 2 5 2 5 3 3" xfId="2916"/>
    <cellStyle name="Calculation 2 2 2 5 2 5 4" xfId="2917"/>
    <cellStyle name="Calculation 2 2 2 5 2 6" xfId="2918"/>
    <cellStyle name="Calculation 2 2 2 5 2 6 2" xfId="2919"/>
    <cellStyle name="Calculation 2 2 2 5 2 6 2 2" xfId="2920"/>
    <cellStyle name="Calculation 2 2 2 5 2 6 2 2 2" xfId="2921"/>
    <cellStyle name="Calculation 2 2 2 5 2 6 2 3" xfId="2922"/>
    <cellStyle name="Calculation 2 2 2 5 2 6 3" xfId="2923"/>
    <cellStyle name="Calculation 2 2 2 5 2 7" xfId="2924"/>
    <cellStyle name="Calculation 2 2 2 5 2 7 2" xfId="2925"/>
    <cellStyle name="Calculation 2 2 2 5 2 7 2 2" xfId="2926"/>
    <cellStyle name="Calculation 2 2 2 5 2 7 3" xfId="2927"/>
    <cellStyle name="Calculation 2 2 2 5 2 8" xfId="2928"/>
    <cellStyle name="Calculation 2 2 2 5 3" xfId="2929"/>
    <cellStyle name="Calculation 2 2 2 5 3 2" xfId="2930"/>
    <cellStyle name="Calculation 2 2 2 5 3 2 2" xfId="2931"/>
    <cellStyle name="Calculation 2 2 2 5 3 2 2 2" xfId="2932"/>
    <cellStyle name="Calculation 2 2 2 5 3 2 2 2 2" xfId="2933"/>
    <cellStyle name="Calculation 2 2 2 5 3 2 2 2 2 2" xfId="2934"/>
    <cellStyle name="Calculation 2 2 2 5 3 2 2 2 2 2 2" xfId="2935"/>
    <cellStyle name="Calculation 2 2 2 5 3 2 2 2 2 3" xfId="2936"/>
    <cellStyle name="Calculation 2 2 2 5 3 2 2 2 3" xfId="2937"/>
    <cellStyle name="Calculation 2 2 2 5 3 2 2 3" xfId="2938"/>
    <cellStyle name="Calculation 2 2 2 5 3 2 2 3 2" xfId="2939"/>
    <cellStyle name="Calculation 2 2 2 5 3 2 2 3 2 2" xfId="2940"/>
    <cellStyle name="Calculation 2 2 2 5 3 2 2 3 3" xfId="2941"/>
    <cellStyle name="Calculation 2 2 2 5 3 2 2 4" xfId="2942"/>
    <cellStyle name="Calculation 2 2 2 5 3 2 3" xfId="2943"/>
    <cellStyle name="Calculation 2 2 2 5 3 2 3 2" xfId="2944"/>
    <cellStyle name="Calculation 2 2 2 5 3 2 3 2 2" xfId="2945"/>
    <cellStyle name="Calculation 2 2 2 5 3 2 3 2 2 2" xfId="2946"/>
    <cellStyle name="Calculation 2 2 2 5 3 2 3 2 3" xfId="2947"/>
    <cellStyle name="Calculation 2 2 2 5 3 2 3 3" xfId="2948"/>
    <cellStyle name="Calculation 2 2 2 5 3 2 4" xfId="2949"/>
    <cellStyle name="Calculation 2 2 2 5 3 2 4 2" xfId="2950"/>
    <cellStyle name="Calculation 2 2 2 5 3 2 4 2 2" xfId="2951"/>
    <cellStyle name="Calculation 2 2 2 5 3 2 4 3" xfId="2952"/>
    <cellStyle name="Calculation 2 2 2 5 3 2 5" xfId="2953"/>
    <cellStyle name="Calculation 2 2 2 5 3 3" xfId="2954"/>
    <cellStyle name="Calculation 2 2 2 5 3 3 2" xfId="2955"/>
    <cellStyle name="Calculation 2 2 2 5 3 3 2 2" xfId="2956"/>
    <cellStyle name="Calculation 2 2 2 5 3 3 2 2 2" xfId="2957"/>
    <cellStyle name="Calculation 2 2 2 5 3 3 2 2 2 2" xfId="2958"/>
    <cellStyle name="Calculation 2 2 2 5 3 3 2 2 3" xfId="2959"/>
    <cellStyle name="Calculation 2 2 2 5 3 3 2 3" xfId="2960"/>
    <cellStyle name="Calculation 2 2 2 5 3 3 3" xfId="2961"/>
    <cellStyle name="Calculation 2 2 2 5 3 3 3 2" xfId="2962"/>
    <cellStyle name="Calculation 2 2 2 5 3 3 3 2 2" xfId="2963"/>
    <cellStyle name="Calculation 2 2 2 5 3 3 3 3" xfId="2964"/>
    <cellStyle name="Calculation 2 2 2 5 3 3 4" xfId="2965"/>
    <cellStyle name="Calculation 2 2 2 5 3 4" xfId="2966"/>
    <cellStyle name="Calculation 2 2 2 5 3 4 2" xfId="2967"/>
    <cellStyle name="Calculation 2 2 2 5 3 4 2 2" xfId="2968"/>
    <cellStyle name="Calculation 2 2 2 5 3 4 2 2 2" xfId="2969"/>
    <cellStyle name="Calculation 2 2 2 5 3 4 2 3" xfId="2970"/>
    <cellStyle name="Calculation 2 2 2 5 3 4 3" xfId="2971"/>
    <cellStyle name="Calculation 2 2 2 5 3 5" xfId="2972"/>
    <cellStyle name="Calculation 2 2 2 5 3 5 2" xfId="2973"/>
    <cellStyle name="Calculation 2 2 2 5 3 5 2 2" xfId="2974"/>
    <cellStyle name="Calculation 2 2 2 5 3 5 3" xfId="2975"/>
    <cellStyle name="Calculation 2 2 2 5 3 6" xfId="2976"/>
    <cellStyle name="Calculation 2 2 2 5 4" xfId="2977"/>
    <cellStyle name="Calculation 2 2 2 5 4 2" xfId="2978"/>
    <cellStyle name="Calculation 2 2 2 5 4 2 2" xfId="2979"/>
    <cellStyle name="Calculation 2 2 2 5 4 2 2 2" xfId="2980"/>
    <cellStyle name="Calculation 2 2 2 5 4 2 2 2 2" xfId="2981"/>
    <cellStyle name="Calculation 2 2 2 5 4 2 2 2 2 2" xfId="2982"/>
    <cellStyle name="Calculation 2 2 2 5 4 2 2 2 3" xfId="2983"/>
    <cellStyle name="Calculation 2 2 2 5 4 2 2 3" xfId="2984"/>
    <cellStyle name="Calculation 2 2 2 5 4 2 3" xfId="2985"/>
    <cellStyle name="Calculation 2 2 2 5 4 2 3 2" xfId="2986"/>
    <cellStyle name="Calculation 2 2 2 5 4 2 3 2 2" xfId="2987"/>
    <cellStyle name="Calculation 2 2 2 5 4 2 3 3" xfId="2988"/>
    <cellStyle name="Calculation 2 2 2 5 4 2 4" xfId="2989"/>
    <cellStyle name="Calculation 2 2 2 5 4 3" xfId="2990"/>
    <cellStyle name="Calculation 2 2 2 5 4 3 2" xfId="2991"/>
    <cellStyle name="Calculation 2 2 2 5 4 3 2 2" xfId="2992"/>
    <cellStyle name="Calculation 2 2 2 5 4 3 2 2 2" xfId="2993"/>
    <cellStyle name="Calculation 2 2 2 5 4 3 2 3" xfId="2994"/>
    <cellStyle name="Calculation 2 2 2 5 4 3 3" xfId="2995"/>
    <cellStyle name="Calculation 2 2 2 5 4 4" xfId="2996"/>
    <cellStyle name="Calculation 2 2 2 5 4 4 2" xfId="2997"/>
    <cellStyle name="Calculation 2 2 2 5 4 4 2 2" xfId="2998"/>
    <cellStyle name="Calculation 2 2 2 5 4 4 3" xfId="2999"/>
    <cellStyle name="Calculation 2 2 2 5 4 5" xfId="3000"/>
    <cellStyle name="Calculation 2 2 2 5 5" xfId="3001"/>
    <cellStyle name="Calculation 2 2 2 5 5 2" xfId="3002"/>
    <cellStyle name="Calculation 2 2 2 5 5 2 2" xfId="3003"/>
    <cellStyle name="Calculation 2 2 2 5 5 2 2 2" xfId="3004"/>
    <cellStyle name="Calculation 2 2 2 5 5 2 2 2 2" xfId="3005"/>
    <cellStyle name="Calculation 2 2 2 5 5 2 2 3" xfId="3006"/>
    <cellStyle name="Calculation 2 2 2 5 5 2 3" xfId="3007"/>
    <cellStyle name="Calculation 2 2 2 5 5 3" xfId="3008"/>
    <cellStyle name="Calculation 2 2 2 5 5 3 2" xfId="3009"/>
    <cellStyle name="Calculation 2 2 2 5 5 3 2 2" xfId="3010"/>
    <cellStyle name="Calculation 2 2 2 5 5 3 3" xfId="3011"/>
    <cellStyle name="Calculation 2 2 2 5 5 4" xfId="3012"/>
    <cellStyle name="Calculation 2 2 2 5 6" xfId="3013"/>
    <cellStyle name="Calculation 2 2 2 5 6 2" xfId="3014"/>
    <cellStyle name="Calculation 2 2 2 5 6 2 2" xfId="3015"/>
    <cellStyle name="Calculation 2 2 2 5 6 2 2 2" xfId="3016"/>
    <cellStyle name="Calculation 2 2 2 5 6 2 3" xfId="3017"/>
    <cellStyle name="Calculation 2 2 2 5 6 3" xfId="3018"/>
    <cellStyle name="Calculation 2 2 2 5 7" xfId="3019"/>
    <cellStyle name="Calculation 2 2 2 5 7 2" xfId="3020"/>
    <cellStyle name="Calculation 2 2 2 5 7 2 2" xfId="3021"/>
    <cellStyle name="Calculation 2 2 2 5 7 3" xfId="3022"/>
    <cellStyle name="Calculation 2 2 2 5 8" xfId="3023"/>
    <cellStyle name="Calculation 2 2 2 6" xfId="3024"/>
    <cellStyle name="Calculation 2 2 2 6 2" xfId="3025"/>
    <cellStyle name="Calculation 2 2 2 6 2 2" xfId="3026"/>
    <cellStyle name="Calculation 2 2 2 6 2 2 2" xfId="3027"/>
    <cellStyle name="Calculation 2 2 2 6 2 2 2 2" xfId="3028"/>
    <cellStyle name="Calculation 2 2 2 6 2 2 2 2 2" xfId="3029"/>
    <cellStyle name="Calculation 2 2 2 6 2 2 2 2 2 2" xfId="3030"/>
    <cellStyle name="Calculation 2 2 2 6 2 2 2 2 3" xfId="3031"/>
    <cellStyle name="Calculation 2 2 2 6 2 2 2 3" xfId="3032"/>
    <cellStyle name="Calculation 2 2 2 6 2 2 3" xfId="3033"/>
    <cellStyle name="Calculation 2 2 2 6 2 2 3 2" xfId="3034"/>
    <cellStyle name="Calculation 2 2 2 6 2 2 3 2 2" xfId="3035"/>
    <cellStyle name="Calculation 2 2 2 6 2 2 3 3" xfId="3036"/>
    <cellStyle name="Calculation 2 2 2 6 2 2 4" xfId="3037"/>
    <cellStyle name="Calculation 2 2 2 6 2 3" xfId="3038"/>
    <cellStyle name="Calculation 2 2 2 6 2 3 2" xfId="3039"/>
    <cellStyle name="Calculation 2 2 2 6 2 3 2 2" xfId="3040"/>
    <cellStyle name="Calculation 2 2 2 6 2 3 2 2 2" xfId="3041"/>
    <cellStyle name="Calculation 2 2 2 6 2 3 2 3" xfId="3042"/>
    <cellStyle name="Calculation 2 2 2 6 2 3 3" xfId="3043"/>
    <cellStyle name="Calculation 2 2 2 6 2 4" xfId="3044"/>
    <cellStyle name="Calculation 2 2 2 6 2 4 2" xfId="3045"/>
    <cellStyle name="Calculation 2 2 2 6 2 4 2 2" xfId="3046"/>
    <cellStyle name="Calculation 2 2 2 6 2 4 3" xfId="3047"/>
    <cellStyle name="Calculation 2 2 2 6 2 5" xfId="3048"/>
    <cellStyle name="Calculation 2 2 2 6 3" xfId="3049"/>
    <cellStyle name="Calculation 2 2 2 6 3 2" xfId="3050"/>
    <cellStyle name="Calculation 2 2 2 6 3 2 2" xfId="3051"/>
    <cellStyle name="Calculation 2 2 2 6 3 2 2 2" xfId="3052"/>
    <cellStyle name="Calculation 2 2 2 6 3 2 2 2 2" xfId="3053"/>
    <cellStyle name="Calculation 2 2 2 6 3 2 2 3" xfId="3054"/>
    <cellStyle name="Calculation 2 2 2 6 3 2 3" xfId="3055"/>
    <cellStyle name="Calculation 2 2 2 6 3 3" xfId="3056"/>
    <cellStyle name="Calculation 2 2 2 6 3 3 2" xfId="3057"/>
    <cellStyle name="Calculation 2 2 2 6 3 3 2 2" xfId="3058"/>
    <cellStyle name="Calculation 2 2 2 6 3 3 3" xfId="3059"/>
    <cellStyle name="Calculation 2 2 2 6 3 4" xfId="3060"/>
    <cellStyle name="Calculation 2 2 2 6 4" xfId="3061"/>
    <cellStyle name="Calculation 2 2 2 6 4 2" xfId="3062"/>
    <cellStyle name="Calculation 2 2 2 6 4 2 2" xfId="3063"/>
    <cellStyle name="Calculation 2 2 2 6 4 2 2 2" xfId="3064"/>
    <cellStyle name="Calculation 2 2 2 6 4 2 3" xfId="3065"/>
    <cellStyle name="Calculation 2 2 2 6 4 3" xfId="3066"/>
    <cellStyle name="Calculation 2 2 2 6 5" xfId="3067"/>
    <cellStyle name="Calculation 2 2 2 6 5 2" xfId="3068"/>
    <cellStyle name="Calculation 2 2 2 6 5 2 2" xfId="3069"/>
    <cellStyle name="Calculation 2 2 2 6 5 3" xfId="3070"/>
    <cellStyle name="Calculation 2 2 2 6 6" xfId="3071"/>
    <cellStyle name="Calculation 2 2 2 7" xfId="3072"/>
    <cellStyle name="Calculation 2 2 2 7 2" xfId="3073"/>
    <cellStyle name="Calculation 2 2 2 7 2 2" xfId="3074"/>
    <cellStyle name="Calculation 2 2 2 7 2 2 2" xfId="3075"/>
    <cellStyle name="Calculation 2 2 2 7 2 2 2 2" xfId="3076"/>
    <cellStyle name="Calculation 2 2 2 7 2 2 2 2 2" xfId="3077"/>
    <cellStyle name="Calculation 2 2 2 7 2 2 2 3" xfId="3078"/>
    <cellStyle name="Calculation 2 2 2 7 2 2 3" xfId="3079"/>
    <cellStyle name="Calculation 2 2 2 7 2 3" xfId="3080"/>
    <cellStyle name="Calculation 2 2 2 7 2 3 2" xfId="3081"/>
    <cellStyle name="Calculation 2 2 2 7 2 3 2 2" xfId="3082"/>
    <cellStyle name="Calculation 2 2 2 7 2 3 3" xfId="3083"/>
    <cellStyle name="Calculation 2 2 2 7 2 4" xfId="3084"/>
    <cellStyle name="Calculation 2 2 2 7 3" xfId="3085"/>
    <cellStyle name="Calculation 2 2 2 7 3 2" xfId="3086"/>
    <cellStyle name="Calculation 2 2 2 7 3 2 2" xfId="3087"/>
    <cellStyle name="Calculation 2 2 2 7 3 2 2 2" xfId="3088"/>
    <cellStyle name="Calculation 2 2 2 7 3 2 3" xfId="3089"/>
    <cellStyle name="Calculation 2 2 2 7 3 3" xfId="3090"/>
    <cellStyle name="Calculation 2 2 2 7 4" xfId="3091"/>
    <cellStyle name="Calculation 2 2 2 7 4 2" xfId="3092"/>
    <cellStyle name="Calculation 2 2 2 7 4 2 2" xfId="3093"/>
    <cellStyle name="Calculation 2 2 2 7 4 3" xfId="3094"/>
    <cellStyle name="Calculation 2 2 2 7 5" xfId="3095"/>
    <cellStyle name="Calculation 2 2 2 8" xfId="3096"/>
    <cellStyle name="Calculation 2 2 2 8 2" xfId="3097"/>
    <cellStyle name="Calculation 2 2 2 8 2 2" xfId="3098"/>
    <cellStyle name="Calculation 2 2 2 8 2 2 2" xfId="3099"/>
    <cellStyle name="Calculation 2 2 2 8 2 2 2 2" xfId="3100"/>
    <cellStyle name="Calculation 2 2 2 8 2 2 3" xfId="3101"/>
    <cellStyle name="Calculation 2 2 2 8 2 3" xfId="3102"/>
    <cellStyle name="Calculation 2 2 2 8 3" xfId="3103"/>
    <cellStyle name="Calculation 2 2 2 8 3 2" xfId="3104"/>
    <cellStyle name="Calculation 2 2 2 8 3 2 2" xfId="3105"/>
    <cellStyle name="Calculation 2 2 2 8 3 3" xfId="3106"/>
    <cellStyle name="Calculation 2 2 2 8 4" xfId="3107"/>
    <cellStyle name="Calculation 2 2 2 9" xfId="3108"/>
    <cellStyle name="Calculation 2 2 2 9 2" xfId="3109"/>
    <cellStyle name="Calculation 2 2 2 9 2 2" xfId="3110"/>
    <cellStyle name="Calculation 2 2 2 9 2 2 2" xfId="3111"/>
    <cellStyle name="Calculation 2 2 2 9 2 3" xfId="3112"/>
    <cellStyle name="Calculation 2 2 2 9 3" xfId="3113"/>
    <cellStyle name="Calculation 2 2 3" xfId="3114"/>
    <cellStyle name="Calculation 2 2 3 10" xfId="3115"/>
    <cellStyle name="Calculation 2 2 3 2" xfId="3116"/>
    <cellStyle name="Calculation 2 2 3 2 2" xfId="3117"/>
    <cellStyle name="Calculation 2 2 3 2 2 2" xfId="3118"/>
    <cellStyle name="Calculation 2 2 3 2 2 2 2" xfId="3119"/>
    <cellStyle name="Calculation 2 2 3 2 2 2 2 2" xfId="3120"/>
    <cellStyle name="Calculation 2 2 3 2 2 2 2 2 2" xfId="3121"/>
    <cellStyle name="Calculation 2 2 3 2 2 2 2 2 2 2" xfId="3122"/>
    <cellStyle name="Calculation 2 2 3 2 2 2 2 2 2 2 2" xfId="3123"/>
    <cellStyle name="Calculation 2 2 3 2 2 2 2 2 2 2 2 2" xfId="3124"/>
    <cellStyle name="Calculation 2 2 3 2 2 2 2 2 2 2 2 2 2" xfId="3125"/>
    <cellStyle name="Calculation 2 2 3 2 2 2 2 2 2 2 2 2 2 2" xfId="3126"/>
    <cellStyle name="Calculation 2 2 3 2 2 2 2 2 2 2 2 2 2 2 2" xfId="3127"/>
    <cellStyle name="Calculation 2 2 3 2 2 2 2 2 2 2 2 2 2 3" xfId="3128"/>
    <cellStyle name="Calculation 2 2 3 2 2 2 2 2 2 2 2 2 3" xfId="3129"/>
    <cellStyle name="Calculation 2 2 3 2 2 2 2 2 2 2 2 3" xfId="3130"/>
    <cellStyle name="Calculation 2 2 3 2 2 2 2 2 2 2 2 3 2" xfId="3131"/>
    <cellStyle name="Calculation 2 2 3 2 2 2 2 2 2 2 2 3 2 2" xfId="3132"/>
    <cellStyle name="Calculation 2 2 3 2 2 2 2 2 2 2 2 3 3" xfId="3133"/>
    <cellStyle name="Calculation 2 2 3 2 2 2 2 2 2 2 2 4" xfId="3134"/>
    <cellStyle name="Calculation 2 2 3 2 2 2 2 2 2 2 3" xfId="3135"/>
    <cellStyle name="Calculation 2 2 3 2 2 2 2 2 2 2 3 2" xfId="3136"/>
    <cellStyle name="Calculation 2 2 3 2 2 2 2 2 2 2 3 2 2" xfId="3137"/>
    <cellStyle name="Calculation 2 2 3 2 2 2 2 2 2 2 3 2 2 2" xfId="3138"/>
    <cellStyle name="Calculation 2 2 3 2 2 2 2 2 2 2 3 2 3" xfId="3139"/>
    <cellStyle name="Calculation 2 2 3 2 2 2 2 2 2 2 3 3" xfId="3140"/>
    <cellStyle name="Calculation 2 2 3 2 2 2 2 2 2 2 4" xfId="3141"/>
    <cellStyle name="Calculation 2 2 3 2 2 2 2 2 2 2 4 2" xfId="3142"/>
    <cellStyle name="Calculation 2 2 3 2 2 2 2 2 2 2 4 2 2" xfId="3143"/>
    <cellStyle name="Calculation 2 2 3 2 2 2 2 2 2 2 4 3" xfId="3144"/>
    <cellStyle name="Calculation 2 2 3 2 2 2 2 2 2 2 5" xfId="3145"/>
    <cellStyle name="Calculation 2 2 3 2 2 2 2 2 2 3" xfId="3146"/>
    <cellStyle name="Calculation 2 2 3 2 2 2 2 2 2 3 2" xfId="3147"/>
    <cellStyle name="Calculation 2 2 3 2 2 2 2 2 2 3 2 2" xfId="3148"/>
    <cellStyle name="Calculation 2 2 3 2 2 2 2 2 2 3 2 2 2" xfId="3149"/>
    <cellStyle name="Calculation 2 2 3 2 2 2 2 2 2 3 2 2 2 2" xfId="3150"/>
    <cellStyle name="Calculation 2 2 3 2 2 2 2 2 2 3 2 2 3" xfId="3151"/>
    <cellStyle name="Calculation 2 2 3 2 2 2 2 2 2 3 2 3" xfId="3152"/>
    <cellStyle name="Calculation 2 2 3 2 2 2 2 2 2 3 3" xfId="3153"/>
    <cellStyle name="Calculation 2 2 3 2 2 2 2 2 2 3 3 2" xfId="3154"/>
    <cellStyle name="Calculation 2 2 3 2 2 2 2 2 2 3 3 2 2" xfId="3155"/>
    <cellStyle name="Calculation 2 2 3 2 2 2 2 2 2 3 3 3" xfId="3156"/>
    <cellStyle name="Calculation 2 2 3 2 2 2 2 2 2 3 4" xfId="3157"/>
    <cellStyle name="Calculation 2 2 3 2 2 2 2 2 2 4" xfId="3158"/>
    <cellStyle name="Calculation 2 2 3 2 2 2 2 2 2 4 2" xfId="3159"/>
    <cellStyle name="Calculation 2 2 3 2 2 2 2 2 2 4 2 2" xfId="3160"/>
    <cellStyle name="Calculation 2 2 3 2 2 2 2 2 2 4 2 2 2" xfId="3161"/>
    <cellStyle name="Calculation 2 2 3 2 2 2 2 2 2 4 2 3" xfId="3162"/>
    <cellStyle name="Calculation 2 2 3 2 2 2 2 2 2 4 3" xfId="3163"/>
    <cellStyle name="Calculation 2 2 3 2 2 2 2 2 2 5" xfId="3164"/>
    <cellStyle name="Calculation 2 2 3 2 2 2 2 2 2 5 2" xfId="3165"/>
    <cellStyle name="Calculation 2 2 3 2 2 2 2 2 2 5 2 2" xfId="3166"/>
    <cellStyle name="Calculation 2 2 3 2 2 2 2 2 2 5 3" xfId="3167"/>
    <cellStyle name="Calculation 2 2 3 2 2 2 2 2 2 6" xfId="3168"/>
    <cellStyle name="Calculation 2 2 3 2 2 2 2 2 3" xfId="3169"/>
    <cellStyle name="Calculation 2 2 3 2 2 2 2 2 3 2" xfId="3170"/>
    <cellStyle name="Calculation 2 2 3 2 2 2 2 2 3 2 2" xfId="3171"/>
    <cellStyle name="Calculation 2 2 3 2 2 2 2 2 3 2 2 2" xfId="3172"/>
    <cellStyle name="Calculation 2 2 3 2 2 2 2 2 3 2 2 2 2" xfId="3173"/>
    <cellStyle name="Calculation 2 2 3 2 2 2 2 2 3 2 2 2 2 2" xfId="3174"/>
    <cellStyle name="Calculation 2 2 3 2 2 2 2 2 3 2 2 2 3" xfId="3175"/>
    <cellStyle name="Calculation 2 2 3 2 2 2 2 2 3 2 2 3" xfId="3176"/>
    <cellStyle name="Calculation 2 2 3 2 2 2 2 2 3 2 3" xfId="3177"/>
    <cellStyle name="Calculation 2 2 3 2 2 2 2 2 3 2 3 2" xfId="3178"/>
    <cellStyle name="Calculation 2 2 3 2 2 2 2 2 3 2 3 2 2" xfId="3179"/>
    <cellStyle name="Calculation 2 2 3 2 2 2 2 2 3 2 3 3" xfId="3180"/>
    <cellStyle name="Calculation 2 2 3 2 2 2 2 2 3 2 4" xfId="3181"/>
    <cellStyle name="Calculation 2 2 3 2 2 2 2 2 3 3" xfId="3182"/>
    <cellStyle name="Calculation 2 2 3 2 2 2 2 2 3 3 2" xfId="3183"/>
    <cellStyle name="Calculation 2 2 3 2 2 2 2 2 3 3 2 2" xfId="3184"/>
    <cellStyle name="Calculation 2 2 3 2 2 2 2 2 3 3 2 2 2" xfId="3185"/>
    <cellStyle name="Calculation 2 2 3 2 2 2 2 2 3 3 2 3" xfId="3186"/>
    <cellStyle name="Calculation 2 2 3 2 2 2 2 2 3 3 3" xfId="3187"/>
    <cellStyle name="Calculation 2 2 3 2 2 2 2 2 3 4" xfId="3188"/>
    <cellStyle name="Calculation 2 2 3 2 2 2 2 2 3 4 2" xfId="3189"/>
    <cellStyle name="Calculation 2 2 3 2 2 2 2 2 3 4 2 2" xfId="3190"/>
    <cellStyle name="Calculation 2 2 3 2 2 2 2 2 3 4 3" xfId="3191"/>
    <cellStyle name="Calculation 2 2 3 2 2 2 2 2 3 5" xfId="3192"/>
    <cellStyle name="Calculation 2 2 3 2 2 2 2 2 4" xfId="3193"/>
    <cellStyle name="Calculation 2 2 3 2 2 2 2 2 4 2" xfId="3194"/>
    <cellStyle name="Calculation 2 2 3 2 2 2 2 2 4 2 2" xfId="3195"/>
    <cellStyle name="Calculation 2 2 3 2 2 2 2 2 4 2 2 2" xfId="3196"/>
    <cellStyle name="Calculation 2 2 3 2 2 2 2 2 4 2 2 2 2" xfId="3197"/>
    <cellStyle name="Calculation 2 2 3 2 2 2 2 2 4 2 2 3" xfId="3198"/>
    <cellStyle name="Calculation 2 2 3 2 2 2 2 2 4 2 3" xfId="3199"/>
    <cellStyle name="Calculation 2 2 3 2 2 2 2 2 4 3" xfId="3200"/>
    <cellStyle name="Calculation 2 2 3 2 2 2 2 2 4 3 2" xfId="3201"/>
    <cellStyle name="Calculation 2 2 3 2 2 2 2 2 4 3 2 2" xfId="3202"/>
    <cellStyle name="Calculation 2 2 3 2 2 2 2 2 4 3 3" xfId="3203"/>
    <cellStyle name="Calculation 2 2 3 2 2 2 2 2 4 4" xfId="3204"/>
    <cellStyle name="Calculation 2 2 3 2 2 2 2 2 5" xfId="3205"/>
    <cellStyle name="Calculation 2 2 3 2 2 2 2 2 5 2" xfId="3206"/>
    <cellStyle name="Calculation 2 2 3 2 2 2 2 2 5 2 2" xfId="3207"/>
    <cellStyle name="Calculation 2 2 3 2 2 2 2 2 5 2 2 2" xfId="3208"/>
    <cellStyle name="Calculation 2 2 3 2 2 2 2 2 5 2 3" xfId="3209"/>
    <cellStyle name="Calculation 2 2 3 2 2 2 2 2 5 3" xfId="3210"/>
    <cellStyle name="Calculation 2 2 3 2 2 2 2 2 6" xfId="3211"/>
    <cellStyle name="Calculation 2 2 3 2 2 2 2 2 6 2" xfId="3212"/>
    <cellStyle name="Calculation 2 2 3 2 2 2 2 2 6 2 2" xfId="3213"/>
    <cellStyle name="Calculation 2 2 3 2 2 2 2 2 6 3" xfId="3214"/>
    <cellStyle name="Calculation 2 2 3 2 2 2 2 2 7" xfId="3215"/>
    <cellStyle name="Calculation 2 2 3 2 2 2 2 3" xfId="3216"/>
    <cellStyle name="Calculation 2 2 3 2 2 2 2 3 2" xfId="3217"/>
    <cellStyle name="Calculation 2 2 3 2 2 2 2 3 2 2" xfId="3218"/>
    <cellStyle name="Calculation 2 2 3 2 2 2 2 3 2 2 2" xfId="3219"/>
    <cellStyle name="Calculation 2 2 3 2 2 2 2 3 2 2 2 2" xfId="3220"/>
    <cellStyle name="Calculation 2 2 3 2 2 2 2 3 2 2 2 2 2" xfId="3221"/>
    <cellStyle name="Calculation 2 2 3 2 2 2 2 3 2 2 2 2 2 2" xfId="3222"/>
    <cellStyle name="Calculation 2 2 3 2 2 2 2 3 2 2 2 2 3" xfId="3223"/>
    <cellStyle name="Calculation 2 2 3 2 2 2 2 3 2 2 2 3" xfId="3224"/>
    <cellStyle name="Calculation 2 2 3 2 2 2 2 3 2 2 3" xfId="3225"/>
    <cellStyle name="Calculation 2 2 3 2 2 2 2 3 2 2 3 2" xfId="3226"/>
    <cellStyle name="Calculation 2 2 3 2 2 2 2 3 2 2 3 2 2" xfId="3227"/>
    <cellStyle name="Calculation 2 2 3 2 2 2 2 3 2 2 3 3" xfId="3228"/>
    <cellStyle name="Calculation 2 2 3 2 2 2 2 3 2 2 4" xfId="3229"/>
    <cellStyle name="Calculation 2 2 3 2 2 2 2 3 2 3" xfId="3230"/>
    <cellStyle name="Calculation 2 2 3 2 2 2 2 3 2 3 2" xfId="3231"/>
    <cellStyle name="Calculation 2 2 3 2 2 2 2 3 2 3 2 2" xfId="3232"/>
    <cellStyle name="Calculation 2 2 3 2 2 2 2 3 2 3 2 2 2" xfId="3233"/>
    <cellStyle name="Calculation 2 2 3 2 2 2 2 3 2 3 2 3" xfId="3234"/>
    <cellStyle name="Calculation 2 2 3 2 2 2 2 3 2 3 3" xfId="3235"/>
    <cellStyle name="Calculation 2 2 3 2 2 2 2 3 2 4" xfId="3236"/>
    <cellStyle name="Calculation 2 2 3 2 2 2 2 3 2 4 2" xfId="3237"/>
    <cellStyle name="Calculation 2 2 3 2 2 2 2 3 2 4 2 2" xfId="3238"/>
    <cellStyle name="Calculation 2 2 3 2 2 2 2 3 2 4 3" xfId="3239"/>
    <cellStyle name="Calculation 2 2 3 2 2 2 2 3 2 5" xfId="3240"/>
    <cellStyle name="Calculation 2 2 3 2 2 2 2 3 3" xfId="3241"/>
    <cellStyle name="Calculation 2 2 3 2 2 2 2 3 3 2" xfId="3242"/>
    <cellStyle name="Calculation 2 2 3 2 2 2 2 3 3 2 2" xfId="3243"/>
    <cellStyle name="Calculation 2 2 3 2 2 2 2 3 3 2 2 2" xfId="3244"/>
    <cellStyle name="Calculation 2 2 3 2 2 2 2 3 3 2 2 2 2" xfId="3245"/>
    <cellStyle name="Calculation 2 2 3 2 2 2 2 3 3 2 2 3" xfId="3246"/>
    <cellStyle name="Calculation 2 2 3 2 2 2 2 3 3 2 3" xfId="3247"/>
    <cellStyle name="Calculation 2 2 3 2 2 2 2 3 3 3" xfId="3248"/>
    <cellStyle name="Calculation 2 2 3 2 2 2 2 3 3 3 2" xfId="3249"/>
    <cellStyle name="Calculation 2 2 3 2 2 2 2 3 3 3 2 2" xfId="3250"/>
    <cellStyle name="Calculation 2 2 3 2 2 2 2 3 3 3 3" xfId="3251"/>
    <cellStyle name="Calculation 2 2 3 2 2 2 2 3 3 4" xfId="3252"/>
    <cellStyle name="Calculation 2 2 3 2 2 2 2 3 4" xfId="3253"/>
    <cellStyle name="Calculation 2 2 3 2 2 2 2 3 4 2" xfId="3254"/>
    <cellStyle name="Calculation 2 2 3 2 2 2 2 3 4 2 2" xfId="3255"/>
    <cellStyle name="Calculation 2 2 3 2 2 2 2 3 4 2 2 2" xfId="3256"/>
    <cellStyle name="Calculation 2 2 3 2 2 2 2 3 4 2 3" xfId="3257"/>
    <cellStyle name="Calculation 2 2 3 2 2 2 2 3 4 3" xfId="3258"/>
    <cellStyle name="Calculation 2 2 3 2 2 2 2 3 5" xfId="3259"/>
    <cellStyle name="Calculation 2 2 3 2 2 2 2 3 5 2" xfId="3260"/>
    <cellStyle name="Calculation 2 2 3 2 2 2 2 3 5 2 2" xfId="3261"/>
    <cellStyle name="Calculation 2 2 3 2 2 2 2 3 5 3" xfId="3262"/>
    <cellStyle name="Calculation 2 2 3 2 2 2 2 3 6" xfId="3263"/>
    <cellStyle name="Calculation 2 2 3 2 2 2 2 4" xfId="3264"/>
    <cellStyle name="Calculation 2 2 3 2 2 2 2 4 2" xfId="3265"/>
    <cellStyle name="Calculation 2 2 3 2 2 2 2 4 2 2" xfId="3266"/>
    <cellStyle name="Calculation 2 2 3 2 2 2 2 4 2 2 2" xfId="3267"/>
    <cellStyle name="Calculation 2 2 3 2 2 2 2 4 2 2 2 2" xfId="3268"/>
    <cellStyle name="Calculation 2 2 3 2 2 2 2 4 2 2 2 2 2" xfId="3269"/>
    <cellStyle name="Calculation 2 2 3 2 2 2 2 4 2 2 2 3" xfId="3270"/>
    <cellStyle name="Calculation 2 2 3 2 2 2 2 4 2 2 3" xfId="3271"/>
    <cellStyle name="Calculation 2 2 3 2 2 2 2 4 2 3" xfId="3272"/>
    <cellStyle name="Calculation 2 2 3 2 2 2 2 4 2 3 2" xfId="3273"/>
    <cellStyle name="Calculation 2 2 3 2 2 2 2 4 2 3 2 2" xfId="3274"/>
    <cellStyle name="Calculation 2 2 3 2 2 2 2 4 2 3 3" xfId="3275"/>
    <cellStyle name="Calculation 2 2 3 2 2 2 2 4 2 4" xfId="3276"/>
    <cellStyle name="Calculation 2 2 3 2 2 2 2 4 3" xfId="3277"/>
    <cellStyle name="Calculation 2 2 3 2 2 2 2 4 3 2" xfId="3278"/>
    <cellStyle name="Calculation 2 2 3 2 2 2 2 4 3 2 2" xfId="3279"/>
    <cellStyle name="Calculation 2 2 3 2 2 2 2 4 3 2 2 2" xfId="3280"/>
    <cellStyle name="Calculation 2 2 3 2 2 2 2 4 3 2 3" xfId="3281"/>
    <cellStyle name="Calculation 2 2 3 2 2 2 2 4 3 3" xfId="3282"/>
    <cellStyle name="Calculation 2 2 3 2 2 2 2 4 4" xfId="3283"/>
    <cellStyle name="Calculation 2 2 3 2 2 2 2 4 4 2" xfId="3284"/>
    <cellStyle name="Calculation 2 2 3 2 2 2 2 4 4 2 2" xfId="3285"/>
    <cellStyle name="Calculation 2 2 3 2 2 2 2 4 4 3" xfId="3286"/>
    <cellStyle name="Calculation 2 2 3 2 2 2 2 4 5" xfId="3287"/>
    <cellStyle name="Calculation 2 2 3 2 2 2 2 5" xfId="3288"/>
    <cellStyle name="Calculation 2 2 3 2 2 2 2 5 2" xfId="3289"/>
    <cellStyle name="Calculation 2 2 3 2 2 2 2 5 2 2" xfId="3290"/>
    <cellStyle name="Calculation 2 2 3 2 2 2 2 5 2 2 2" xfId="3291"/>
    <cellStyle name="Calculation 2 2 3 2 2 2 2 5 2 2 2 2" xfId="3292"/>
    <cellStyle name="Calculation 2 2 3 2 2 2 2 5 2 2 3" xfId="3293"/>
    <cellStyle name="Calculation 2 2 3 2 2 2 2 5 2 3" xfId="3294"/>
    <cellStyle name="Calculation 2 2 3 2 2 2 2 5 3" xfId="3295"/>
    <cellStyle name="Calculation 2 2 3 2 2 2 2 5 3 2" xfId="3296"/>
    <cellStyle name="Calculation 2 2 3 2 2 2 2 5 3 2 2" xfId="3297"/>
    <cellStyle name="Calculation 2 2 3 2 2 2 2 5 3 3" xfId="3298"/>
    <cellStyle name="Calculation 2 2 3 2 2 2 2 5 4" xfId="3299"/>
    <cellStyle name="Calculation 2 2 3 2 2 2 2 6" xfId="3300"/>
    <cellStyle name="Calculation 2 2 3 2 2 2 2 6 2" xfId="3301"/>
    <cellStyle name="Calculation 2 2 3 2 2 2 2 6 2 2" xfId="3302"/>
    <cellStyle name="Calculation 2 2 3 2 2 2 2 6 2 2 2" xfId="3303"/>
    <cellStyle name="Calculation 2 2 3 2 2 2 2 6 2 3" xfId="3304"/>
    <cellStyle name="Calculation 2 2 3 2 2 2 2 6 3" xfId="3305"/>
    <cellStyle name="Calculation 2 2 3 2 2 2 2 7" xfId="3306"/>
    <cellStyle name="Calculation 2 2 3 2 2 2 2 7 2" xfId="3307"/>
    <cellStyle name="Calculation 2 2 3 2 2 2 2 7 2 2" xfId="3308"/>
    <cellStyle name="Calculation 2 2 3 2 2 2 2 7 3" xfId="3309"/>
    <cellStyle name="Calculation 2 2 3 2 2 2 2 8" xfId="3310"/>
    <cellStyle name="Calculation 2 2 3 2 2 2 3" xfId="3311"/>
    <cellStyle name="Calculation 2 2 3 2 2 2 3 2" xfId="3312"/>
    <cellStyle name="Calculation 2 2 3 2 2 2 3 2 2" xfId="3313"/>
    <cellStyle name="Calculation 2 2 3 2 2 2 3 2 2 2" xfId="3314"/>
    <cellStyle name="Calculation 2 2 3 2 2 2 3 2 2 2 2" xfId="3315"/>
    <cellStyle name="Calculation 2 2 3 2 2 2 3 2 2 2 2 2" xfId="3316"/>
    <cellStyle name="Calculation 2 2 3 2 2 2 3 2 2 2 2 2 2" xfId="3317"/>
    <cellStyle name="Calculation 2 2 3 2 2 2 3 2 2 2 2 3" xfId="3318"/>
    <cellStyle name="Calculation 2 2 3 2 2 2 3 2 2 2 3" xfId="3319"/>
    <cellStyle name="Calculation 2 2 3 2 2 2 3 2 2 3" xfId="3320"/>
    <cellStyle name="Calculation 2 2 3 2 2 2 3 2 2 3 2" xfId="3321"/>
    <cellStyle name="Calculation 2 2 3 2 2 2 3 2 2 3 2 2" xfId="3322"/>
    <cellStyle name="Calculation 2 2 3 2 2 2 3 2 2 3 3" xfId="3323"/>
    <cellStyle name="Calculation 2 2 3 2 2 2 3 2 2 4" xfId="3324"/>
    <cellStyle name="Calculation 2 2 3 2 2 2 3 2 3" xfId="3325"/>
    <cellStyle name="Calculation 2 2 3 2 2 2 3 2 3 2" xfId="3326"/>
    <cellStyle name="Calculation 2 2 3 2 2 2 3 2 3 2 2" xfId="3327"/>
    <cellStyle name="Calculation 2 2 3 2 2 2 3 2 3 2 2 2" xfId="3328"/>
    <cellStyle name="Calculation 2 2 3 2 2 2 3 2 3 2 3" xfId="3329"/>
    <cellStyle name="Calculation 2 2 3 2 2 2 3 2 3 3" xfId="3330"/>
    <cellStyle name="Calculation 2 2 3 2 2 2 3 2 4" xfId="3331"/>
    <cellStyle name="Calculation 2 2 3 2 2 2 3 2 4 2" xfId="3332"/>
    <cellStyle name="Calculation 2 2 3 2 2 2 3 2 4 2 2" xfId="3333"/>
    <cellStyle name="Calculation 2 2 3 2 2 2 3 2 4 3" xfId="3334"/>
    <cellStyle name="Calculation 2 2 3 2 2 2 3 2 5" xfId="3335"/>
    <cellStyle name="Calculation 2 2 3 2 2 2 3 3" xfId="3336"/>
    <cellStyle name="Calculation 2 2 3 2 2 2 3 3 2" xfId="3337"/>
    <cellStyle name="Calculation 2 2 3 2 2 2 3 3 2 2" xfId="3338"/>
    <cellStyle name="Calculation 2 2 3 2 2 2 3 3 2 2 2" xfId="3339"/>
    <cellStyle name="Calculation 2 2 3 2 2 2 3 3 2 2 2 2" xfId="3340"/>
    <cellStyle name="Calculation 2 2 3 2 2 2 3 3 2 2 3" xfId="3341"/>
    <cellStyle name="Calculation 2 2 3 2 2 2 3 3 2 3" xfId="3342"/>
    <cellStyle name="Calculation 2 2 3 2 2 2 3 3 3" xfId="3343"/>
    <cellStyle name="Calculation 2 2 3 2 2 2 3 3 3 2" xfId="3344"/>
    <cellStyle name="Calculation 2 2 3 2 2 2 3 3 3 2 2" xfId="3345"/>
    <cellStyle name="Calculation 2 2 3 2 2 2 3 3 3 3" xfId="3346"/>
    <cellStyle name="Calculation 2 2 3 2 2 2 3 3 4" xfId="3347"/>
    <cellStyle name="Calculation 2 2 3 2 2 2 3 4" xfId="3348"/>
    <cellStyle name="Calculation 2 2 3 2 2 2 3 4 2" xfId="3349"/>
    <cellStyle name="Calculation 2 2 3 2 2 2 3 4 2 2" xfId="3350"/>
    <cellStyle name="Calculation 2 2 3 2 2 2 3 4 2 2 2" xfId="3351"/>
    <cellStyle name="Calculation 2 2 3 2 2 2 3 4 2 3" xfId="3352"/>
    <cellStyle name="Calculation 2 2 3 2 2 2 3 4 3" xfId="3353"/>
    <cellStyle name="Calculation 2 2 3 2 2 2 3 5" xfId="3354"/>
    <cellStyle name="Calculation 2 2 3 2 2 2 3 5 2" xfId="3355"/>
    <cellStyle name="Calculation 2 2 3 2 2 2 3 5 2 2" xfId="3356"/>
    <cellStyle name="Calculation 2 2 3 2 2 2 3 5 3" xfId="3357"/>
    <cellStyle name="Calculation 2 2 3 2 2 2 3 6" xfId="3358"/>
    <cellStyle name="Calculation 2 2 3 2 2 2 4" xfId="3359"/>
    <cellStyle name="Calculation 2 2 3 2 2 2 4 2" xfId="3360"/>
    <cellStyle name="Calculation 2 2 3 2 2 2 4 2 2" xfId="3361"/>
    <cellStyle name="Calculation 2 2 3 2 2 2 4 2 2 2" xfId="3362"/>
    <cellStyle name="Calculation 2 2 3 2 2 2 4 2 2 2 2" xfId="3363"/>
    <cellStyle name="Calculation 2 2 3 2 2 2 4 2 2 2 2 2" xfId="3364"/>
    <cellStyle name="Calculation 2 2 3 2 2 2 4 2 2 2 3" xfId="3365"/>
    <cellStyle name="Calculation 2 2 3 2 2 2 4 2 2 3" xfId="3366"/>
    <cellStyle name="Calculation 2 2 3 2 2 2 4 2 3" xfId="3367"/>
    <cellStyle name="Calculation 2 2 3 2 2 2 4 2 3 2" xfId="3368"/>
    <cellStyle name="Calculation 2 2 3 2 2 2 4 2 3 2 2" xfId="3369"/>
    <cellStyle name="Calculation 2 2 3 2 2 2 4 2 3 3" xfId="3370"/>
    <cellStyle name="Calculation 2 2 3 2 2 2 4 2 4" xfId="3371"/>
    <cellStyle name="Calculation 2 2 3 2 2 2 4 3" xfId="3372"/>
    <cellStyle name="Calculation 2 2 3 2 2 2 4 3 2" xfId="3373"/>
    <cellStyle name="Calculation 2 2 3 2 2 2 4 3 2 2" xfId="3374"/>
    <cellStyle name="Calculation 2 2 3 2 2 2 4 3 2 2 2" xfId="3375"/>
    <cellStyle name="Calculation 2 2 3 2 2 2 4 3 2 3" xfId="3376"/>
    <cellStyle name="Calculation 2 2 3 2 2 2 4 3 3" xfId="3377"/>
    <cellStyle name="Calculation 2 2 3 2 2 2 4 4" xfId="3378"/>
    <cellStyle name="Calculation 2 2 3 2 2 2 4 4 2" xfId="3379"/>
    <cellStyle name="Calculation 2 2 3 2 2 2 4 4 2 2" xfId="3380"/>
    <cellStyle name="Calculation 2 2 3 2 2 2 4 4 3" xfId="3381"/>
    <cellStyle name="Calculation 2 2 3 2 2 2 4 5" xfId="3382"/>
    <cellStyle name="Calculation 2 2 3 2 2 2 5" xfId="3383"/>
    <cellStyle name="Calculation 2 2 3 2 2 2 5 2" xfId="3384"/>
    <cellStyle name="Calculation 2 2 3 2 2 2 5 2 2" xfId="3385"/>
    <cellStyle name="Calculation 2 2 3 2 2 2 5 2 2 2" xfId="3386"/>
    <cellStyle name="Calculation 2 2 3 2 2 2 5 2 2 2 2" xfId="3387"/>
    <cellStyle name="Calculation 2 2 3 2 2 2 5 2 2 3" xfId="3388"/>
    <cellStyle name="Calculation 2 2 3 2 2 2 5 2 3" xfId="3389"/>
    <cellStyle name="Calculation 2 2 3 2 2 2 5 3" xfId="3390"/>
    <cellStyle name="Calculation 2 2 3 2 2 2 5 3 2" xfId="3391"/>
    <cellStyle name="Calculation 2 2 3 2 2 2 5 3 2 2" xfId="3392"/>
    <cellStyle name="Calculation 2 2 3 2 2 2 5 3 3" xfId="3393"/>
    <cellStyle name="Calculation 2 2 3 2 2 2 5 4" xfId="3394"/>
    <cellStyle name="Calculation 2 2 3 2 2 2 6" xfId="3395"/>
    <cellStyle name="Calculation 2 2 3 2 2 2 6 2" xfId="3396"/>
    <cellStyle name="Calculation 2 2 3 2 2 2 6 2 2" xfId="3397"/>
    <cellStyle name="Calculation 2 2 3 2 2 2 6 2 2 2" xfId="3398"/>
    <cellStyle name="Calculation 2 2 3 2 2 2 6 2 3" xfId="3399"/>
    <cellStyle name="Calculation 2 2 3 2 2 2 6 3" xfId="3400"/>
    <cellStyle name="Calculation 2 2 3 2 2 2 7" xfId="3401"/>
    <cellStyle name="Calculation 2 2 3 2 2 2 7 2" xfId="3402"/>
    <cellStyle name="Calculation 2 2 3 2 2 2 7 2 2" xfId="3403"/>
    <cellStyle name="Calculation 2 2 3 2 2 2 7 3" xfId="3404"/>
    <cellStyle name="Calculation 2 2 3 2 2 2 8" xfId="3405"/>
    <cellStyle name="Calculation 2 2 3 2 2 3" xfId="3406"/>
    <cellStyle name="Calculation 2 2 3 2 2 3 2" xfId="3407"/>
    <cellStyle name="Calculation 2 2 3 2 2 3 2 2" xfId="3408"/>
    <cellStyle name="Calculation 2 2 3 2 2 3 2 2 2" xfId="3409"/>
    <cellStyle name="Calculation 2 2 3 2 2 3 2 2 2 2" xfId="3410"/>
    <cellStyle name="Calculation 2 2 3 2 2 3 2 2 2 2 2" xfId="3411"/>
    <cellStyle name="Calculation 2 2 3 2 2 3 2 2 2 2 2 2" xfId="3412"/>
    <cellStyle name="Calculation 2 2 3 2 2 3 2 2 2 2 3" xfId="3413"/>
    <cellStyle name="Calculation 2 2 3 2 2 3 2 2 2 3" xfId="3414"/>
    <cellStyle name="Calculation 2 2 3 2 2 3 2 2 3" xfId="3415"/>
    <cellStyle name="Calculation 2 2 3 2 2 3 2 2 3 2" xfId="3416"/>
    <cellStyle name="Calculation 2 2 3 2 2 3 2 2 3 2 2" xfId="3417"/>
    <cellStyle name="Calculation 2 2 3 2 2 3 2 2 3 3" xfId="3418"/>
    <cellStyle name="Calculation 2 2 3 2 2 3 2 2 4" xfId="3419"/>
    <cellStyle name="Calculation 2 2 3 2 2 3 2 3" xfId="3420"/>
    <cellStyle name="Calculation 2 2 3 2 2 3 2 3 2" xfId="3421"/>
    <cellStyle name="Calculation 2 2 3 2 2 3 2 3 2 2" xfId="3422"/>
    <cellStyle name="Calculation 2 2 3 2 2 3 2 3 2 2 2" xfId="3423"/>
    <cellStyle name="Calculation 2 2 3 2 2 3 2 3 2 3" xfId="3424"/>
    <cellStyle name="Calculation 2 2 3 2 2 3 2 3 3" xfId="3425"/>
    <cellStyle name="Calculation 2 2 3 2 2 3 2 4" xfId="3426"/>
    <cellStyle name="Calculation 2 2 3 2 2 3 2 4 2" xfId="3427"/>
    <cellStyle name="Calculation 2 2 3 2 2 3 2 4 2 2" xfId="3428"/>
    <cellStyle name="Calculation 2 2 3 2 2 3 2 4 3" xfId="3429"/>
    <cellStyle name="Calculation 2 2 3 2 2 3 2 5" xfId="3430"/>
    <cellStyle name="Calculation 2 2 3 2 2 3 3" xfId="3431"/>
    <cellStyle name="Calculation 2 2 3 2 2 3 3 2" xfId="3432"/>
    <cellStyle name="Calculation 2 2 3 2 2 3 3 2 2" xfId="3433"/>
    <cellStyle name="Calculation 2 2 3 2 2 3 3 2 2 2" xfId="3434"/>
    <cellStyle name="Calculation 2 2 3 2 2 3 3 2 2 2 2" xfId="3435"/>
    <cellStyle name="Calculation 2 2 3 2 2 3 3 2 2 3" xfId="3436"/>
    <cellStyle name="Calculation 2 2 3 2 2 3 3 2 3" xfId="3437"/>
    <cellStyle name="Calculation 2 2 3 2 2 3 3 3" xfId="3438"/>
    <cellStyle name="Calculation 2 2 3 2 2 3 3 3 2" xfId="3439"/>
    <cellStyle name="Calculation 2 2 3 2 2 3 3 3 2 2" xfId="3440"/>
    <cellStyle name="Calculation 2 2 3 2 2 3 3 3 3" xfId="3441"/>
    <cellStyle name="Calculation 2 2 3 2 2 3 3 4" xfId="3442"/>
    <cellStyle name="Calculation 2 2 3 2 2 3 4" xfId="3443"/>
    <cellStyle name="Calculation 2 2 3 2 2 3 4 2" xfId="3444"/>
    <cellStyle name="Calculation 2 2 3 2 2 3 4 2 2" xfId="3445"/>
    <cellStyle name="Calculation 2 2 3 2 2 3 4 2 2 2" xfId="3446"/>
    <cellStyle name="Calculation 2 2 3 2 2 3 4 2 3" xfId="3447"/>
    <cellStyle name="Calculation 2 2 3 2 2 3 4 3" xfId="3448"/>
    <cellStyle name="Calculation 2 2 3 2 2 3 5" xfId="3449"/>
    <cellStyle name="Calculation 2 2 3 2 2 3 5 2" xfId="3450"/>
    <cellStyle name="Calculation 2 2 3 2 2 3 5 2 2" xfId="3451"/>
    <cellStyle name="Calculation 2 2 3 2 2 3 5 3" xfId="3452"/>
    <cellStyle name="Calculation 2 2 3 2 2 3 6" xfId="3453"/>
    <cellStyle name="Calculation 2 2 3 2 2 4" xfId="3454"/>
    <cellStyle name="Calculation 2 2 3 2 2 4 2" xfId="3455"/>
    <cellStyle name="Calculation 2 2 3 2 2 4 2 2" xfId="3456"/>
    <cellStyle name="Calculation 2 2 3 2 2 4 2 2 2" xfId="3457"/>
    <cellStyle name="Calculation 2 2 3 2 2 4 2 2 2 2" xfId="3458"/>
    <cellStyle name="Calculation 2 2 3 2 2 4 2 2 2 2 2" xfId="3459"/>
    <cellStyle name="Calculation 2 2 3 2 2 4 2 2 2 3" xfId="3460"/>
    <cellStyle name="Calculation 2 2 3 2 2 4 2 2 3" xfId="3461"/>
    <cellStyle name="Calculation 2 2 3 2 2 4 2 3" xfId="3462"/>
    <cellStyle name="Calculation 2 2 3 2 2 4 2 3 2" xfId="3463"/>
    <cellStyle name="Calculation 2 2 3 2 2 4 2 3 2 2" xfId="3464"/>
    <cellStyle name="Calculation 2 2 3 2 2 4 2 3 3" xfId="3465"/>
    <cellStyle name="Calculation 2 2 3 2 2 4 2 4" xfId="3466"/>
    <cellStyle name="Calculation 2 2 3 2 2 4 3" xfId="3467"/>
    <cellStyle name="Calculation 2 2 3 2 2 4 3 2" xfId="3468"/>
    <cellStyle name="Calculation 2 2 3 2 2 4 3 2 2" xfId="3469"/>
    <cellStyle name="Calculation 2 2 3 2 2 4 3 2 2 2" xfId="3470"/>
    <cellStyle name="Calculation 2 2 3 2 2 4 3 2 3" xfId="3471"/>
    <cellStyle name="Calculation 2 2 3 2 2 4 3 3" xfId="3472"/>
    <cellStyle name="Calculation 2 2 3 2 2 4 4" xfId="3473"/>
    <cellStyle name="Calculation 2 2 3 2 2 4 4 2" xfId="3474"/>
    <cellStyle name="Calculation 2 2 3 2 2 4 4 2 2" xfId="3475"/>
    <cellStyle name="Calculation 2 2 3 2 2 4 4 3" xfId="3476"/>
    <cellStyle name="Calculation 2 2 3 2 2 4 5" xfId="3477"/>
    <cellStyle name="Calculation 2 2 3 2 2 5" xfId="3478"/>
    <cellStyle name="Calculation 2 2 3 2 2 5 2" xfId="3479"/>
    <cellStyle name="Calculation 2 2 3 2 2 5 2 2" xfId="3480"/>
    <cellStyle name="Calculation 2 2 3 2 2 5 2 2 2" xfId="3481"/>
    <cellStyle name="Calculation 2 2 3 2 2 5 2 2 2 2" xfId="3482"/>
    <cellStyle name="Calculation 2 2 3 2 2 5 2 2 3" xfId="3483"/>
    <cellStyle name="Calculation 2 2 3 2 2 5 2 3" xfId="3484"/>
    <cellStyle name="Calculation 2 2 3 2 2 5 3" xfId="3485"/>
    <cellStyle name="Calculation 2 2 3 2 2 5 3 2" xfId="3486"/>
    <cellStyle name="Calculation 2 2 3 2 2 5 3 2 2" xfId="3487"/>
    <cellStyle name="Calculation 2 2 3 2 2 5 3 3" xfId="3488"/>
    <cellStyle name="Calculation 2 2 3 2 2 5 4" xfId="3489"/>
    <cellStyle name="Calculation 2 2 3 2 2 6" xfId="3490"/>
    <cellStyle name="Calculation 2 2 3 2 2 6 2" xfId="3491"/>
    <cellStyle name="Calculation 2 2 3 2 2 6 2 2" xfId="3492"/>
    <cellStyle name="Calculation 2 2 3 2 2 6 2 2 2" xfId="3493"/>
    <cellStyle name="Calculation 2 2 3 2 2 6 2 3" xfId="3494"/>
    <cellStyle name="Calculation 2 2 3 2 2 6 3" xfId="3495"/>
    <cellStyle name="Calculation 2 2 3 2 2 7" xfId="3496"/>
    <cellStyle name="Calculation 2 2 3 2 2 7 2" xfId="3497"/>
    <cellStyle name="Calculation 2 2 3 2 2 7 2 2" xfId="3498"/>
    <cellStyle name="Calculation 2 2 3 2 2 7 3" xfId="3499"/>
    <cellStyle name="Calculation 2 2 3 2 2 8" xfId="3500"/>
    <cellStyle name="Calculation 2 2 3 2 3" xfId="3501"/>
    <cellStyle name="Calculation 2 2 3 2 3 2" xfId="3502"/>
    <cellStyle name="Calculation 2 2 3 2 3 2 2" xfId="3503"/>
    <cellStyle name="Calculation 2 2 3 2 3 2 2 2" xfId="3504"/>
    <cellStyle name="Calculation 2 2 3 2 3 2 2 2 2" xfId="3505"/>
    <cellStyle name="Calculation 2 2 3 2 3 2 2 2 2 2" xfId="3506"/>
    <cellStyle name="Calculation 2 2 3 2 3 2 2 2 2 2 2" xfId="3507"/>
    <cellStyle name="Calculation 2 2 3 2 3 2 2 2 2 2 2 2" xfId="3508"/>
    <cellStyle name="Calculation 2 2 3 2 3 2 2 2 2 2 2 2 2" xfId="3509"/>
    <cellStyle name="Calculation 2 2 3 2 3 2 2 2 2 2 2 2 2 2" xfId="3510"/>
    <cellStyle name="Calculation 2 2 3 2 3 2 2 2 2 2 2 2 3" xfId="3511"/>
    <cellStyle name="Calculation 2 2 3 2 3 2 2 2 2 2 2 3" xfId="3512"/>
    <cellStyle name="Calculation 2 2 3 2 3 2 2 2 2 2 3" xfId="3513"/>
    <cellStyle name="Calculation 2 2 3 2 3 2 2 2 2 2 3 2" xfId="3514"/>
    <cellStyle name="Calculation 2 2 3 2 3 2 2 2 2 2 3 2 2" xfId="3515"/>
    <cellStyle name="Calculation 2 2 3 2 3 2 2 2 2 2 3 3" xfId="3516"/>
    <cellStyle name="Calculation 2 2 3 2 3 2 2 2 2 2 4" xfId="3517"/>
    <cellStyle name="Calculation 2 2 3 2 3 2 2 2 2 3" xfId="3518"/>
    <cellStyle name="Calculation 2 2 3 2 3 2 2 2 2 3 2" xfId="3519"/>
    <cellStyle name="Calculation 2 2 3 2 3 2 2 2 2 3 2 2" xfId="3520"/>
    <cellStyle name="Calculation 2 2 3 2 3 2 2 2 2 3 2 2 2" xfId="3521"/>
    <cellStyle name="Calculation 2 2 3 2 3 2 2 2 2 3 2 3" xfId="3522"/>
    <cellStyle name="Calculation 2 2 3 2 3 2 2 2 2 3 3" xfId="3523"/>
    <cellStyle name="Calculation 2 2 3 2 3 2 2 2 2 4" xfId="3524"/>
    <cellStyle name="Calculation 2 2 3 2 3 2 2 2 2 4 2" xfId="3525"/>
    <cellStyle name="Calculation 2 2 3 2 3 2 2 2 2 4 2 2" xfId="3526"/>
    <cellStyle name="Calculation 2 2 3 2 3 2 2 2 2 4 3" xfId="3527"/>
    <cellStyle name="Calculation 2 2 3 2 3 2 2 2 2 5" xfId="3528"/>
    <cellStyle name="Calculation 2 2 3 2 3 2 2 2 3" xfId="3529"/>
    <cellStyle name="Calculation 2 2 3 2 3 2 2 2 3 2" xfId="3530"/>
    <cellStyle name="Calculation 2 2 3 2 3 2 2 2 3 2 2" xfId="3531"/>
    <cellStyle name="Calculation 2 2 3 2 3 2 2 2 3 2 2 2" xfId="3532"/>
    <cellStyle name="Calculation 2 2 3 2 3 2 2 2 3 2 2 2 2" xfId="3533"/>
    <cellStyle name="Calculation 2 2 3 2 3 2 2 2 3 2 2 3" xfId="3534"/>
    <cellStyle name="Calculation 2 2 3 2 3 2 2 2 3 2 3" xfId="3535"/>
    <cellStyle name="Calculation 2 2 3 2 3 2 2 2 3 3" xfId="3536"/>
    <cellStyle name="Calculation 2 2 3 2 3 2 2 2 3 3 2" xfId="3537"/>
    <cellStyle name="Calculation 2 2 3 2 3 2 2 2 3 3 2 2" xfId="3538"/>
    <cellStyle name="Calculation 2 2 3 2 3 2 2 2 3 3 3" xfId="3539"/>
    <cellStyle name="Calculation 2 2 3 2 3 2 2 2 3 4" xfId="3540"/>
    <cellStyle name="Calculation 2 2 3 2 3 2 2 2 4" xfId="3541"/>
    <cellStyle name="Calculation 2 2 3 2 3 2 2 2 4 2" xfId="3542"/>
    <cellStyle name="Calculation 2 2 3 2 3 2 2 2 4 2 2" xfId="3543"/>
    <cellStyle name="Calculation 2 2 3 2 3 2 2 2 4 2 2 2" xfId="3544"/>
    <cellStyle name="Calculation 2 2 3 2 3 2 2 2 4 2 3" xfId="3545"/>
    <cellStyle name="Calculation 2 2 3 2 3 2 2 2 4 3" xfId="3546"/>
    <cellStyle name="Calculation 2 2 3 2 3 2 2 2 5" xfId="3547"/>
    <cellStyle name="Calculation 2 2 3 2 3 2 2 2 5 2" xfId="3548"/>
    <cellStyle name="Calculation 2 2 3 2 3 2 2 2 5 2 2" xfId="3549"/>
    <cellStyle name="Calculation 2 2 3 2 3 2 2 2 5 3" xfId="3550"/>
    <cellStyle name="Calculation 2 2 3 2 3 2 2 2 6" xfId="3551"/>
    <cellStyle name="Calculation 2 2 3 2 3 2 2 3" xfId="3552"/>
    <cellStyle name="Calculation 2 2 3 2 3 2 2 3 2" xfId="3553"/>
    <cellStyle name="Calculation 2 2 3 2 3 2 2 3 2 2" xfId="3554"/>
    <cellStyle name="Calculation 2 2 3 2 3 2 2 3 2 2 2" xfId="3555"/>
    <cellStyle name="Calculation 2 2 3 2 3 2 2 3 2 2 2 2" xfId="3556"/>
    <cellStyle name="Calculation 2 2 3 2 3 2 2 3 2 2 2 2 2" xfId="3557"/>
    <cellStyle name="Calculation 2 2 3 2 3 2 2 3 2 2 2 3" xfId="3558"/>
    <cellStyle name="Calculation 2 2 3 2 3 2 2 3 2 2 3" xfId="3559"/>
    <cellStyle name="Calculation 2 2 3 2 3 2 2 3 2 3" xfId="3560"/>
    <cellStyle name="Calculation 2 2 3 2 3 2 2 3 2 3 2" xfId="3561"/>
    <cellStyle name="Calculation 2 2 3 2 3 2 2 3 2 3 2 2" xfId="3562"/>
    <cellStyle name="Calculation 2 2 3 2 3 2 2 3 2 3 3" xfId="3563"/>
    <cellStyle name="Calculation 2 2 3 2 3 2 2 3 2 4" xfId="3564"/>
    <cellStyle name="Calculation 2 2 3 2 3 2 2 3 3" xfId="3565"/>
    <cellStyle name="Calculation 2 2 3 2 3 2 2 3 3 2" xfId="3566"/>
    <cellStyle name="Calculation 2 2 3 2 3 2 2 3 3 2 2" xfId="3567"/>
    <cellStyle name="Calculation 2 2 3 2 3 2 2 3 3 2 2 2" xfId="3568"/>
    <cellStyle name="Calculation 2 2 3 2 3 2 2 3 3 2 3" xfId="3569"/>
    <cellStyle name="Calculation 2 2 3 2 3 2 2 3 3 3" xfId="3570"/>
    <cellStyle name="Calculation 2 2 3 2 3 2 2 3 4" xfId="3571"/>
    <cellStyle name="Calculation 2 2 3 2 3 2 2 3 4 2" xfId="3572"/>
    <cellStyle name="Calculation 2 2 3 2 3 2 2 3 4 2 2" xfId="3573"/>
    <cellStyle name="Calculation 2 2 3 2 3 2 2 3 4 3" xfId="3574"/>
    <cellStyle name="Calculation 2 2 3 2 3 2 2 3 5" xfId="3575"/>
    <cellStyle name="Calculation 2 2 3 2 3 2 2 4" xfId="3576"/>
    <cellStyle name="Calculation 2 2 3 2 3 2 2 4 2" xfId="3577"/>
    <cellStyle name="Calculation 2 2 3 2 3 2 2 4 2 2" xfId="3578"/>
    <cellStyle name="Calculation 2 2 3 2 3 2 2 4 2 2 2" xfId="3579"/>
    <cellStyle name="Calculation 2 2 3 2 3 2 2 4 2 2 2 2" xfId="3580"/>
    <cellStyle name="Calculation 2 2 3 2 3 2 2 4 2 2 3" xfId="3581"/>
    <cellStyle name="Calculation 2 2 3 2 3 2 2 4 2 3" xfId="3582"/>
    <cellStyle name="Calculation 2 2 3 2 3 2 2 4 3" xfId="3583"/>
    <cellStyle name="Calculation 2 2 3 2 3 2 2 4 3 2" xfId="3584"/>
    <cellStyle name="Calculation 2 2 3 2 3 2 2 4 3 2 2" xfId="3585"/>
    <cellStyle name="Calculation 2 2 3 2 3 2 2 4 3 3" xfId="3586"/>
    <cellStyle name="Calculation 2 2 3 2 3 2 2 4 4" xfId="3587"/>
    <cellStyle name="Calculation 2 2 3 2 3 2 2 5" xfId="3588"/>
    <cellStyle name="Calculation 2 2 3 2 3 2 2 5 2" xfId="3589"/>
    <cellStyle name="Calculation 2 2 3 2 3 2 2 5 2 2" xfId="3590"/>
    <cellStyle name="Calculation 2 2 3 2 3 2 2 5 2 2 2" xfId="3591"/>
    <cellStyle name="Calculation 2 2 3 2 3 2 2 5 2 3" xfId="3592"/>
    <cellStyle name="Calculation 2 2 3 2 3 2 2 5 3" xfId="3593"/>
    <cellStyle name="Calculation 2 2 3 2 3 2 2 6" xfId="3594"/>
    <cellStyle name="Calculation 2 2 3 2 3 2 2 6 2" xfId="3595"/>
    <cellStyle name="Calculation 2 2 3 2 3 2 2 6 2 2" xfId="3596"/>
    <cellStyle name="Calculation 2 2 3 2 3 2 2 6 3" xfId="3597"/>
    <cellStyle name="Calculation 2 2 3 2 3 2 2 7" xfId="3598"/>
    <cellStyle name="Calculation 2 2 3 2 3 2 3" xfId="3599"/>
    <cellStyle name="Calculation 2 2 3 2 3 2 3 2" xfId="3600"/>
    <cellStyle name="Calculation 2 2 3 2 3 2 3 2 2" xfId="3601"/>
    <cellStyle name="Calculation 2 2 3 2 3 2 3 2 2 2" xfId="3602"/>
    <cellStyle name="Calculation 2 2 3 2 3 2 3 2 2 2 2" xfId="3603"/>
    <cellStyle name="Calculation 2 2 3 2 3 2 3 2 2 2 2 2" xfId="3604"/>
    <cellStyle name="Calculation 2 2 3 2 3 2 3 2 2 2 2 2 2" xfId="3605"/>
    <cellStyle name="Calculation 2 2 3 2 3 2 3 2 2 2 2 3" xfId="3606"/>
    <cellStyle name="Calculation 2 2 3 2 3 2 3 2 2 2 3" xfId="3607"/>
    <cellStyle name="Calculation 2 2 3 2 3 2 3 2 2 3" xfId="3608"/>
    <cellStyle name="Calculation 2 2 3 2 3 2 3 2 2 3 2" xfId="3609"/>
    <cellStyle name="Calculation 2 2 3 2 3 2 3 2 2 3 2 2" xfId="3610"/>
    <cellStyle name="Calculation 2 2 3 2 3 2 3 2 2 3 3" xfId="3611"/>
    <cellStyle name="Calculation 2 2 3 2 3 2 3 2 2 4" xfId="3612"/>
    <cellStyle name="Calculation 2 2 3 2 3 2 3 2 3" xfId="3613"/>
    <cellStyle name="Calculation 2 2 3 2 3 2 3 2 3 2" xfId="3614"/>
    <cellStyle name="Calculation 2 2 3 2 3 2 3 2 3 2 2" xfId="3615"/>
    <cellStyle name="Calculation 2 2 3 2 3 2 3 2 3 2 2 2" xfId="3616"/>
    <cellStyle name="Calculation 2 2 3 2 3 2 3 2 3 2 3" xfId="3617"/>
    <cellStyle name="Calculation 2 2 3 2 3 2 3 2 3 3" xfId="3618"/>
    <cellStyle name="Calculation 2 2 3 2 3 2 3 2 4" xfId="3619"/>
    <cellStyle name="Calculation 2 2 3 2 3 2 3 2 4 2" xfId="3620"/>
    <cellStyle name="Calculation 2 2 3 2 3 2 3 2 4 2 2" xfId="3621"/>
    <cellStyle name="Calculation 2 2 3 2 3 2 3 2 4 3" xfId="3622"/>
    <cellStyle name="Calculation 2 2 3 2 3 2 3 2 5" xfId="3623"/>
    <cellStyle name="Calculation 2 2 3 2 3 2 3 3" xfId="3624"/>
    <cellStyle name="Calculation 2 2 3 2 3 2 3 3 2" xfId="3625"/>
    <cellStyle name="Calculation 2 2 3 2 3 2 3 3 2 2" xfId="3626"/>
    <cellStyle name="Calculation 2 2 3 2 3 2 3 3 2 2 2" xfId="3627"/>
    <cellStyle name="Calculation 2 2 3 2 3 2 3 3 2 2 2 2" xfId="3628"/>
    <cellStyle name="Calculation 2 2 3 2 3 2 3 3 2 2 3" xfId="3629"/>
    <cellStyle name="Calculation 2 2 3 2 3 2 3 3 2 3" xfId="3630"/>
    <cellStyle name="Calculation 2 2 3 2 3 2 3 3 3" xfId="3631"/>
    <cellStyle name="Calculation 2 2 3 2 3 2 3 3 3 2" xfId="3632"/>
    <cellStyle name="Calculation 2 2 3 2 3 2 3 3 3 2 2" xfId="3633"/>
    <cellStyle name="Calculation 2 2 3 2 3 2 3 3 3 3" xfId="3634"/>
    <cellStyle name="Calculation 2 2 3 2 3 2 3 3 4" xfId="3635"/>
    <cellStyle name="Calculation 2 2 3 2 3 2 3 4" xfId="3636"/>
    <cellStyle name="Calculation 2 2 3 2 3 2 3 4 2" xfId="3637"/>
    <cellStyle name="Calculation 2 2 3 2 3 2 3 4 2 2" xfId="3638"/>
    <cellStyle name="Calculation 2 2 3 2 3 2 3 4 2 2 2" xfId="3639"/>
    <cellStyle name="Calculation 2 2 3 2 3 2 3 4 2 3" xfId="3640"/>
    <cellStyle name="Calculation 2 2 3 2 3 2 3 4 3" xfId="3641"/>
    <cellStyle name="Calculation 2 2 3 2 3 2 3 5" xfId="3642"/>
    <cellStyle name="Calculation 2 2 3 2 3 2 3 5 2" xfId="3643"/>
    <cellStyle name="Calculation 2 2 3 2 3 2 3 5 2 2" xfId="3644"/>
    <cellStyle name="Calculation 2 2 3 2 3 2 3 5 3" xfId="3645"/>
    <cellStyle name="Calculation 2 2 3 2 3 2 3 6" xfId="3646"/>
    <cellStyle name="Calculation 2 2 3 2 3 2 4" xfId="3647"/>
    <cellStyle name="Calculation 2 2 3 2 3 2 4 2" xfId="3648"/>
    <cellStyle name="Calculation 2 2 3 2 3 2 4 2 2" xfId="3649"/>
    <cellStyle name="Calculation 2 2 3 2 3 2 4 2 2 2" xfId="3650"/>
    <cellStyle name="Calculation 2 2 3 2 3 2 4 2 2 2 2" xfId="3651"/>
    <cellStyle name="Calculation 2 2 3 2 3 2 4 2 2 2 2 2" xfId="3652"/>
    <cellStyle name="Calculation 2 2 3 2 3 2 4 2 2 2 3" xfId="3653"/>
    <cellStyle name="Calculation 2 2 3 2 3 2 4 2 2 3" xfId="3654"/>
    <cellStyle name="Calculation 2 2 3 2 3 2 4 2 3" xfId="3655"/>
    <cellStyle name="Calculation 2 2 3 2 3 2 4 2 3 2" xfId="3656"/>
    <cellStyle name="Calculation 2 2 3 2 3 2 4 2 3 2 2" xfId="3657"/>
    <cellStyle name="Calculation 2 2 3 2 3 2 4 2 3 3" xfId="3658"/>
    <cellStyle name="Calculation 2 2 3 2 3 2 4 2 4" xfId="3659"/>
    <cellStyle name="Calculation 2 2 3 2 3 2 4 3" xfId="3660"/>
    <cellStyle name="Calculation 2 2 3 2 3 2 4 3 2" xfId="3661"/>
    <cellStyle name="Calculation 2 2 3 2 3 2 4 3 2 2" xfId="3662"/>
    <cellStyle name="Calculation 2 2 3 2 3 2 4 3 2 2 2" xfId="3663"/>
    <cellStyle name="Calculation 2 2 3 2 3 2 4 3 2 3" xfId="3664"/>
    <cellStyle name="Calculation 2 2 3 2 3 2 4 3 3" xfId="3665"/>
    <cellStyle name="Calculation 2 2 3 2 3 2 4 4" xfId="3666"/>
    <cellStyle name="Calculation 2 2 3 2 3 2 4 4 2" xfId="3667"/>
    <cellStyle name="Calculation 2 2 3 2 3 2 4 4 2 2" xfId="3668"/>
    <cellStyle name="Calculation 2 2 3 2 3 2 4 4 3" xfId="3669"/>
    <cellStyle name="Calculation 2 2 3 2 3 2 4 5" xfId="3670"/>
    <cellStyle name="Calculation 2 2 3 2 3 2 5" xfId="3671"/>
    <cellStyle name="Calculation 2 2 3 2 3 2 5 2" xfId="3672"/>
    <cellStyle name="Calculation 2 2 3 2 3 2 5 2 2" xfId="3673"/>
    <cellStyle name="Calculation 2 2 3 2 3 2 5 2 2 2" xfId="3674"/>
    <cellStyle name="Calculation 2 2 3 2 3 2 5 2 2 2 2" xfId="3675"/>
    <cellStyle name="Calculation 2 2 3 2 3 2 5 2 2 3" xfId="3676"/>
    <cellStyle name="Calculation 2 2 3 2 3 2 5 2 3" xfId="3677"/>
    <cellStyle name="Calculation 2 2 3 2 3 2 5 3" xfId="3678"/>
    <cellStyle name="Calculation 2 2 3 2 3 2 5 3 2" xfId="3679"/>
    <cellStyle name="Calculation 2 2 3 2 3 2 5 3 2 2" xfId="3680"/>
    <cellStyle name="Calculation 2 2 3 2 3 2 5 3 3" xfId="3681"/>
    <cellStyle name="Calculation 2 2 3 2 3 2 5 4" xfId="3682"/>
    <cellStyle name="Calculation 2 2 3 2 3 2 6" xfId="3683"/>
    <cellStyle name="Calculation 2 2 3 2 3 2 6 2" xfId="3684"/>
    <cellStyle name="Calculation 2 2 3 2 3 2 6 2 2" xfId="3685"/>
    <cellStyle name="Calculation 2 2 3 2 3 2 6 2 2 2" xfId="3686"/>
    <cellStyle name="Calculation 2 2 3 2 3 2 6 2 3" xfId="3687"/>
    <cellStyle name="Calculation 2 2 3 2 3 2 6 3" xfId="3688"/>
    <cellStyle name="Calculation 2 2 3 2 3 2 7" xfId="3689"/>
    <cellStyle name="Calculation 2 2 3 2 3 2 7 2" xfId="3690"/>
    <cellStyle name="Calculation 2 2 3 2 3 2 7 2 2" xfId="3691"/>
    <cellStyle name="Calculation 2 2 3 2 3 2 7 3" xfId="3692"/>
    <cellStyle name="Calculation 2 2 3 2 3 2 8" xfId="3693"/>
    <cellStyle name="Calculation 2 2 3 2 3 3" xfId="3694"/>
    <cellStyle name="Calculation 2 2 3 2 3 3 2" xfId="3695"/>
    <cellStyle name="Calculation 2 2 3 2 3 3 2 2" xfId="3696"/>
    <cellStyle name="Calculation 2 2 3 2 3 3 2 2 2" xfId="3697"/>
    <cellStyle name="Calculation 2 2 3 2 3 3 2 2 2 2" xfId="3698"/>
    <cellStyle name="Calculation 2 2 3 2 3 3 2 2 2 2 2" xfId="3699"/>
    <cellStyle name="Calculation 2 2 3 2 3 3 2 2 2 2 2 2" xfId="3700"/>
    <cellStyle name="Calculation 2 2 3 2 3 3 2 2 2 2 3" xfId="3701"/>
    <cellStyle name="Calculation 2 2 3 2 3 3 2 2 2 3" xfId="3702"/>
    <cellStyle name="Calculation 2 2 3 2 3 3 2 2 3" xfId="3703"/>
    <cellStyle name="Calculation 2 2 3 2 3 3 2 2 3 2" xfId="3704"/>
    <cellStyle name="Calculation 2 2 3 2 3 3 2 2 3 2 2" xfId="3705"/>
    <cellStyle name="Calculation 2 2 3 2 3 3 2 2 3 3" xfId="3706"/>
    <cellStyle name="Calculation 2 2 3 2 3 3 2 2 4" xfId="3707"/>
    <cellStyle name="Calculation 2 2 3 2 3 3 2 3" xfId="3708"/>
    <cellStyle name="Calculation 2 2 3 2 3 3 2 3 2" xfId="3709"/>
    <cellStyle name="Calculation 2 2 3 2 3 3 2 3 2 2" xfId="3710"/>
    <cellStyle name="Calculation 2 2 3 2 3 3 2 3 2 2 2" xfId="3711"/>
    <cellStyle name="Calculation 2 2 3 2 3 3 2 3 2 3" xfId="3712"/>
    <cellStyle name="Calculation 2 2 3 2 3 3 2 3 3" xfId="3713"/>
    <cellStyle name="Calculation 2 2 3 2 3 3 2 4" xfId="3714"/>
    <cellStyle name="Calculation 2 2 3 2 3 3 2 4 2" xfId="3715"/>
    <cellStyle name="Calculation 2 2 3 2 3 3 2 4 2 2" xfId="3716"/>
    <cellStyle name="Calculation 2 2 3 2 3 3 2 4 3" xfId="3717"/>
    <cellStyle name="Calculation 2 2 3 2 3 3 2 5" xfId="3718"/>
    <cellStyle name="Calculation 2 2 3 2 3 3 3" xfId="3719"/>
    <cellStyle name="Calculation 2 2 3 2 3 3 3 2" xfId="3720"/>
    <cellStyle name="Calculation 2 2 3 2 3 3 3 2 2" xfId="3721"/>
    <cellStyle name="Calculation 2 2 3 2 3 3 3 2 2 2" xfId="3722"/>
    <cellStyle name="Calculation 2 2 3 2 3 3 3 2 2 2 2" xfId="3723"/>
    <cellStyle name="Calculation 2 2 3 2 3 3 3 2 2 3" xfId="3724"/>
    <cellStyle name="Calculation 2 2 3 2 3 3 3 2 3" xfId="3725"/>
    <cellStyle name="Calculation 2 2 3 2 3 3 3 3" xfId="3726"/>
    <cellStyle name="Calculation 2 2 3 2 3 3 3 3 2" xfId="3727"/>
    <cellStyle name="Calculation 2 2 3 2 3 3 3 3 2 2" xfId="3728"/>
    <cellStyle name="Calculation 2 2 3 2 3 3 3 3 3" xfId="3729"/>
    <cellStyle name="Calculation 2 2 3 2 3 3 3 4" xfId="3730"/>
    <cellStyle name="Calculation 2 2 3 2 3 3 4" xfId="3731"/>
    <cellStyle name="Calculation 2 2 3 2 3 3 4 2" xfId="3732"/>
    <cellStyle name="Calculation 2 2 3 2 3 3 4 2 2" xfId="3733"/>
    <cellStyle name="Calculation 2 2 3 2 3 3 4 2 2 2" xfId="3734"/>
    <cellStyle name="Calculation 2 2 3 2 3 3 4 2 3" xfId="3735"/>
    <cellStyle name="Calculation 2 2 3 2 3 3 4 3" xfId="3736"/>
    <cellStyle name="Calculation 2 2 3 2 3 3 5" xfId="3737"/>
    <cellStyle name="Calculation 2 2 3 2 3 3 5 2" xfId="3738"/>
    <cellStyle name="Calculation 2 2 3 2 3 3 5 2 2" xfId="3739"/>
    <cellStyle name="Calculation 2 2 3 2 3 3 5 3" xfId="3740"/>
    <cellStyle name="Calculation 2 2 3 2 3 3 6" xfId="3741"/>
    <cellStyle name="Calculation 2 2 3 2 3 4" xfId="3742"/>
    <cellStyle name="Calculation 2 2 3 2 3 4 2" xfId="3743"/>
    <cellStyle name="Calculation 2 2 3 2 3 4 2 2" xfId="3744"/>
    <cellStyle name="Calculation 2 2 3 2 3 4 2 2 2" xfId="3745"/>
    <cellStyle name="Calculation 2 2 3 2 3 4 2 2 2 2" xfId="3746"/>
    <cellStyle name="Calculation 2 2 3 2 3 4 2 2 2 2 2" xfId="3747"/>
    <cellStyle name="Calculation 2 2 3 2 3 4 2 2 2 3" xfId="3748"/>
    <cellStyle name="Calculation 2 2 3 2 3 4 2 2 3" xfId="3749"/>
    <cellStyle name="Calculation 2 2 3 2 3 4 2 3" xfId="3750"/>
    <cellStyle name="Calculation 2 2 3 2 3 4 2 3 2" xfId="3751"/>
    <cellStyle name="Calculation 2 2 3 2 3 4 2 3 2 2" xfId="3752"/>
    <cellStyle name="Calculation 2 2 3 2 3 4 2 3 3" xfId="3753"/>
    <cellStyle name="Calculation 2 2 3 2 3 4 2 4" xfId="3754"/>
    <cellStyle name="Calculation 2 2 3 2 3 4 3" xfId="3755"/>
    <cellStyle name="Calculation 2 2 3 2 3 4 3 2" xfId="3756"/>
    <cellStyle name="Calculation 2 2 3 2 3 4 3 2 2" xfId="3757"/>
    <cellStyle name="Calculation 2 2 3 2 3 4 3 2 2 2" xfId="3758"/>
    <cellStyle name="Calculation 2 2 3 2 3 4 3 2 3" xfId="3759"/>
    <cellStyle name="Calculation 2 2 3 2 3 4 3 3" xfId="3760"/>
    <cellStyle name="Calculation 2 2 3 2 3 4 4" xfId="3761"/>
    <cellStyle name="Calculation 2 2 3 2 3 4 4 2" xfId="3762"/>
    <cellStyle name="Calculation 2 2 3 2 3 4 4 2 2" xfId="3763"/>
    <cellStyle name="Calculation 2 2 3 2 3 4 4 3" xfId="3764"/>
    <cellStyle name="Calculation 2 2 3 2 3 4 5" xfId="3765"/>
    <cellStyle name="Calculation 2 2 3 2 3 5" xfId="3766"/>
    <cellStyle name="Calculation 2 2 3 2 3 5 2" xfId="3767"/>
    <cellStyle name="Calculation 2 2 3 2 3 5 2 2" xfId="3768"/>
    <cellStyle name="Calculation 2 2 3 2 3 5 2 2 2" xfId="3769"/>
    <cellStyle name="Calculation 2 2 3 2 3 5 2 2 2 2" xfId="3770"/>
    <cellStyle name="Calculation 2 2 3 2 3 5 2 2 3" xfId="3771"/>
    <cellStyle name="Calculation 2 2 3 2 3 5 2 3" xfId="3772"/>
    <cellStyle name="Calculation 2 2 3 2 3 5 3" xfId="3773"/>
    <cellStyle name="Calculation 2 2 3 2 3 5 3 2" xfId="3774"/>
    <cellStyle name="Calculation 2 2 3 2 3 5 3 2 2" xfId="3775"/>
    <cellStyle name="Calculation 2 2 3 2 3 5 3 3" xfId="3776"/>
    <cellStyle name="Calculation 2 2 3 2 3 5 4" xfId="3777"/>
    <cellStyle name="Calculation 2 2 3 2 3 6" xfId="3778"/>
    <cellStyle name="Calculation 2 2 3 2 3 6 2" xfId="3779"/>
    <cellStyle name="Calculation 2 2 3 2 3 6 2 2" xfId="3780"/>
    <cellStyle name="Calculation 2 2 3 2 3 6 2 2 2" xfId="3781"/>
    <cellStyle name="Calculation 2 2 3 2 3 6 2 3" xfId="3782"/>
    <cellStyle name="Calculation 2 2 3 2 3 6 3" xfId="3783"/>
    <cellStyle name="Calculation 2 2 3 2 3 7" xfId="3784"/>
    <cellStyle name="Calculation 2 2 3 2 3 7 2" xfId="3785"/>
    <cellStyle name="Calculation 2 2 3 2 3 7 2 2" xfId="3786"/>
    <cellStyle name="Calculation 2 2 3 2 3 7 3" xfId="3787"/>
    <cellStyle name="Calculation 2 2 3 2 3 8" xfId="3788"/>
    <cellStyle name="Calculation 2 2 3 2 4" xfId="3789"/>
    <cellStyle name="Calculation 2 2 3 2 4 2" xfId="3790"/>
    <cellStyle name="Calculation 2 2 3 2 4 2 2" xfId="3791"/>
    <cellStyle name="Calculation 2 2 3 2 4 2 2 2" xfId="3792"/>
    <cellStyle name="Calculation 2 2 3 2 4 2 2 2 2" xfId="3793"/>
    <cellStyle name="Calculation 2 2 3 2 4 2 2 2 2 2" xfId="3794"/>
    <cellStyle name="Calculation 2 2 3 2 4 2 2 2 2 2 2" xfId="3795"/>
    <cellStyle name="Calculation 2 2 3 2 4 2 2 2 2 3" xfId="3796"/>
    <cellStyle name="Calculation 2 2 3 2 4 2 2 2 3" xfId="3797"/>
    <cellStyle name="Calculation 2 2 3 2 4 2 2 3" xfId="3798"/>
    <cellStyle name="Calculation 2 2 3 2 4 2 2 3 2" xfId="3799"/>
    <cellStyle name="Calculation 2 2 3 2 4 2 2 3 2 2" xfId="3800"/>
    <cellStyle name="Calculation 2 2 3 2 4 2 2 3 3" xfId="3801"/>
    <cellStyle name="Calculation 2 2 3 2 4 2 2 4" xfId="3802"/>
    <cellStyle name="Calculation 2 2 3 2 4 2 3" xfId="3803"/>
    <cellStyle name="Calculation 2 2 3 2 4 2 3 2" xfId="3804"/>
    <cellStyle name="Calculation 2 2 3 2 4 2 3 2 2" xfId="3805"/>
    <cellStyle name="Calculation 2 2 3 2 4 2 3 2 2 2" xfId="3806"/>
    <cellStyle name="Calculation 2 2 3 2 4 2 3 2 3" xfId="3807"/>
    <cellStyle name="Calculation 2 2 3 2 4 2 3 3" xfId="3808"/>
    <cellStyle name="Calculation 2 2 3 2 4 2 4" xfId="3809"/>
    <cellStyle name="Calculation 2 2 3 2 4 2 4 2" xfId="3810"/>
    <cellStyle name="Calculation 2 2 3 2 4 2 4 2 2" xfId="3811"/>
    <cellStyle name="Calculation 2 2 3 2 4 2 4 3" xfId="3812"/>
    <cellStyle name="Calculation 2 2 3 2 4 2 5" xfId="3813"/>
    <cellStyle name="Calculation 2 2 3 2 4 3" xfId="3814"/>
    <cellStyle name="Calculation 2 2 3 2 4 3 2" xfId="3815"/>
    <cellStyle name="Calculation 2 2 3 2 4 3 2 2" xfId="3816"/>
    <cellStyle name="Calculation 2 2 3 2 4 3 2 2 2" xfId="3817"/>
    <cellStyle name="Calculation 2 2 3 2 4 3 2 2 2 2" xfId="3818"/>
    <cellStyle name="Calculation 2 2 3 2 4 3 2 2 3" xfId="3819"/>
    <cellStyle name="Calculation 2 2 3 2 4 3 2 3" xfId="3820"/>
    <cellStyle name="Calculation 2 2 3 2 4 3 3" xfId="3821"/>
    <cellStyle name="Calculation 2 2 3 2 4 3 3 2" xfId="3822"/>
    <cellStyle name="Calculation 2 2 3 2 4 3 3 2 2" xfId="3823"/>
    <cellStyle name="Calculation 2 2 3 2 4 3 3 3" xfId="3824"/>
    <cellStyle name="Calculation 2 2 3 2 4 3 4" xfId="3825"/>
    <cellStyle name="Calculation 2 2 3 2 4 4" xfId="3826"/>
    <cellStyle name="Calculation 2 2 3 2 4 4 2" xfId="3827"/>
    <cellStyle name="Calculation 2 2 3 2 4 4 2 2" xfId="3828"/>
    <cellStyle name="Calculation 2 2 3 2 4 4 2 2 2" xfId="3829"/>
    <cellStyle name="Calculation 2 2 3 2 4 4 2 3" xfId="3830"/>
    <cellStyle name="Calculation 2 2 3 2 4 4 3" xfId="3831"/>
    <cellStyle name="Calculation 2 2 3 2 4 5" xfId="3832"/>
    <cellStyle name="Calculation 2 2 3 2 4 5 2" xfId="3833"/>
    <cellStyle name="Calculation 2 2 3 2 4 5 2 2" xfId="3834"/>
    <cellStyle name="Calculation 2 2 3 2 4 5 3" xfId="3835"/>
    <cellStyle name="Calculation 2 2 3 2 4 6" xfId="3836"/>
    <cellStyle name="Calculation 2 2 3 2 5" xfId="3837"/>
    <cellStyle name="Calculation 2 2 3 2 5 2" xfId="3838"/>
    <cellStyle name="Calculation 2 2 3 2 5 2 2" xfId="3839"/>
    <cellStyle name="Calculation 2 2 3 2 5 2 2 2" xfId="3840"/>
    <cellStyle name="Calculation 2 2 3 2 5 2 2 2 2" xfId="3841"/>
    <cellStyle name="Calculation 2 2 3 2 5 2 2 2 2 2" xfId="3842"/>
    <cellStyle name="Calculation 2 2 3 2 5 2 2 2 3" xfId="3843"/>
    <cellStyle name="Calculation 2 2 3 2 5 2 2 3" xfId="3844"/>
    <cellStyle name="Calculation 2 2 3 2 5 2 3" xfId="3845"/>
    <cellStyle name="Calculation 2 2 3 2 5 2 3 2" xfId="3846"/>
    <cellStyle name="Calculation 2 2 3 2 5 2 3 2 2" xfId="3847"/>
    <cellStyle name="Calculation 2 2 3 2 5 2 3 3" xfId="3848"/>
    <cellStyle name="Calculation 2 2 3 2 5 2 4" xfId="3849"/>
    <cellStyle name="Calculation 2 2 3 2 5 3" xfId="3850"/>
    <cellStyle name="Calculation 2 2 3 2 5 3 2" xfId="3851"/>
    <cellStyle name="Calculation 2 2 3 2 5 3 2 2" xfId="3852"/>
    <cellStyle name="Calculation 2 2 3 2 5 3 2 2 2" xfId="3853"/>
    <cellStyle name="Calculation 2 2 3 2 5 3 2 3" xfId="3854"/>
    <cellStyle name="Calculation 2 2 3 2 5 3 3" xfId="3855"/>
    <cellStyle name="Calculation 2 2 3 2 5 4" xfId="3856"/>
    <cellStyle name="Calculation 2 2 3 2 5 4 2" xfId="3857"/>
    <cellStyle name="Calculation 2 2 3 2 5 4 2 2" xfId="3858"/>
    <cellStyle name="Calculation 2 2 3 2 5 4 3" xfId="3859"/>
    <cellStyle name="Calculation 2 2 3 2 5 5" xfId="3860"/>
    <cellStyle name="Calculation 2 2 3 2 6" xfId="3861"/>
    <cellStyle name="Calculation 2 2 3 2 6 2" xfId="3862"/>
    <cellStyle name="Calculation 2 2 3 2 6 2 2" xfId="3863"/>
    <cellStyle name="Calculation 2 2 3 2 6 2 2 2" xfId="3864"/>
    <cellStyle name="Calculation 2 2 3 2 6 2 2 2 2" xfId="3865"/>
    <cellStyle name="Calculation 2 2 3 2 6 2 2 3" xfId="3866"/>
    <cellStyle name="Calculation 2 2 3 2 6 2 3" xfId="3867"/>
    <cellStyle name="Calculation 2 2 3 2 6 3" xfId="3868"/>
    <cellStyle name="Calculation 2 2 3 2 6 3 2" xfId="3869"/>
    <cellStyle name="Calculation 2 2 3 2 6 3 2 2" xfId="3870"/>
    <cellStyle name="Calculation 2 2 3 2 6 3 3" xfId="3871"/>
    <cellStyle name="Calculation 2 2 3 2 6 4" xfId="3872"/>
    <cellStyle name="Calculation 2 2 3 2 7" xfId="3873"/>
    <cellStyle name="Calculation 2 2 3 2 7 2" xfId="3874"/>
    <cellStyle name="Calculation 2 2 3 2 7 2 2" xfId="3875"/>
    <cellStyle name="Calculation 2 2 3 2 7 2 2 2" xfId="3876"/>
    <cellStyle name="Calculation 2 2 3 2 7 2 3" xfId="3877"/>
    <cellStyle name="Calculation 2 2 3 2 7 3" xfId="3878"/>
    <cellStyle name="Calculation 2 2 3 2 8" xfId="3879"/>
    <cellStyle name="Calculation 2 2 3 2 8 2" xfId="3880"/>
    <cellStyle name="Calculation 2 2 3 2 8 2 2" xfId="3881"/>
    <cellStyle name="Calculation 2 2 3 2 8 3" xfId="3882"/>
    <cellStyle name="Calculation 2 2 3 2 9" xfId="3883"/>
    <cellStyle name="Calculation 2 2 3 3" xfId="3884"/>
    <cellStyle name="Calculation 2 2 3 3 2" xfId="3885"/>
    <cellStyle name="Calculation 2 2 3 3 2 2" xfId="3886"/>
    <cellStyle name="Calculation 2 2 3 3 2 2 2" xfId="3887"/>
    <cellStyle name="Calculation 2 2 3 3 2 2 2 2" xfId="3888"/>
    <cellStyle name="Calculation 2 2 3 3 2 2 2 2 2" xfId="3889"/>
    <cellStyle name="Calculation 2 2 3 3 2 2 2 2 2 2" xfId="3890"/>
    <cellStyle name="Calculation 2 2 3 3 2 2 2 2 2 2 2" xfId="3891"/>
    <cellStyle name="Calculation 2 2 3 3 2 2 2 2 2 2 2 2" xfId="3892"/>
    <cellStyle name="Calculation 2 2 3 3 2 2 2 2 2 2 2 2 2" xfId="3893"/>
    <cellStyle name="Calculation 2 2 3 3 2 2 2 2 2 2 2 2 2 2" xfId="3894"/>
    <cellStyle name="Calculation 2 2 3 3 2 2 2 2 2 2 2 2 3" xfId="3895"/>
    <cellStyle name="Calculation 2 2 3 3 2 2 2 2 2 2 2 3" xfId="3896"/>
    <cellStyle name="Calculation 2 2 3 3 2 2 2 2 2 2 3" xfId="3897"/>
    <cellStyle name="Calculation 2 2 3 3 2 2 2 2 2 2 3 2" xfId="3898"/>
    <cellStyle name="Calculation 2 2 3 3 2 2 2 2 2 2 3 2 2" xfId="3899"/>
    <cellStyle name="Calculation 2 2 3 3 2 2 2 2 2 2 3 3" xfId="3900"/>
    <cellStyle name="Calculation 2 2 3 3 2 2 2 2 2 2 4" xfId="3901"/>
    <cellStyle name="Calculation 2 2 3 3 2 2 2 2 2 3" xfId="3902"/>
    <cellStyle name="Calculation 2 2 3 3 2 2 2 2 2 3 2" xfId="3903"/>
    <cellStyle name="Calculation 2 2 3 3 2 2 2 2 2 3 2 2" xfId="3904"/>
    <cellStyle name="Calculation 2 2 3 3 2 2 2 2 2 3 2 2 2" xfId="3905"/>
    <cellStyle name="Calculation 2 2 3 3 2 2 2 2 2 3 2 3" xfId="3906"/>
    <cellStyle name="Calculation 2 2 3 3 2 2 2 2 2 3 3" xfId="3907"/>
    <cellStyle name="Calculation 2 2 3 3 2 2 2 2 2 4" xfId="3908"/>
    <cellStyle name="Calculation 2 2 3 3 2 2 2 2 2 4 2" xfId="3909"/>
    <cellStyle name="Calculation 2 2 3 3 2 2 2 2 2 4 2 2" xfId="3910"/>
    <cellStyle name="Calculation 2 2 3 3 2 2 2 2 2 4 3" xfId="3911"/>
    <cellStyle name="Calculation 2 2 3 3 2 2 2 2 2 5" xfId="3912"/>
    <cellStyle name="Calculation 2 2 3 3 2 2 2 2 3" xfId="3913"/>
    <cellStyle name="Calculation 2 2 3 3 2 2 2 2 3 2" xfId="3914"/>
    <cellStyle name="Calculation 2 2 3 3 2 2 2 2 3 2 2" xfId="3915"/>
    <cellStyle name="Calculation 2 2 3 3 2 2 2 2 3 2 2 2" xfId="3916"/>
    <cellStyle name="Calculation 2 2 3 3 2 2 2 2 3 2 2 2 2" xfId="3917"/>
    <cellStyle name="Calculation 2 2 3 3 2 2 2 2 3 2 2 3" xfId="3918"/>
    <cellStyle name="Calculation 2 2 3 3 2 2 2 2 3 2 3" xfId="3919"/>
    <cellStyle name="Calculation 2 2 3 3 2 2 2 2 3 3" xfId="3920"/>
    <cellStyle name="Calculation 2 2 3 3 2 2 2 2 3 3 2" xfId="3921"/>
    <cellStyle name="Calculation 2 2 3 3 2 2 2 2 3 3 2 2" xfId="3922"/>
    <cellStyle name="Calculation 2 2 3 3 2 2 2 2 3 3 3" xfId="3923"/>
    <cellStyle name="Calculation 2 2 3 3 2 2 2 2 3 4" xfId="3924"/>
    <cellStyle name="Calculation 2 2 3 3 2 2 2 2 4" xfId="3925"/>
    <cellStyle name="Calculation 2 2 3 3 2 2 2 2 4 2" xfId="3926"/>
    <cellStyle name="Calculation 2 2 3 3 2 2 2 2 4 2 2" xfId="3927"/>
    <cellStyle name="Calculation 2 2 3 3 2 2 2 2 4 2 2 2" xfId="3928"/>
    <cellStyle name="Calculation 2 2 3 3 2 2 2 2 4 2 3" xfId="3929"/>
    <cellStyle name="Calculation 2 2 3 3 2 2 2 2 4 3" xfId="3930"/>
    <cellStyle name="Calculation 2 2 3 3 2 2 2 2 5" xfId="3931"/>
    <cellStyle name="Calculation 2 2 3 3 2 2 2 2 5 2" xfId="3932"/>
    <cellStyle name="Calculation 2 2 3 3 2 2 2 2 5 2 2" xfId="3933"/>
    <cellStyle name="Calculation 2 2 3 3 2 2 2 2 5 3" xfId="3934"/>
    <cellStyle name="Calculation 2 2 3 3 2 2 2 2 6" xfId="3935"/>
    <cellStyle name="Calculation 2 2 3 3 2 2 2 3" xfId="3936"/>
    <cellStyle name="Calculation 2 2 3 3 2 2 2 3 2" xfId="3937"/>
    <cellStyle name="Calculation 2 2 3 3 2 2 2 3 2 2" xfId="3938"/>
    <cellStyle name="Calculation 2 2 3 3 2 2 2 3 2 2 2" xfId="3939"/>
    <cellStyle name="Calculation 2 2 3 3 2 2 2 3 2 2 2 2" xfId="3940"/>
    <cellStyle name="Calculation 2 2 3 3 2 2 2 3 2 2 2 2 2" xfId="3941"/>
    <cellStyle name="Calculation 2 2 3 3 2 2 2 3 2 2 2 3" xfId="3942"/>
    <cellStyle name="Calculation 2 2 3 3 2 2 2 3 2 2 3" xfId="3943"/>
    <cellStyle name="Calculation 2 2 3 3 2 2 2 3 2 3" xfId="3944"/>
    <cellStyle name="Calculation 2 2 3 3 2 2 2 3 2 3 2" xfId="3945"/>
    <cellStyle name="Calculation 2 2 3 3 2 2 2 3 2 3 2 2" xfId="3946"/>
    <cellStyle name="Calculation 2 2 3 3 2 2 2 3 2 3 3" xfId="3947"/>
    <cellStyle name="Calculation 2 2 3 3 2 2 2 3 2 4" xfId="3948"/>
    <cellStyle name="Calculation 2 2 3 3 2 2 2 3 3" xfId="3949"/>
    <cellStyle name="Calculation 2 2 3 3 2 2 2 3 3 2" xfId="3950"/>
    <cellStyle name="Calculation 2 2 3 3 2 2 2 3 3 2 2" xfId="3951"/>
    <cellStyle name="Calculation 2 2 3 3 2 2 2 3 3 2 2 2" xfId="3952"/>
    <cellStyle name="Calculation 2 2 3 3 2 2 2 3 3 2 3" xfId="3953"/>
    <cellStyle name="Calculation 2 2 3 3 2 2 2 3 3 3" xfId="3954"/>
    <cellStyle name="Calculation 2 2 3 3 2 2 2 3 4" xfId="3955"/>
    <cellStyle name="Calculation 2 2 3 3 2 2 2 3 4 2" xfId="3956"/>
    <cellStyle name="Calculation 2 2 3 3 2 2 2 3 4 2 2" xfId="3957"/>
    <cellStyle name="Calculation 2 2 3 3 2 2 2 3 4 3" xfId="3958"/>
    <cellStyle name="Calculation 2 2 3 3 2 2 2 3 5" xfId="3959"/>
    <cellStyle name="Calculation 2 2 3 3 2 2 2 4" xfId="3960"/>
    <cellStyle name="Calculation 2 2 3 3 2 2 2 4 2" xfId="3961"/>
    <cellStyle name="Calculation 2 2 3 3 2 2 2 4 2 2" xfId="3962"/>
    <cellStyle name="Calculation 2 2 3 3 2 2 2 4 2 2 2" xfId="3963"/>
    <cellStyle name="Calculation 2 2 3 3 2 2 2 4 2 2 2 2" xfId="3964"/>
    <cellStyle name="Calculation 2 2 3 3 2 2 2 4 2 2 3" xfId="3965"/>
    <cellStyle name="Calculation 2 2 3 3 2 2 2 4 2 3" xfId="3966"/>
    <cellStyle name="Calculation 2 2 3 3 2 2 2 4 3" xfId="3967"/>
    <cellStyle name="Calculation 2 2 3 3 2 2 2 4 3 2" xfId="3968"/>
    <cellStyle name="Calculation 2 2 3 3 2 2 2 4 3 2 2" xfId="3969"/>
    <cellStyle name="Calculation 2 2 3 3 2 2 2 4 3 3" xfId="3970"/>
    <cellStyle name="Calculation 2 2 3 3 2 2 2 4 4" xfId="3971"/>
    <cellStyle name="Calculation 2 2 3 3 2 2 2 5" xfId="3972"/>
    <cellStyle name="Calculation 2 2 3 3 2 2 2 5 2" xfId="3973"/>
    <cellStyle name="Calculation 2 2 3 3 2 2 2 5 2 2" xfId="3974"/>
    <cellStyle name="Calculation 2 2 3 3 2 2 2 5 2 2 2" xfId="3975"/>
    <cellStyle name="Calculation 2 2 3 3 2 2 2 5 2 3" xfId="3976"/>
    <cellStyle name="Calculation 2 2 3 3 2 2 2 5 3" xfId="3977"/>
    <cellStyle name="Calculation 2 2 3 3 2 2 2 6" xfId="3978"/>
    <cellStyle name="Calculation 2 2 3 3 2 2 2 6 2" xfId="3979"/>
    <cellStyle name="Calculation 2 2 3 3 2 2 2 6 2 2" xfId="3980"/>
    <cellStyle name="Calculation 2 2 3 3 2 2 2 6 3" xfId="3981"/>
    <cellStyle name="Calculation 2 2 3 3 2 2 2 7" xfId="3982"/>
    <cellStyle name="Calculation 2 2 3 3 2 2 3" xfId="3983"/>
    <cellStyle name="Calculation 2 2 3 3 2 2 3 2" xfId="3984"/>
    <cellStyle name="Calculation 2 2 3 3 2 2 3 2 2" xfId="3985"/>
    <cellStyle name="Calculation 2 2 3 3 2 2 3 2 2 2" xfId="3986"/>
    <cellStyle name="Calculation 2 2 3 3 2 2 3 2 2 2 2" xfId="3987"/>
    <cellStyle name="Calculation 2 2 3 3 2 2 3 2 2 2 2 2" xfId="3988"/>
    <cellStyle name="Calculation 2 2 3 3 2 2 3 2 2 2 2 2 2" xfId="3989"/>
    <cellStyle name="Calculation 2 2 3 3 2 2 3 2 2 2 2 3" xfId="3990"/>
    <cellStyle name="Calculation 2 2 3 3 2 2 3 2 2 2 3" xfId="3991"/>
    <cellStyle name="Calculation 2 2 3 3 2 2 3 2 2 3" xfId="3992"/>
    <cellStyle name="Calculation 2 2 3 3 2 2 3 2 2 3 2" xfId="3993"/>
    <cellStyle name="Calculation 2 2 3 3 2 2 3 2 2 3 2 2" xfId="3994"/>
    <cellStyle name="Calculation 2 2 3 3 2 2 3 2 2 3 3" xfId="3995"/>
    <cellStyle name="Calculation 2 2 3 3 2 2 3 2 2 4" xfId="3996"/>
    <cellStyle name="Calculation 2 2 3 3 2 2 3 2 3" xfId="3997"/>
    <cellStyle name="Calculation 2 2 3 3 2 2 3 2 3 2" xfId="3998"/>
    <cellStyle name="Calculation 2 2 3 3 2 2 3 2 3 2 2" xfId="3999"/>
    <cellStyle name="Calculation 2 2 3 3 2 2 3 2 3 2 2 2" xfId="4000"/>
    <cellStyle name="Calculation 2 2 3 3 2 2 3 2 3 2 3" xfId="4001"/>
    <cellStyle name="Calculation 2 2 3 3 2 2 3 2 3 3" xfId="4002"/>
    <cellStyle name="Calculation 2 2 3 3 2 2 3 2 4" xfId="4003"/>
    <cellStyle name="Calculation 2 2 3 3 2 2 3 2 4 2" xfId="4004"/>
    <cellStyle name="Calculation 2 2 3 3 2 2 3 2 4 2 2" xfId="4005"/>
    <cellStyle name="Calculation 2 2 3 3 2 2 3 2 4 3" xfId="4006"/>
    <cellStyle name="Calculation 2 2 3 3 2 2 3 2 5" xfId="4007"/>
    <cellStyle name="Calculation 2 2 3 3 2 2 3 3" xfId="4008"/>
    <cellStyle name="Calculation 2 2 3 3 2 2 3 3 2" xfId="4009"/>
    <cellStyle name="Calculation 2 2 3 3 2 2 3 3 2 2" xfId="4010"/>
    <cellStyle name="Calculation 2 2 3 3 2 2 3 3 2 2 2" xfId="4011"/>
    <cellStyle name="Calculation 2 2 3 3 2 2 3 3 2 2 2 2" xfId="4012"/>
    <cellStyle name="Calculation 2 2 3 3 2 2 3 3 2 2 3" xfId="4013"/>
    <cellStyle name="Calculation 2 2 3 3 2 2 3 3 2 3" xfId="4014"/>
    <cellStyle name="Calculation 2 2 3 3 2 2 3 3 3" xfId="4015"/>
    <cellStyle name="Calculation 2 2 3 3 2 2 3 3 3 2" xfId="4016"/>
    <cellStyle name="Calculation 2 2 3 3 2 2 3 3 3 2 2" xfId="4017"/>
    <cellStyle name="Calculation 2 2 3 3 2 2 3 3 3 3" xfId="4018"/>
    <cellStyle name="Calculation 2 2 3 3 2 2 3 3 4" xfId="4019"/>
    <cellStyle name="Calculation 2 2 3 3 2 2 3 4" xfId="4020"/>
    <cellStyle name="Calculation 2 2 3 3 2 2 3 4 2" xfId="4021"/>
    <cellStyle name="Calculation 2 2 3 3 2 2 3 4 2 2" xfId="4022"/>
    <cellStyle name="Calculation 2 2 3 3 2 2 3 4 2 2 2" xfId="4023"/>
    <cellStyle name="Calculation 2 2 3 3 2 2 3 4 2 3" xfId="4024"/>
    <cellStyle name="Calculation 2 2 3 3 2 2 3 4 3" xfId="4025"/>
    <cellStyle name="Calculation 2 2 3 3 2 2 3 5" xfId="4026"/>
    <cellStyle name="Calculation 2 2 3 3 2 2 3 5 2" xfId="4027"/>
    <cellStyle name="Calculation 2 2 3 3 2 2 3 5 2 2" xfId="4028"/>
    <cellStyle name="Calculation 2 2 3 3 2 2 3 5 3" xfId="4029"/>
    <cellStyle name="Calculation 2 2 3 3 2 2 3 6" xfId="4030"/>
    <cellStyle name="Calculation 2 2 3 3 2 2 4" xfId="4031"/>
    <cellStyle name="Calculation 2 2 3 3 2 2 4 2" xfId="4032"/>
    <cellStyle name="Calculation 2 2 3 3 2 2 4 2 2" xfId="4033"/>
    <cellStyle name="Calculation 2 2 3 3 2 2 4 2 2 2" xfId="4034"/>
    <cellStyle name="Calculation 2 2 3 3 2 2 4 2 2 2 2" xfId="4035"/>
    <cellStyle name="Calculation 2 2 3 3 2 2 4 2 2 2 2 2" xfId="4036"/>
    <cellStyle name="Calculation 2 2 3 3 2 2 4 2 2 2 3" xfId="4037"/>
    <cellStyle name="Calculation 2 2 3 3 2 2 4 2 2 3" xfId="4038"/>
    <cellStyle name="Calculation 2 2 3 3 2 2 4 2 3" xfId="4039"/>
    <cellStyle name="Calculation 2 2 3 3 2 2 4 2 3 2" xfId="4040"/>
    <cellStyle name="Calculation 2 2 3 3 2 2 4 2 3 2 2" xfId="4041"/>
    <cellStyle name="Calculation 2 2 3 3 2 2 4 2 3 3" xfId="4042"/>
    <cellStyle name="Calculation 2 2 3 3 2 2 4 2 4" xfId="4043"/>
    <cellStyle name="Calculation 2 2 3 3 2 2 4 3" xfId="4044"/>
    <cellStyle name="Calculation 2 2 3 3 2 2 4 3 2" xfId="4045"/>
    <cellStyle name="Calculation 2 2 3 3 2 2 4 3 2 2" xfId="4046"/>
    <cellStyle name="Calculation 2 2 3 3 2 2 4 3 2 2 2" xfId="4047"/>
    <cellStyle name="Calculation 2 2 3 3 2 2 4 3 2 3" xfId="4048"/>
    <cellStyle name="Calculation 2 2 3 3 2 2 4 3 3" xfId="4049"/>
    <cellStyle name="Calculation 2 2 3 3 2 2 4 4" xfId="4050"/>
    <cellStyle name="Calculation 2 2 3 3 2 2 4 4 2" xfId="4051"/>
    <cellStyle name="Calculation 2 2 3 3 2 2 4 4 2 2" xfId="4052"/>
    <cellStyle name="Calculation 2 2 3 3 2 2 4 4 3" xfId="4053"/>
    <cellStyle name="Calculation 2 2 3 3 2 2 4 5" xfId="4054"/>
    <cellStyle name="Calculation 2 2 3 3 2 2 5" xfId="4055"/>
    <cellStyle name="Calculation 2 2 3 3 2 2 5 2" xfId="4056"/>
    <cellStyle name="Calculation 2 2 3 3 2 2 5 2 2" xfId="4057"/>
    <cellStyle name="Calculation 2 2 3 3 2 2 5 2 2 2" xfId="4058"/>
    <cellStyle name="Calculation 2 2 3 3 2 2 5 2 2 2 2" xfId="4059"/>
    <cellStyle name="Calculation 2 2 3 3 2 2 5 2 2 3" xfId="4060"/>
    <cellStyle name="Calculation 2 2 3 3 2 2 5 2 3" xfId="4061"/>
    <cellStyle name="Calculation 2 2 3 3 2 2 5 3" xfId="4062"/>
    <cellStyle name="Calculation 2 2 3 3 2 2 5 3 2" xfId="4063"/>
    <cellStyle name="Calculation 2 2 3 3 2 2 5 3 2 2" xfId="4064"/>
    <cellStyle name="Calculation 2 2 3 3 2 2 5 3 3" xfId="4065"/>
    <cellStyle name="Calculation 2 2 3 3 2 2 5 4" xfId="4066"/>
    <cellStyle name="Calculation 2 2 3 3 2 2 6" xfId="4067"/>
    <cellStyle name="Calculation 2 2 3 3 2 2 6 2" xfId="4068"/>
    <cellStyle name="Calculation 2 2 3 3 2 2 6 2 2" xfId="4069"/>
    <cellStyle name="Calculation 2 2 3 3 2 2 6 2 2 2" xfId="4070"/>
    <cellStyle name="Calculation 2 2 3 3 2 2 6 2 3" xfId="4071"/>
    <cellStyle name="Calculation 2 2 3 3 2 2 6 3" xfId="4072"/>
    <cellStyle name="Calculation 2 2 3 3 2 2 7" xfId="4073"/>
    <cellStyle name="Calculation 2 2 3 3 2 2 7 2" xfId="4074"/>
    <cellStyle name="Calculation 2 2 3 3 2 2 7 2 2" xfId="4075"/>
    <cellStyle name="Calculation 2 2 3 3 2 2 7 3" xfId="4076"/>
    <cellStyle name="Calculation 2 2 3 3 2 2 8" xfId="4077"/>
    <cellStyle name="Calculation 2 2 3 3 2 3" xfId="4078"/>
    <cellStyle name="Calculation 2 2 3 3 2 3 2" xfId="4079"/>
    <cellStyle name="Calculation 2 2 3 3 2 3 2 2" xfId="4080"/>
    <cellStyle name="Calculation 2 2 3 3 2 3 2 2 2" xfId="4081"/>
    <cellStyle name="Calculation 2 2 3 3 2 3 2 2 2 2" xfId="4082"/>
    <cellStyle name="Calculation 2 2 3 3 2 3 2 2 2 2 2" xfId="4083"/>
    <cellStyle name="Calculation 2 2 3 3 2 3 2 2 2 2 2 2" xfId="4084"/>
    <cellStyle name="Calculation 2 2 3 3 2 3 2 2 2 2 3" xfId="4085"/>
    <cellStyle name="Calculation 2 2 3 3 2 3 2 2 2 3" xfId="4086"/>
    <cellStyle name="Calculation 2 2 3 3 2 3 2 2 3" xfId="4087"/>
    <cellStyle name="Calculation 2 2 3 3 2 3 2 2 3 2" xfId="4088"/>
    <cellStyle name="Calculation 2 2 3 3 2 3 2 2 3 2 2" xfId="4089"/>
    <cellStyle name="Calculation 2 2 3 3 2 3 2 2 3 3" xfId="4090"/>
    <cellStyle name="Calculation 2 2 3 3 2 3 2 2 4" xfId="4091"/>
    <cellStyle name="Calculation 2 2 3 3 2 3 2 3" xfId="4092"/>
    <cellStyle name="Calculation 2 2 3 3 2 3 2 3 2" xfId="4093"/>
    <cellStyle name="Calculation 2 2 3 3 2 3 2 3 2 2" xfId="4094"/>
    <cellStyle name="Calculation 2 2 3 3 2 3 2 3 2 2 2" xfId="4095"/>
    <cellStyle name="Calculation 2 2 3 3 2 3 2 3 2 3" xfId="4096"/>
    <cellStyle name="Calculation 2 2 3 3 2 3 2 3 3" xfId="4097"/>
    <cellStyle name="Calculation 2 2 3 3 2 3 2 4" xfId="4098"/>
    <cellStyle name="Calculation 2 2 3 3 2 3 2 4 2" xfId="4099"/>
    <cellStyle name="Calculation 2 2 3 3 2 3 2 4 2 2" xfId="4100"/>
    <cellStyle name="Calculation 2 2 3 3 2 3 2 4 3" xfId="4101"/>
    <cellStyle name="Calculation 2 2 3 3 2 3 2 5" xfId="4102"/>
    <cellStyle name="Calculation 2 2 3 3 2 3 3" xfId="4103"/>
    <cellStyle name="Calculation 2 2 3 3 2 3 3 2" xfId="4104"/>
    <cellStyle name="Calculation 2 2 3 3 2 3 3 2 2" xfId="4105"/>
    <cellStyle name="Calculation 2 2 3 3 2 3 3 2 2 2" xfId="4106"/>
    <cellStyle name="Calculation 2 2 3 3 2 3 3 2 2 2 2" xfId="4107"/>
    <cellStyle name="Calculation 2 2 3 3 2 3 3 2 2 3" xfId="4108"/>
    <cellStyle name="Calculation 2 2 3 3 2 3 3 2 3" xfId="4109"/>
    <cellStyle name="Calculation 2 2 3 3 2 3 3 3" xfId="4110"/>
    <cellStyle name="Calculation 2 2 3 3 2 3 3 3 2" xfId="4111"/>
    <cellStyle name="Calculation 2 2 3 3 2 3 3 3 2 2" xfId="4112"/>
    <cellStyle name="Calculation 2 2 3 3 2 3 3 3 3" xfId="4113"/>
    <cellStyle name="Calculation 2 2 3 3 2 3 3 4" xfId="4114"/>
    <cellStyle name="Calculation 2 2 3 3 2 3 4" xfId="4115"/>
    <cellStyle name="Calculation 2 2 3 3 2 3 4 2" xfId="4116"/>
    <cellStyle name="Calculation 2 2 3 3 2 3 4 2 2" xfId="4117"/>
    <cellStyle name="Calculation 2 2 3 3 2 3 4 2 2 2" xfId="4118"/>
    <cellStyle name="Calculation 2 2 3 3 2 3 4 2 3" xfId="4119"/>
    <cellStyle name="Calculation 2 2 3 3 2 3 4 3" xfId="4120"/>
    <cellStyle name="Calculation 2 2 3 3 2 3 5" xfId="4121"/>
    <cellStyle name="Calculation 2 2 3 3 2 3 5 2" xfId="4122"/>
    <cellStyle name="Calculation 2 2 3 3 2 3 5 2 2" xfId="4123"/>
    <cellStyle name="Calculation 2 2 3 3 2 3 5 3" xfId="4124"/>
    <cellStyle name="Calculation 2 2 3 3 2 3 6" xfId="4125"/>
    <cellStyle name="Calculation 2 2 3 3 2 4" xfId="4126"/>
    <cellStyle name="Calculation 2 2 3 3 2 4 2" xfId="4127"/>
    <cellStyle name="Calculation 2 2 3 3 2 4 2 2" xfId="4128"/>
    <cellStyle name="Calculation 2 2 3 3 2 4 2 2 2" xfId="4129"/>
    <cellStyle name="Calculation 2 2 3 3 2 4 2 2 2 2" xfId="4130"/>
    <cellStyle name="Calculation 2 2 3 3 2 4 2 2 2 2 2" xfId="4131"/>
    <cellStyle name="Calculation 2 2 3 3 2 4 2 2 2 3" xfId="4132"/>
    <cellStyle name="Calculation 2 2 3 3 2 4 2 2 3" xfId="4133"/>
    <cellStyle name="Calculation 2 2 3 3 2 4 2 3" xfId="4134"/>
    <cellStyle name="Calculation 2 2 3 3 2 4 2 3 2" xfId="4135"/>
    <cellStyle name="Calculation 2 2 3 3 2 4 2 3 2 2" xfId="4136"/>
    <cellStyle name="Calculation 2 2 3 3 2 4 2 3 3" xfId="4137"/>
    <cellStyle name="Calculation 2 2 3 3 2 4 2 4" xfId="4138"/>
    <cellStyle name="Calculation 2 2 3 3 2 4 3" xfId="4139"/>
    <cellStyle name="Calculation 2 2 3 3 2 4 3 2" xfId="4140"/>
    <cellStyle name="Calculation 2 2 3 3 2 4 3 2 2" xfId="4141"/>
    <cellStyle name="Calculation 2 2 3 3 2 4 3 2 2 2" xfId="4142"/>
    <cellStyle name="Calculation 2 2 3 3 2 4 3 2 3" xfId="4143"/>
    <cellStyle name="Calculation 2 2 3 3 2 4 3 3" xfId="4144"/>
    <cellStyle name="Calculation 2 2 3 3 2 4 4" xfId="4145"/>
    <cellStyle name="Calculation 2 2 3 3 2 4 4 2" xfId="4146"/>
    <cellStyle name="Calculation 2 2 3 3 2 4 4 2 2" xfId="4147"/>
    <cellStyle name="Calculation 2 2 3 3 2 4 4 3" xfId="4148"/>
    <cellStyle name="Calculation 2 2 3 3 2 4 5" xfId="4149"/>
    <cellStyle name="Calculation 2 2 3 3 2 5" xfId="4150"/>
    <cellStyle name="Calculation 2 2 3 3 2 5 2" xfId="4151"/>
    <cellStyle name="Calculation 2 2 3 3 2 5 2 2" xfId="4152"/>
    <cellStyle name="Calculation 2 2 3 3 2 5 2 2 2" xfId="4153"/>
    <cellStyle name="Calculation 2 2 3 3 2 5 2 2 2 2" xfId="4154"/>
    <cellStyle name="Calculation 2 2 3 3 2 5 2 2 3" xfId="4155"/>
    <cellStyle name="Calculation 2 2 3 3 2 5 2 3" xfId="4156"/>
    <cellStyle name="Calculation 2 2 3 3 2 5 3" xfId="4157"/>
    <cellStyle name="Calculation 2 2 3 3 2 5 3 2" xfId="4158"/>
    <cellStyle name="Calculation 2 2 3 3 2 5 3 2 2" xfId="4159"/>
    <cellStyle name="Calculation 2 2 3 3 2 5 3 3" xfId="4160"/>
    <cellStyle name="Calculation 2 2 3 3 2 5 4" xfId="4161"/>
    <cellStyle name="Calculation 2 2 3 3 2 6" xfId="4162"/>
    <cellStyle name="Calculation 2 2 3 3 2 6 2" xfId="4163"/>
    <cellStyle name="Calculation 2 2 3 3 2 6 2 2" xfId="4164"/>
    <cellStyle name="Calculation 2 2 3 3 2 6 2 2 2" xfId="4165"/>
    <cellStyle name="Calculation 2 2 3 3 2 6 2 3" xfId="4166"/>
    <cellStyle name="Calculation 2 2 3 3 2 6 3" xfId="4167"/>
    <cellStyle name="Calculation 2 2 3 3 2 7" xfId="4168"/>
    <cellStyle name="Calculation 2 2 3 3 2 7 2" xfId="4169"/>
    <cellStyle name="Calculation 2 2 3 3 2 7 2 2" xfId="4170"/>
    <cellStyle name="Calculation 2 2 3 3 2 7 3" xfId="4171"/>
    <cellStyle name="Calculation 2 2 3 3 2 8" xfId="4172"/>
    <cellStyle name="Calculation 2 2 3 3 3" xfId="4173"/>
    <cellStyle name="Calculation 2 2 3 3 3 2" xfId="4174"/>
    <cellStyle name="Calculation 2 2 3 3 3 2 2" xfId="4175"/>
    <cellStyle name="Calculation 2 2 3 3 3 2 2 2" xfId="4176"/>
    <cellStyle name="Calculation 2 2 3 3 3 2 2 2 2" xfId="4177"/>
    <cellStyle name="Calculation 2 2 3 3 3 2 2 2 2 2" xfId="4178"/>
    <cellStyle name="Calculation 2 2 3 3 3 2 2 2 2 2 2" xfId="4179"/>
    <cellStyle name="Calculation 2 2 3 3 3 2 2 2 2 3" xfId="4180"/>
    <cellStyle name="Calculation 2 2 3 3 3 2 2 2 3" xfId="4181"/>
    <cellStyle name="Calculation 2 2 3 3 3 2 2 3" xfId="4182"/>
    <cellStyle name="Calculation 2 2 3 3 3 2 2 3 2" xfId="4183"/>
    <cellStyle name="Calculation 2 2 3 3 3 2 2 3 2 2" xfId="4184"/>
    <cellStyle name="Calculation 2 2 3 3 3 2 2 3 3" xfId="4185"/>
    <cellStyle name="Calculation 2 2 3 3 3 2 2 4" xfId="4186"/>
    <cellStyle name="Calculation 2 2 3 3 3 2 3" xfId="4187"/>
    <cellStyle name="Calculation 2 2 3 3 3 2 3 2" xfId="4188"/>
    <cellStyle name="Calculation 2 2 3 3 3 2 3 2 2" xfId="4189"/>
    <cellStyle name="Calculation 2 2 3 3 3 2 3 2 2 2" xfId="4190"/>
    <cellStyle name="Calculation 2 2 3 3 3 2 3 2 3" xfId="4191"/>
    <cellStyle name="Calculation 2 2 3 3 3 2 3 3" xfId="4192"/>
    <cellStyle name="Calculation 2 2 3 3 3 2 4" xfId="4193"/>
    <cellStyle name="Calculation 2 2 3 3 3 2 4 2" xfId="4194"/>
    <cellStyle name="Calculation 2 2 3 3 3 2 4 2 2" xfId="4195"/>
    <cellStyle name="Calculation 2 2 3 3 3 2 4 3" xfId="4196"/>
    <cellStyle name="Calculation 2 2 3 3 3 2 5" xfId="4197"/>
    <cellStyle name="Calculation 2 2 3 3 3 3" xfId="4198"/>
    <cellStyle name="Calculation 2 2 3 3 3 3 2" xfId="4199"/>
    <cellStyle name="Calculation 2 2 3 3 3 3 2 2" xfId="4200"/>
    <cellStyle name="Calculation 2 2 3 3 3 3 2 2 2" xfId="4201"/>
    <cellStyle name="Calculation 2 2 3 3 3 3 2 2 2 2" xfId="4202"/>
    <cellStyle name="Calculation 2 2 3 3 3 3 2 2 3" xfId="4203"/>
    <cellStyle name="Calculation 2 2 3 3 3 3 2 3" xfId="4204"/>
    <cellStyle name="Calculation 2 2 3 3 3 3 3" xfId="4205"/>
    <cellStyle name="Calculation 2 2 3 3 3 3 3 2" xfId="4206"/>
    <cellStyle name="Calculation 2 2 3 3 3 3 3 2 2" xfId="4207"/>
    <cellStyle name="Calculation 2 2 3 3 3 3 3 3" xfId="4208"/>
    <cellStyle name="Calculation 2 2 3 3 3 3 4" xfId="4209"/>
    <cellStyle name="Calculation 2 2 3 3 3 4" xfId="4210"/>
    <cellStyle name="Calculation 2 2 3 3 3 4 2" xfId="4211"/>
    <cellStyle name="Calculation 2 2 3 3 3 4 2 2" xfId="4212"/>
    <cellStyle name="Calculation 2 2 3 3 3 4 2 2 2" xfId="4213"/>
    <cellStyle name="Calculation 2 2 3 3 3 4 2 3" xfId="4214"/>
    <cellStyle name="Calculation 2 2 3 3 3 4 3" xfId="4215"/>
    <cellStyle name="Calculation 2 2 3 3 3 5" xfId="4216"/>
    <cellStyle name="Calculation 2 2 3 3 3 5 2" xfId="4217"/>
    <cellStyle name="Calculation 2 2 3 3 3 5 2 2" xfId="4218"/>
    <cellStyle name="Calculation 2 2 3 3 3 5 3" xfId="4219"/>
    <cellStyle name="Calculation 2 2 3 3 3 6" xfId="4220"/>
    <cellStyle name="Calculation 2 2 3 3 4" xfId="4221"/>
    <cellStyle name="Calculation 2 2 3 3 4 2" xfId="4222"/>
    <cellStyle name="Calculation 2 2 3 3 4 2 2" xfId="4223"/>
    <cellStyle name="Calculation 2 2 3 3 4 2 2 2" xfId="4224"/>
    <cellStyle name="Calculation 2 2 3 3 4 2 2 2 2" xfId="4225"/>
    <cellStyle name="Calculation 2 2 3 3 4 2 2 2 2 2" xfId="4226"/>
    <cellStyle name="Calculation 2 2 3 3 4 2 2 2 3" xfId="4227"/>
    <cellStyle name="Calculation 2 2 3 3 4 2 2 3" xfId="4228"/>
    <cellStyle name="Calculation 2 2 3 3 4 2 3" xfId="4229"/>
    <cellStyle name="Calculation 2 2 3 3 4 2 3 2" xfId="4230"/>
    <cellStyle name="Calculation 2 2 3 3 4 2 3 2 2" xfId="4231"/>
    <cellStyle name="Calculation 2 2 3 3 4 2 3 3" xfId="4232"/>
    <cellStyle name="Calculation 2 2 3 3 4 2 4" xfId="4233"/>
    <cellStyle name="Calculation 2 2 3 3 4 3" xfId="4234"/>
    <cellStyle name="Calculation 2 2 3 3 4 3 2" xfId="4235"/>
    <cellStyle name="Calculation 2 2 3 3 4 3 2 2" xfId="4236"/>
    <cellStyle name="Calculation 2 2 3 3 4 3 2 2 2" xfId="4237"/>
    <cellStyle name="Calculation 2 2 3 3 4 3 2 3" xfId="4238"/>
    <cellStyle name="Calculation 2 2 3 3 4 3 3" xfId="4239"/>
    <cellStyle name="Calculation 2 2 3 3 4 4" xfId="4240"/>
    <cellStyle name="Calculation 2 2 3 3 4 4 2" xfId="4241"/>
    <cellStyle name="Calculation 2 2 3 3 4 4 2 2" xfId="4242"/>
    <cellStyle name="Calculation 2 2 3 3 4 4 3" xfId="4243"/>
    <cellStyle name="Calculation 2 2 3 3 4 5" xfId="4244"/>
    <cellStyle name="Calculation 2 2 3 3 5" xfId="4245"/>
    <cellStyle name="Calculation 2 2 3 3 5 2" xfId="4246"/>
    <cellStyle name="Calculation 2 2 3 3 5 2 2" xfId="4247"/>
    <cellStyle name="Calculation 2 2 3 3 5 2 2 2" xfId="4248"/>
    <cellStyle name="Calculation 2 2 3 3 5 2 2 2 2" xfId="4249"/>
    <cellStyle name="Calculation 2 2 3 3 5 2 2 3" xfId="4250"/>
    <cellStyle name="Calculation 2 2 3 3 5 2 3" xfId="4251"/>
    <cellStyle name="Calculation 2 2 3 3 5 3" xfId="4252"/>
    <cellStyle name="Calculation 2 2 3 3 5 3 2" xfId="4253"/>
    <cellStyle name="Calculation 2 2 3 3 5 3 2 2" xfId="4254"/>
    <cellStyle name="Calculation 2 2 3 3 5 3 3" xfId="4255"/>
    <cellStyle name="Calculation 2 2 3 3 5 4" xfId="4256"/>
    <cellStyle name="Calculation 2 2 3 3 6" xfId="4257"/>
    <cellStyle name="Calculation 2 2 3 3 6 2" xfId="4258"/>
    <cellStyle name="Calculation 2 2 3 3 6 2 2" xfId="4259"/>
    <cellStyle name="Calculation 2 2 3 3 6 2 2 2" xfId="4260"/>
    <cellStyle name="Calculation 2 2 3 3 6 2 3" xfId="4261"/>
    <cellStyle name="Calculation 2 2 3 3 6 3" xfId="4262"/>
    <cellStyle name="Calculation 2 2 3 3 7" xfId="4263"/>
    <cellStyle name="Calculation 2 2 3 3 7 2" xfId="4264"/>
    <cellStyle name="Calculation 2 2 3 3 7 2 2" xfId="4265"/>
    <cellStyle name="Calculation 2 2 3 3 7 3" xfId="4266"/>
    <cellStyle name="Calculation 2 2 3 3 8" xfId="4267"/>
    <cellStyle name="Calculation 2 2 3 4" xfId="4268"/>
    <cellStyle name="Calculation 2 2 3 4 2" xfId="4269"/>
    <cellStyle name="Calculation 2 2 3 4 2 2" xfId="4270"/>
    <cellStyle name="Calculation 2 2 3 4 2 2 2" xfId="4271"/>
    <cellStyle name="Calculation 2 2 3 4 2 2 2 2" xfId="4272"/>
    <cellStyle name="Calculation 2 2 3 4 2 2 2 2 2" xfId="4273"/>
    <cellStyle name="Calculation 2 2 3 4 2 2 2 2 2 2" xfId="4274"/>
    <cellStyle name="Calculation 2 2 3 4 2 2 2 2 2 2 2" xfId="4275"/>
    <cellStyle name="Calculation 2 2 3 4 2 2 2 2 2 2 2 2" xfId="4276"/>
    <cellStyle name="Calculation 2 2 3 4 2 2 2 2 2 2 2 2 2" xfId="4277"/>
    <cellStyle name="Calculation 2 2 3 4 2 2 2 2 2 2 2 3" xfId="4278"/>
    <cellStyle name="Calculation 2 2 3 4 2 2 2 2 2 2 3" xfId="4279"/>
    <cellStyle name="Calculation 2 2 3 4 2 2 2 2 2 3" xfId="4280"/>
    <cellStyle name="Calculation 2 2 3 4 2 2 2 2 2 3 2" xfId="4281"/>
    <cellStyle name="Calculation 2 2 3 4 2 2 2 2 2 3 2 2" xfId="4282"/>
    <cellStyle name="Calculation 2 2 3 4 2 2 2 2 2 3 3" xfId="4283"/>
    <cellStyle name="Calculation 2 2 3 4 2 2 2 2 2 4" xfId="4284"/>
    <cellStyle name="Calculation 2 2 3 4 2 2 2 2 3" xfId="4285"/>
    <cellStyle name="Calculation 2 2 3 4 2 2 2 2 3 2" xfId="4286"/>
    <cellStyle name="Calculation 2 2 3 4 2 2 2 2 3 2 2" xfId="4287"/>
    <cellStyle name="Calculation 2 2 3 4 2 2 2 2 3 2 2 2" xfId="4288"/>
    <cellStyle name="Calculation 2 2 3 4 2 2 2 2 3 2 3" xfId="4289"/>
    <cellStyle name="Calculation 2 2 3 4 2 2 2 2 3 3" xfId="4290"/>
    <cellStyle name="Calculation 2 2 3 4 2 2 2 2 4" xfId="4291"/>
    <cellStyle name="Calculation 2 2 3 4 2 2 2 2 4 2" xfId="4292"/>
    <cellStyle name="Calculation 2 2 3 4 2 2 2 2 4 2 2" xfId="4293"/>
    <cellStyle name="Calculation 2 2 3 4 2 2 2 2 4 3" xfId="4294"/>
    <cellStyle name="Calculation 2 2 3 4 2 2 2 2 5" xfId="4295"/>
    <cellStyle name="Calculation 2 2 3 4 2 2 2 3" xfId="4296"/>
    <cellStyle name="Calculation 2 2 3 4 2 2 2 3 2" xfId="4297"/>
    <cellStyle name="Calculation 2 2 3 4 2 2 2 3 2 2" xfId="4298"/>
    <cellStyle name="Calculation 2 2 3 4 2 2 2 3 2 2 2" xfId="4299"/>
    <cellStyle name="Calculation 2 2 3 4 2 2 2 3 2 2 2 2" xfId="4300"/>
    <cellStyle name="Calculation 2 2 3 4 2 2 2 3 2 2 3" xfId="4301"/>
    <cellStyle name="Calculation 2 2 3 4 2 2 2 3 2 3" xfId="4302"/>
    <cellStyle name="Calculation 2 2 3 4 2 2 2 3 3" xfId="4303"/>
    <cellStyle name="Calculation 2 2 3 4 2 2 2 3 3 2" xfId="4304"/>
    <cellStyle name="Calculation 2 2 3 4 2 2 2 3 3 2 2" xfId="4305"/>
    <cellStyle name="Calculation 2 2 3 4 2 2 2 3 3 3" xfId="4306"/>
    <cellStyle name="Calculation 2 2 3 4 2 2 2 3 4" xfId="4307"/>
    <cellStyle name="Calculation 2 2 3 4 2 2 2 4" xfId="4308"/>
    <cellStyle name="Calculation 2 2 3 4 2 2 2 4 2" xfId="4309"/>
    <cellStyle name="Calculation 2 2 3 4 2 2 2 4 2 2" xfId="4310"/>
    <cellStyle name="Calculation 2 2 3 4 2 2 2 4 2 2 2" xfId="4311"/>
    <cellStyle name="Calculation 2 2 3 4 2 2 2 4 2 3" xfId="4312"/>
    <cellStyle name="Calculation 2 2 3 4 2 2 2 4 3" xfId="4313"/>
    <cellStyle name="Calculation 2 2 3 4 2 2 2 5" xfId="4314"/>
    <cellStyle name="Calculation 2 2 3 4 2 2 2 5 2" xfId="4315"/>
    <cellStyle name="Calculation 2 2 3 4 2 2 2 5 2 2" xfId="4316"/>
    <cellStyle name="Calculation 2 2 3 4 2 2 2 5 3" xfId="4317"/>
    <cellStyle name="Calculation 2 2 3 4 2 2 2 6" xfId="4318"/>
    <cellStyle name="Calculation 2 2 3 4 2 2 3" xfId="4319"/>
    <cellStyle name="Calculation 2 2 3 4 2 2 3 2" xfId="4320"/>
    <cellStyle name="Calculation 2 2 3 4 2 2 3 2 2" xfId="4321"/>
    <cellStyle name="Calculation 2 2 3 4 2 2 3 2 2 2" xfId="4322"/>
    <cellStyle name="Calculation 2 2 3 4 2 2 3 2 2 2 2" xfId="4323"/>
    <cellStyle name="Calculation 2 2 3 4 2 2 3 2 2 2 2 2" xfId="4324"/>
    <cellStyle name="Calculation 2 2 3 4 2 2 3 2 2 2 3" xfId="4325"/>
    <cellStyle name="Calculation 2 2 3 4 2 2 3 2 2 3" xfId="4326"/>
    <cellStyle name="Calculation 2 2 3 4 2 2 3 2 3" xfId="4327"/>
    <cellStyle name="Calculation 2 2 3 4 2 2 3 2 3 2" xfId="4328"/>
    <cellStyle name="Calculation 2 2 3 4 2 2 3 2 3 2 2" xfId="4329"/>
    <cellStyle name="Calculation 2 2 3 4 2 2 3 2 3 3" xfId="4330"/>
    <cellStyle name="Calculation 2 2 3 4 2 2 3 2 4" xfId="4331"/>
    <cellStyle name="Calculation 2 2 3 4 2 2 3 3" xfId="4332"/>
    <cellStyle name="Calculation 2 2 3 4 2 2 3 3 2" xfId="4333"/>
    <cellStyle name="Calculation 2 2 3 4 2 2 3 3 2 2" xfId="4334"/>
    <cellStyle name="Calculation 2 2 3 4 2 2 3 3 2 2 2" xfId="4335"/>
    <cellStyle name="Calculation 2 2 3 4 2 2 3 3 2 3" xfId="4336"/>
    <cellStyle name="Calculation 2 2 3 4 2 2 3 3 3" xfId="4337"/>
    <cellStyle name="Calculation 2 2 3 4 2 2 3 4" xfId="4338"/>
    <cellStyle name="Calculation 2 2 3 4 2 2 3 4 2" xfId="4339"/>
    <cellStyle name="Calculation 2 2 3 4 2 2 3 4 2 2" xfId="4340"/>
    <cellStyle name="Calculation 2 2 3 4 2 2 3 4 3" xfId="4341"/>
    <cellStyle name="Calculation 2 2 3 4 2 2 3 5" xfId="4342"/>
    <cellStyle name="Calculation 2 2 3 4 2 2 4" xfId="4343"/>
    <cellStyle name="Calculation 2 2 3 4 2 2 4 2" xfId="4344"/>
    <cellStyle name="Calculation 2 2 3 4 2 2 4 2 2" xfId="4345"/>
    <cellStyle name="Calculation 2 2 3 4 2 2 4 2 2 2" xfId="4346"/>
    <cellStyle name="Calculation 2 2 3 4 2 2 4 2 2 2 2" xfId="4347"/>
    <cellStyle name="Calculation 2 2 3 4 2 2 4 2 2 3" xfId="4348"/>
    <cellStyle name="Calculation 2 2 3 4 2 2 4 2 3" xfId="4349"/>
    <cellStyle name="Calculation 2 2 3 4 2 2 4 3" xfId="4350"/>
    <cellStyle name="Calculation 2 2 3 4 2 2 4 3 2" xfId="4351"/>
    <cellStyle name="Calculation 2 2 3 4 2 2 4 3 2 2" xfId="4352"/>
    <cellStyle name="Calculation 2 2 3 4 2 2 4 3 3" xfId="4353"/>
    <cellStyle name="Calculation 2 2 3 4 2 2 4 4" xfId="4354"/>
    <cellStyle name="Calculation 2 2 3 4 2 2 5" xfId="4355"/>
    <cellStyle name="Calculation 2 2 3 4 2 2 5 2" xfId="4356"/>
    <cellStyle name="Calculation 2 2 3 4 2 2 5 2 2" xfId="4357"/>
    <cellStyle name="Calculation 2 2 3 4 2 2 5 2 2 2" xfId="4358"/>
    <cellStyle name="Calculation 2 2 3 4 2 2 5 2 3" xfId="4359"/>
    <cellStyle name="Calculation 2 2 3 4 2 2 5 3" xfId="4360"/>
    <cellStyle name="Calculation 2 2 3 4 2 2 6" xfId="4361"/>
    <cellStyle name="Calculation 2 2 3 4 2 2 6 2" xfId="4362"/>
    <cellStyle name="Calculation 2 2 3 4 2 2 6 2 2" xfId="4363"/>
    <cellStyle name="Calculation 2 2 3 4 2 2 6 3" xfId="4364"/>
    <cellStyle name="Calculation 2 2 3 4 2 2 7" xfId="4365"/>
    <cellStyle name="Calculation 2 2 3 4 2 3" xfId="4366"/>
    <cellStyle name="Calculation 2 2 3 4 2 3 2" xfId="4367"/>
    <cellStyle name="Calculation 2 2 3 4 2 3 2 2" xfId="4368"/>
    <cellStyle name="Calculation 2 2 3 4 2 3 2 2 2" xfId="4369"/>
    <cellStyle name="Calculation 2 2 3 4 2 3 2 2 2 2" xfId="4370"/>
    <cellStyle name="Calculation 2 2 3 4 2 3 2 2 2 2 2" xfId="4371"/>
    <cellStyle name="Calculation 2 2 3 4 2 3 2 2 2 2 2 2" xfId="4372"/>
    <cellStyle name="Calculation 2 2 3 4 2 3 2 2 2 2 3" xfId="4373"/>
    <cellStyle name="Calculation 2 2 3 4 2 3 2 2 2 3" xfId="4374"/>
    <cellStyle name="Calculation 2 2 3 4 2 3 2 2 3" xfId="4375"/>
    <cellStyle name="Calculation 2 2 3 4 2 3 2 2 3 2" xfId="4376"/>
    <cellStyle name="Calculation 2 2 3 4 2 3 2 2 3 2 2" xfId="4377"/>
    <cellStyle name="Calculation 2 2 3 4 2 3 2 2 3 3" xfId="4378"/>
    <cellStyle name="Calculation 2 2 3 4 2 3 2 2 4" xfId="4379"/>
    <cellStyle name="Calculation 2 2 3 4 2 3 2 3" xfId="4380"/>
    <cellStyle name="Calculation 2 2 3 4 2 3 2 3 2" xfId="4381"/>
    <cellStyle name="Calculation 2 2 3 4 2 3 2 3 2 2" xfId="4382"/>
    <cellStyle name="Calculation 2 2 3 4 2 3 2 3 2 2 2" xfId="4383"/>
    <cellStyle name="Calculation 2 2 3 4 2 3 2 3 2 3" xfId="4384"/>
    <cellStyle name="Calculation 2 2 3 4 2 3 2 3 3" xfId="4385"/>
    <cellStyle name="Calculation 2 2 3 4 2 3 2 4" xfId="4386"/>
    <cellStyle name="Calculation 2 2 3 4 2 3 2 4 2" xfId="4387"/>
    <cellStyle name="Calculation 2 2 3 4 2 3 2 4 2 2" xfId="4388"/>
    <cellStyle name="Calculation 2 2 3 4 2 3 2 4 3" xfId="4389"/>
    <cellStyle name="Calculation 2 2 3 4 2 3 2 5" xfId="4390"/>
    <cellStyle name="Calculation 2 2 3 4 2 3 3" xfId="4391"/>
    <cellStyle name="Calculation 2 2 3 4 2 3 3 2" xfId="4392"/>
    <cellStyle name="Calculation 2 2 3 4 2 3 3 2 2" xfId="4393"/>
    <cellStyle name="Calculation 2 2 3 4 2 3 3 2 2 2" xfId="4394"/>
    <cellStyle name="Calculation 2 2 3 4 2 3 3 2 2 2 2" xfId="4395"/>
    <cellStyle name="Calculation 2 2 3 4 2 3 3 2 2 3" xfId="4396"/>
    <cellStyle name="Calculation 2 2 3 4 2 3 3 2 3" xfId="4397"/>
    <cellStyle name="Calculation 2 2 3 4 2 3 3 3" xfId="4398"/>
    <cellStyle name="Calculation 2 2 3 4 2 3 3 3 2" xfId="4399"/>
    <cellStyle name="Calculation 2 2 3 4 2 3 3 3 2 2" xfId="4400"/>
    <cellStyle name="Calculation 2 2 3 4 2 3 3 3 3" xfId="4401"/>
    <cellStyle name="Calculation 2 2 3 4 2 3 3 4" xfId="4402"/>
    <cellStyle name="Calculation 2 2 3 4 2 3 4" xfId="4403"/>
    <cellStyle name="Calculation 2 2 3 4 2 3 4 2" xfId="4404"/>
    <cellStyle name="Calculation 2 2 3 4 2 3 4 2 2" xfId="4405"/>
    <cellStyle name="Calculation 2 2 3 4 2 3 4 2 2 2" xfId="4406"/>
    <cellStyle name="Calculation 2 2 3 4 2 3 4 2 3" xfId="4407"/>
    <cellStyle name="Calculation 2 2 3 4 2 3 4 3" xfId="4408"/>
    <cellStyle name="Calculation 2 2 3 4 2 3 5" xfId="4409"/>
    <cellStyle name="Calculation 2 2 3 4 2 3 5 2" xfId="4410"/>
    <cellStyle name="Calculation 2 2 3 4 2 3 5 2 2" xfId="4411"/>
    <cellStyle name="Calculation 2 2 3 4 2 3 5 3" xfId="4412"/>
    <cellStyle name="Calculation 2 2 3 4 2 3 6" xfId="4413"/>
    <cellStyle name="Calculation 2 2 3 4 2 4" xfId="4414"/>
    <cellStyle name="Calculation 2 2 3 4 2 4 2" xfId="4415"/>
    <cellStyle name="Calculation 2 2 3 4 2 4 2 2" xfId="4416"/>
    <cellStyle name="Calculation 2 2 3 4 2 4 2 2 2" xfId="4417"/>
    <cellStyle name="Calculation 2 2 3 4 2 4 2 2 2 2" xfId="4418"/>
    <cellStyle name="Calculation 2 2 3 4 2 4 2 2 2 2 2" xfId="4419"/>
    <cellStyle name="Calculation 2 2 3 4 2 4 2 2 2 3" xfId="4420"/>
    <cellStyle name="Calculation 2 2 3 4 2 4 2 2 3" xfId="4421"/>
    <cellStyle name="Calculation 2 2 3 4 2 4 2 3" xfId="4422"/>
    <cellStyle name="Calculation 2 2 3 4 2 4 2 3 2" xfId="4423"/>
    <cellStyle name="Calculation 2 2 3 4 2 4 2 3 2 2" xfId="4424"/>
    <cellStyle name="Calculation 2 2 3 4 2 4 2 3 3" xfId="4425"/>
    <cellStyle name="Calculation 2 2 3 4 2 4 2 4" xfId="4426"/>
    <cellStyle name="Calculation 2 2 3 4 2 4 3" xfId="4427"/>
    <cellStyle name="Calculation 2 2 3 4 2 4 3 2" xfId="4428"/>
    <cellStyle name="Calculation 2 2 3 4 2 4 3 2 2" xfId="4429"/>
    <cellStyle name="Calculation 2 2 3 4 2 4 3 2 2 2" xfId="4430"/>
    <cellStyle name="Calculation 2 2 3 4 2 4 3 2 3" xfId="4431"/>
    <cellStyle name="Calculation 2 2 3 4 2 4 3 3" xfId="4432"/>
    <cellStyle name="Calculation 2 2 3 4 2 4 4" xfId="4433"/>
    <cellStyle name="Calculation 2 2 3 4 2 4 4 2" xfId="4434"/>
    <cellStyle name="Calculation 2 2 3 4 2 4 4 2 2" xfId="4435"/>
    <cellStyle name="Calculation 2 2 3 4 2 4 4 3" xfId="4436"/>
    <cellStyle name="Calculation 2 2 3 4 2 4 5" xfId="4437"/>
    <cellStyle name="Calculation 2 2 3 4 2 5" xfId="4438"/>
    <cellStyle name="Calculation 2 2 3 4 2 5 2" xfId="4439"/>
    <cellStyle name="Calculation 2 2 3 4 2 5 2 2" xfId="4440"/>
    <cellStyle name="Calculation 2 2 3 4 2 5 2 2 2" xfId="4441"/>
    <cellStyle name="Calculation 2 2 3 4 2 5 2 2 2 2" xfId="4442"/>
    <cellStyle name="Calculation 2 2 3 4 2 5 2 2 3" xfId="4443"/>
    <cellStyle name="Calculation 2 2 3 4 2 5 2 3" xfId="4444"/>
    <cellStyle name="Calculation 2 2 3 4 2 5 3" xfId="4445"/>
    <cellStyle name="Calculation 2 2 3 4 2 5 3 2" xfId="4446"/>
    <cellStyle name="Calculation 2 2 3 4 2 5 3 2 2" xfId="4447"/>
    <cellStyle name="Calculation 2 2 3 4 2 5 3 3" xfId="4448"/>
    <cellStyle name="Calculation 2 2 3 4 2 5 4" xfId="4449"/>
    <cellStyle name="Calculation 2 2 3 4 2 6" xfId="4450"/>
    <cellStyle name="Calculation 2 2 3 4 2 6 2" xfId="4451"/>
    <cellStyle name="Calculation 2 2 3 4 2 6 2 2" xfId="4452"/>
    <cellStyle name="Calculation 2 2 3 4 2 6 2 2 2" xfId="4453"/>
    <cellStyle name="Calculation 2 2 3 4 2 6 2 3" xfId="4454"/>
    <cellStyle name="Calculation 2 2 3 4 2 6 3" xfId="4455"/>
    <cellStyle name="Calculation 2 2 3 4 2 7" xfId="4456"/>
    <cellStyle name="Calculation 2 2 3 4 2 7 2" xfId="4457"/>
    <cellStyle name="Calculation 2 2 3 4 2 7 2 2" xfId="4458"/>
    <cellStyle name="Calculation 2 2 3 4 2 7 3" xfId="4459"/>
    <cellStyle name="Calculation 2 2 3 4 2 8" xfId="4460"/>
    <cellStyle name="Calculation 2 2 3 4 3" xfId="4461"/>
    <cellStyle name="Calculation 2 2 3 4 3 2" xfId="4462"/>
    <cellStyle name="Calculation 2 2 3 4 3 2 2" xfId="4463"/>
    <cellStyle name="Calculation 2 2 3 4 3 2 2 2" xfId="4464"/>
    <cellStyle name="Calculation 2 2 3 4 3 2 2 2 2" xfId="4465"/>
    <cellStyle name="Calculation 2 2 3 4 3 2 2 2 2 2" xfId="4466"/>
    <cellStyle name="Calculation 2 2 3 4 3 2 2 2 2 2 2" xfId="4467"/>
    <cellStyle name="Calculation 2 2 3 4 3 2 2 2 2 3" xfId="4468"/>
    <cellStyle name="Calculation 2 2 3 4 3 2 2 2 3" xfId="4469"/>
    <cellStyle name="Calculation 2 2 3 4 3 2 2 3" xfId="4470"/>
    <cellStyle name="Calculation 2 2 3 4 3 2 2 3 2" xfId="4471"/>
    <cellStyle name="Calculation 2 2 3 4 3 2 2 3 2 2" xfId="4472"/>
    <cellStyle name="Calculation 2 2 3 4 3 2 2 3 3" xfId="4473"/>
    <cellStyle name="Calculation 2 2 3 4 3 2 2 4" xfId="4474"/>
    <cellStyle name="Calculation 2 2 3 4 3 2 3" xfId="4475"/>
    <cellStyle name="Calculation 2 2 3 4 3 2 3 2" xfId="4476"/>
    <cellStyle name="Calculation 2 2 3 4 3 2 3 2 2" xfId="4477"/>
    <cellStyle name="Calculation 2 2 3 4 3 2 3 2 2 2" xfId="4478"/>
    <cellStyle name="Calculation 2 2 3 4 3 2 3 2 3" xfId="4479"/>
    <cellStyle name="Calculation 2 2 3 4 3 2 3 3" xfId="4480"/>
    <cellStyle name="Calculation 2 2 3 4 3 2 4" xfId="4481"/>
    <cellStyle name="Calculation 2 2 3 4 3 2 4 2" xfId="4482"/>
    <cellStyle name="Calculation 2 2 3 4 3 2 4 2 2" xfId="4483"/>
    <cellStyle name="Calculation 2 2 3 4 3 2 4 3" xfId="4484"/>
    <cellStyle name="Calculation 2 2 3 4 3 2 5" xfId="4485"/>
    <cellStyle name="Calculation 2 2 3 4 3 3" xfId="4486"/>
    <cellStyle name="Calculation 2 2 3 4 3 3 2" xfId="4487"/>
    <cellStyle name="Calculation 2 2 3 4 3 3 2 2" xfId="4488"/>
    <cellStyle name="Calculation 2 2 3 4 3 3 2 2 2" xfId="4489"/>
    <cellStyle name="Calculation 2 2 3 4 3 3 2 2 2 2" xfId="4490"/>
    <cellStyle name="Calculation 2 2 3 4 3 3 2 2 3" xfId="4491"/>
    <cellStyle name="Calculation 2 2 3 4 3 3 2 3" xfId="4492"/>
    <cellStyle name="Calculation 2 2 3 4 3 3 3" xfId="4493"/>
    <cellStyle name="Calculation 2 2 3 4 3 3 3 2" xfId="4494"/>
    <cellStyle name="Calculation 2 2 3 4 3 3 3 2 2" xfId="4495"/>
    <cellStyle name="Calculation 2 2 3 4 3 3 3 3" xfId="4496"/>
    <cellStyle name="Calculation 2 2 3 4 3 3 4" xfId="4497"/>
    <cellStyle name="Calculation 2 2 3 4 3 4" xfId="4498"/>
    <cellStyle name="Calculation 2 2 3 4 3 4 2" xfId="4499"/>
    <cellStyle name="Calculation 2 2 3 4 3 4 2 2" xfId="4500"/>
    <cellStyle name="Calculation 2 2 3 4 3 4 2 2 2" xfId="4501"/>
    <cellStyle name="Calculation 2 2 3 4 3 4 2 3" xfId="4502"/>
    <cellStyle name="Calculation 2 2 3 4 3 4 3" xfId="4503"/>
    <cellStyle name="Calculation 2 2 3 4 3 5" xfId="4504"/>
    <cellStyle name="Calculation 2 2 3 4 3 5 2" xfId="4505"/>
    <cellStyle name="Calculation 2 2 3 4 3 5 2 2" xfId="4506"/>
    <cellStyle name="Calculation 2 2 3 4 3 5 3" xfId="4507"/>
    <cellStyle name="Calculation 2 2 3 4 3 6" xfId="4508"/>
    <cellStyle name="Calculation 2 2 3 4 4" xfId="4509"/>
    <cellStyle name="Calculation 2 2 3 4 4 2" xfId="4510"/>
    <cellStyle name="Calculation 2 2 3 4 4 2 2" xfId="4511"/>
    <cellStyle name="Calculation 2 2 3 4 4 2 2 2" xfId="4512"/>
    <cellStyle name="Calculation 2 2 3 4 4 2 2 2 2" xfId="4513"/>
    <cellStyle name="Calculation 2 2 3 4 4 2 2 2 2 2" xfId="4514"/>
    <cellStyle name="Calculation 2 2 3 4 4 2 2 2 3" xfId="4515"/>
    <cellStyle name="Calculation 2 2 3 4 4 2 2 3" xfId="4516"/>
    <cellStyle name="Calculation 2 2 3 4 4 2 3" xfId="4517"/>
    <cellStyle name="Calculation 2 2 3 4 4 2 3 2" xfId="4518"/>
    <cellStyle name="Calculation 2 2 3 4 4 2 3 2 2" xfId="4519"/>
    <cellStyle name="Calculation 2 2 3 4 4 2 3 3" xfId="4520"/>
    <cellStyle name="Calculation 2 2 3 4 4 2 4" xfId="4521"/>
    <cellStyle name="Calculation 2 2 3 4 4 3" xfId="4522"/>
    <cellStyle name="Calculation 2 2 3 4 4 3 2" xfId="4523"/>
    <cellStyle name="Calculation 2 2 3 4 4 3 2 2" xfId="4524"/>
    <cellStyle name="Calculation 2 2 3 4 4 3 2 2 2" xfId="4525"/>
    <cellStyle name="Calculation 2 2 3 4 4 3 2 3" xfId="4526"/>
    <cellStyle name="Calculation 2 2 3 4 4 3 3" xfId="4527"/>
    <cellStyle name="Calculation 2 2 3 4 4 4" xfId="4528"/>
    <cellStyle name="Calculation 2 2 3 4 4 4 2" xfId="4529"/>
    <cellStyle name="Calculation 2 2 3 4 4 4 2 2" xfId="4530"/>
    <cellStyle name="Calculation 2 2 3 4 4 4 3" xfId="4531"/>
    <cellStyle name="Calculation 2 2 3 4 4 5" xfId="4532"/>
    <cellStyle name="Calculation 2 2 3 4 5" xfId="4533"/>
    <cellStyle name="Calculation 2 2 3 4 5 2" xfId="4534"/>
    <cellStyle name="Calculation 2 2 3 4 5 2 2" xfId="4535"/>
    <cellStyle name="Calculation 2 2 3 4 5 2 2 2" xfId="4536"/>
    <cellStyle name="Calculation 2 2 3 4 5 2 2 2 2" xfId="4537"/>
    <cellStyle name="Calculation 2 2 3 4 5 2 2 3" xfId="4538"/>
    <cellStyle name="Calculation 2 2 3 4 5 2 3" xfId="4539"/>
    <cellStyle name="Calculation 2 2 3 4 5 3" xfId="4540"/>
    <cellStyle name="Calculation 2 2 3 4 5 3 2" xfId="4541"/>
    <cellStyle name="Calculation 2 2 3 4 5 3 2 2" xfId="4542"/>
    <cellStyle name="Calculation 2 2 3 4 5 3 3" xfId="4543"/>
    <cellStyle name="Calculation 2 2 3 4 5 4" xfId="4544"/>
    <cellStyle name="Calculation 2 2 3 4 6" xfId="4545"/>
    <cellStyle name="Calculation 2 2 3 4 6 2" xfId="4546"/>
    <cellStyle name="Calculation 2 2 3 4 6 2 2" xfId="4547"/>
    <cellStyle name="Calculation 2 2 3 4 6 2 2 2" xfId="4548"/>
    <cellStyle name="Calculation 2 2 3 4 6 2 3" xfId="4549"/>
    <cellStyle name="Calculation 2 2 3 4 6 3" xfId="4550"/>
    <cellStyle name="Calculation 2 2 3 4 7" xfId="4551"/>
    <cellStyle name="Calculation 2 2 3 4 7 2" xfId="4552"/>
    <cellStyle name="Calculation 2 2 3 4 7 2 2" xfId="4553"/>
    <cellStyle name="Calculation 2 2 3 4 7 3" xfId="4554"/>
    <cellStyle name="Calculation 2 2 3 4 8" xfId="4555"/>
    <cellStyle name="Calculation 2 2 3 5" xfId="4556"/>
    <cellStyle name="Calculation 2 2 3 5 2" xfId="4557"/>
    <cellStyle name="Calculation 2 2 3 5 2 2" xfId="4558"/>
    <cellStyle name="Calculation 2 2 3 5 2 2 2" xfId="4559"/>
    <cellStyle name="Calculation 2 2 3 5 2 2 2 2" xfId="4560"/>
    <cellStyle name="Calculation 2 2 3 5 2 2 2 2 2" xfId="4561"/>
    <cellStyle name="Calculation 2 2 3 5 2 2 2 2 2 2" xfId="4562"/>
    <cellStyle name="Calculation 2 2 3 5 2 2 2 2 3" xfId="4563"/>
    <cellStyle name="Calculation 2 2 3 5 2 2 2 3" xfId="4564"/>
    <cellStyle name="Calculation 2 2 3 5 2 2 3" xfId="4565"/>
    <cellStyle name="Calculation 2 2 3 5 2 2 3 2" xfId="4566"/>
    <cellStyle name="Calculation 2 2 3 5 2 2 3 2 2" xfId="4567"/>
    <cellStyle name="Calculation 2 2 3 5 2 2 3 3" xfId="4568"/>
    <cellStyle name="Calculation 2 2 3 5 2 2 4" xfId="4569"/>
    <cellStyle name="Calculation 2 2 3 5 2 3" xfId="4570"/>
    <cellStyle name="Calculation 2 2 3 5 2 3 2" xfId="4571"/>
    <cellStyle name="Calculation 2 2 3 5 2 3 2 2" xfId="4572"/>
    <cellStyle name="Calculation 2 2 3 5 2 3 2 2 2" xfId="4573"/>
    <cellStyle name="Calculation 2 2 3 5 2 3 2 3" xfId="4574"/>
    <cellStyle name="Calculation 2 2 3 5 2 3 3" xfId="4575"/>
    <cellStyle name="Calculation 2 2 3 5 2 4" xfId="4576"/>
    <cellStyle name="Calculation 2 2 3 5 2 4 2" xfId="4577"/>
    <cellStyle name="Calculation 2 2 3 5 2 4 2 2" xfId="4578"/>
    <cellStyle name="Calculation 2 2 3 5 2 4 3" xfId="4579"/>
    <cellStyle name="Calculation 2 2 3 5 2 5" xfId="4580"/>
    <cellStyle name="Calculation 2 2 3 5 3" xfId="4581"/>
    <cellStyle name="Calculation 2 2 3 5 3 2" xfId="4582"/>
    <cellStyle name="Calculation 2 2 3 5 3 2 2" xfId="4583"/>
    <cellStyle name="Calculation 2 2 3 5 3 2 2 2" xfId="4584"/>
    <cellStyle name="Calculation 2 2 3 5 3 2 2 2 2" xfId="4585"/>
    <cellStyle name="Calculation 2 2 3 5 3 2 2 3" xfId="4586"/>
    <cellStyle name="Calculation 2 2 3 5 3 2 3" xfId="4587"/>
    <cellStyle name="Calculation 2 2 3 5 3 3" xfId="4588"/>
    <cellStyle name="Calculation 2 2 3 5 3 3 2" xfId="4589"/>
    <cellStyle name="Calculation 2 2 3 5 3 3 2 2" xfId="4590"/>
    <cellStyle name="Calculation 2 2 3 5 3 3 3" xfId="4591"/>
    <cellStyle name="Calculation 2 2 3 5 3 4" xfId="4592"/>
    <cellStyle name="Calculation 2 2 3 5 4" xfId="4593"/>
    <cellStyle name="Calculation 2 2 3 5 4 2" xfId="4594"/>
    <cellStyle name="Calculation 2 2 3 5 4 2 2" xfId="4595"/>
    <cellStyle name="Calculation 2 2 3 5 4 2 2 2" xfId="4596"/>
    <cellStyle name="Calculation 2 2 3 5 4 2 3" xfId="4597"/>
    <cellStyle name="Calculation 2 2 3 5 4 3" xfId="4598"/>
    <cellStyle name="Calculation 2 2 3 5 5" xfId="4599"/>
    <cellStyle name="Calculation 2 2 3 5 5 2" xfId="4600"/>
    <cellStyle name="Calculation 2 2 3 5 5 2 2" xfId="4601"/>
    <cellStyle name="Calculation 2 2 3 5 5 3" xfId="4602"/>
    <cellStyle name="Calculation 2 2 3 5 6" xfId="4603"/>
    <cellStyle name="Calculation 2 2 3 6" xfId="4604"/>
    <cellStyle name="Calculation 2 2 3 6 2" xfId="4605"/>
    <cellStyle name="Calculation 2 2 3 6 2 2" xfId="4606"/>
    <cellStyle name="Calculation 2 2 3 6 2 2 2" xfId="4607"/>
    <cellStyle name="Calculation 2 2 3 6 2 2 2 2" xfId="4608"/>
    <cellStyle name="Calculation 2 2 3 6 2 2 2 2 2" xfId="4609"/>
    <cellStyle name="Calculation 2 2 3 6 2 2 2 3" xfId="4610"/>
    <cellStyle name="Calculation 2 2 3 6 2 2 3" xfId="4611"/>
    <cellStyle name="Calculation 2 2 3 6 2 3" xfId="4612"/>
    <cellStyle name="Calculation 2 2 3 6 2 3 2" xfId="4613"/>
    <cellStyle name="Calculation 2 2 3 6 2 3 2 2" xfId="4614"/>
    <cellStyle name="Calculation 2 2 3 6 2 3 3" xfId="4615"/>
    <cellStyle name="Calculation 2 2 3 6 2 4" xfId="4616"/>
    <cellStyle name="Calculation 2 2 3 6 3" xfId="4617"/>
    <cellStyle name="Calculation 2 2 3 6 3 2" xfId="4618"/>
    <cellStyle name="Calculation 2 2 3 6 3 2 2" xfId="4619"/>
    <cellStyle name="Calculation 2 2 3 6 3 2 2 2" xfId="4620"/>
    <cellStyle name="Calculation 2 2 3 6 3 2 3" xfId="4621"/>
    <cellStyle name="Calculation 2 2 3 6 3 3" xfId="4622"/>
    <cellStyle name="Calculation 2 2 3 6 4" xfId="4623"/>
    <cellStyle name="Calculation 2 2 3 6 4 2" xfId="4624"/>
    <cellStyle name="Calculation 2 2 3 6 4 2 2" xfId="4625"/>
    <cellStyle name="Calculation 2 2 3 6 4 3" xfId="4626"/>
    <cellStyle name="Calculation 2 2 3 6 5" xfId="4627"/>
    <cellStyle name="Calculation 2 2 3 7" xfId="4628"/>
    <cellStyle name="Calculation 2 2 3 7 2" xfId="4629"/>
    <cellStyle name="Calculation 2 2 3 7 2 2" xfId="4630"/>
    <cellStyle name="Calculation 2 2 3 7 2 2 2" xfId="4631"/>
    <cellStyle name="Calculation 2 2 3 7 2 2 2 2" xfId="4632"/>
    <cellStyle name="Calculation 2 2 3 7 2 2 3" xfId="4633"/>
    <cellStyle name="Calculation 2 2 3 7 2 3" xfId="4634"/>
    <cellStyle name="Calculation 2 2 3 7 3" xfId="4635"/>
    <cellStyle name="Calculation 2 2 3 7 3 2" xfId="4636"/>
    <cellStyle name="Calculation 2 2 3 7 3 2 2" xfId="4637"/>
    <cellStyle name="Calculation 2 2 3 7 3 3" xfId="4638"/>
    <cellStyle name="Calculation 2 2 3 7 4" xfId="4639"/>
    <cellStyle name="Calculation 2 2 3 8" xfId="4640"/>
    <cellStyle name="Calculation 2 2 3 8 2" xfId="4641"/>
    <cellStyle name="Calculation 2 2 3 8 2 2" xfId="4642"/>
    <cellStyle name="Calculation 2 2 3 8 2 2 2" xfId="4643"/>
    <cellStyle name="Calculation 2 2 3 8 2 3" xfId="4644"/>
    <cellStyle name="Calculation 2 2 3 8 3" xfId="4645"/>
    <cellStyle name="Calculation 2 2 3 9" xfId="4646"/>
    <cellStyle name="Calculation 2 2 3 9 2" xfId="4647"/>
    <cellStyle name="Calculation 2 2 3 9 2 2" xfId="4648"/>
    <cellStyle name="Calculation 2 2 3 9 3" xfId="4649"/>
    <cellStyle name="Calculation 2 2 4" xfId="4650"/>
    <cellStyle name="Calculation 2 2 4 2" xfId="4651"/>
    <cellStyle name="Calculation 2 2 4 2 2" xfId="4652"/>
    <cellStyle name="Calculation 2 2 4 2 2 2" xfId="4653"/>
    <cellStyle name="Calculation 2 2 4 2 2 2 2" xfId="4654"/>
    <cellStyle name="Calculation 2 2 4 2 2 2 2 2" xfId="4655"/>
    <cellStyle name="Calculation 2 2 4 2 2 2 2 2 2" xfId="4656"/>
    <cellStyle name="Calculation 2 2 4 2 2 2 2 2 2 2" xfId="4657"/>
    <cellStyle name="Calculation 2 2 4 2 2 2 2 2 2 2 2" xfId="4658"/>
    <cellStyle name="Calculation 2 2 4 2 2 2 2 2 2 2 2 2" xfId="4659"/>
    <cellStyle name="Calculation 2 2 4 2 2 2 2 2 2 2 2 2 2" xfId="4660"/>
    <cellStyle name="Calculation 2 2 4 2 2 2 2 2 2 2 2 2 2 2" xfId="4661"/>
    <cellStyle name="Calculation 2 2 4 2 2 2 2 2 2 2 2 2 3" xfId="4662"/>
    <cellStyle name="Calculation 2 2 4 2 2 2 2 2 2 2 2 3" xfId="4663"/>
    <cellStyle name="Calculation 2 2 4 2 2 2 2 2 2 2 3" xfId="4664"/>
    <cellStyle name="Calculation 2 2 4 2 2 2 2 2 2 2 3 2" xfId="4665"/>
    <cellStyle name="Calculation 2 2 4 2 2 2 2 2 2 2 3 2 2" xfId="4666"/>
    <cellStyle name="Calculation 2 2 4 2 2 2 2 2 2 2 3 3" xfId="4667"/>
    <cellStyle name="Calculation 2 2 4 2 2 2 2 2 2 2 4" xfId="4668"/>
    <cellStyle name="Calculation 2 2 4 2 2 2 2 2 2 3" xfId="4669"/>
    <cellStyle name="Calculation 2 2 4 2 2 2 2 2 2 3 2" xfId="4670"/>
    <cellStyle name="Calculation 2 2 4 2 2 2 2 2 2 3 2 2" xfId="4671"/>
    <cellStyle name="Calculation 2 2 4 2 2 2 2 2 2 3 2 2 2" xfId="4672"/>
    <cellStyle name="Calculation 2 2 4 2 2 2 2 2 2 3 2 3" xfId="4673"/>
    <cellStyle name="Calculation 2 2 4 2 2 2 2 2 2 3 3" xfId="4674"/>
    <cellStyle name="Calculation 2 2 4 2 2 2 2 2 2 4" xfId="4675"/>
    <cellStyle name="Calculation 2 2 4 2 2 2 2 2 2 4 2" xfId="4676"/>
    <cellStyle name="Calculation 2 2 4 2 2 2 2 2 2 4 2 2" xfId="4677"/>
    <cellStyle name="Calculation 2 2 4 2 2 2 2 2 2 4 3" xfId="4678"/>
    <cellStyle name="Calculation 2 2 4 2 2 2 2 2 2 5" xfId="4679"/>
    <cellStyle name="Calculation 2 2 4 2 2 2 2 2 3" xfId="4680"/>
    <cellStyle name="Calculation 2 2 4 2 2 2 2 2 3 2" xfId="4681"/>
    <cellStyle name="Calculation 2 2 4 2 2 2 2 2 3 2 2" xfId="4682"/>
    <cellStyle name="Calculation 2 2 4 2 2 2 2 2 3 2 2 2" xfId="4683"/>
    <cellStyle name="Calculation 2 2 4 2 2 2 2 2 3 2 2 2 2" xfId="4684"/>
    <cellStyle name="Calculation 2 2 4 2 2 2 2 2 3 2 2 3" xfId="4685"/>
    <cellStyle name="Calculation 2 2 4 2 2 2 2 2 3 2 3" xfId="4686"/>
    <cellStyle name="Calculation 2 2 4 2 2 2 2 2 3 3" xfId="4687"/>
    <cellStyle name="Calculation 2 2 4 2 2 2 2 2 3 3 2" xfId="4688"/>
    <cellStyle name="Calculation 2 2 4 2 2 2 2 2 3 3 2 2" xfId="4689"/>
    <cellStyle name="Calculation 2 2 4 2 2 2 2 2 3 3 3" xfId="4690"/>
    <cellStyle name="Calculation 2 2 4 2 2 2 2 2 3 4" xfId="4691"/>
    <cellStyle name="Calculation 2 2 4 2 2 2 2 2 4" xfId="4692"/>
    <cellStyle name="Calculation 2 2 4 2 2 2 2 2 4 2" xfId="4693"/>
    <cellStyle name="Calculation 2 2 4 2 2 2 2 2 4 2 2" xfId="4694"/>
    <cellStyle name="Calculation 2 2 4 2 2 2 2 2 4 2 2 2" xfId="4695"/>
    <cellStyle name="Calculation 2 2 4 2 2 2 2 2 4 2 3" xfId="4696"/>
    <cellStyle name="Calculation 2 2 4 2 2 2 2 2 4 3" xfId="4697"/>
    <cellStyle name="Calculation 2 2 4 2 2 2 2 2 5" xfId="4698"/>
    <cellStyle name="Calculation 2 2 4 2 2 2 2 2 5 2" xfId="4699"/>
    <cellStyle name="Calculation 2 2 4 2 2 2 2 2 5 2 2" xfId="4700"/>
    <cellStyle name="Calculation 2 2 4 2 2 2 2 2 5 3" xfId="4701"/>
    <cellStyle name="Calculation 2 2 4 2 2 2 2 2 6" xfId="4702"/>
    <cellStyle name="Calculation 2 2 4 2 2 2 2 3" xfId="4703"/>
    <cellStyle name="Calculation 2 2 4 2 2 2 2 3 2" xfId="4704"/>
    <cellStyle name="Calculation 2 2 4 2 2 2 2 3 2 2" xfId="4705"/>
    <cellStyle name="Calculation 2 2 4 2 2 2 2 3 2 2 2" xfId="4706"/>
    <cellStyle name="Calculation 2 2 4 2 2 2 2 3 2 2 2 2" xfId="4707"/>
    <cellStyle name="Calculation 2 2 4 2 2 2 2 3 2 2 2 2 2" xfId="4708"/>
    <cellStyle name="Calculation 2 2 4 2 2 2 2 3 2 2 2 3" xfId="4709"/>
    <cellStyle name="Calculation 2 2 4 2 2 2 2 3 2 2 3" xfId="4710"/>
    <cellStyle name="Calculation 2 2 4 2 2 2 2 3 2 3" xfId="4711"/>
    <cellStyle name="Calculation 2 2 4 2 2 2 2 3 2 3 2" xfId="4712"/>
    <cellStyle name="Calculation 2 2 4 2 2 2 2 3 2 3 2 2" xfId="4713"/>
    <cellStyle name="Calculation 2 2 4 2 2 2 2 3 2 3 3" xfId="4714"/>
    <cellStyle name="Calculation 2 2 4 2 2 2 2 3 2 4" xfId="4715"/>
    <cellStyle name="Calculation 2 2 4 2 2 2 2 3 3" xfId="4716"/>
    <cellStyle name="Calculation 2 2 4 2 2 2 2 3 3 2" xfId="4717"/>
    <cellStyle name="Calculation 2 2 4 2 2 2 2 3 3 2 2" xfId="4718"/>
    <cellStyle name="Calculation 2 2 4 2 2 2 2 3 3 2 2 2" xfId="4719"/>
    <cellStyle name="Calculation 2 2 4 2 2 2 2 3 3 2 3" xfId="4720"/>
    <cellStyle name="Calculation 2 2 4 2 2 2 2 3 3 3" xfId="4721"/>
    <cellStyle name="Calculation 2 2 4 2 2 2 2 3 4" xfId="4722"/>
    <cellStyle name="Calculation 2 2 4 2 2 2 2 3 4 2" xfId="4723"/>
    <cellStyle name="Calculation 2 2 4 2 2 2 2 3 4 2 2" xfId="4724"/>
    <cellStyle name="Calculation 2 2 4 2 2 2 2 3 4 3" xfId="4725"/>
    <cellStyle name="Calculation 2 2 4 2 2 2 2 3 5" xfId="4726"/>
    <cellStyle name="Calculation 2 2 4 2 2 2 2 4" xfId="4727"/>
    <cellStyle name="Calculation 2 2 4 2 2 2 2 4 2" xfId="4728"/>
    <cellStyle name="Calculation 2 2 4 2 2 2 2 4 2 2" xfId="4729"/>
    <cellStyle name="Calculation 2 2 4 2 2 2 2 4 2 2 2" xfId="4730"/>
    <cellStyle name="Calculation 2 2 4 2 2 2 2 4 2 2 2 2" xfId="4731"/>
    <cellStyle name="Calculation 2 2 4 2 2 2 2 4 2 2 3" xfId="4732"/>
    <cellStyle name="Calculation 2 2 4 2 2 2 2 4 2 3" xfId="4733"/>
    <cellStyle name="Calculation 2 2 4 2 2 2 2 4 3" xfId="4734"/>
    <cellStyle name="Calculation 2 2 4 2 2 2 2 4 3 2" xfId="4735"/>
    <cellStyle name="Calculation 2 2 4 2 2 2 2 4 3 2 2" xfId="4736"/>
    <cellStyle name="Calculation 2 2 4 2 2 2 2 4 3 3" xfId="4737"/>
    <cellStyle name="Calculation 2 2 4 2 2 2 2 4 4" xfId="4738"/>
    <cellStyle name="Calculation 2 2 4 2 2 2 2 5" xfId="4739"/>
    <cellStyle name="Calculation 2 2 4 2 2 2 2 5 2" xfId="4740"/>
    <cellStyle name="Calculation 2 2 4 2 2 2 2 5 2 2" xfId="4741"/>
    <cellStyle name="Calculation 2 2 4 2 2 2 2 5 2 2 2" xfId="4742"/>
    <cellStyle name="Calculation 2 2 4 2 2 2 2 5 2 3" xfId="4743"/>
    <cellStyle name="Calculation 2 2 4 2 2 2 2 5 3" xfId="4744"/>
    <cellStyle name="Calculation 2 2 4 2 2 2 2 6" xfId="4745"/>
    <cellStyle name="Calculation 2 2 4 2 2 2 2 6 2" xfId="4746"/>
    <cellStyle name="Calculation 2 2 4 2 2 2 2 6 2 2" xfId="4747"/>
    <cellStyle name="Calculation 2 2 4 2 2 2 2 6 3" xfId="4748"/>
    <cellStyle name="Calculation 2 2 4 2 2 2 2 7" xfId="4749"/>
    <cellStyle name="Calculation 2 2 4 2 2 2 3" xfId="4750"/>
    <cellStyle name="Calculation 2 2 4 2 2 2 3 2" xfId="4751"/>
    <cellStyle name="Calculation 2 2 4 2 2 2 3 2 2" xfId="4752"/>
    <cellStyle name="Calculation 2 2 4 2 2 2 3 2 2 2" xfId="4753"/>
    <cellStyle name="Calculation 2 2 4 2 2 2 3 2 2 2 2" xfId="4754"/>
    <cellStyle name="Calculation 2 2 4 2 2 2 3 2 2 2 2 2" xfId="4755"/>
    <cellStyle name="Calculation 2 2 4 2 2 2 3 2 2 2 2 2 2" xfId="4756"/>
    <cellStyle name="Calculation 2 2 4 2 2 2 3 2 2 2 2 3" xfId="4757"/>
    <cellStyle name="Calculation 2 2 4 2 2 2 3 2 2 2 3" xfId="4758"/>
    <cellStyle name="Calculation 2 2 4 2 2 2 3 2 2 3" xfId="4759"/>
    <cellStyle name="Calculation 2 2 4 2 2 2 3 2 2 3 2" xfId="4760"/>
    <cellStyle name="Calculation 2 2 4 2 2 2 3 2 2 3 2 2" xfId="4761"/>
    <cellStyle name="Calculation 2 2 4 2 2 2 3 2 2 3 3" xfId="4762"/>
    <cellStyle name="Calculation 2 2 4 2 2 2 3 2 2 4" xfId="4763"/>
    <cellStyle name="Calculation 2 2 4 2 2 2 3 2 3" xfId="4764"/>
    <cellStyle name="Calculation 2 2 4 2 2 2 3 2 3 2" xfId="4765"/>
    <cellStyle name="Calculation 2 2 4 2 2 2 3 2 3 2 2" xfId="4766"/>
    <cellStyle name="Calculation 2 2 4 2 2 2 3 2 3 2 2 2" xfId="4767"/>
    <cellStyle name="Calculation 2 2 4 2 2 2 3 2 3 2 3" xfId="4768"/>
    <cellStyle name="Calculation 2 2 4 2 2 2 3 2 3 3" xfId="4769"/>
    <cellStyle name="Calculation 2 2 4 2 2 2 3 2 4" xfId="4770"/>
    <cellStyle name="Calculation 2 2 4 2 2 2 3 2 4 2" xfId="4771"/>
    <cellStyle name="Calculation 2 2 4 2 2 2 3 2 4 2 2" xfId="4772"/>
    <cellStyle name="Calculation 2 2 4 2 2 2 3 2 4 3" xfId="4773"/>
    <cellStyle name="Calculation 2 2 4 2 2 2 3 2 5" xfId="4774"/>
    <cellStyle name="Calculation 2 2 4 2 2 2 3 3" xfId="4775"/>
    <cellStyle name="Calculation 2 2 4 2 2 2 3 3 2" xfId="4776"/>
    <cellStyle name="Calculation 2 2 4 2 2 2 3 3 2 2" xfId="4777"/>
    <cellStyle name="Calculation 2 2 4 2 2 2 3 3 2 2 2" xfId="4778"/>
    <cellStyle name="Calculation 2 2 4 2 2 2 3 3 2 2 2 2" xfId="4779"/>
    <cellStyle name="Calculation 2 2 4 2 2 2 3 3 2 2 3" xfId="4780"/>
    <cellStyle name="Calculation 2 2 4 2 2 2 3 3 2 3" xfId="4781"/>
    <cellStyle name="Calculation 2 2 4 2 2 2 3 3 3" xfId="4782"/>
    <cellStyle name="Calculation 2 2 4 2 2 2 3 3 3 2" xfId="4783"/>
    <cellStyle name="Calculation 2 2 4 2 2 2 3 3 3 2 2" xfId="4784"/>
    <cellStyle name="Calculation 2 2 4 2 2 2 3 3 3 3" xfId="4785"/>
    <cellStyle name="Calculation 2 2 4 2 2 2 3 3 4" xfId="4786"/>
    <cellStyle name="Calculation 2 2 4 2 2 2 3 4" xfId="4787"/>
    <cellStyle name="Calculation 2 2 4 2 2 2 3 4 2" xfId="4788"/>
    <cellStyle name="Calculation 2 2 4 2 2 2 3 4 2 2" xfId="4789"/>
    <cellStyle name="Calculation 2 2 4 2 2 2 3 4 2 2 2" xfId="4790"/>
    <cellStyle name="Calculation 2 2 4 2 2 2 3 4 2 3" xfId="4791"/>
    <cellStyle name="Calculation 2 2 4 2 2 2 3 4 3" xfId="4792"/>
    <cellStyle name="Calculation 2 2 4 2 2 2 3 5" xfId="4793"/>
    <cellStyle name="Calculation 2 2 4 2 2 2 3 5 2" xfId="4794"/>
    <cellStyle name="Calculation 2 2 4 2 2 2 3 5 2 2" xfId="4795"/>
    <cellStyle name="Calculation 2 2 4 2 2 2 3 5 3" xfId="4796"/>
    <cellStyle name="Calculation 2 2 4 2 2 2 3 6" xfId="4797"/>
    <cellStyle name="Calculation 2 2 4 2 2 2 4" xfId="4798"/>
    <cellStyle name="Calculation 2 2 4 2 2 2 4 2" xfId="4799"/>
    <cellStyle name="Calculation 2 2 4 2 2 2 4 2 2" xfId="4800"/>
    <cellStyle name="Calculation 2 2 4 2 2 2 4 2 2 2" xfId="4801"/>
    <cellStyle name="Calculation 2 2 4 2 2 2 4 2 2 2 2" xfId="4802"/>
    <cellStyle name="Calculation 2 2 4 2 2 2 4 2 2 2 2 2" xfId="4803"/>
    <cellStyle name="Calculation 2 2 4 2 2 2 4 2 2 2 3" xfId="4804"/>
    <cellStyle name="Calculation 2 2 4 2 2 2 4 2 2 3" xfId="4805"/>
    <cellStyle name="Calculation 2 2 4 2 2 2 4 2 3" xfId="4806"/>
    <cellStyle name="Calculation 2 2 4 2 2 2 4 2 3 2" xfId="4807"/>
    <cellStyle name="Calculation 2 2 4 2 2 2 4 2 3 2 2" xfId="4808"/>
    <cellStyle name="Calculation 2 2 4 2 2 2 4 2 3 3" xfId="4809"/>
    <cellStyle name="Calculation 2 2 4 2 2 2 4 2 4" xfId="4810"/>
    <cellStyle name="Calculation 2 2 4 2 2 2 4 3" xfId="4811"/>
    <cellStyle name="Calculation 2 2 4 2 2 2 4 3 2" xfId="4812"/>
    <cellStyle name="Calculation 2 2 4 2 2 2 4 3 2 2" xfId="4813"/>
    <cellStyle name="Calculation 2 2 4 2 2 2 4 3 2 2 2" xfId="4814"/>
    <cellStyle name="Calculation 2 2 4 2 2 2 4 3 2 3" xfId="4815"/>
    <cellStyle name="Calculation 2 2 4 2 2 2 4 3 3" xfId="4816"/>
    <cellStyle name="Calculation 2 2 4 2 2 2 4 4" xfId="4817"/>
    <cellStyle name="Calculation 2 2 4 2 2 2 4 4 2" xfId="4818"/>
    <cellStyle name="Calculation 2 2 4 2 2 2 4 4 2 2" xfId="4819"/>
    <cellStyle name="Calculation 2 2 4 2 2 2 4 4 3" xfId="4820"/>
    <cellStyle name="Calculation 2 2 4 2 2 2 4 5" xfId="4821"/>
    <cellStyle name="Calculation 2 2 4 2 2 2 5" xfId="4822"/>
    <cellStyle name="Calculation 2 2 4 2 2 2 5 2" xfId="4823"/>
    <cellStyle name="Calculation 2 2 4 2 2 2 5 2 2" xfId="4824"/>
    <cellStyle name="Calculation 2 2 4 2 2 2 5 2 2 2" xfId="4825"/>
    <cellStyle name="Calculation 2 2 4 2 2 2 5 2 2 2 2" xfId="4826"/>
    <cellStyle name="Calculation 2 2 4 2 2 2 5 2 2 3" xfId="4827"/>
    <cellStyle name="Calculation 2 2 4 2 2 2 5 2 3" xfId="4828"/>
    <cellStyle name="Calculation 2 2 4 2 2 2 5 3" xfId="4829"/>
    <cellStyle name="Calculation 2 2 4 2 2 2 5 3 2" xfId="4830"/>
    <cellStyle name="Calculation 2 2 4 2 2 2 5 3 2 2" xfId="4831"/>
    <cellStyle name="Calculation 2 2 4 2 2 2 5 3 3" xfId="4832"/>
    <cellStyle name="Calculation 2 2 4 2 2 2 5 4" xfId="4833"/>
    <cellStyle name="Calculation 2 2 4 2 2 2 6" xfId="4834"/>
    <cellStyle name="Calculation 2 2 4 2 2 2 6 2" xfId="4835"/>
    <cellStyle name="Calculation 2 2 4 2 2 2 6 2 2" xfId="4836"/>
    <cellStyle name="Calculation 2 2 4 2 2 2 6 2 2 2" xfId="4837"/>
    <cellStyle name="Calculation 2 2 4 2 2 2 6 2 3" xfId="4838"/>
    <cellStyle name="Calculation 2 2 4 2 2 2 6 3" xfId="4839"/>
    <cellStyle name="Calculation 2 2 4 2 2 2 7" xfId="4840"/>
    <cellStyle name="Calculation 2 2 4 2 2 2 7 2" xfId="4841"/>
    <cellStyle name="Calculation 2 2 4 2 2 2 7 2 2" xfId="4842"/>
    <cellStyle name="Calculation 2 2 4 2 2 2 7 3" xfId="4843"/>
    <cellStyle name="Calculation 2 2 4 2 2 2 8" xfId="4844"/>
    <cellStyle name="Calculation 2 2 4 2 2 3" xfId="4845"/>
    <cellStyle name="Calculation 2 2 4 2 2 3 2" xfId="4846"/>
    <cellStyle name="Calculation 2 2 4 2 2 3 2 2" xfId="4847"/>
    <cellStyle name="Calculation 2 2 4 2 2 3 2 2 2" xfId="4848"/>
    <cellStyle name="Calculation 2 2 4 2 2 3 2 2 2 2" xfId="4849"/>
    <cellStyle name="Calculation 2 2 4 2 2 3 2 2 2 2 2" xfId="4850"/>
    <cellStyle name="Calculation 2 2 4 2 2 3 2 2 2 2 2 2" xfId="4851"/>
    <cellStyle name="Calculation 2 2 4 2 2 3 2 2 2 2 3" xfId="4852"/>
    <cellStyle name="Calculation 2 2 4 2 2 3 2 2 2 3" xfId="4853"/>
    <cellStyle name="Calculation 2 2 4 2 2 3 2 2 3" xfId="4854"/>
    <cellStyle name="Calculation 2 2 4 2 2 3 2 2 3 2" xfId="4855"/>
    <cellStyle name="Calculation 2 2 4 2 2 3 2 2 3 2 2" xfId="4856"/>
    <cellStyle name="Calculation 2 2 4 2 2 3 2 2 3 3" xfId="4857"/>
    <cellStyle name="Calculation 2 2 4 2 2 3 2 2 4" xfId="4858"/>
    <cellStyle name="Calculation 2 2 4 2 2 3 2 3" xfId="4859"/>
    <cellStyle name="Calculation 2 2 4 2 2 3 2 3 2" xfId="4860"/>
    <cellStyle name="Calculation 2 2 4 2 2 3 2 3 2 2" xfId="4861"/>
    <cellStyle name="Calculation 2 2 4 2 2 3 2 3 2 2 2" xfId="4862"/>
    <cellStyle name="Calculation 2 2 4 2 2 3 2 3 2 3" xfId="4863"/>
    <cellStyle name="Calculation 2 2 4 2 2 3 2 3 3" xfId="4864"/>
    <cellStyle name="Calculation 2 2 4 2 2 3 2 4" xfId="4865"/>
    <cellStyle name="Calculation 2 2 4 2 2 3 2 4 2" xfId="4866"/>
    <cellStyle name="Calculation 2 2 4 2 2 3 2 4 2 2" xfId="4867"/>
    <cellStyle name="Calculation 2 2 4 2 2 3 2 4 3" xfId="4868"/>
    <cellStyle name="Calculation 2 2 4 2 2 3 2 5" xfId="4869"/>
    <cellStyle name="Calculation 2 2 4 2 2 3 3" xfId="4870"/>
    <cellStyle name="Calculation 2 2 4 2 2 3 3 2" xfId="4871"/>
    <cellStyle name="Calculation 2 2 4 2 2 3 3 2 2" xfId="4872"/>
    <cellStyle name="Calculation 2 2 4 2 2 3 3 2 2 2" xfId="4873"/>
    <cellStyle name="Calculation 2 2 4 2 2 3 3 2 2 2 2" xfId="4874"/>
    <cellStyle name="Calculation 2 2 4 2 2 3 3 2 2 3" xfId="4875"/>
    <cellStyle name="Calculation 2 2 4 2 2 3 3 2 3" xfId="4876"/>
    <cellStyle name="Calculation 2 2 4 2 2 3 3 3" xfId="4877"/>
    <cellStyle name="Calculation 2 2 4 2 2 3 3 3 2" xfId="4878"/>
    <cellStyle name="Calculation 2 2 4 2 2 3 3 3 2 2" xfId="4879"/>
    <cellStyle name="Calculation 2 2 4 2 2 3 3 3 3" xfId="4880"/>
    <cellStyle name="Calculation 2 2 4 2 2 3 3 4" xfId="4881"/>
    <cellStyle name="Calculation 2 2 4 2 2 3 4" xfId="4882"/>
    <cellStyle name="Calculation 2 2 4 2 2 3 4 2" xfId="4883"/>
    <cellStyle name="Calculation 2 2 4 2 2 3 4 2 2" xfId="4884"/>
    <cellStyle name="Calculation 2 2 4 2 2 3 4 2 2 2" xfId="4885"/>
    <cellStyle name="Calculation 2 2 4 2 2 3 4 2 3" xfId="4886"/>
    <cellStyle name="Calculation 2 2 4 2 2 3 4 3" xfId="4887"/>
    <cellStyle name="Calculation 2 2 4 2 2 3 5" xfId="4888"/>
    <cellStyle name="Calculation 2 2 4 2 2 3 5 2" xfId="4889"/>
    <cellStyle name="Calculation 2 2 4 2 2 3 5 2 2" xfId="4890"/>
    <cellStyle name="Calculation 2 2 4 2 2 3 5 3" xfId="4891"/>
    <cellStyle name="Calculation 2 2 4 2 2 3 6" xfId="4892"/>
    <cellStyle name="Calculation 2 2 4 2 2 4" xfId="4893"/>
    <cellStyle name="Calculation 2 2 4 2 2 4 2" xfId="4894"/>
    <cellStyle name="Calculation 2 2 4 2 2 4 2 2" xfId="4895"/>
    <cellStyle name="Calculation 2 2 4 2 2 4 2 2 2" xfId="4896"/>
    <cellStyle name="Calculation 2 2 4 2 2 4 2 2 2 2" xfId="4897"/>
    <cellStyle name="Calculation 2 2 4 2 2 4 2 2 2 2 2" xfId="4898"/>
    <cellStyle name="Calculation 2 2 4 2 2 4 2 2 2 3" xfId="4899"/>
    <cellStyle name="Calculation 2 2 4 2 2 4 2 2 3" xfId="4900"/>
    <cellStyle name="Calculation 2 2 4 2 2 4 2 3" xfId="4901"/>
    <cellStyle name="Calculation 2 2 4 2 2 4 2 3 2" xfId="4902"/>
    <cellStyle name="Calculation 2 2 4 2 2 4 2 3 2 2" xfId="4903"/>
    <cellStyle name="Calculation 2 2 4 2 2 4 2 3 3" xfId="4904"/>
    <cellStyle name="Calculation 2 2 4 2 2 4 2 4" xfId="4905"/>
    <cellStyle name="Calculation 2 2 4 2 2 4 3" xfId="4906"/>
    <cellStyle name="Calculation 2 2 4 2 2 4 3 2" xfId="4907"/>
    <cellStyle name="Calculation 2 2 4 2 2 4 3 2 2" xfId="4908"/>
    <cellStyle name="Calculation 2 2 4 2 2 4 3 2 2 2" xfId="4909"/>
    <cellStyle name="Calculation 2 2 4 2 2 4 3 2 3" xfId="4910"/>
    <cellStyle name="Calculation 2 2 4 2 2 4 3 3" xfId="4911"/>
    <cellStyle name="Calculation 2 2 4 2 2 4 4" xfId="4912"/>
    <cellStyle name="Calculation 2 2 4 2 2 4 4 2" xfId="4913"/>
    <cellStyle name="Calculation 2 2 4 2 2 4 4 2 2" xfId="4914"/>
    <cellStyle name="Calculation 2 2 4 2 2 4 4 3" xfId="4915"/>
    <cellStyle name="Calculation 2 2 4 2 2 4 5" xfId="4916"/>
    <cellStyle name="Calculation 2 2 4 2 2 5" xfId="4917"/>
    <cellStyle name="Calculation 2 2 4 2 2 5 2" xfId="4918"/>
    <cellStyle name="Calculation 2 2 4 2 2 5 2 2" xfId="4919"/>
    <cellStyle name="Calculation 2 2 4 2 2 5 2 2 2" xfId="4920"/>
    <cellStyle name="Calculation 2 2 4 2 2 5 2 2 2 2" xfId="4921"/>
    <cellStyle name="Calculation 2 2 4 2 2 5 2 2 3" xfId="4922"/>
    <cellStyle name="Calculation 2 2 4 2 2 5 2 3" xfId="4923"/>
    <cellStyle name="Calculation 2 2 4 2 2 5 3" xfId="4924"/>
    <cellStyle name="Calculation 2 2 4 2 2 5 3 2" xfId="4925"/>
    <cellStyle name="Calculation 2 2 4 2 2 5 3 2 2" xfId="4926"/>
    <cellStyle name="Calculation 2 2 4 2 2 5 3 3" xfId="4927"/>
    <cellStyle name="Calculation 2 2 4 2 2 5 4" xfId="4928"/>
    <cellStyle name="Calculation 2 2 4 2 2 6" xfId="4929"/>
    <cellStyle name="Calculation 2 2 4 2 2 6 2" xfId="4930"/>
    <cellStyle name="Calculation 2 2 4 2 2 6 2 2" xfId="4931"/>
    <cellStyle name="Calculation 2 2 4 2 2 6 2 2 2" xfId="4932"/>
    <cellStyle name="Calculation 2 2 4 2 2 6 2 3" xfId="4933"/>
    <cellStyle name="Calculation 2 2 4 2 2 6 3" xfId="4934"/>
    <cellStyle name="Calculation 2 2 4 2 2 7" xfId="4935"/>
    <cellStyle name="Calculation 2 2 4 2 2 7 2" xfId="4936"/>
    <cellStyle name="Calculation 2 2 4 2 2 7 2 2" xfId="4937"/>
    <cellStyle name="Calculation 2 2 4 2 2 7 3" xfId="4938"/>
    <cellStyle name="Calculation 2 2 4 2 2 8" xfId="4939"/>
    <cellStyle name="Calculation 2 2 4 2 3" xfId="4940"/>
    <cellStyle name="Calculation 2 2 4 2 3 2" xfId="4941"/>
    <cellStyle name="Calculation 2 2 4 2 3 2 2" xfId="4942"/>
    <cellStyle name="Calculation 2 2 4 2 3 2 2 2" xfId="4943"/>
    <cellStyle name="Calculation 2 2 4 2 3 2 2 2 2" xfId="4944"/>
    <cellStyle name="Calculation 2 2 4 2 3 2 2 2 2 2" xfId="4945"/>
    <cellStyle name="Calculation 2 2 4 2 3 2 2 2 2 2 2" xfId="4946"/>
    <cellStyle name="Calculation 2 2 4 2 3 2 2 2 2 3" xfId="4947"/>
    <cellStyle name="Calculation 2 2 4 2 3 2 2 2 3" xfId="4948"/>
    <cellStyle name="Calculation 2 2 4 2 3 2 2 3" xfId="4949"/>
    <cellStyle name="Calculation 2 2 4 2 3 2 2 3 2" xfId="4950"/>
    <cellStyle name="Calculation 2 2 4 2 3 2 2 3 2 2" xfId="4951"/>
    <cellStyle name="Calculation 2 2 4 2 3 2 2 3 3" xfId="4952"/>
    <cellStyle name="Calculation 2 2 4 2 3 2 2 4" xfId="4953"/>
    <cellStyle name="Calculation 2 2 4 2 3 2 3" xfId="4954"/>
    <cellStyle name="Calculation 2 2 4 2 3 2 3 2" xfId="4955"/>
    <cellStyle name="Calculation 2 2 4 2 3 2 3 2 2" xfId="4956"/>
    <cellStyle name="Calculation 2 2 4 2 3 2 3 2 2 2" xfId="4957"/>
    <cellStyle name="Calculation 2 2 4 2 3 2 3 2 3" xfId="4958"/>
    <cellStyle name="Calculation 2 2 4 2 3 2 3 3" xfId="4959"/>
    <cellStyle name="Calculation 2 2 4 2 3 2 4" xfId="4960"/>
    <cellStyle name="Calculation 2 2 4 2 3 2 4 2" xfId="4961"/>
    <cellStyle name="Calculation 2 2 4 2 3 2 4 2 2" xfId="4962"/>
    <cellStyle name="Calculation 2 2 4 2 3 2 4 3" xfId="4963"/>
    <cellStyle name="Calculation 2 2 4 2 3 2 5" xfId="4964"/>
    <cellStyle name="Calculation 2 2 4 2 3 3" xfId="4965"/>
    <cellStyle name="Calculation 2 2 4 2 3 3 2" xfId="4966"/>
    <cellStyle name="Calculation 2 2 4 2 3 3 2 2" xfId="4967"/>
    <cellStyle name="Calculation 2 2 4 2 3 3 2 2 2" xfId="4968"/>
    <cellStyle name="Calculation 2 2 4 2 3 3 2 2 2 2" xfId="4969"/>
    <cellStyle name="Calculation 2 2 4 2 3 3 2 2 3" xfId="4970"/>
    <cellStyle name="Calculation 2 2 4 2 3 3 2 3" xfId="4971"/>
    <cellStyle name="Calculation 2 2 4 2 3 3 3" xfId="4972"/>
    <cellStyle name="Calculation 2 2 4 2 3 3 3 2" xfId="4973"/>
    <cellStyle name="Calculation 2 2 4 2 3 3 3 2 2" xfId="4974"/>
    <cellStyle name="Calculation 2 2 4 2 3 3 3 3" xfId="4975"/>
    <cellStyle name="Calculation 2 2 4 2 3 3 4" xfId="4976"/>
    <cellStyle name="Calculation 2 2 4 2 3 4" xfId="4977"/>
    <cellStyle name="Calculation 2 2 4 2 3 4 2" xfId="4978"/>
    <cellStyle name="Calculation 2 2 4 2 3 4 2 2" xfId="4979"/>
    <cellStyle name="Calculation 2 2 4 2 3 4 2 2 2" xfId="4980"/>
    <cellStyle name="Calculation 2 2 4 2 3 4 2 3" xfId="4981"/>
    <cellStyle name="Calculation 2 2 4 2 3 4 3" xfId="4982"/>
    <cellStyle name="Calculation 2 2 4 2 3 5" xfId="4983"/>
    <cellStyle name="Calculation 2 2 4 2 3 5 2" xfId="4984"/>
    <cellStyle name="Calculation 2 2 4 2 3 5 2 2" xfId="4985"/>
    <cellStyle name="Calculation 2 2 4 2 3 5 3" xfId="4986"/>
    <cellStyle name="Calculation 2 2 4 2 3 6" xfId="4987"/>
    <cellStyle name="Calculation 2 2 4 2 4" xfId="4988"/>
    <cellStyle name="Calculation 2 2 4 2 4 2" xfId="4989"/>
    <cellStyle name="Calculation 2 2 4 2 4 2 2" xfId="4990"/>
    <cellStyle name="Calculation 2 2 4 2 4 2 2 2" xfId="4991"/>
    <cellStyle name="Calculation 2 2 4 2 4 2 2 2 2" xfId="4992"/>
    <cellStyle name="Calculation 2 2 4 2 4 2 2 2 2 2" xfId="4993"/>
    <cellStyle name="Calculation 2 2 4 2 4 2 2 2 3" xfId="4994"/>
    <cellStyle name="Calculation 2 2 4 2 4 2 2 3" xfId="4995"/>
    <cellStyle name="Calculation 2 2 4 2 4 2 3" xfId="4996"/>
    <cellStyle name="Calculation 2 2 4 2 4 2 3 2" xfId="4997"/>
    <cellStyle name="Calculation 2 2 4 2 4 2 3 2 2" xfId="4998"/>
    <cellStyle name="Calculation 2 2 4 2 4 2 3 3" xfId="4999"/>
    <cellStyle name="Calculation 2 2 4 2 4 2 4" xfId="5000"/>
    <cellStyle name="Calculation 2 2 4 2 4 3" xfId="5001"/>
    <cellStyle name="Calculation 2 2 4 2 4 3 2" xfId="5002"/>
    <cellStyle name="Calculation 2 2 4 2 4 3 2 2" xfId="5003"/>
    <cellStyle name="Calculation 2 2 4 2 4 3 2 2 2" xfId="5004"/>
    <cellStyle name="Calculation 2 2 4 2 4 3 2 3" xfId="5005"/>
    <cellStyle name="Calculation 2 2 4 2 4 3 3" xfId="5006"/>
    <cellStyle name="Calculation 2 2 4 2 4 4" xfId="5007"/>
    <cellStyle name="Calculation 2 2 4 2 4 4 2" xfId="5008"/>
    <cellStyle name="Calculation 2 2 4 2 4 4 2 2" xfId="5009"/>
    <cellStyle name="Calculation 2 2 4 2 4 4 3" xfId="5010"/>
    <cellStyle name="Calculation 2 2 4 2 4 5" xfId="5011"/>
    <cellStyle name="Calculation 2 2 4 2 5" xfId="5012"/>
    <cellStyle name="Calculation 2 2 4 2 5 2" xfId="5013"/>
    <cellStyle name="Calculation 2 2 4 2 5 2 2" xfId="5014"/>
    <cellStyle name="Calculation 2 2 4 2 5 2 2 2" xfId="5015"/>
    <cellStyle name="Calculation 2 2 4 2 5 2 2 2 2" xfId="5016"/>
    <cellStyle name="Calculation 2 2 4 2 5 2 2 3" xfId="5017"/>
    <cellStyle name="Calculation 2 2 4 2 5 2 3" xfId="5018"/>
    <cellStyle name="Calculation 2 2 4 2 5 3" xfId="5019"/>
    <cellStyle name="Calculation 2 2 4 2 5 3 2" xfId="5020"/>
    <cellStyle name="Calculation 2 2 4 2 5 3 2 2" xfId="5021"/>
    <cellStyle name="Calculation 2 2 4 2 5 3 3" xfId="5022"/>
    <cellStyle name="Calculation 2 2 4 2 5 4" xfId="5023"/>
    <cellStyle name="Calculation 2 2 4 2 6" xfId="5024"/>
    <cellStyle name="Calculation 2 2 4 2 6 2" xfId="5025"/>
    <cellStyle name="Calculation 2 2 4 2 6 2 2" xfId="5026"/>
    <cellStyle name="Calculation 2 2 4 2 6 2 2 2" xfId="5027"/>
    <cellStyle name="Calculation 2 2 4 2 6 2 3" xfId="5028"/>
    <cellStyle name="Calculation 2 2 4 2 6 3" xfId="5029"/>
    <cellStyle name="Calculation 2 2 4 2 7" xfId="5030"/>
    <cellStyle name="Calculation 2 2 4 2 7 2" xfId="5031"/>
    <cellStyle name="Calculation 2 2 4 2 7 2 2" xfId="5032"/>
    <cellStyle name="Calculation 2 2 4 2 7 3" xfId="5033"/>
    <cellStyle name="Calculation 2 2 4 2 8" xfId="5034"/>
    <cellStyle name="Calculation 2 2 4 3" xfId="5035"/>
    <cellStyle name="Calculation 2 2 4 3 2" xfId="5036"/>
    <cellStyle name="Calculation 2 2 4 3 2 2" xfId="5037"/>
    <cellStyle name="Calculation 2 2 4 3 2 2 2" xfId="5038"/>
    <cellStyle name="Calculation 2 2 4 3 2 2 2 2" xfId="5039"/>
    <cellStyle name="Calculation 2 2 4 3 2 2 2 2 2" xfId="5040"/>
    <cellStyle name="Calculation 2 2 4 3 2 2 2 2 2 2" xfId="5041"/>
    <cellStyle name="Calculation 2 2 4 3 2 2 2 2 2 2 2" xfId="5042"/>
    <cellStyle name="Calculation 2 2 4 3 2 2 2 2 2 2 2 2" xfId="5043"/>
    <cellStyle name="Calculation 2 2 4 3 2 2 2 2 2 2 2 2 2" xfId="5044"/>
    <cellStyle name="Calculation 2 2 4 3 2 2 2 2 2 2 2 3" xfId="5045"/>
    <cellStyle name="Calculation 2 2 4 3 2 2 2 2 2 2 3" xfId="5046"/>
    <cellStyle name="Calculation 2 2 4 3 2 2 2 2 2 3" xfId="5047"/>
    <cellStyle name="Calculation 2 2 4 3 2 2 2 2 2 3 2" xfId="5048"/>
    <cellStyle name="Calculation 2 2 4 3 2 2 2 2 2 3 2 2" xfId="5049"/>
    <cellStyle name="Calculation 2 2 4 3 2 2 2 2 2 3 3" xfId="5050"/>
    <cellStyle name="Calculation 2 2 4 3 2 2 2 2 2 4" xfId="5051"/>
    <cellStyle name="Calculation 2 2 4 3 2 2 2 2 3" xfId="5052"/>
    <cellStyle name="Calculation 2 2 4 3 2 2 2 2 3 2" xfId="5053"/>
    <cellStyle name="Calculation 2 2 4 3 2 2 2 2 3 2 2" xfId="5054"/>
    <cellStyle name="Calculation 2 2 4 3 2 2 2 2 3 2 2 2" xfId="5055"/>
    <cellStyle name="Calculation 2 2 4 3 2 2 2 2 3 2 3" xfId="5056"/>
    <cellStyle name="Calculation 2 2 4 3 2 2 2 2 3 3" xfId="5057"/>
    <cellStyle name="Calculation 2 2 4 3 2 2 2 2 4" xfId="5058"/>
    <cellStyle name="Calculation 2 2 4 3 2 2 2 2 4 2" xfId="5059"/>
    <cellStyle name="Calculation 2 2 4 3 2 2 2 2 4 2 2" xfId="5060"/>
    <cellStyle name="Calculation 2 2 4 3 2 2 2 2 4 3" xfId="5061"/>
    <cellStyle name="Calculation 2 2 4 3 2 2 2 2 5" xfId="5062"/>
    <cellStyle name="Calculation 2 2 4 3 2 2 2 3" xfId="5063"/>
    <cellStyle name="Calculation 2 2 4 3 2 2 2 3 2" xfId="5064"/>
    <cellStyle name="Calculation 2 2 4 3 2 2 2 3 2 2" xfId="5065"/>
    <cellStyle name="Calculation 2 2 4 3 2 2 2 3 2 2 2" xfId="5066"/>
    <cellStyle name="Calculation 2 2 4 3 2 2 2 3 2 2 2 2" xfId="5067"/>
    <cellStyle name="Calculation 2 2 4 3 2 2 2 3 2 2 3" xfId="5068"/>
    <cellStyle name="Calculation 2 2 4 3 2 2 2 3 2 3" xfId="5069"/>
    <cellStyle name="Calculation 2 2 4 3 2 2 2 3 3" xfId="5070"/>
    <cellStyle name="Calculation 2 2 4 3 2 2 2 3 3 2" xfId="5071"/>
    <cellStyle name="Calculation 2 2 4 3 2 2 2 3 3 2 2" xfId="5072"/>
    <cellStyle name="Calculation 2 2 4 3 2 2 2 3 3 3" xfId="5073"/>
    <cellStyle name="Calculation 2 2 4 3 2 2 2 3 4" xfId="5074"/>
    <cellStyle name="Calculation 2 2 4 3 2 2 2 4" xfId="5075"/>
    <cellStyle name="Calculation 2 2 4 3 2 2 2 4 2" xfId="5076"/>
    <cellStyle name="Calculation 2 2 4 3 2 2 2 4 2 2" xfId="5077"/>
    <cellStyle name="Calculation 2 2 4 3 2 2 2 4 2 2 2" xfId="5078"/>
    <cellStyle name="Calculation 2 2 4 3 2 2 2 4 2 3" xfId="5079"/>
    <cellStyle name="Calculation 2 2 4 3 2 2 2 4 3" xfId="5080"/>
    <cellStyle name="Calculation 2 2 4 3 2 2 2 5" xfId="5081"/>
    <cellStyle name="Calculation 2 2 4 3 2 2 2 5 2" xfId="5082"/>
    <cellStyle name="Calculation 2 2 4 3 2 2 2 5 2 2" xfId="5083"/>
    <cellStyle name="Calculation 2 2 4 3 2 2 2 5 3" xfId="5084"/>
    <cellStyle name="Calculation 2 2 4 3 2 2 2 6" xfId="5085"/>
    <cellStyle name="Calculation 2 2 4 3 2 2 3" xfId="5086"/>
    <cellStyle name="Calculation 2 2 4 3 2 2 3 2" xfId="5087"/>
    <cellStyle name="Calculation 2 2 4 3 2 2 3 2 2" xfId="5088"/>
    <cellStyle name="Calculation 2 2 4 3 2 2 3 2 2 2" xfId="5089"/>
    <cellStyle name="Calculation 2 2 4 3 2 2 3 2 2 2 2" xfId="5090"/>
    <cellStyle name="Calculation 2 2 4 3 2 2 3 2 2 2 2 2" xfId="5091"/>
    <cellStyle name="Calculation 2 2 4 3 2 2 3 2 2 2 3" xfId="5092"/>
    <cellStyle name="Calculation 2 2 4 3 2 2 3 2 2 3" xfId="5093"/>
    <cellStyle name="Calculation 2 2 4 3 2 2 3 2 3" xfId="5094"/>
    <cellStyle name="Calculation 2 2 4 3 2 2 3 2 3 2" xfId="5095"/>
    <cellStyle name="Calculation 2 2 4 3 2 2 3 2 3 2 2" xfId="5096"/>
    <cellStyle name="Calculation 2 2 4 3 2 2 3 2 3 3" xfId="5097"/>
    <cellStyle name="Calculation 2 2 4 3 2 2 3 2 4" xfId="5098"/>
    <cellStyle name="Calculation 2 2 4 3 2 2 3 3" xfId="5099"/>
    <cellStyle name="Calculation 2 2 4 3 2 2 3 3 2" xfId="5100"/>
    <cellStyle name="Calculation 2 2 4 3 2 2 3 3 2 2" xfId="5101"/>
    <cellStyle name="Calculation 2 2 4 3 2 2 3 3 2 2 2" xfId="5102"/>
    <cellStyle name="Calculation 2 2 4 3 2 2 3 3 2 3" xfId="5103"/>
    <cellStyle name="Calculation 2 2 4 3 2 2 3 3 3" xfId="5104"/>
    <cellStyle name="Calculation 2 2 4 3 2 2 3 4" xfId="5105"/>
    <cellStyle name="Calculation 2 2 4 3 2 2 3 4 2" xfId="5106"/>
    <cellStyle name="Calculation 2 2 4 3 2 2 3 4 2 2" xfId="5107"/>
    <cellStyle name="Calculation 2 2 4 3 2 2 3 4 3" xfId="5108"/>
    <cellStyle name="Calculation 2 2 4 3 2 2 3 5" xfId="5109"/>
    <cellStyle name="Calculation 2 2 4 3 2 2 4" xfId="5110"/>
    <cellStyle name="Calculation 2 2 4 3 2 2 4 2" xfId="5111"/>
    <cellStyle name="Calculation 2 2 4 3 2 2 4 2 2" xfId="5112"/>
    <cellStyle name="Calculation 2 2 4 3 2 2 4 2 2 2" xfId="5113"/>
    <cellStyle name="Calculation 2 2 4 3 2 2 4 2 2 2 2" xfId="5114"/>
    <cellStyle name="Calculation 2 2 4 3 2 2 4 2 2 3" xfId="5115"/>
    <cellStyle name="Calculation 2 2 4 3 2 2 4 2 3" xfId="5116"/>
    <cellStyle name="Calculation 2 2 4 3 2 2 4 3" xfId="5117"/>
    <cellStyle name="Calculation 2 2 4 3 2 2 4 3 2" xfId="5118"/>
    <cellStyle name="Calculation 2 2 4 3 2 2 4 3 2 2" xfId="5119"/>
    <cellStyle name="Calculation 2 2 4 3 2 2 4 3 3" xfId="5120"/>
    <cellStyle name="Calculation 2 2 4 3 2 2 4 4" xfId="5121"/>
    <cellStyle name="Calculation 2 2 4 3 2 2 5" xfId="5122"/>
    <cellStyle name="Calculation 2 2 4 3 2 2 5 2" xfId="5123"/>
    <cellStyle name="Calculation 2 2 4 3 2 2 5 2 2" xfId="5124"/>
    <cellStyle name="Calculation 2 2 4 3 2 2 5 2 2 2" xfId="5125"/>
    <cellStyle name="Calculation 2 2 4 3 2 2 5 2 3" xfId="5126"/>
    <cellStyle name="Calculation 2 2 4 3 2 2 5 3" xfId="5127"/>
    <cellStyle name="Calculation 2 2 4 3 2 2 6" xfId="5128"/>
    <cellStyle name="Calculation 2 2 4 3 2 2 6 2" xfId="5129"/>
    <cellStyle name="Calculation 2 2 4 3 2 2 6 2 2" xfId="5130"/>
    <cellStyle name="Calculation 2 2 4 3 2 2 6 3" xfId="5131"/>
    <cellStyle name="Calculation 2 2 4 3 2 2 7" xfId="5132"/>
    <cellStyle name="Calculation 2 2 4 3 2 3" xfId="5133"/>
    <cellStyle name="Calculation 2 2 4 3 2 3 2" xfId="5134"/>
    <cellStyle name="Calculation 2 2 4 3 2 3 2 2" xfId="5135"/>
    <cellStyle name="Calculation 2 2 4 3 2 3 2 2 2" xfId="5136"/>
    <cellStyle name="Calculation 2 2 4 3 2 3 2 2 2 2" xfId="5137"/>
    <cellStyle name="Calculation 2 2 4 3 2 3 2 2 2 2 2" xfId="5138"/>
    <cellStyle name="Calculation 2 2 4 3 2 3 2 2 2 2 2 2" xfId="5139"/>
    <cellStyle name="Calculation 2 2 4 3 2 3 2 2 2 2 3" xfId="5140"/>
    <cellStyle name="Calculation 2 2 4 3 2 3 2 2 2 3" xfId="5141"/>
    <cellStyle name="Calculation 2 2 4 3 2 3 2 2 3" xfId="5142"/>
    <cellStyle name="Calculation 2 2 4 3 2 3 2 2 3 2" xfId="5143"/>
    <cellStyle name="Calculation 2 2 4 3 2 3 2 2 3 2 2" xfId="5144"/>
    <cellStyle name="Calculation 2 2 4 3 2 3 2 2 3 3" xfId="5145"/>
    <cellStyle name="Calculation 2 2 4 3 2 3 2 2 4" xfId="5146"/>
    <cellStyle name="Calculation 2 2 4 3 2 3 2 3" xfId="5147"/>
    <cellStyle name="Calculation 2 2 4 3 2 3 2 3 2" xfId="5148"/>
    <cellStyle name="Calculation 2 2 4 3 2 3 2 3 2 2" xfId="5149"/>
    <cellStyle name="Calculation 2 2 4 3 2 3 2 3 2 2 2" xfId="5150"/>
    <cellStyle name="Calculation 2 2 4 3 2 3 2 3 2 3" xfId="5151"/>
    <cellStyle name="Calculation 2 2 4 3 2 3 2 3 3" xfId="5152"/>
    <cellStyle name="Calculation 2 2 4 3 2 3 2 4" xfId="5153"/>
    <cellStyle name="Calculation 2 2 4 3 2 3 2 4 2" xfId="5154"/>
    <cellStyle name="Calculation 2 2 4 3 2 3 2 4 2 2" xfId="5155"/>
    <cellStyle name="Calculation 2 2 4 3 2 3 2 4 3" xfId="5156"/>
    <cellStyle name="Calculation 2 2 4 3 2 3 2 5" xfId="5157"/>
    <cellStyle name="Calculation 2 2 4 3 2 3 3" xfId="5158"/>
    <cellStyle name="Calculation 2 2 4 3 2 3 3 2" xfId="5159"/>
    <cellStyle name="Calculation 2 2 4 3 2 3 3 2 2" xfId="5160"/>
    <cellStyle name="Calculation 2 2 4 3 2 3 3 2 2 2" xfId="5161"/>
    <cellStyle name="Calculation 2 2 4 3 2 3 3 2 2 2 2" xfId="5162"/>
    <cellStyle name="Calculation 2 2 4 3 2 3 3 2 2 3" xfId="5163"/>
    <cellStyle name="Calculation 2 2 4 3 2 3 3 2 3" xfId="5164"/>
    <cellStyle name="Calculation 2 2 4 3 2 3 3 3" xfId="5165"/>
    <cellStyle name="Calculation 2 2 4 3 2 3 3 3 2" xfId="5166"/>
    <cellStyle name="Calculation 2 2 4 3 2 3 3 3 2 2" xfId="5167"/>
    <cellStyle name="Calculation 2 2 4 3 2 3 3 3 3" xfId="5168"/>
    <cellStyle name="Calculation 2 2 4 3 2 3 3 4" xfId="5169"/>
    <cellStyle name="Calculation 2 2 4 3 2 3 4" xfId="5170"/>
    <cellStyle name="Calculation 2 2 4 3 2 3 4 2" xfId="5171"/>
    <cellStyle name="Calculation 2 2 4 3 2 3 4 2 2" xfId="5172"/>
    <cellStyle name="Calculation 2 2 4 3 2 3 4 2 2 2" xfId="5173"/>
    <cellStyle name="Calculation 2 2 4 3 2 3 4 2 3" xfId="5174"/>
    <cellStyle name="Calculation 2 2 4 3 2 3 4 3" xfId="5175"/>
    <cellStyle name="Calculation 2 2 4 3 2 3 5" xfId="5176"/>
    <cellStyle name="Calculation 2 2 4 3 2 3 5 2" xfId="5177"/>
    <cellStyle name="Calculation 2 2 4 3 2 3 5 2 2" xfId="5178"/>
    <cellStyle name="Calculation 2 2 4 3 2 3 5 3" xfId="5179"/>
    <cellStyle name="Calculation 2 2 4 3 2 3 6" xfId="5180"/>
    <cellStyle name="Calculation 2 2 4 3 2 4" xfId="5181"/>
    <cellStyle name="Calculation 2 2 4 3 2 4 2" xfId="5182"/>
    <cellStyle name="Calculation 2 2 4 3 2 4 2 2" xfId="5183"/>
    <cellStyle name="Calculation 2 2 4 3 2 4 2 2 2" xfId="5184"/>
    <cellStyle name="Calculation 2 2 4 3 2 4 2 2 2 2" xfId="5185"/>
    <cellStyle name="Calculation 2 2 4 3 2 4 2 2 2 2 2" xfId="5186"/>
    <cellStyle name="Calculation 2 2 4 3 2 4 2 2 2 3" xfId="5187"/>
    <cellStyle name="Calculation 2 2 4 3 2 4 2 2 3" xfId="5188"/>
    <cellStyle name="Calculation 2 2 4 3 2 4 2 3" xfId="5189"/>
    <cellStyle name="Calculation 2 2 4 3 2 4 2 3 2" xfId="5190"/>
    <cellStyle name="Calculation 2 2 4 3 2 4 2 3 2 2" xfId="5191"/>
    <cellStyle name="Calculation 2 2 4 3 2 4 2 3 3" xfId="5192"/>
    <cellStyle name="Calculation 2 2 4 3 2 4 2 4" xfId="5193"/>
    <cellStyle name="Calculation 2 2 4 3 2 4 3" xfId="5194"/>
    <cellStyle name="Calculation 2 2 4 3 2 4 3 2" xfId="5195"/>
    <cellStyle name="Calculation 2 2 4 3 2 4 3 2 2" xfId="5196"/>
    <cellStyle name="Calculation 2 2 4 3 2 4 3 2 2 2" xfId="5197"/>
    <cellStyle name="Calculation 2 2 4 3 2 4 3 2 3" xfId="5198"/>
    <cellStyle name="Calculation 2 2 4 3 2 4 3 3" xfId="5199"/>
    <cellStyle name="Calculation 2 2 4 3 2 4 4" xfId="5200"/>
    <cellStyle name="Calculation 2 2 4 3 2 4 4 2" xfId="5201"/>
    <cellStyle name="Calculation 2 2 4 3 2 4 4 2 2" xfId="5202"/>
    <cellStyle name="Calculation 2 2 4 3 2 4 4 3" xfId="5203"/>
    <cellStyle name="Calculation 2 2 4 3 2 4 5" xfId="5204"/>
    <cellStyle name="Calculation 2 2 4 3 2 5" xfId="5205"/>
    <cellStyle name="Calculation 2 2 4 3 2 5 2" xfId="5206"/>
    <cellStyle name="Calculation 2 2 4 3 2 5 2 2" xfId="5207"/>
    <cellStyle name="Calculation 2 2 4 3 2 5 2 2 2" xfId="5208"/>
    <cellStyle name="Calculation 2 2 4 3 2 5 2 2 2 2" xfId="5209"/>
    <cellStyle name="Calculation 2 2 4 3 2 5 2 2 3" xfId="5210"/>
    <cellStyle name="Calculation 2 2 4 3 2 5 2 3" xfId="5211"/>
    <cellStyle name="Calculation 2 2 4 3 2 5 3" xfId="5212"/>
    <cellStyle name="Calculation 2 2 4 3 2 5 3 2" xfId="5213"/>
    <cellStyle name="Calculation 2 2 4 3 2 5 3 2 2" xfId="5214"/>
    <cellStyle name="Calculation 2 2 4 3 2 5 3 3" xfId="5215"/>
    <cellStyle name="Calculation 2 2 4 3 2 5 4" xfId="5216"/>
    <cellStyle name="Calculation 2 2 4 3 2 6" xfId="5217"/>
    <cellStyle name="Calculation 2 2 4 3 2 6 2" xfId="5218"/>
    <cellStyle name="Calculation 2 2 4 3 2 6 2 2" xfId="5219"/>
    <cellStyle name="Calculation 2 2 4 3 2 6 2 2 2" xfId="5220"/>
    <cellStyle name="Calculation 2 2 4 3 2 6 2 3" xfId="5221"/>
    <cellStyle name="Calculation 2 2 4 3 2 6 3" xfId="5222"/>
    <cellStyle name="Calculation 2 2 4 3 2 7" xfId="5223"/>
    <cellStyle name="Calculation 2 2 4 3 2 7 2" xfId="5224"/>
    <cellStyle name="Calculation 2 2 4 3 2 7 2 2" xfId="5225"/>
    <cellStyle name="Calculation 2 2 4 3 2 7 3" xfId="5226"/>
    <cellStyle name="Calculation 2 2 4 3 2 8" xfId="5227"/>
    <cellStyle name="Calculation 2 2 4 3 3" xfId="5228"/>
    <cellStyle name="Calculation 2 2 4 3 3 2" xfId="5229"/>
    <cellStyle name="Calculation 2 2 4 3 3 2 2" xfId="5230"/>
    <cellStyle name="Calculation 2 2 4 3 3 2 2 2" xfId="5231"/>
    <cellStyle name="Calculation 2 2 4 3 3 2 2 2 2" xfId="5232"/>
    <cellStyle name="Calculation 2 2 4 3 3 2 2 2 2 2" xfId="5233"/>
    <cellStyle name="Calculation 2 2 4 3 3 2 2 2 2 2 2" xfId="5234"/>
    <cellStyle name="Calculation 2 2 4 3 3 2 2 2 2 3" xfId="5235"/>
    <cellStyle name="Calculation 2 2 4 3 3 2 2 2 3" xfId="5236"/>
    <cellStyle name="Calculation 2 2 4 3 3 2 2 3" xfId="5237"/>
    <cellStyle name="Calculation 2 2 4 3 3 2 2 3 2" xfId="5238"/>
    <cellStyle name="Calculation 2 2 4 3 3 2 2 3 2 2" xfId="5239"/>
    <cellStyle name="Calculation 2 2 4 3 3 2 2 3 3" xfId="5240"/>
    <cellStyle name="Calculation 2 2 4 3 3 2 2 4" xfId="5241"/>
    <cellStyle name="Calculation 2 2 4 3 3 2 3" xfId="5242"/>
    <cellStyle name="Calculation 2 2 4 3 3 2 3 2" xfId="5243"/>
    <cellStyle name="Calculation 2 2 4 3 3 2 3 2 2" xfId="5244"/>
    <cellStyle name="Calculation 2 2 4 3 3 2 3 2 2 2" xfId="5245"/>
    <cellStyle name="Calculation 2 2 4 3 3 2 3 2 3" xfId="5246"/>
    <cellStyle name="Calculation 2 2 4 3 3 2 3 3" xfId="5247"/>
    <cellStyle name="Calculation 2 2 4 3 3 2 4" xfId="5248"/>
    <cellStyle name="Calculation 2 2 4 3 3 2 4 2" xfId="5249"/>
    <cellStyle name="Calculation 2 2 4 3 3 2 4 2 2" xfId="5250"/>
    <cellStyle name="Calculation 2 2 4 3 3 2 4 3" xfId="5251"/>
    <cellStyle name="Calculation 2 2 4 3 3 2 5" xfId="5252"/>
    <cellStyle name="Calculation 2 2 4 3 3 3" xfId="5253"/>
    <cellStyle name="Calculation 2 2 4 3 3 3 2" xfId="5254"/>
    <cellStyle name="Calculation 2 2 4 3 3 3 2 2" xfId="5255"/>
    <cellStyle name="Calculation 2 2 4 3 3 3 2 2 2" xfId="5256"/>
    <cellStyle name="Calculation 2 2 4 3 3 3 2 2 2 2" xfId="5257"/>
    <cellStyle name="Calculation 2 2 4 3 3 3 2 2 3" xfId="5258"/>
    <cellStyle name="Calculation 2 2 4 3 3 3 2 3" xfId="5259"/>
    <cellStyle name="Calculation 2 2 4 3 3 3 3" xfId="5260"/>
    <cellStyle name="Calculation 2 2 4 3 3 3 3 2" xfId="5261"/>
    <cellStyle name="Calculation 2 2 4 3 3 3 3 2 2" xfId="5262"/>
    <cellStyle name="Calculation 2 2 4 3 3 3 3 3" xfId="5263"/>
    <cellStyle name="Calculation 2 2 4 3 3 3 4" xfId="5264"/>
    <cellStyle name="Calculation 2 2 4 3 3 4" xfId="5265"/>
    <cellStyle name="Calculation 2 2 4 3 3 4 2" xfId="5266"/>
    <cellStyle name="Calculation 2 2 4 3 3 4 2 2" xfId="5267"/>
    <cellStyle name="Calculation 2 2 4 3 3 4 2 2 2" xfId="5268"/>
    <cellStyle name="Calculation 2 2 4 3 3 4 2 3" xfId="5269"/>
    <cellStyle name="Calculation 2 2 4 3 3 4 3" xfId="5270"/>
    <cellStyle name="Calculation 2 2 4 3 3 5" xfId="5271"/>
    <cellStyle name="Calculation 2 2 4 3 3 5 2" xfId="5272"/>
    <cellStyle name="Calculation 2 2 4 3 3 5 2 2" xfId="5273"/>
    <cellStyle name="Calculation 2 2 4 3 3 5 3" xfId="5274"/>
    <cellStyle name="Calculation 2 2 4 3 3 6" xfId="5275"/>
    <cellStyle name="Calculation 2 2 4 3 4" xfId="5276"/>
    <cellStyle name="Calculation 2 2 4 3 4 2" xfId="5277"/>
    <cellStyle name="Calculation 2 2 4 3 4 2 2" xfId="5278"/>
    <cellStyle name="Calculation 2 2 4 3 4 2 2 2" xfId="5279"/>
    <cellStyle name="Calculation 2 2 4 3 4 2 2 2 2" xfId="5280"/>
    <cellStyle name="Calculation 2 2 4 3 4 2 2 2 2 2" xfId="5281"/>
    <cellStyle name="Calculation 2 2 4 3 4 2 2 2 3" xfId="5282"/>
    <cellStyle name="Calculation 2 2 4 3 4 2 2 3" xfId="5283"/>
    <cellStyle name="Calculation 2 2 4 3 4 2 3" xfId="5284"/>
    <cellStyle name="Calculation 2 2 4 3 4 2 3 2" xfId="5285"/>
    <cellStyle name="Calculation 2 2 4 3 4 2 3 2 2" xfId="5286"/>
    <cellStyle name="Calculation 2 2 4 3 4 2 3 3" xfId="5287"/>
    <cellStyle name="Calculation 2 2 4 3 4 2 4" xfId="5288"/>
    <cellStyle name="Calculation 2 2 4 3 4 3" xfId="5289"/>
    <cellStyle name="Calculation 2 2 4 3 4 3 2" xfId="5290"/>
    <cellStyle name="Calculation 2 2 4 3 4 3 2 2" xfId="5291"/>
    <cellStyle name="Calculation 2 2 4 3 4 3 2 2 2" xfId="5292"/>
    <cellStyle name="Calculation 2 2 4 3 4 3 2 3" xfId="5293"/>
    <cellStyle name="Calculation 2 2 4 3 4 3 3" xfId="5294"/>
    <cellStyle name="Calculation 2 2 4 3 4 4" xfId="5295"/>
    <cellStyle name="Calculation 2 2 4 3 4 4 2" xfId="5296"/>
    <cellStyle name="Calculation 2 2 4 3 4 4 2 2" xfId="5297"/>
    <cellStyle name="Calculation 2 2 4 3 4 4 3" xfId="5298"/>
    <cellStyle name="Calculation 2 2 4 3 4 5" xfId="5299"/>
    <cellStyle name="Calculation 2 2 4 3 5" xfId="5300"/>
    <cellStyle name="Calculation 2 2 4 3 5 2" xfId="5301"/>
    <cellStyle name="Calculation 2 2 4 3 5 2 2" xfId="5302"/>
    <cellStyle name="Calculation 2 2 4 3 5 2 2 2" xfId="5303"/>
    <cellStyle name="Calculation 2 2 4 3 5 2 2 2 2" xfId="5304"/>
    <cellStyle name="Calculation 2 2 4 3 5 2 2 3" xfId="5305"/>
    <cellStyle name="Calculation 2 2 4 3 5 2 3" xfId="5306"/>
    <cellStyle name="Calculation 2 2 4 3 5 3" xfId="5307"/>
    <cellStyle name="Calculation 2 2 4 3 5 3 2" xfId="5308"/>
    <cellStyle name="Calculation 2 2 4 3 5 3 2 2" xfId="5309"/>
    <cellStyle name="Calculation 2 2 4 3 5 3 3" xfId="5310"/>
    <cellStyle name="Calculation 2 2 4 3 5 4" xfId="5311"/>
    <cellStyle name="Calculation 2 2 4 3 6" xfId="5312"/>
    <cellStyle name="Calculation 2 2 4 3 6 2" xfId="5313"/>
    <cellStyle name="Calculation 2 2 4 3 6 2 2" xfId="5314"/>
    <cellStyle name="Calculation 2 2 4 3 6 2 2 2" xfId="5315"/>
    <cellStyle name="Calculation 2 2 4 3 6 2 3" xfId="5316"/>
    <cellStyle name="Calculation 2 2 4 3 6 3" xfId="5317"/>
    <cellStyle name="Calculation 2 2 4 3 7" xfId="5318"/>
    <cellStyle name="Calculation 2 2 4 3 7 2" xfId="5319"/>
    <cellStyle name="Calculation 2 2 4 3 7 2 2" xfId="5320"/>
    <cellStyle name="Calculation 2 2 4 3 7 3" xfId="5321"/>
    <cellStyle name="Calculation 2 2 4 3 8" xfId="5322"/>
    <cellStyle name="Calculation 2 2 4 4" xfId="5323"/>
    <cellStyle name="Calculation 2 2 4 4 2" xfId="5324"/>
    <cellStyle name="Calculation 2 2 4 4 2 2" xfId="5325"/>
    <cellStyle name="Calculation 2 2 4 4 2 2 2" xfId="5326"/>
    <cellStyle name="Calculation 2 2 4 4 2 2 2 2" xfId="5327"/>
    <cellStyle name="Calculation 2 2 4 4 2 2 2 2 2" xfId="5328"/>
    <cellStyle name="Calculation 2 2 4 4 2 2 2 2 2 2" xfId="5329"/>
    <cellStyle name="Calculation 2 2 4 4 2 2 2 2 3" xfId="5330"/>
    <cellStyle name="Calculation 2 2 4 4 2 2 2 3" xfId="5331"/>
    <cellStyle name="Calculation 2 2 4 4 2 2 3" xfId="5332"/>
    <cellStyle name="Calculation 2 2 4 4 2 2 3 2" xfId="5333"/>
    <cellStyle name="Calculation 2 2 4 4 2 2 3 2 2" xfId="5334"/>
    <cellStyle name="Calculation 2 2 4 4 2 2 3 3" xfId="5335"/>
    <cellStyle name="Calculation 2 2 4 4 2 2 4" xfId="5336"/>
    <cellStyle name="Calculation 2 2 4 4 2 3" xfId="5337"/>
    <cellStyle name="Calculation 2 2 4 4 2 3 2" xfId="5338"/>
    <cellStyle name="Calculation 2 2 4 4 2 3 2 2" xfId="5339"/>
    <cellStyle name="Calculation 2 2 4 4 2 3 2 2 2" xfId="5340"/>
    <cellStyle name="Calculation 2 2 4 4 2 3 2 3" xfId="5341"/>
    <cellStyle name="Calculation 2 2 4 4 2 3 3" xfId="5342"/>
    <cellStyle name="Calculation 2 2 4 4 2 4" xfId="5343"/>
    <cellStyle name="Calculation 2 2 4 4 2 4 2" xfId="5344"/>
    <cellStyle name="Calculation 2 2 4 4 2 4 2 2" xfId="5345"/>
    <cellStyle name="Calculation 2 2 4 4 2 4 3" xfId="5346"/>
    <cellStyle name="Calculation 2 2 4 4 2 5" xfId="5347"/>
    <cellStyle name="Calculation 2 2 4 4 3" xfId="5348"/>
    <cellStyle name="Calculation 2 2 4 4 3 2" xfId="5349"/>
    <cellStyle name="Calculation 2 2 4 4 3 2 2" xfId="5350"/>
    <cellStyle name="Calculation 2 2 4 4 3 2 2 2" xfId="5351"/>
    <cellStyle name="Calculation 2 2 4 4 3 2 2 2 2" xfId="5352"/>
    <cellStyle name="Calculation 2 2 4 4 3 2 2 3" xfId="5353"/>
    <cellStyle name="Calculation 2 2 4 4 3 2 3" xfId="5354"/>
    <cellStyle name="Calculation 2 2 4 4 3 3" xfId="5355"/>
    <cellStyle name="Calculation 2 2 4 4 3 3 2" xfId="5356"/>
    <cellStyle name="Calculation 2 2 4 4 3 3 2 2" xfId="5357"/>
    <cellStyle name="Calculation 2 2 4 4 3 3 3" xfId="5358"/>
    <cellStyle name="Calculation 2 2 4 4 3 4" xfId="5359"/>
    <cellStyle name="Calculation 2 2 4 4 4" xfId="5360"/>
    <cellStyle name="Calculation 2 2 4 4 4 2" xfId="5361"/>
    <cellStyle name="Calculation 2 2 4 4 4 2 2" xfId="5362"/>
    <cellStyle name="Calculation 2 2 4 4 4 2 2 2" xfId="5363"/>
    <cellStyle name="Calculation 2 2 4 4 4 2 3" xfId="5364"/>
    <cellStyle name="Calculation 2 2 4 4 4 3" xfId="5365"/>
    <cellStyle name="Calculation 2 2 4 4 5" xfId="5366"/>
    <cellStyle name="Calculation 2 2 4 4 5 2" xfId="5367"/>
    <cellStyle name="Calculation 2 2 4 4 5 2 2" xfId="5368"/>
    <cellStyle name="Calculation 2 2 4 4 5 3" xfId="5369"/>
    <cellStyle name="Calculation 2 2 4 4 6" xfId="5370"/>
    <cellStyle name="Calculation 2 2 4 5" xfId="5371"/>
    <cellStyle name="Calculation 2 2 4 5 2" xfId="5372"/>
    <cellStyle name="Calculation 2 2 4 5 2 2" xfId="5373"/>
    <cellStyle name="Calculation 2 2 4 5 2 2 2" xfId="5374"/>
    <cellStyle name="Calculation 2 2 4 5 2 2 2 2" xfId="5375"/>
    <cellStyle name="Calculation 2 2 4 5 2 2 2 2 2" xfId="5376"/>
    <cellStyle name="Calculation 2 2 4 5 2 2 2 3" xfId="5377"/>
    <cellStyle name="Calculation 2 2 4 5 2 2 3" xfId="5378"/>
    <cellStyle name="Calculation 2 2 4 5 2 3" xfId="5379"/>
    <cellStyle name="Calculation 2 2 4 5 2 3 2" xfId="5380"/>
    <cellStyle name="Calculation 2 2 4 5 2 3 2 2" xfId="5381"/>
    <cellStyle name="Calculation 2 2 4 5 2 3 3" xfId="5382"/>
    <cellStyle name="Calculation 2 2 4 5 2 4" xfId="5383"/>
    <cellStyle name="Calculation 2 2 4 5 3" xfId="5384"/>
    <cellStyle name="Calculation 2 2 4 5 3 2" xfId="5385"/>
    <cellStyle name="Calculation 2 2 4 5 3 2 2" xfId="5386"/>
    <cellStyle name="Calculation 2 2 4 5 3 2 2 2" xfId="5387"/>
    <cellStyle name="Calculation 2 2 4 5 3 2 3" xfId="5388"/>
    <cellStyle name="Calculation 2 2 4 5 3 3" xfId="5389"/>
    <cellStyle name="Calculation 2 2 4 5 4" xfId="5390"/>
    <cellStyle name="Calculation 2 2 4 5 4 2" xfId="5391"/>
    <cellStyle name="Calculation 2 2 4 5 4 2 2" xfId="5392"/>
    <cellStyle name="Calculation 2 2 4 5 4 3" xfId="5393"/>
    <cellStyle name="Calculation 2 2 4 5 5" xfId="5394"/>
    <cellStyle name="Calculation 2 2 4 6" xfId="5395"/>
    <cellStyle name="Calculation 2 2 4 6 2" xfId="5396"/>
    <cellStyle name="Calculation 2 2 4 6 2 2" xfId="5397"/>
    <cellStyle name="Calculation 2 2 4 6 2 2 2" xfId="5398"/>
    <cellStyle name="Calculation 2 2 4 6 2 2 2 2" xfId="5399"/>
    <cellStyle name="Calculation 2 2 4 6 2 2 3" xfId="5400"/>
    <cellStyle name="Calculation 2 2 4 6 2 3" xfId="5401"/>
    <cellStyle name="Calculation 2 2 4 6 3" xfId="5402"/>
    <cellStyle name="Calculation 2 2 4 6 3 2" xfId="5403"/>
    <cellStyle name="Calculation 2 2 4 6 3 2 2" xfId="5404"/>
    <cellStyle name="Calculation 2 2 4 6 3 3" xfId="5405"/>
    <cellStyle name="Calculation 2 2 4 6 4" xfId="5406"/>
    <cellStyle name="Calculation 2 2 4 7" xfId="5407"/>
    <cellStyle name="Calculation 2 2 4 7 2" xfId="5408"/>
    <cellStyle name="Calculation 2 2 4 7 2 2" xfId="5409"/>
    <cellStyle name="Calculation 2 2 4 7 2 2 2" xfId="5410"/>
    <cellStyle name="Calculation 2 2 4 7 2 3" xfId="5411"/>
    <cellStyle name="Calculation 2 2 4 7 3" xfId="5412"/>
    <cellStyle name="Calculation 2 2 4 8" xfId="5413"/>
    <cellStyle name="Calculation 2 2 4 8 2" xfId="5414"/>
    <cellStyle name="Calculation 2 2 4 8 2 2" xfId="5415"/>
    <cellStyle name="Calculation 2 2 4 8 3" xfId="5416"/>
    <cellStyle name="Calculation 2 2 4 9" xfId="5417"/>
    <cellStyle name="Calculation 2 2 5" xfId="5418"/>
    <cellStyle name="Calculation 2 2 5 2" xfId="5419"/>
    <cellStyle name="Calculation 2 2 5 2 2" xfId="5420"/>
    <cellStyle name="Calculation 2 2 5 2 2 2" xfId="5421"/>
    <cellStyle name="Calculation 2 2 5 2 2 2 2" xfId="5422"/>
    <cellStyle name="Calculation 2 2 5 2 2 2 2 2" xfId="5423"/>
    <cellStyle name="Calculation 2 2 5 2 2 2 2 2 2" xfId="5424"/>
    <cellStyle name="Calculation 2 2 5 2 2 2 2 2 2 2" xfId="5425"/>
    <cellStyle name="Calculation 2 2 5 2 2 2 2 2 2 2 2" xfId="5426"/>
    <cellStyle name="Calculation 2 2 5 2 2 2 2 2 2 2 2 2" xfId="5427"/>
    <cellStyle name="Calculation 2 2 5 2 2 2 2 2 2 2 2 2 2" xfId="5428"/>
    <cellStyle name="Calculation 2 2 5 2 2 2 2 2 2 2 2 3" xfId="5429"/>
    <cellStyle name="Calculation 2 2 5 2 2 2 2 2 2 2 3" xfId="5430"/>
    <cellStyle name="Calculation 2 2 5 2 2 2 2 2 2 3" xfId="5431"/>
    <cellStyle name="Calculation 2 2 5 2 2 2 2 2 2 3 2" xfId="5432"/>
    <cellStyle name="Calculation 2 2 5 2 2 2 2 2 2 3 2 2" xfId="5433"/>
    <cellStyle name="Calculation 2 2 5 2 2 2 2 2 2 3 3" xfId="5434"/>
    <cellStyle name="Calculation 2 2 5 2 2 2 2 2 2 4" xfId="5435"/>
    <cellStyle name="Calculation 2 2 5 2 2 2 2 2 3" xfId="5436"/>
    <cellStyle name="Calculation 2 2 5 2 2 2 2 2 3 2" xfId="5437"/>
    <cellStyle name="Calculation 2 2 5 2 2 2 2 2 3 2 2" xfId="5438"/>
    <cellStyle name="Calculation 2 2 5 2 2 2 2 2 3 2 2 2" xfId="5439"/>
    <cellStyle name="Calculation 2 2 5 2 2 2 2 2 3 2 3" xfId="5440"/>
    <cellStyle name="Calculation 2 2 5 2 2 2 2 2 3 3" xfId="5441"/>
    <cellStyle name="Calculation 2 2 5 2 2 2 2 2 4" xfId="5442"/>
    <cellStyle name="Calculation 2 2 5 2 2 2 2 2 4 2" xfId="5443"/>
    <cellStyle name="Calculation 2 2 5 2 2 2 2 2 4 2 2" xfId="5444"/>
    <cellStyle name="Calculation 2 2 5 2 2 2 2 2 4 3" xfId="5445"/>
    <cellStyle name="Calculation 2 2 5 2 2 2 2 2 5" xfId="5446"/>
    <cellStyle name="Calculation 2 2 5 2 2 2 2 3" xfId="5447"/>
    <cellStyle name="Calculation 2 2 5 2 2 2 2 3 2" xfId="5448"/>
    <cellStyle name="Calculation 2 2 5 2 2 2 2 3 2 2" xfId="5449"/>
    <cellStyle name="Calculation 2 2 5 2 2 2 2 3 2 2 2" xfId="5450"/>
    <cellStyle name="Calculation 2 2 5 2 2 2 2 3 2 2 2 2" xfId="5451"/>
    <cellStyle name="Calculation 2 2 5 2 2 2 2 3 2 2 3" xfId="5452"/>
    <cellStyle name="Calculation 2 2 5 2 2 2 2 3 2 3" xfId="5453"/>
    <cellStyle name="Calculation 2 2 5 2 2 2 2 3 3" xfId="5454"/>
    <cellStyle name="Calculation 2 2 5 2 2 2 2 3 3 2" xfId="5455"/>
    <cellStyle name="Calculation 2 2 5 2 2 2 2 3 3 2 2" xfId="5456"/>
    <cellStyle name="Calculation 2 2 5 2 2 2 2 3 3 3" xfId="5457"/>
    <cellStyle name="Calculation 2 2 5 2 2 2 2 3 4" xfId="5458"/>
    <cellStyle name="Calculation 2 2 5 2 2 2 2 4" xfId="5459"/>
    <cellStyle name="Calculation 2 2 5 2 2 2 2 4 2" xfId="5460"/>
    <cellStyle name="Calculation 2 2 5 2 2 2 2 4 2 2" xfId="5461"/>
    <cellStyle name="Calculation 2 2 5 2 2 2 2 4 2 2 2" xfId="5462"/>
    <cellStyle name="Calculation 2 2 5 2 2 2 2 4 2 3" xfId="5463"/>
    <cellStyle name="Calculation 2 2 5 2 2 2 2 4 3" xfId="5464"/>
    <cellStyle name="Calculation 2 2 5 2 2 2 2 5" xfId="5465"/>
    <cellStyle name="Calculation 2 2 5 2 2 2 2 5 2" xfId="5466"/>
    <cellStyle name="Calculation 2 2 5 2 2 2 2 5 2 2" xfId="5467"/>
    <cellStyle name="Calculation 2 2 5 2 2 2 2 5 3" xfId="5468"/>
    <cellStyle name="Calculation 2 2 5 2 2 2 2 6" xfId="5469"/>
    <cellStyle name="Calculation 2 2 5 2 2 2 3" xfId="5470"/>
    <cellStyle name="Calculation 2 2 5 2 2 2 3 2" xfId="5471"/>
    <cellStyle name="Calculation 2 2 5 2 2 2 3 2 2" xfId="5472"/>
    <cellStyle name="Calculation 2 2 5 2 2 2 3 2 2 2" xfId="5473"/>
    <cellStyle name="Calculation 2 2 5 2 2 2 3 2 2 2 2" xfId="5474"/>
    <cellStyle name="Calculation 2 2 5 2 2 2 3 2 2 2 2 2" xfId="5475"/>
    <cellStyle name="Calculation 2 2 5 2 2 2 3 2 2 2 3" xfId="5476"/>
    <cellStyle name="Calculation 2 2 5 2 2 2 3 2 2 3" xfId="5477"/>
    <cellStyle name="Calculation 2 2 5 2 2 2 3 2 3" xfId="5478"/>
    <cellStyle name="Calculation 2 2 5 2 2 2 3 2 3 2" xfId="5479"/>
    <cellStyle name="Calculation 2 2 5 2 2 2 3 2 3 2 2" xfId="5480"/>
    <cellStyle name="Calculation 2 2 5 2 2 2 3 2 3 3" xfId="5481"/>
    <cellStyle name="Calculation 2 2 5 2 2 2 3 2 4" xfId="5482"/>
    <cellStyle name="Calculation 2 2 5 2 2 2 3 3" xfId="5483"/>
    <cellStyle name="Calculation 2 2 5 2 2 2 3 3 2" xfId="5484"/>
    <cellStyle name="Calculation 2 2 5 2 2 2 3 3 2 2" xfId="5485"/>
    <cellStyle name="Calculation 2 2 5 2 2 2 3 3 2 2 2" xfId="5486"/>
    <cellStyle name="Calculation 2 2 5 2 2 2 3 3 2 3" xfId="5487"/>
    <cellStyle name="Calculation 2 2 5 2 2 2 3 3 3" xfId="5488"/>
    <cellStyle name="Calculation 2 2 5 2 2 2 3 4" xfId="5489"/>
    <cellStyle name="Calculation 2 2 5 2 2 2 3 4 2" xfId="5490"/>
    <cellStyle name="Calculation 2 2 5 2 2 2 3 4 2 2" xfId="5491"/>
    <cellStyle name="Calculation 2 2 5 2 2 2 3 4 3" xfId="5492"/>
    <cellStyle name="Calculation 2 2 5 2 2 2 3 5" xfId="5493"/>
    <cellStyle name="Calculation 2 2 5 2 2 2 4" xfId="5494"/>
    <cellStyle name="Calculation 2 2 5 2 2 2 4 2" xfId="5495"/>
    <cellStyle name="Calculation 2 2 5 2 2 2 4 2 2" xfId="5496"/>
    <cellStyle name="Calculation 2 2 5 2 2 2 4 2 2 2" xfId="5497"/>
    <cellStyle name="Calculation 2 2 5 2 2 2 4 2 2 2 2" xfId="5498"/>
    <cellStyle name="Calculation 2 2 5 2 2 2 4 2 2 3" xfId="5499"/>
    <cellStyle name="Calculation 2 2 5 2 2 2 4 2 3" xfId="5500"/>
    <cellStyle name="Calculation 2 2 5 2 2 2 4 3" xfId="5501"/>
    <cellStyle name="Calculation 2 2 5 2 2 2 4 3 2" xfId="5502"/>
    <cellStyle name="Calculation 2 2 5 2 2 2 4 3 2 2" xfId="5503"/>
    <cellStyle name="Calculation 2 2 5 2 2 2 4 3 3" xfId="5504"/>
    <cellStyle name="Calculation 2 2 5 2 2 2 4 4" xfId="5505"/>
    <cellStyle name="Calculation 2 2 5 2 2 2 5" xfId="5506"/>
    <cellStyle name="Calculation 2 2 5 2 2 2 5 2" xfId="5507"/>
    <cellStyle name="Calculation 2 2 5 2 2 2 5 2 2" xfId="5508"/>
    <cellStyle name="Calculation 2 2 5 2 2 2 5 2 2 2" xfId="5509"/>
    <cellStyle name="Calculation 2 2 5 2 2 2 5 2 3" xfId="5510"/>
    <cellStyle name="Calculation 2 2 5 2 2 2 5 3" xfId="5511"/>
    <cellStyle name="Calculation 2 2 5 2 2 2 6" xfId="5512"/>
    <cellStyle name="Calculation 2 2 5 2 2 2 6 2" xfId="5513"/>
    <cellStyle name="Calculation 2 2 5 2 2 2 6 2 2" xfId="5514"/>
    <cellStyle name="Calculation 2 2 5 2 2 2 6 3" xfId="5515"/>
    <cellStyle name="Calculation 2 2 5 2 2 2 7" xfId="5516"/>
    <cellStyle name="Calculation 2 2 5 2 2 3" xfId="5517"/>
    <cellStyle name="Calculation 2 2 5 2 2 3 2" xfId="5518"/>
    <cellStyle name="Calculation 2 2 5 2 2 3 2 2" xfId="5519"/>
    <cellStyle name="Calculation 2 2 5 2 2 3 2 2 2" xfId="5520"/>
    <cellStyle name="Calculation 2 2 5 2 2 3 2 2 2 2" xfId="5521"/>
    <cellStyle name="Calculation 2 2 5 2 2 3 2 2 2 2 2" xfId="5522"/>
    <cellStyle name="Calculation 2 2 5 2 2 3 2 2 2 2 2 2" xfId="5523"/>
    <cellStyle name="Calculation 2 2 5 2 2 3 2 2 2 2 3" xfId="5524"/>
    <cellStyle name="Calculation 2 2 5 2 2 3 2 2 2 3" xfId="5525"/>
    <cellStyle name="Calculation 2 2 5 2 2 3 2 2 3" xfId="5526"/>
    <cellStyle name="Calculation 2 2 5 2 2 3 2 2 3 2" xfId="5527"/>
    <cellStyle name="Calculation 2 2 5 2 2 3 2 2 3 2 2" xfId="5528"/>
    <cellStyle name="Calculation 2 2 5 2 2 3 2 2 3 3" xfId="5529"/>
    <cellStyle name="Calculation 2 2 5 2 2 3 2 2 4" xfId="5530"/>
    <cellStyle name="Calculation 2 2 5 2 2 3 2 3" xfId="5531"/>
    <cellStyle name="Calculation 2 2 5 2 2 3 2 3 2" xfId="5532"/>
    <cellStyle name="Calculation 2 2 5 2 2 3 2 3 2 2" xfId="5533"/>
    <cellStyle name="Calculation 2 2 5 2 2 3 2 3 2 2 2" xfId="5534"/>
    <cellStyle name="Calculation 2 2 5 2 2 3 2 3 2 3" xfId="5535"/>
    <cellStyle name="Calculation 2 2 5 2 2 3 2 3 3" xfId="5536"/>
    <cellStyle name="Calculation 2 2 5 2 2 3 2 4" xfId="5537"/>
    <cellStyle name="Calculation 2 2 5 2 2 3 2 4 2" xfId="5538"/>
    <cellStyle name="Calculation 2 2 5 2 2 3 2 4 2 2" xfId="5539"/>
    <cellStyle name="Calculation 2 2 5 2 2 3 2 4 3" xfId="5540"/>
    <cellStyle name="Calculation 2 2 5 2 2 3 2 5" xfId="5541"/>
    <cellStyle name="Calculation 2 2 5 2 2 3 3" xfId="5542"/>
    <cellStyle name="Calculation 2 2 5 2 2 3 3 2" xfId="5543"/>
    <cellStyle name="Calculation 2 2 5 2 2 3 3 2 2" xfId="5544"/>
    <cellStyle name="Calculation 2 2 5 2 2 3 3 2 2 2" xfId="5545"/>
    <cellStyle name="Calculation 2 2 5 2 2 3 3 2 2 2 2" xfId="5546"/>
    <cellStyle name="Calculation 2 2 5 2 2 3 3 2 2 3" xfId="5547"/>
    <cellStyle name="Calculation 2 2 5 2 2 3 3 2 3" xfId="5548"/>
    <cellStyle name="Calculation 2 2 5 2 2 3 3 3" xfId="5549"/>
    <cellStyle name="Calculation 2 2 5 2 2 3 3 3 2" xfId="5550"/>
    <cellStyle name="Calculation 2 2 5 2 2 3 3 3 2 2" xfId="5551"/>
    <cellStyle name="Calculation 2 2 5 2 2 3 3 3 3" xfId="5552"/>
    <cellStyle name="Calculation 2 2 5 2 2 3 3 4" xfId="5553"/>
    <cellStyle name="Calculation 2 2 5 2 2 3 4" xfId="5554"/>
    <cellStyle name="Calculation 2 2 5 2 2 3 4 2" xfId="5555"/>
    <cellStyle name="Calculation 2 2 5 2 2 3 4 2 2" xfId="5556"/>
    <cellStyle name="Calculation 2 2 5 2 2 3 4 2 2 2" xfId="5557"/>
    <cellStyle name="Calculation 2 2 5 2 2 3 4 2 3" xfId="5558"/>
    <cellStyle name="Calculation 2 2 5 2 2 3 4 3" xfId="5559"/>
    <cellStyle name="Calculation 2 2 5 2 2 3 5" xfId="5560"/>
    <cellStyle name="Calculation 2 2 5 2 2 3 5 2" xfId="5561"/>
    <cellStyle name="Calculation 2 2 5 2 2 3 5 2 2" xfId="5562"/>
    <cellStyle name="Calculation 2 2 5 2 2 3 5 3" xfId="5563"/>
    <cellStyle name="Calculation 2 2 5 2 2 3 6" xfId="5564"/>
    <cellStyle name="Calculation 2 2 5 2 2 4" xfId="5565"/>
    <cellStyle name="Calculation 2 2 5 2 2 4 2" xfId="5566"/>
    <cellStyle name="Calculation 2 2 5 2 2 4 2 2" xfId="5567"/>
    <cellStyle name="Calculation 2 2 5 2 2 4 2 2 2" xfId="5568"/>
    <cellStyle name="Calculation 2 2 5 2 2 4 2 2 2 2" xfId="5569"/>
    <cellStyle name="Calculation 2 2 5 2 2 4 2 2 2 2 2" xfId="5570"/>
    <cellStyle name="Calculation 2 2 5 2 2 4 2 2 2 3" xfId="5571"/>
    <cellStyle name="Calculation 2 2 5 2 2 4 2 2 3" xfId="5572"/>
    <cellStyle name="Calculation 2 2 5 2 2 4 2 3" xfId="5573"/>
    <cellStyle name="Calculation 2 2 5 2 2 4 2 3 2" xfId="5574"/>
    <cellStyle name="Calculation 2 2 5 2 2 4 2 3 2 2" xfId="5575"/>
    <cellStyle name="Calculation 2 2 5 2 2 4 2 3 3" xfId="5576"/>
    <cellStyle name="Calculation 2 2 5 2 2 4 2 4" xfId="5577"/>
    <cellStyle name="Calculation 2 2 5 2 2 4 3" xfId="5578"/>
    <cellStyle name="Calculation 2 2 5 2 2 4 3 2" xfId="5579"/>
    <cellStyle name="Calculation 2 2 5 2 2 4 3 2 2" xfId="5580"/>
    <cellStyle name="Calculation 2 2 5 2 2 4 3 2 2 2" xfId="5581"/>
    <cellStyle name="Calculation 2 2 5 2 2 4 3 2 3" xfId="5582"/>
    <cellStyle name="Calculation 2 2 5 2 2 4 3 3" xfId="5583"/>
    <cellStyle name="Calculation 2 2 5 2 2 4 4" xfId="5584"/>
    <cellStyle name="Calculation 2 2 5 2 2 4 4 2" xfId="5585"/>
    <cellStyle name="Calculation 2 2 5 2 2 4 4 2 2" xfId="5586"/>
    <cellStyle name="Calculation 2 2 5 2 2 4 4 3" xfId="5587"/>
    <cellStyle name="Calculation 2 2 5 2 2 4 5" xfId="5588"/>
    <cellStyle name="Calculation 2 2 5 2 2 5" xfId="5589"/>
    <cellStyle name="Calculation 2 2 5 2 2 5 2" xfId="5590"/>
    <cellStyle name="Calculation 2 2 5 2 2 5 2 2" xfId="5591"/>
    <cellStyle name="Calculation 2 2 5 2 2 5 2 2 2" xfId="5592"/>
    <cellStyle name="Calculation 2 2 5 2 2 5 2 2 2 2" xfId="5593"/>
    <cellStyle name="Calculation 2 2 5 2 2 5 2 2 3" xfId="5594"/>
    <cellStyle name="Calculation 2 2 5 2 2 5 2 3" xfId="5595"/>
    <cellStyle name="Calculation 2 2 5 2 2 5 3" xfId="5596"/>
    <cellStyle name="Calculation 2 2 5 2 2 5 3 2" xfId="5597"/>
    <cellStyle name="Calculation 2 2 5 2 2 5 3 2 2" xfId="5598"/>
    <cellStyle name="Calculation 2 2 5 2 2 5 3 3" xfId="5599"/>
    <cellStyle name="Calculation 2 2 5 2 2 5 4" xfId="5600"/>
    <cellStyle name="Calculation 2 2 5 2 2 6" xfId="5601"/>
    <cellStyle name="Calculation 2 2 5 2 2 6 2" xfId="5602"/>
    <cellStyle name="Calculation 2 2 5 2 2 6 2 2" xfId="5603"/>
    <cellStyle name="Calculation 2 2 5 2 2 6 2 2 2" xfId="5604"/>
    <cellStyle name="Calculation 2 2 5 2 2 6 2 3" xfId="5605"/>
    <cellStyle name="Calculation 2 2 5 2 2 6 3" xfId="5606"/>
    <cellStyle name="Calculation 2 2 5 2 2 7" xfId="5607"/>
    <cellStyle name="Calculation 2 2 5 2 2 7 2" xfId="5608"/>
    <cellStyle name="Calculation 2 2 5 2 2 7 2 2" xfId="5609"/>
    <cellStyle name="Calculation 2 2 5 2 2 7 3" xfId="5610"/>
    <cellStyle name="Calculation 2 2 5 2 2 8" xfId="5611"/>
    <cellStyle name="Calculation 2 2 5 2 3" xfId="5612"/>
    <cellStyle name="Calculation 2 2 5 2 3 2" xfId="5613"/>
    <cellStyle name="Calculation 2 2 5 2 3 2 2" xfId="5614"/>
    <cellStyle name="Calculation 2 2 5 2 3 2 2 2" xfId="5615"/>
    <cellStyle name="Calculation 2 2 5 2 3 2 2 2 2" xfId="5616"/>
    <cellStyle name="Calculation 2 2 5 2 3 2 2 2 2 2" xfId="5617"/>
    <cellStyle name="Calculation 2 2 5 2 3 2 2 2 2 2 2" xfId="5618"/>
    <cellStyle name="Calculation 2 2 5 2 3 2 2 2 2 3" xfId="5619"/>
    <cellStyle name="Calculation 2 2 5 2 3 2 2 2 3" xfId="5620"/>
    <cellStyle name="Calculation 2 2 5 2 3 2 2 3" xfId="5621"/>
    <cellStyle name="Calculation 2 2 5 2 3 2 2 3 2" xfId="5622"/>
    <cellStyle name="Calculation 2 2 5 2 3 2 2 3 2 2" xfId="5623"/>
    <cellStyle name="Calculation 2 2 5 2 3 2 2 3 3" xfId="5624"/>
    <cellStyle name="Calculation 2 2 5 2 3 2 2 4" xfId="5625"/>
    <cellStyle name="Calculation 2 2 5 2 3 2 3" xfId="5626"/>
    <cellStyle name="Calculation 2 2 5 2 3 2 3 2" xfId="5627"/>
    <cellStyle name="Calculation 2 2 5 2 3 2 3 2 2" xfId="5628"/>
    <cellStyle name="Calculation 2 2 5 2 3 2 3 2 2 2" xfId="5629"/>
    <cellStyle name="Calculation 2 2 5 2 3 2 3 2 3" xfId="5630"/>
    <cellStyle name="Calculation 2 2 5 2 3 2 3 3" xfId="5631"/>
    <cellStyle name="Calculation 2 2 5 2 3 2 4" xfId="5632"/>
    <cellStyle name="Calculation 2 2 5 2 3 2 4 2" xfId="5633"/>
    <cellStyle name="Calculation 2 2 5 2 3 2 4 2 2" xfId="5634"/>
    <cellStyle name="Calculation 2 2 5 2 3 2 4 3" xfId="5635"/>
    <cellStyle name="Calculation 2 2 5 2 3 2 5" xfId="5636"/>
    <cellStyle name="Calculation 2 2 5 2 3 3" xfId="5637"/>
    <cellStyle name="Calculation 2 2 5 2 3 3 2" xfId="5638"/>
    <cellStyle name="Calculation 2 2 5 2 3 3 2 2" xfId="5639"/>
    <cellStyle name="Calculation 2 2 5 2 3 3 2 2 2" xfId="5640"/>
    <cellStyle name="Calculation 2 2 5 2 3 3 2 2 2 2" xfId="5641"/>
    <cellStyle name="Calculation 2 2 5 2 3 3 2 2 3" xfId="5642"/>
    <cellStyle name="Calculation 2 2 5 2 3 3 2 3" xfId="5643"/>
    <cellStyle name="Calculation 2 2 5 2 3 3 3" xfId="5644"/>
    <cellStyle name="Calculation 2 2 5 2 3 3 3 2" xfId="5645"/>
    <cellStyle name="Calculation 2 2 5 2 3 3 3 2 2" xfId="5646"/>
    <cellStyle name="Calculation 2 2 5 2 3 3 3 3" xfId="5647"/>
    <cellStyle name="Calculation 2 2 5 2 3 3 4" xfId="5648"/>
    <cellStyle name="Calculation 2 2 5 2 3 4" xfId="5649"/>
    <cellStyle name="Calculation 2 2 5 2 3 4 2" xfId="5650"/>
    <cellStyle name="Calculation 2 2 5 2 3 4 2 2" xfId="5651"/>
    <cellStyle name="Calculation 2 2 5 2 3 4 2 2 2" xfId="5652"/>
    <cellStyle name="Calculation 2 2 5 2 3 4 2 3" xfId="5653"/>
    <cellStyle name="Calculation 2 2 5 2 3 4 3" xfId="5654"/>
    <cellStyle name="Calculation 2 2 5 2 3 5" xfId="5655"/>
    <cellStyle name="Calculation 2 2 5 2 3 5 2" xfId="5656"/>
    <cellStyle name="Calculation 2 2 5 2 3 5 2 2" xfId="5657"/>
    <cellStyle name="Calculation 2 2 5 2 3 5 3" xfId="5658"/>
    <cellStyle name="Calculation 2 2 5 2 3 6" xfId="5659"/>
    <cellStyle name="Calculation 2 2 5 2 4" xfId="5660"/>
    <cellStyle name="Calculation 2 2 5 2 4 2" xfId="5661"/>
    <cellStyle name="Calculation 2 2 5 2 4 2 2" xfId="5662"/>
    <cellStyle name="Calculation 2 2 5 2 4 2 2 2" xfId="5663"/>
    <cellStyle name="Calculation 2 2 5 2 4 2 2 2 2" xfId="5664"/>
    <cellStyle name="Calculation 2 2 5 2 4 2 2 2 2 2" xfId="5665"/>
    <cellStyle name="Calculation 2 2 5 2 4 2 2 2 3" xfId="5666"/>
    <cellStyle name="Calculation 2 2 5 2 4 2 2 3" xfId="5667"/>
    <cellStyle name="Calculation 2 2 5 2 4 2 3" xfId="5668"/>
    <cellStyle name="Calculation 2 2 5 2 4 2 3 2" xfId="5669"/>
    <cellStyle name="Calculation 2 2 5 2 4 2 3 2 2" xfId="5670"/>
    <cellStyle name="Calculation 2 2 5 2 4 2 3 3" xfId="5671"/>
    <cellStyle name="Calculation 2 2 5 2 4 2 4" xfId="5672"/>
    <cellStyle name="Calculation 2 2 5 2 4 3" xfId="5673"/>
    <cellStyle name="Calculation 2 2 5 2 4 3 2" xfId="5674"/>
    <cellStyle name="Calculation 2 2 5 2 4 3 2 2" xfId="5675"/>
    <cellStyle name="Calculation 2 2 5 2 4 3 2 2 2" xfId="5676"/>
    <cellStyle name="Calculation 2 2 5 2 4 3 2 3" xfId="5677"/>
    <cellStyle name="Calculation 2 2 5 2 4 3 3" xfId="5678"/>
    <cellStyle name="Calculation 2 2 5 2 4 4" xfId="5679"/>
    <cellStyle name="Calculation 2 2 5 2 4 4 2" xfId="5680"/>
    <cellStyle name="Calculation 2 2 5 2 4 4 2 2" xfId="5681"/>
    <cellStyle name="Calculation 2 2 5 2 4 4 3" xfId="5682"/>
    <cellStyle name="Calculation 2 2 5 2 4 5" xfId="5683"/>
    <cellStyle name="Calculation 2 2 5 2 5" xfId="5684"/>
    <cellStyle name="Calculation 2 2 5 2 5 2" xfId="5685"/>
    <cellStyle name="Calculation 2 2 5 2 5 2 2" xfId="5686"/>
    <cellStyle name="Calculation 2 2 5 2 5 2 2 2" xfId="5687"/>
    <cellStyle name="Calculation 2 2 5 2 5 2 2 2 2" xfId="5688"/>
    <cellStyle name="Calculation 2 2 5 2 5 2 2 3" xfId="5689"/>
    <cellStyle name="Calculation 2 2 5 2 5 2 3" xfId="5690"/>
    <cellStyle name="Calculation 2 2 5 2 5 3" xfId="5691"/>
    <cellStyle name="Calculation 2 2 5 2 5 3 2" xfId="5692"/>
    <cellStyle name="Calculation 2 2 5 2 5 3 2 2" xfId="5693"/>
    <cellStyle name="Calculation 2 2 5 2 5 3 3" xfId="5694"/>
    <cellStyle name="Calculation 2 2 5 2 5 4" xfId="5695"/>
    <cellStyle name="Calculation 2 2 5 2 6" xfId="5696"/>
    <cellStyle name="Calculation 2 2 5 2 6 2" xfId="5697"/>
    <cellStyle name="Calculation 2 2 5 2 6 2 2" xfId="5698"/>
    <cellStyle name="Calculation 2 2 5 2 6 2 2 2" xfId="5699"/>
    <cellStyle name="Calculation 2 2 5 2 6 2 3" xfId="5700"/>
    <cellStyle name="Calculation 2 2 5 2 6 3" xfId="5701"/>
    <cellStyle name="Calculation 2 2 5 2 7" xfId="5702"/>
    <cellStyle name="Calculation 2 2 5 2 7 2" xfId="5703"/>
    <cellStyle name="Calculation 2 2 5 2 7 2 2" xfId="5704"/>
    <cellStyle name="Calculation 2 2 5 2 7 3" xfId="5705"/>
    <cellStyle name="Calculation 2 2 5 2 8" xfId="5706"/>
    <cellStyle name="Calculation 2 2 5 3" xfId="5707"/>
    <cellStyle name="Calculation 2 2 5 3 2" xfId="5708"/>
    <cellStyle name="Calculation 2 2 5 3 2 2" xfId="5709"/>
    <cellStyle name="Calculation 2 2 5 3 2 2 2" xfId="5710"/>
    <cellStyle name="Calculation 2 2 5 3 2 2 2 2" xfId="5711"/>
    <cellStyle name="Calculation 2 2 5 3 2 2 2 2 2" xfId="5712"/>
    <cellStyle name="Calculation 2 2 5 3 2 2 2 2 2 2" xfId="5713"/>
    <cellStyle name="Calculation 2 2 5 3 2 2 2 2 3" xfId="5714"/>
    <cellStyle name="Calculation 2 2 5 3 2 2 2 3" xfId="5715"/>
    <cellStyle name="Calculation 2 2 5 3 2 2 3" xfId="5716"/>
    <cellStyle name="Calculation 2 2 5 3 2 2 3 2" xfId="5717"/>
    <cellStyle name="Calculation 2 2 5 3 2 2 3 2 2" xfId="5718"/>
    <cellStyle name="Calculation 2 2 5 3 2 2 3 3" xfId="5719"/>
    <cellStyle name="Calculation 2 2 5 3 2 2 4" xfId="5720"/>
    <cellStyle name="Calculation 2 2 5 3 2 3" xfId="5721"/>
    <cellStyle name="Calculation 2 2 5 3 2 3 2" xfId="5722"/>
    <cellStyle name="Calculation 2 2 5 3 2 3 2 2" xfId="5723"/>
    <cellStyle name="Calculation 2 2 5 3 2 3 2 2 2" xfId="5724"/>
    <cellStyle name="Calculation 2 2 5 3 2 3 2 3" xfId="5725"/>
    <cellStyle name="Calculation 2 2 5 3 2 3 3" xfId="5726"/>
    <cellStyle name="Calculation 2 2 5 3 2 4" xfId="5727"/>
    <cellStyle name="Calculation 2 2 5 3 2 4 2" xfId="5728"/>
    <cellStyle name="Calculation 2 2 5 3 2 4 2 2" xfId="5729"/>
    <cellStyle name="Calculation 2 2 5 3 2 4 3" xfId="5730"/>
    <cellStyle name="Calculation 2 2 5 3 2 5" xfId="5731"/>
    <cellStyle name="Calculation 2 2 5 3 3" xfId="5732"/>
    <cellStyle name="Calculation 2 2 5 3 3 2" xfId="5733"/>
    <cellStyle name="Calculation 2 2 5 3 3 2 2" xfId="5734"/>
    <cellStyle name="Calculation 2 2 5 3 3 2 2 2" xfId="5735"/>
    <cellStyle name="Calculation 2 2 5 3 3 2 2 2 2" xfId="5736"/>
    <cellStyle name="Calculation 2 2 5 3 3 2 2 3" xfId="5737"/>
    <cellStyle name="Calculation 2 2 5 3 3 2 3" xfId="5738"/>
    <cellStyle name="Calculation 2 2 5 3 3 3" xfId="5739"/>
    <cellStyle name="Calculation 2 2 5 3 3 3 2" xfId="5740"/>
    <cellStyle name="Calculation 2 2 5 3 3 3 2 2" xfId="5741"/>
    <cellStyle name="Calculation 2 2 5 3 3 3 3" xfId="5742"/>
    <cellStyle name="Calculation 2 2 5 3 3 4" xfId="5743"/>
    <cellStyle name="Calculation 2 2 5 3 4" xfId="5744"/>
    <cellStyle name="Calculation 2 2 5 3 4 2" xfId="5745"/>
    <cellStyle name="Calculation 2 2 5 3 4 2 2" xfId="5746"/>
    <cellStyle name="Calculation 2 2 5 3 4 2 2 2" xfId="5747"/>
    <cellStyle name="Calculation 2 2 5 3 4 2 3" xfId="5748"/>
    <cellStyle name="Calculation 2 2 5 3 4 3" xfId="5749"/>
    <cellStyle name="Calculation 2 2 5 3 5" xfId="5750"/>
    <cellStyle name="Calculation 2 2 5 3 5 2" xfId="5751"/>
    <cellStyle name="Calculation 2 2 5 3 5 2 2" xfId="5752"/>
    <cellStyle name="Calculation 2 2 5 3 5 3" xfId="5753"/>
    <cellStyle name="Calculation 2 2 5 3 6" xfId="5754"/>
    <cellStyle name="Calculation 2 2 5 4" xfId="5755"/>
    <cellStyle name="Calculation 2 2 5 4 2" xfId="5756"/>
    <cellStyle name="Calculation 2 2 5 4 2 2" xfId="5757"/>
    <cellStyle name="Calculation 2 2 5 4 2 2 2" xfId="5758"/>
    <cellStyle name="Calculation 2 2 5 4 2 2 2 2" xfId="5759"/>
    <cellStyle name="Calculation 2 2 5 4 2 2 2 2 2" xfId="5760"/>
    <cellStyle name="Calculation 2 2 5 4 2 2 2 3" xfId="5761"/>
    <cellStyle name="Calculation 2 2 5 4 2 2 3" xfId="5762"/>
    <cellStyle name="Calculation 2 2 5 4 2 3" xfId="5763"/>
    <cellStyle name="Calculation 2 2 5 4 2 3 2" xfId="5764"/>
    <cellStyle name="Calculation 2 2 5 4 2 3 2 2" xfId="5765"/>
    <cellStyle name="Calculation 2 2 5 4 2 3 3" xfId="5766"/>
    <cellStyle name="Calculation 2 2 5 4 2 4" xfId="5767"/>
    <cellStyle name="Calculation 2 2 5 4 3" xfId="5768"/>
    <cellStyle name="Calculation 2 2 5 4 3 2" xfId="5769"/>
    <cellStyle name="Calculation 2 2 5 4 3 2 2" xfId="5770"/>
    <cellStyle name="Calculation 2 2 5 4 3 2 2 2" xfId="5771"/>
    <cellStyle name="Calculation 2 2 5 4 3 2 3" xfId="5772"/>
    <cellStyle name="Calculation 2 2 5 4 3 3" xfId="5773"/>
    <cellStyle name="Calculation 2 2 5 4 4" xfId="5774"/>
    <cellStyle name="Calculation 2 2 5 4 4 2" xfId="5775"/>
    <cellStyle name="Calculation 2 2 5 4 4 2 2" xfId="5776"/>
    <cellStyle name="Calculation 2 2 5 4 4 3" xfId="5777"/>
    <cellStyle name="Calculation 2 2 5 4 5" xfId="5778"/>
    <cellStyle name="Calculation 2 2 5 5" xfId="5779"/>
    <cellStyle name="Calculation 2 2 5 5 2" xfId="5780"/>
    <cellStyle name="Calculation 2 2 5 5 2 2" xfId="5781"/>
    <cellStyle name="Calculation 2 2 5 5 2 2 2" xfId="5782"/>
    <cellStyle name="Calculation 2 2 5 5 2 2 2 2" xfId="5783"/>
    <cellStyle name="Calculation 2 2 5 5 2 2 3" xfId="5784"/>
    <cellStyle name="Calculation 2 2 5 5 2 3" xfId="5785"/>
    <cellStyle name="Calculation 2 2 5 5 3" xfId="5786"/>
    <cellStyle name="Calculation 2 2 5 5 3 2" xfId="5787"/>
    <cellStyle name="Calculation 2 2 5 5 3 2 2" xfId="5788"/>
    <cellStyle name="Calculation 2 2 5 5 3 3" xfId="5789"/>
    <cellStyle name="Calculation 2 2 5 5 4" xfId="5790"/>
    <cellStyle name="Calculation 2 2 5 6" xfId="5791"/>
    <cellStyle name="Calculation 2 2 5 6 2" xfId="5792"/>
    <cellStyle name="Calculation 2 2 5 6 2 2" xfId="5793"/>
    <cellStyle name="Calculation 2 2 5 6 2 2 2" xfId="5794"/>
    <cellStyle name="Calculation 2 2 5 6 2 3" xfId="5795"/>
    <cellStyle name="Calculation 2 2 5 6 3" xfId="5796"/>
    <cellStyle name="Calculation 2 2 5 7" xfId="5797"/>
    <cellStyle name="Calculation 2 2 5 7 2" xfId="5798"/>
    <cellStyle name="Calculation 2 2 5 7 2 2" xfId="5799"/>
    <cellStyle name="Calculation 2 2 5 7 3" xfId="5800"/>
    <cellStyle name="Calculation 2 2 5 8" xfId="5801"/>
    <cellStyle name="Calculation 2 2 6" xfId="5802"/>
    <cellStyle name="Calculation 2 2 6 2" xfId="5803"/>
    <cellStyle name="Calculation 2 2 6 2 2" xfId="5804"/>
    <cellStyle name="Calculation 2 2 6 2 2 2" xfId="5805"/>
    <cellStyle name="Calculation 2 2 6 2 2 2 2" xfId="5806"/>
    <cellStyle name="Calculation 2 2 6 2 2 2 2 2" xfId="5807"/>
    <cellStyle name="Calculation 2 2 6 2 2 2 2 2 2" xfId="5808"/>
    <cellStyle name="Calculation 2 2 6 2 2 2 2 2 2 2" xfId="5809"/>
    <cellStyle name="Calculation 2 2 6 2 2 2 2 2 2 2 2" xfId="5810"/>
    <cellStyle name="Calculation 2 2 6 2 2 2 2 2 2 2 2 2" xfId="5811"/>
    <cellStyle name="Calculation 2 2 6 2 2 2 2 2 2 2 3" xfId="5812"/>
    <cellStyle name="Calculation 2 2 6 2 2 2 2 2 2 3" xfId="5813"/>
    <cellStyle name="Calculation 2 2 6 2 2 2 2 2 3" xfId="5814"/>
    <cellStyle name="Calculation 2 2 6 2 2 2 2 2 3 2" xfId="5815"/>
    <cellStyle name="Calculation 2 2 6 2 2 2 2 2 3 2 2" xfId="5816"/>
    <cellStyle name="Calculation 2 2 6 2 2 2 2 2 3 3" xfId="5817"/>
    <cellStyle name="Calculation 2 2 6 2 2 2 2 2 4" xfId="5818"/>
    <cellStyle name="Calculation 2 2 6 2 2 2 2 3" xfId="5819"/>
    <cellStyle name="Calculation 2 2 6 2 2 2 2 3 2" xfId="5820"/>
    <cellStyle name="Calculation 2 2 6 2 2 2 2 3 2 2" xfId="5821"/>
    <cellStyle name="Calculation 2 2 6 2 2 2 2 3 2 2 2" xfId="5822"/>
    <cellStyle name="Calculation 2 2 6 2 2 2 2 3 2 3" xfId="5823"/>
    <cellStyle name="Calculation 2 2 6 2 2 2 2 3 3" xfId="5824"/>
    <cellStyle name="Calculation 2 2 6 2 2 2 2 4" xfId="5825"/>
    <cellStyle name="Calculation 2 2 6 2 2 2 2 4 2" xfId="5826"/>
    <cellStyle name="Calculation 2 2 6 2 2 2 2 4 2 2" xfId="5827"/>
    <cellStyle name="Calculation 2 2 6 2 2 2 2 4 3" xfId="5828"/>
    <cellStyle name="Calculation 2 2 6 2 2 2 2 5" xfId="5829"/>
    <cellStyle name="Calculation 2 2 6 2 2 2 3" xfId="5830"/>
    <cellStyle name="Calculation 2 2 6 2 2 2 3 2" xfId="5831"/>
    <cellStyle name="Calculation 2 2 6 2 2 2 3 2 2" xfId="5832"/>
    <cellStyle name="Calculation 2 2 6 2 2 2 3 2 2 2" xfId="5833"/>
    <cellStyle name="Calculation 2 2 6 2 2 2 3 2 2 2 2" xfId="5834"/>
    <cellStyle name="Calculation 2 2 6 2 2 2 3 2 2 3" xfId="5835"/>
    <cellStyle name="Calculation 2 2 6 2 2 2 3 2 3" xfId="5836"/>
    <cellStyle name="Calculation 2 2 6 2 2 2 3 3" xfId="5837"/>
    <cellStyle name="Calculation 2 2 6 2 2 2 3 3 2" xfId="5838"/>
    <cellStyle name="Calculation 2 2 6 2 2 2 3 3 2 2" xfId="5839"/>
    <cellStyle name="Calculation 2 2 6 2 2 2 3 3 3" xfId="5840"/>
    <cellStyle name="Calculation 2 2 6 2 2 2 3 4" xfId="5841"/>
    <cellStyle name="Calculation 2 2 6 2 2 2 4" xfId="5842"/>
    <cellStyle name="Calculation 2 2 6 2 2 2 4 2" xfId="5843"/>
    <cellStyle name="Calculation 2 2 6 2 2 2 4 2 2" xfId="5844"/>
    <cellStyle name="Calculation 2 2 6 2 2 2 4 2 2 2" xfId="5845"/>
    <cellStyle name="Calculation 2 2 6 2 2 2 4 2 3" xfId="5846"/>
    <cellStyle name="Calculation 2 2 6 2 2 2 4 3" xfId="5847"/>
    <cellStyle name="Calculation 2 2 6 2 2 2 5" xfId="5848"/>
    <cellStyle name="Calculation 2 2 6 2 2 2 5 2" xfId="5849"/>
    <cellStyle name="Calculation 2 2 6 2 2 2 5 2 2" xfId="5850"/>
    <cellStyle name="Calculation 2 2 6 2 2 2 5 3" xfId="5851"/>
    <cellStyle name="Calculation 2 2 6 2 2 2 6" xfId="5852"/>
    <cellStyle name="Calculation 2 2 6 2 2 3" xfId="5853"/>
    <cellStyle name="Calculation 2 2 6 2 2 3 2" xfId="5854"/>
    <cellStyle name="Calculation 2 2 6 2 2 3 2 2" xfId="5855"/>
    <cellStyle name="Calculation 2 2 6 2 2 3 2 2 2" xfId="5856"/>
    <cellStyle name="Calculation 2 2 6 2 2 3 2 2 2 2" xfId="5857"/>
    <cellStyle name="Calculation 2 2 6 2 2 3 2 2 2 2 2" xfId="5858"/>
    <cellStyle name="Calculation 2 2 6 2 2 3 2 2 2 3" xfId="5859"/>
    <cellStyle name="Calculation 2 2 6 2 2 3 2 2 3" xfId="5860"/>
    <cellStyle name="Calculation 2 2 6 2 2 3 2 3" xfId="5861"/>
    <cellStyle name="Calculation 2 2 6 2 2 3 2 3 2" xfId="5862"/>
    <cellStyle name="Calculation 2 2 6 2 2 3 2 3 2 2" xfId="5863"/>
    <cellStyle name="Calculation 2 2 6 2 2 3 2 3 3" xfId="5864"/>
    <cellStyle name="Calculation 2 2 6 2 2 3 2 4" xfId="5865"/>
    <cellStyle name="Calculation 2 2 6 2 2 3 3" xfId="5866"/>
    <cellStyle name="Calculation 2 2 6 2 2 3 3 2" xfId="5867"/>
    <cellStyle name="Calculation 2 2 6 2 2 3 3 2 2" xfId="5868"/>
    <cellStyle name="Calculation 2 2 6 2 2 3 3 2 2 2" xfId="5869"/>
    <cellStyle name="Calculation 2 2 6 2 2 3 3 2 3" xfId="5870"/>
    <cellStyle name="Calculation 2 2 6 2 2 3 3 3" xfId="5871"/>
    <cellStyle name="Calculation 2 2 6 2 2 3 4" xfId="5872"/>
    <cellStyle name="Calculation 2 2 6 2 2 3 4 2" xfId="5873"/>
    <cellStyle name="Calculation 2 2 6 2 2 3 4 2 2" xfId="5874"/>
    <cellStyle name="Calculation 2 2 6 2 2 3 4 3" xfId="5875"/>
    <cellStyle name="Calculation 2 2 6 2 2 3 5" xfId="5876"/>
    <cellStyle name="Calculation 2 2 6 2 2 4" xfId="5877"/>
    <cellStyle name="Calculation 2 2 6 2 2 4 2" xfId="5878"/>
    <cellStyle name="Calculation 2 2 6 2 2 4 2 2" xfId="5879"/>
    <cellStyle name="Calculation 2 2 6 2 2 4 2 2 2" xfId="5880"/>
    <cellStyle name="Calculation 2 2 6 2 2 4 2 2 2 2" xfId="5881"/>
    <cellStyle name="Calculation 2 2 6 2 2 4 2 2 3" xfId="5882"/>
    <cellStyle name="Calculation 2 2 6 2 2 4 2 3" xfId="5883"/>
    <cellStyle name="Calculation 2 2 6 2 2 4 3" xfId="5884"/>
    <cellStyle name="Calculation 2 2 6 2 2 4 3 2" xfId="5885"/>
    <cellStyle name="Calculation 2 2 6 2 2 4 3 2 2" xfId="5886"/>
    <cellStyle name="Calculation 2 2 6 2 2 4 3 3" xfId="5887"/>
    <cellStyle name="Calculation 2 2 6 2 2 4 4" xfId="5888"/>
    <cellStyle name="Calculation 2 2 6 2 2 5" xfId="5889"/>
    <cellStyle name="Calculation 2 2 6 2 2 5 2" xfId="5890"/>
    <cellStyle name="Calculation 2 2 6 2 2 5 2 2" xfId="5891"/>
    <cellStyle name="Calculation 2 2 6 2 2 5 2 2 2" xfId="5892"/>
    <cellStyle name="Calculation 2 2 6 2 2 5 2 3" xfId="5893"/>
    <cellStyle name="Calculation 2 2 6 2 2 5 3" xfId="5894"/>
    <cellStyle name="Calculation 2 2 6 2 2 6" xfId="5895"/>
    <cellStyle name="Calculation 2 2 6 2 2 6 2" xfId="5896"/>
    <cellStyle name="Calculation 2 2 6 2 2 6 2 2" xfId="5897"/>
    <cellStyle name="Calculation 2 2 6 2 2 6 3" xfId="5898"/>
    <cellStyle name="Calculation 2 2 6 2 2 7" xfId="5899"/>
    <cellStyle name="Calculation 2 2 6 2 3" xfId="5900"/>
    <cellStyle name="Calculation 2 2 6 2 3 2" xfId="5901"/>
    <cellStyle name="Calculation 2 2 6 2 3 2 2" xfId="5902"/>
    <cellStyle name="Calculation 2 2 6 2 3 2 2 2" xfId="5903"/>
    <cellStyle name="Calculation 2 2 6 2 3 2 2 2 2" xfId="5904"/>
    <cellStyle name="Calculation 2 2 6 2 3 2 2 2 2 2" xfId="5905"/>
    <cellStyle name="Calculation 2 2 6 2 3 2 2 2 2 2 2" xfId="5906"/>
    <cellStyle name="Calculation 2 2 6 2 3 2 2 2 2 3" xfId="5907"/>
    <cellStyle name="Calculation 2 2 6 2 3 2 2 2 3" xfId="5908"/>
    <cellStyle name="Calculation 2 2 6 2 3 2 2 3" xfId="5909"/>
    <cellStyle name="Calculation 2 2 6 2 3 2 2 3 2" xfId="5910"/>
    <cellStyle name="Calculation 2 2 6 2 3 2 2 3 2 2" xfId="5911"/>
    <cellStyle name="Calculation 2 2 6 2 3 2 2 3 3" xfId="5912"/>
    <cellStyle name="Calculation 2 2 6 2 3 2 2 4" xfId="5913"/>
    <cellStyle name="Calculation 2 2 6 2 3 2 3" xfId="5914"/>
    <cellStyle name="Calculation 2 2 6 2 3 2 3 2" xfId="5915"/>
    <cellStyle name="Calculation 2 2 6 2 3 2 3 2 2" xfId="5916"/>
    <cellStyle name="Calculation 2 2 6 2 3 2 3 2 2 2" xfId="5917"/>
    <cellStyle name="Calculation 2 2 6 2 3 2 3 2 3" xfId="5918"/>
    <cellStyle name="Calculation 2 2 6 2 3 2 3 3" xfId="5919"/>
    <cellStyle name="Calculation 2 2 6 2 3 2 4" xfId="5920"/>
    <cellStyle name="Calculation 2 2 6 2 3 2 4 2" xfId="5921"/>
    <cellStyle name="Calculation 2 2 6 2 3 2 4 2 2" xfId="5922"/>
    <cellStyle name="Calculation 2 2 6 2 3 2 4 3" xfId="5923"/>
    <cellStyle name="Calculation 2 2 6 2 3 2 5" xfId="5924"/>
    <cellStyle name="Calculation 2 2 6 2 3 3" xfId="5925"/>
    <cellStyle name="Calculation 2 2 6 2 3 3 2" xfId="5926"/>
    <cellStyle name="Calculation 2 2 6 2 3 3 2 2" xfId="5927"/>
    <cellStyle name="Calculation 2 2 6 2 3 3 2 2 2" xfId="5928"/>
    <cellStyle name="Calculation 2 2 6 2 3 3 2 2 2 2" xfId="5929"/>
    <cellStyle name="Calculation 2 2 6 2 3 3 2 2 3" xfId="5930"/>
    <cellStyle name="Calculation 2 2 6 2 3 3 2 3" xfId="5931"/>
    <cellStyle name="Calculation 2 2 6 2 3 3 3" xfId="5932"/>
    <cellStyle name="Calculation 2 2 6 2 3 3 3 2" xfId="5933"/>
    <cellStyle name="Calculation 2 2 6 2 3 3 3 2 2" xfId="5934"/>
    <cellStyle name="Calculation 2 2 6 2 3 3 3 3" xfId="5935"/>
    <cellStyle name="Calculation 2 2 6 2 3 3 4" xfId="5936"/>
    <cellStyle name="Calculation 2 2 6 2 3 4" xfId="5937"/>
    <cellStyle name="Calculation 2 2 6 2 3 4 2" xfId="5938"/>
    <cellStyle name="Calculation 2 2 6 2 3 4 2 2" xfId="5939"/>
    <cellStyle name="Calculation 2 2 6 2 3 4 2 2 2" xfId="5940"/>
    <cellStyle name="Calculation 2 2 6 2 3 4 2 3" xfId="5941"/>
    <cellStyle name="Calculation 2 2 6 2 3 4 3" xfId="5942"/>
    <cellStyle name="Calculation 2 2 6 2 3 5" xfId="5943"/>
    <cellStyle name="Calculation 2 2 6 2 3 5 2" xfId="5944"/>
    <cellStyle name="Calculation 2 2 6 2 3 5 2 2" xfId="5945"/>
    <cellStyle name="Calculation 2 2 6 2 3 5 3" xfId="5946"/>
    <cellStyle name="Calculation 2 2 6 2 3 6" xfId="5947"/>
    <cellStyle name="Calculation 2 2 6 2 4" xfId="5948"/>
    <cellStyle name="Calculation 2 2 6 2 4 2" xfId="5949"/>
    <cellStyle name="Calculation 2 2 6 2 4 2 2" xfId="5950"/>
    <cellStyle name="Calculation 2 2 6 2 4 2 2 2" xfId="5951"/>
    <cellStyle name="Calculation 2 2 6 2 4 2 2 2 2" xfId="5952"/>
    <cellStyle name="Calculation 2 2 6 2 4 2 2 2 2 2" xfId="5953"/>
    <cellStyle name="Calculation 2 2 6 2 4 2 2 2 3" xfId="5954"/>
    <cellStyle name="Calculation 2 2 6 2 4 2 2 3" xfId="5955"/>
    <cellStyle name="Calculation 2 2 6 2 4 2 3" xfId="5956"/>
    <cellStyle name="Calculation 2 2 6 2 4 2 3 2" xfId="5957"/>
    <cellStyle name="Calculation 2 2 6 2 4 2 3 2 2" xfId="5958"/>
    <cellStyle name="Calculation 2 2 6 2 4 2 3 3" xfId="5959"/>
    <cellStyle name="Calculation 2 2 6 2 4 2 4" xfId="5960"/>
    <cellStyle name="Calculation 2 2 6 2 4 3" xfId="5961"/>
    <cellStyle name="Calculation 2 2 6 2 4 3 2" xfId="5962"/>
    <cellStyle name="Calculation 2 2 6 2 4 3 2 2" xfId="5963"/>
    <cellStyle name="Calculation 2 2 6 2 4 3 2 2 2" xfId="5964"/>
    <cellStyle name="Calculation 2 2 6 2 4 3 2 3" xfId="5965"/>
    <cellStyle name="Calculation 2 2 6 2 4 3 3" xfId="5966"/>
    <cellStyle name="Calculation 2 2 6 2 4 4" xfId="5967"/>
    <cellStyle name="Calculation 2 2 6 2 4 4 2" xfId="5968"/>
    <cellStyle name="Calculation 2 2 6 2 4 4 2 2" xfId="5969"/>
    <cellStyle name="Calculation 2 2 6 2 4 4 3" xfId="5970"/>
    <cellStyle name="Calculation 2 2 6 2 4 5" xfId="5971"/>
    <cellStyle name="Calculation 2 2 6 2 5" xfId="5972"/>
    <cellStyle name="Calculation 2 2 6 2 5 2" xfId="5973"/>
    <cellStyle name="Calculation 2 2 6 2 5 2 2" xfId="5974"/>
    <cellStyle name="Calculation 2 2 6 2 5 2 2 2" xfId="5975"/>
    <cellStyle name="Calculation 2 2 6 2 5 2 2 2 2" xfId="5976"/>
    <cellStyle name="Calculation 2 2 6 2 5 2 2 3" xfId="5977"/>
    <cellStyle name="Calculation 2 2 6 2 5 2 3" xfId="5978"/>
    <cellStyle name="Calculation 2 2 6 2 5 3" xfId="5979"/>
    <cellStyle name="Calculation 2 2 6 2 5 3 2" xfId="5980"/>
    <cellStyle name="Calculation 2 2 6 2 5 3 2 2" xfId="5981"/>
    <cellStyle name="Calculation 2 2 6 2 5 3 3" xfId="5982"/>
    <cellStyle name="Calculation 2 2 6 2 5 4" xfId="5983"/>
    <cellStyle name="Calculation 2 2 6 2 6" xfId="5984"/>
    <cellStyle name="Calculation 2 2 6 2 6 2" xfId="5985"/>
    <cellStyle name="Calculation 2 2 6 2 6 2 2" xfId="5986"/>
    <cellStyle name="Calculation 2 2 6 2 6 2 2 2" xfId="5987"/>
    <cellStyle name="Calculation 2 2 6 2 6 2 3" xfId="5988"/>
    <cellStyle name="Calculation 2 2 6 2 6 3" xfId="5989"/>
    <cellStyle name="Calculation 2 2 6 2 7" xfId="5990"/>
    <cellStyle name="Calculation 2 2 6 2 7 2" xfId="5991"/>
    <cellStyle name="Calculation 2 2 6 2 7 2 2" xfId="5992"/>
    <cellStyle name="Calculation 2 2 6 2 7 3" xfId="5993"/>
    <cellStyle name="Calculation 2 2 6 2 8" xfId="5994"/>
    <cellStyle name="Calculation 2 2 6 3" xfId="5995"/>
    <cellStyle name="Calculation 2 2 6 3 2" xfId="5996"/>
    <cellStyle name="Calculation 2 2 6 3 2 2" xfId="5997"/>
    <cellStyle name="Calculation 2 2 6 3 2 2 2" xfId="5998"/>
    <cellStyle name="Calculation 2 2 6 3 2 2 2 2" xfId="5999"/>
    <cellStyle name="Calculation 2 2 6 3 2 2 2 2 2" xfId="6000"/>
    <cellStyle name="Calculation 2 2 6 3 2 2 2 2 2 2" xfId="6001"/>
    <cellStyle name="Calculation 2 2 6 3 2 2 2 2 3" xfId="6002"/>
    <cellStyle name="Calculation 2 2 6 3 2 2 2 3" xfId="6003"/>
    <cellStyle name="Calculation 2 2 6 3 2 2 3" xfId="6004"/>
    <cellStyle name="Calculation 2 2 6 3 2 2 3 2" xfId="6005"/>
    <cellStyle name="Calculation 2 2 6 3 2 2 3 2 2" xfId="6006"/>
    <cellStyle name="Calculation 2 2 6 3 2 2 3 3" xfId="6007"/>
    <cellStyle name="Calculation 2 2 6 3 2 2 4" xfId="6008"/>
    <cellStyle name="Calculation 2 2 6 3 2 3" xfId="6009"/>
    <cellStyle name="Calculation 2 2 6 3 2 3 2" xfId="6010"/>
    <cellStyle name="Calculation 2 2 6 3 2 3 2 2" xfId="6011"/>
    <cellStyle name="Calculation 2 2 6 3 2 3 2 2 2" xfId="6012"/>
    <cellStyle name="Calculation 2 2 6 3 2 3 2 3" xfId="6013"/>
    <cellStyle name="Calculation 2 2 6 3 2 3 3" xfId="6014"/>
    <cellStyle name="Calculation 2 2 6 3 2 4" xfId="6015"/>
    <cellStyle name="Calculation 2 2 6 3 2 4 2" xfId="6016"/>
    <cellStyle name="Calculation 2 2 6 3 2 4 2 2" xfId="6017"/>
    <cellStyle name="Calculation 2 2 6 3 2 4 3" xfId="6018"/>
    <cellStyle name="Calculation 2 2 6 3 2 5" xfId="6019"/>
    <cellStyle name="Calculation 2 2 6 3 3" xfId="6020"/>
    <cellStyle name="Calculation 2 2 6 3 3 2" xfId="6021"/>
    <cellStyle name="Calculation 2 2 6 3 3 2 2" xfId="6022"/>
    <cellStyle name="Calculation 2 2 6 3 3 2 2 2" xfId="6023"/>
    <cellStyle name="Calculation 2 2 6 3 3 2 2 2 2" xfId="6024"/>
    <cellStyle name="Calculation 2 2 6 3 3 2 2 3" xfId="6025"/>
    <cellStyle name="Calculation 2 2 6 3 3 2 3" xfId="6026"/>
    <cellStyle name="Calculation 2 2 6 3 3 3" xfId="6027"/>
    <cellStyle name="Calculation 2 2 6 3 3 3 2" xfId="6028"/>
    <cellStyle name="Calculation 2 2 6 3 3 3 2 2" xfId="6029"/>
    <cellStyle name="Calculation 2 2 6 3 3 3 3" xfId="6030"/>
    <cellStyle name="Calculation 2 2 6 3 3 4" xfId="6031"/>
    <cellStyle name="Calculation 2 2 6 3 4" xfId="6032"/>
    <cellStyle name="Calculation 2 2 6 3 4 2" xfId="6033"/>
    <cellStyle name="Calculation 2 2 6 3 4 2 2" xfId="6034"/>
    <cellStyle name="Calculation 2 2 6 3 4 2 2 2" xfId="6035"/>
    <cellStyle name="Calculation 2 2 6 3 4 2 3" xfId="6036"/>
    <cellStyle name="Calculation 2 2 6 3 4 3" xfId="6037"/>
    <cellStyle name="Calculation 2 2 6 3 5" xfId="6038"/>
    <cellStyle name="Calculation 2 2 6 3 5 2" xfId="6039"/>
    <cellStyle name="Calculation 2 2 6 3 5 2 2" xfId="6040"/>
    <cellStyle name="Calculation 2 2 6 3 5 3" xfId="6041"/>
    <cellStyle name="Calculation 2 2 6 3 6" xfId="6042"/>
    <cellStyle name="Calculation 2 2 6 4" xfId="6043"/>
    <cellStyle name="Calculation 2 2 6 4 2" xfId="6044"/>
    <cellStyle name="Calculation 2 2 6 4 2 2" xfId="6045"/>
    <cellStyle name="Calculation 2 2 6 4 2 2 2" xfId="6046"/>
    <cellStyle name="Calculation 2 2 6 4 2 2 2 2" xfId="6047"/>
    <cellStyle name="Calculation 2 2 6 4 2 2 2 2 2" xfId="6048"/>
    <cellStyle name="Calculation 2 2 6 4 2 2 2 3" xfId="6049"/>
    <cellStyle name="Calculation 2 2 6 4 2 2 3" xfId="6050"/>
    <cellStyle name="Calculation 2 2 6 4 2 3" xfId="6051"/>
    <cellStyle name="Calculation 2 2 6 4 2 3 2" xfId="6052"/>
    <cellStyle name="Calculation 2 2 6 4 2 3 2 2" xfId="6053"/>
    <cellStyle name="Calculation 2 2 6 4 2 3 3" xfId="6054"/>
    <cellStyle name="Calculation 2 2 6 4 2 4" xfId="6055"/>
    <cellStyle name="Calculation 2 2 6 4 3" xfId="6056"/>
    <cellStyle name="Calculation 2 2 6 4 3 2" xfId="6057"/>
    <cellStyle name="Calculation 2 2 6 4 3 2 2" xfId="6058"/>
    <cellStyle name="Calculation 2 2 6 4 3 2 2 2" xfId="6059"/>
    <cellStyle name="Calculation 2 2 6 4 3 2 3" xfId="6060"/>
    <cellStyle name="Calculation 2 2 6 4 3 3" xfId="6061"/>
    <cellStyle name="Calculation 2 2 6 4 4" xfId="6062"/>
    <cellStyle name="Calculation 2 2 6 4 4 2" xfId="6063"/>
    <cellStyle name="Calculation 2 2 6 4 4 2 2" xfId="6064"/>
    <cellStyle name="Calculation 2 2 6 4 4 3" xfId="6065"/>
    <cellStyle name="Calculation 2 2 6 4 5" xfId="6066"/>
    <cellStyle name="Calculation 2 2 6 5" xfId="6067"/>
    <cellStyle name="Calculation 2 2 6 5 2" xfId="6068"/>
    <cellStyle name="Calculation 2 2 6 5 2 2" xfId="6069"/>
    <cellStyle name="Calculation 2 2 6 5 2 2 2" xfId="6070"/>
    <cellStyle name="Calculation 2 2 6 5 2 2 2 2" xfId="6071"/>
    <cellStyle name="Calculation 2 2 6 5 2 2 3" xfId="6072"/>
    <cellStyle name="Calculation 2 2 6 5 2 3" xfId="6073"/>
    <cellStyle name="Calculation 2 2 6 5 3" xfId="6074"/>
    <cellStyle name="Calculation 2 2 6 5 3 2" xfId="6075"/>
    <cellStyle name="Calculation 2 2 6 5 3 2 2" xfId="6076"/>
    <cellStyle name="Calculation 2 2 6 5 3 3" xfId="6077"/>
    <cellStyle name="Calculation 2 2 6 5 4" xfId="6078"/>
    <cellStyle name="Calculation 2 2 6 6" xfId="6079"/>
    <cellStyle name="Calculation 2 2 6 6 2" xfId="6080"/>
    <cellStyle name="Calculation 2 2 6 6 2 2" xfId="6081"/>
    <cellStyle name="Calculation 2 2 6 6 2 2 2" xfId="6082"/>
    <cellStyle name="Calculation 2 2 6 6 2 3" xfId="6083"/>
    <cellStyle name="Calculation 2 2 6 6 3" xfId="6084"/>
    <cellStyle name="Calculation 2 2 6 7" xfId="6085"/>
    <cellStyle name="Calculation 2 2 6 7 2" xfId="6086"/>
    <cellStyle name="Calculation 2 2 6 7 2 2" xfId="6087"/>
    <cellStyle name="Calculation 2 2 6 7 3" xfId="6088"/>
    <cellStyle name="Calculation 2 2 6 8" xfId="6089"/>
    <cellStyle name="Calculation 2 2 7" xfId="6090"/>
    <cellStyle name="Calculation 2 2 7 2" xfId="6091"/>
    <cellStyle name="Calculation 2 2 7 2 2" xfId="6092"/>
    <cellStyle name="Calculation 2 2 7 2 2 2" xfId="6093"/>
    <cellStyle name="Calculation 2 2 7 2 2 2 2" xfId="6094"/>
    <cellStyle name="Calculation 2 2 7 2 2 2 2 2" xfId="6095"/>
    <cellStyle name="Calculation 2 2 7 2 2 2 2 2 2" xfId="6096"/>
    <cellStyle name="Calculation 2 2 7 2 2 2 2 3" xfId="6097"/>
    <cellStyle name="Calculation 2 2 7 2 2 2 3" xfId="6098"/>
    <cellStyle name="Calculation 2 2 7 2 2 3" xfId="6099"/>
    <cellStyle name="Calculation 2 2 7 2 2 3 2" xfId="6100"/>
    <cellStyle name="Calculation 2 2 7 2 2 3 2 2" xfId="6101"/>
    <cellStyle name="Calculation 2 2 7 2 2 3 3" xfId="6102"/>
    <cellStyle name="Calculation 2 2 7 2 2 4" xfId="6103"/>
    <cellStyle name="Calculation 2 2 7 2 3" xfId="6104"/>
    <cellStyle name="Calculation 2 2 7 2 3 2" xfId="6105"/>
    <cellStyle name="Calculation 2 2 7 2 3 2 2" xfId="6106"/>
    <cellStyle name="Calculation 2 2 7 2 3 2 2 2" xfId="6107"/>
    <cellStyle name="Calculation 2 2 7 2 3 2 3" xfId="6108"/>
    <cellStyle name="Calculation 2 2 7 2 3 3" xfId="6109"/>
    <cellStyle name="Calculation 2 2 7 2 4" xfId="6110"/>
    <cellStyle name="Calculation 2 2 7 2 4 2" xfId="6111"/>
    <cellStyle name="Calculation 2 2 7 2 4 2 2" xfId="6112"/>
    <cellStyle name="Calculation 2 2 7 2 4 3" xfId="6113"/>
    <cellStyle name="Calculation 2 2 7 2 5" xfId="6114"/>
    <cellStyle name="Calculation 2 2 7 3" xfId="6115"/>
    <cellStyle name="Calculation 2 2 7 3 2" xfId="6116"/>
    <cellStyle name="Calculation 2 2 7 3 2 2" xfId="6117"/>
    <cellStyle name="Calculation 2 2 7 3 2 2 2" xfId="6118"/>
    <cellStyle name="Calculation 2 2 7 3 2 2 2 2" xfId="6119"/>
    <cellStyle name="Calculation 2 2 7 3 2 2 3" xfId="6120"/>
    <cellStyle name="Calculation 2 2 7 3 2 3" xfId="6121"/>
    <cellStyle name="Calculation 2 2 7 3 3" xfId="6122"/>
    <cellStyle name="Calculation 2 2 7 3 3 2" xfId="6123"/>
    <cellStyle name="Calculation 2 2 7 3 3 2 2" xfId="6124"/>
    <cellStyle name="Calculation 2 2 7 3 3 3" xfId="6125"/>
    <cellStyle name="Calculation 2 2 7 3 4" xfId="6126"/>
    <cellStyle name="Calculation 2 2 7 4" xfId="6127"/>
    <cellStyle name="Calculation 2 2 7 4 2" xfId="6128"/>
    <cellStyle name="Calculation 2 2 7 4 2 2" xfId="6129"/>
    <cellStyle name="Calculation 2 2 7 4 2 2 2" xfId="6130"/>
    <cellStyle name="Calculation 2 2 7 4 2 3" xfId="6131"/>
    <cellStyle name="Calculation 2 2 7 4 3" xfId="6132"/>
    <cellStyle name="Calculation 2 2 7 5" xfId="6133"/>
    <cellStyle name="Calculation 2 2 7 5 2" xfId="6134"/>
    <cellStyle name="Calculation 2 2 7 5 2 2" xfId="6135"/>
    <cellStyle name="Calculation 2 2 7 5 3" xfId="6136"/>
    <cellStyle name="Calculation 2 2 7 6" xfId="6137"/>
    <cellStyle name="Calculation 2 2 8" xfId="6138"/>
    <cellStyle name="Calculation 2 2 8 2" xfId="6139"/>
    <cellStyle name="Calculation 2 2 8 2 2" xfId="6140"/>
    <cellStyle name="Calculation 2 2 8 2 2 2" xfId="6141"/>
    <cellStyle name="Calculation 2 2 8 2 2 2 2" xfId="6142"/>
    <cellStyle name="Calculation 2 2 8 2 2 2 2 2" xfId="6143"/>
    <cellStyle name="Calculation 2 2 8 2 2 2 3" xfId="6144"/>
    <cellStyle name="Calculation 2 2 8 2 2 3" xfId="6145"/>
    <cellStyle name="Calculation 2 2 8 2 3" xfId="6146"/>
    <cellStyle name="Calculation 2 2 8 2 3 2" xfId="6147"/>
    <cellStyle name="Calculation 2 2 8 2 3 2 2" xfId="6148"/>
    <cellStyle name="Calculation 2 2 8 2 3 3" xfId="6149"/>
    <cellStyle name="Calculation 2 2 8 2 4" xfId="6150"/>
    <cellStyle name="Calculation 2 2 8 3" xfId="6151"/>
    <cellStyle name="Calculation 2 2 8 3 2" xfId="6152"/>
    <cellStyle name="Calculation 2 2 8 3 2 2" xfId="6153"/>
    <cellStyle name="Calculation 2 2 8 3 2 2 2" xfId="6154"/>
    <cellStyle name="Calculation 2 2 8 3 2 3" xfId="6155"/>
    <cellStyle name="Calculation 2 2 8 3 3" xfId="6156"/>
    <cellStyle name="Calculation 2 2 8 4" xfId="6157"/>
    <cellStyle name="Calculation 2 2 8 4 2" xfId="6158"/>
    <cellStyle name="Calculation 2 2 8 4 2 2" xfId="6159"/>
    <cellStyle name="Calculation 2 2 8 4 3" xfId="6160"/>
    <cellStyle name="Calculation 2 2 8 5" xfId="6161"/>
    <cellStyle name="Calculation 2 2 9" xfId="6162"/>
    <cellStyle name="Calculation 2 2 9 2" xfId="6163"/>
    <cellStyle name="Calculation 2 2 9 2 2" xfId="6164"/>
    <cellStyle name="Calculation 2 2 9 2 2 2" xfId="6165"/>
    <cellStyle name="Calculation 2 2 9 2 2 2 2" xfId="6166"/>
    <cellStyle name="Calculation 2 2 9 2 2 3" xfId="6167"/>
    <cellStyle name="Calculation 2 2 9 2 3" xfId="6168"/>
    <cellStyle name="Calculation 2 2 9 3" xfId="6169"/>
    <cellStyle name="Calculation 2 2 9 3 2" xfId="6170"/>
    <cellStyle name="Calculation 2 2 9 3 2 2" xfId="6171"/>
    <cellStyle name="Calculation 2 2 9 3 3" xfId="6172"/>
    <cellStyle name="Calculation 2 2 9 4" xfId="6173"/>
    <cellStyle name="Check Cell 2" xfId="6174"/>
    <cellStyle name="Comma" xfId="43198" builtinId="3"/>
    <cellStyle name="Comma 10" xfId="6175"/>
    <cellStyle name="Comma 10 2" xfId="6176"/>
    <cellStyle name="Comma 11" xfId="6177"/>
    <cellStyle name="Comma 11 2" xfId="6178"/>
    <cellStyle name="Comma 12" xfId="6179"/>
    <cellStyle name="Comma 12 2" xfId="6180"/>
    <cellStyle name="Comma 13" xfId="6181"/>
    <cellStyle name="Comma 13 2" xfId="6182"/>
    <cellStyle name="Comma 14" xfId="6183"/>
    <cellStyle name="Comma 14 2" xfId="6184"/>
    <cellStyle name="Comma 15" xfId="6185"/>
    <cellStyle name="Comma 15 2" xfId="6186"/>
    <cellStyle name="Comma 16" xfId="6187"/>
    <cellStyle name="Comma 16 2" xfId="6188"/>
    <cellStyle name="Comma 16 2 2" xfId="6189"/>
    <cellStyle name="Comma 16 2 2 2" xfId="6190"/>
    <cellStyle name="Comma 16 2 3" xfId="6191"/>
    <cellStyle name="Comma 16 3" xfId="6192"/>
    <cellStyle name="Comma 17" xfId="6193"/>
    <cellStyle name="Comma 18" xfId="6194"/>
    <cellStyle name="Comma 18 2" xfId="6195"/>
    <cellStyle name="Comma 19" xfId="6196"/>
    <cellStyle name="Comma 2" xfId="6197"/>
    <cellStyle name="Comma 2 2" xfId="6198"/>
    <cellStyle name="Comma 20" xfId="6199"/>
    <cellStyle name="Comma 21" xfId="43210"/>
    <cellStyle name="Comma 3" xfId="6200"/>
    <cellStyle name="Comma 3 2" xfId="6201"/>
    <cellStyle name="Comma 4" xfId="6202"/>
    <cellStyle name="Comma 4 2" xfId="6203"/>
    <cellStyle name="Comma 5" xfId="6204"/>
    <cellStyle name="Comma 5 2" xfId="43203"/>
    <cellStyle name="Comma 6" xfId="6205"/>
    <cellStyle name="Comma 6 2" xfId="6206"/>
    <cellStyle name="Comma 7" xfId="6207"/>
    <cellStyle name="Comma 8" xfId="6208"/>
    <cellStyle name="Comma 8 2" xfId="6209"/>
    <cellStyle name="Comma 8 3" xfId="43208"/>
    <cellStyle name="Comma 9" xfId="6210"/>
    <cellStyle name="Comma 9 2" xfId="6211"/>
    <cellStyle name="Comma_Affinity Sutton Model Final Settled 2" xfId="43201"/>
    <cellStyle name="Currency 2" xfId="6212"/>
    <cellStyle name="Currency 2 2" xfId="6213"/>
    <cellStyle name="Currency 2 3" xfId="43207"/>
    <cellStyle name="Currency 3" xfId="43200"/>
    <cellStyle name="Currency_Affinity Sutton Model Final Settled 2" xfId="43202"/>
    <cellStyle name="Explanatory Text 2" xfId="6214"/>
    <cellStyle name="Good 2" xfId="6215"/>
    <cellStyle name="Heading 1 2" xfId="6216"/>
    <cellStyle name="Heading 2 2" xfId="6217"/>
    <cellStyle name="Heading 3 2" xfId="6218"/>
    <cellStyle name="Heading 4 2" xfId="6219"/>
    <cellStyle name="Hyperlink" xfId="3" builtinId="8"/>
    <cellStyle name="Input 2" xfId="6220"/>
    <cellStyle name="Input 2 2" xfId="6221"/>
    <cellStyle name="Input 2 2 10" xfId="6222"/>
    <cellStyle name="Input 2 2 10 2" xfId="6223"/>
    <cellStyle name="Input 2 2 10 2 2" xfId="6224"/>
    <cellStyle name="Input 2 2 10 2 2 2" xfId="6225"/>
    <cellStyle name="Input 2 2 10 2 3" xfId="6226"/>
    <cellStyle name="Input 2 2 10 3" xfId="6227"/>
    <cellStyle name="Input 2 2 11" xfId="6228"/>
    <cellStyle name="Input 2 2 11 2" xfId="6229"/>
    <cellStyle name="Input 2 2 11 2 2" xfId="6230"/>
    <cellStyle name="Input 2 2 11 3" xfId="6231"/>
    <cellStyle name="Input 2 2 12" xfId="6232"/>
    <cellStyle name="Input 2 2 2" xfId="6233"/>
    <cellStyle name="Input 2 2 2 10" xfId="6234"/>
    <cellStyle name="Input 2 2 2 10 2" xfId="6235"/>
    <cellStyle name="Input 2 2 2 10 2 2" xfId="6236"/>
    <cellStyle name="Input 2 2 2 10 3" xfId="6237"/>
    <cellStyle name="Input 2 2 2 11" xfId="6238"/>
    <cellStyle name="Input 2 2 2 2" xfId="6239"/>
    <cellStyle name="Input 2 2 2 2 10" xfId="6240"/>
    <cellStyle name="Input 2 2 2 2 2" xfId="6241"/>
    <cellStyle name="Input 2 2 2 2 2 2" xfId="6242"/>
    <cellStyle name="Input 2 2 2 2 2 2 2" xfId="6243"/>
    <cellStyle name="Input 2 2 2 2 2 2 2 2" xfId="6244"/>
    <cellStyle name="Input 2 2 2 2 2 2 2 2 2" xfId="6245"/>
    <cellStyle name="Input 2 2 2 2 2 2 2 2 2 2" xfId="6246"/>
    <cellStyle name="Input 2 2 2 2 2 2 2 2 2 2 2" xfId="6247"/>
    <cellStyle name="Input 2 2 2 2 2 2 2 2 2 2 2 2" xfId="6248"/>
    <cellStyle name="Input 2 2 2 2 2 2 2 2 2 2 2 2 2" xfId="6249"/>
    <cellStyle name="Input 2 2 2 2 2 2 2 2 2 2 2 2 2 2" xfId="6250"/>
    <cellStyle name="Input 2 2 2 2 2 2 2 2 2 2 2 2 2 2 2" xfId="6251"/>
    <cellStyle name="Input 2 2 2 2 2 2 2 2 2 2 2 2 2 2 2 2" xfId="6252"/>
    <cellStyle name="Input 2 2 2 2 2 2 2 2 2 2 2 2 2 2 3" xfId="6253"/>
    <cellStyle name="Input 2 2 2 2 2 2 2 2 2 2 2 2 2 3" xfId="6254"/>
    <cellStyle name="Input 2 2 2 2 2 2 2 2 2 2 2 2 3" xfId="6255"/>
    <cellStyle name="Input 2 2 2 2 2 2 2 2 2 2 2 2 3 2" xfId="6256"/>
    <cellStyle name="Input 2 2 2 2 2 2 2 2 2 2 2 2 3 2 2" xfId="6257"/>
    <cellStyle name="Input 2 2 2 2 2 2 2 2 2 2 2 2 3 3" xfId="6258"/>
    <cellStyle name="Input 2 2 2 2 2 2 2 2 2 2 2 2 4" xfId="6259"/>
    <cellStyle name="Input 2 2 2 2 2 2 2 2 2 2 2 3" xfId="6260"/>
    <cellStyle name="Input 2 2 2 2 2 2 2 2 2 2 2 3 2" xfId="6261"/>
    <cellStyle name="Input 2 2 2 2 2 2 2 2 2 2 2 3 2 2" xfId="6262"/>
    <cellStyle name="Input 2 2 2 2 2 2 2 2 2 2 2 3 2 2 2" xfId="6263"/>
    <cellStyle name="Input 2 2 2 2 2 2 2 2 2 2 2 3 2 3" xfId="6264"/>
    <cellStyle name="Input 2 2 2 2 2 2 2 2 2 2 2 3 3" xfId="6265"/>
    <cellStyle name="Input 2 2 2 2 2 2 2 2 2 2 2 4" xfId="6266"/>
    <cellStyle name="Input 2 2 2 2 2 2 2 2 2 2 2 4 2" xfId="6267"/>
    <cellStyle name="Input 2 2 2 2 2 2 2 2 2 2 2 4 2 2" xfId="6268"/>
    <cellStyle name="Input 2 2 2 2 2 2 2 2 2 2 2 4 3" xfId="6269"/>
    <cellStyle name="Input 2 2 2 2 2 2 2 2 2 2 2 5" xfId="6270"/>
    <cellStyle name="Input 2 2 2 2 2 2 2 2 2 2 3" xfId="6271"/>
    <cellStyle name="Input 2 2 2 2 2 2 2 2 2 2 3 2" xfId="6272"/>
    <cellStyle name="Input 2 2 2 2 2 2 2 2 2 2 3 2 2" xfId="6273"/>
    <cellStyle name="Input 2 2 2 2 2 2 2 2 2 2 3 2 2 2" xfId="6274"/>
    <cellStyle name="Input 2 2 2 2 2 2 2 2 2 2 3 2 2 2 2" xfId="6275"/>
    <cellStyle name="Input 2 2 2 2 2 2 2 2 2 2 3 2 2 3" xfId="6276"/>
    <cellStyle name="Input 2 2 2 2 2 2 2 2 2 2 3 2 3" xfId="6277"/>
    <cellStyle name="Input 2 2 2 2 2 2 2 2 2 2 3 3" xfId="6278"/>
    <cellStyle name="Input 2 2 2 2 2 2 2 2 2 2 3 3 2" xfId="6279"/>
    <cellStyle name="Input 2 2 2 2 2 2 2 2 2 2 3 3 2 2" xfId="6280"/>
    <cellStyle name="Input 2 2 2 2 2 2 2 2 2 2 3 3 3" xfId="6281"/>
    <cellStyle name="Input 2 2 2 2 2 2 2 2 2 2 3 4" xfId="6282"/>
    <cellStyle name="Input 2 2 2 2 2 2 2 2 2 2 4" xfId="6283"/>
    <cellStyle name="Input 2 2 2 2 2 2 2 2 2 2 4 2" xfId="6284"/>
    <cellStyle name="Input 2 2 2 2 2 2 2 2 2 2 4 2 2" xfId="6285"/>
    <cellStyle name="Input 2 2 2 2 2 2 2 2 2 2 4 2 2 2" xfId="6286"/>
    <cellStyle name="Input 2 2 2 2 2 2 2 2 2 2 4 2 3" xfId="6287"/>
    <cellStyle name="Input 2 2 2 2 2 2 2 2 2 2 4 3" xfId="6288"/>
    <cellStyle name="Input 2 2 2 2 2 2 2 2 2 2 5" xfId="6289"/>
    <cellStyle name="Input 2 2 2 2 2 2 2 2 2 2 5 2" xfId="6290"/>
    <cellStyle name="Input 2 2 2 2 2 2 2 2 2 2 5 2 2" xfId="6291"/>
    <cellStyle name="Input 2 2 2 2 2 2 2 2 2 2 5 3" xfId="6292"/>
    <cellStyle name="Input 2 2 2 2 2 2 2 2 2 2 6" xfId="6293"/>
    <cellStyle name="Input 2 2 2 2 2 2 2 2 2 3" xfId="6294"/>
    <cellStyle name="Input 2 2 2 2 2 2 2 2 2 3 2" xfId="6295"/>
    <cellStyle name="Input 2 2 2 2 2 2 2 2 2 3 2 2" xfId="6296"/>
    <cellStyle name="Input 2 2 2 2 2 2 2 2 2 3 2 2 2" xfId="6297"/>
    <cellStyle name="Input 2 2 2 2 2 2 2 2 2 3 2 2 2 2" xfId="6298"/>
    <cellStyle name="Input 2 2 2 2 2 2 2 2 2 3 2 2 2 2 2" xfId="6299"/>
    <cellStyle name="Input 2 2 2 2 2 2 2 2 2 3 2 2 2 3" xfId="6300"/>
    <cellStyle name="Input 2 2 2 2 2 2 2 2 2 3 2 2 3" xfId="6301"/>
    <cellStyle name="Input 2 2 2 2 2 2 2 2 2 3 2 3" xfId="6302"/>
    <cellStyle name="Input 2 2 2 2 2 2 2 2 2 3 2 3 2" xfId="6303"/>
    <cellStyle name="Input 2 2 2 2 2 2 2 2 2 3 2 3 2 2" xfId="6304"/>
    <cellStyle name="Input 2 2 2 2 2 2 2 2 2 3 2 3 3" xfId="6305"/>
    <cellStyle name="Input 2 2 2 2 2 2 2 2 2 3 2 4" xfId="6306"/>
    <cellStyle name="Input 2 2 2 2 2 2 2 2 2 3 3" xfId="6307"/>
    <cellStyle name="Input 2 2 2 2 2 2 2 2 2 3 3 2" xfId="6308"/>
    <cellStyle name="Input 2 2 2 2 2 2 2 2 2 3 3 2 2" xfId="6309"/>
    <cellStyle name="Input 2 2 2 2 2 2 2 2 2 3 3 2 2 2" xfId="6310"/>
    <cellStyle name="Input 2 2 2 2 2 2 2 2 2 3 3 2 3" xfId="6311"/>
    <cellStyle name="Input 2 2 2 2 2 2 2 2 2 3 3 3" xfId="6312"/>
    <cellStyle name="Input 2 2 2 2 2 2 2 2 2 3 4" xfId="6313"/>
    <cellStyle name="Input 2 2 2 2 2 2 2 2 2 3 4 2" xfId="6314"/>
    <cellStyle name="Input 2 2 2 2 2 2 2 2 2 3 4 2 2" xfId="6315"/>
    <cellStyle name="Input 2 2 2 2 2 2 2 2 2 3 4 3" xfId="6316"/>
    <cellStyle name="Input 2 2 2 2 2 2 2 2 2 3 5" xfId="6317"/>
    <cellStyle name="Input 2 2 2 2 2 2 2 2 2 4" xfId="6318"/>
    <cellStyle name="Input 2 2 2 2 2 2 2 2 2 4 2" xfId="6319"/>
    <cellStyle name="Input 2 2 2 2 2 2 2 2 2 4 2 2" xfId="6320"/>
    <cellStyle name="Input 2 2 2 2 2 2 2 2 2 4 2 2 2" xfId="6321"/>
    <cellStyle name="Input 2 2 2 2 2 2 2 2 2 4 2 2 2 2" xfId="6322"/>
    <cellStyle name="Input 2 2 2 2 2 2 2 2 2 4 2 2 3" xfId="6323"/>
    <cellStyle name="Input 2 2 2 2 2 2 2 2 2 4 2 3" xfId="6324"/>
    <cellStyle name="Input 2 2 2 2 2 2 2 2 2 4 3" xfId="6325"/>
    <cellStyle name="Input 2 2 2 2 2 2 2 2 2 4 3 2" xfId="6326"/>
    <cellStyle name="Input 2 2 2 2 2 2 2 2 2 4 3 2 2" xfId="6327"/>
    <cellStyle name="Input 2 2 2 2 2 2 2 2 2 4 3 3" xfId="6328"/>
    <cellStyle name="Input 2 2 2 2 2 2 2 2 2 4 4" xfId="6329"/>
    <cellStyle name="Input 2 2 2 2 2 2 2 2 2 5" xfId="6330"/>
    <cellStyle name="Input 2 2 2 2 2 2 2 2 2 5 2" xfId="6331"/>
    <cellStyle name="Input 2 2 2 2 2 2 2 2 2 5 2 2" xfId="6332"/>
    <cellStyle name="Input 2 2 2 2 2 2 2 2 2 5 2 2 2" xfId="6333"/>
    <cellStyle name="Input 2 2 2 2 2 2 2 2 2 5 2 3" xfId="6334"/>
    <cellStyle name="Input 2 2 2 2 2 2 2 2 2 5 3" xfId="6335"/>
    <cellStyle name="Input 2 2 2 2 2 2 2 2 2 6" xfId="6336"/>
    <cellStyle name="Input 2 2 2 2 2 2 2 2 2 6 2" xfId="6337"/>
    <cellStyle name="Input 2 2 2 2 2 2 2 2 2 6 2 2" xfId="6338"/>
    <cellStyle name="Input 2 2 2 2 2 2 2 2 2 6 3" xfId="6339"/>
    <cellStyle name="Input 2 2 2 2 2 2 2 2 2 7" xfId="6340"/>
    <cellStyle name="Input 2 2 2 2 2 2 2 2 3" xfId="6341"/>
    <cellStyle name="Input 2 2 2 2 2 2 2 2 3 2" xfId="6342"/>
    <cellStyle name="Input 2 2 2 2 2 2 2 2 3 2 2" xfId="6343"/>
    <cellStyle name="Input 2 2 2 2 2 2 2 2 3 2 2 2" xfId="6344"/>
    <cellStyle name="Input 2 2 2 2 2 2 2 2 3 2 2 2 2" xfId="6345"/>
    <cellStyle name="Input 2 2 2 2 2 2 2 2 3 2 2 2 2 2" xfId="6346"/>
    <cellStyle name="Input 2 2 2 2 2 2 2 2 3 2 2 2 2 2 2" xfId="6347"/>
    <cellStyle name="Input 2 2 2 2 2 2 2 2 3 2 2 2 2 3" xfId="6348"/>
    <cellStyle name="Input 2 2 2 2 2 2 2 2 3 2 2 2 3" xfId="6349"/>
    <cellStyle name="Input 2 2 2 2 2 2 2 2 3 2 2 3" xfId="6350"/>
    <cellStyle name="Input 2 2 2 2 2 2 2 2 3 2 2 3 2" xfId="6351"/>
    <cellStyle name="Input 2 2 2 2 2 2 2 2 3 2 2 3 2 2" xfId="6352"/>
    <cellStyle name="Input 2 2 2 2 2 2 2 2 3 2 2 3 3" xfId="6353"/>
    <cellStyle name="Input 2 2 2 2 2 2 2 2 3 2 2 4" xfId="6354"/>
    <cellStyle name="Input 2 2 2 2 2 2 2 2 3 2 3" xfId="6355"/>
    <cellStyle name="Input 2 2 2 2 2 2 2 2 3 2 3 2" xfId="6356"/>
    <cellStyle name="Input 2 2 2 2 2 2 2 2 3 2 3 2 2" xfId="6357"/>
    <cellStyle name="Input 2 2 2 2 2 2 2 2 3 2 3 2 2 2" xfId="6358"/>
    <cellStyle name="Input 2 2 2 2 2 2 2 2 3 2 3 2 3" xfId="6359"/>
    <cellStyle name="Input 2 2 2 2 2 2 2 2 3 2 3 3" xfId="6360"/>
    <cellStyle name="Input 2 2 2 2 2 2 2 2 3 2 4" xfId="6361"/>
    <cellStyle name="Input 2 2 2 2 2 2 2 2 3 2 4 2" xfId="6362"/>
    <cellStyle name="Input 2 2 2 2 2 2 2 2 3 2 4 2 2" xfId="6363"/>
    <cellStyle name="Input 2 2 2 2 2 2 2 2 3 2 4 3" xfId="6364"/>
    <cellStyle name="Input 2 2 2 2 2 2 2 2 3 2 5" xfId="6365"/>
    <cellStyle name="Input 2 2 2 2 2 2 2 2 3 3" xfId="6366"/>
    <cellStyle name="Input 2 2 2 2 2 2 2 2 3 3 2" xfId="6367"/>
    <cellStyle name="Input 2 2 2 2 2 2 2 2 3 3 2 2" xfId="6368"/>
    <cellStyle name="Input 2 2 2 2 2 2 2 2 3 3 2 2 2" xfId="6369"/>
    <cellStyle name="Input 2 2 2 2 2 2 2 2 3 3 2 2 2 2" xfId="6370"/>
    <cellStyle name="Input 2 2 2 2 2 2 2 2 3 3 2 2 3" xfId="6371"/>
    <cellStyle name="Input 2 2 2 2 2 2 2 2 3 3 2 3" xfId="6372"/>
    <cellStyle name="Input 2 2 2 2 2 2 2 2 3 3 3" xfId="6373"/>
    <cellStyle name="Input 2 2 2 2 2 2 2 2 3 3 3 2" xfId="6374"/>
    <cellStyle name="Input 2 2 2 2 2 2 2 2 3 3 3 2 2" xfId="6375"/>
    <cellStyle name="Input 2 2 2 2 2 2 2 2 3 3 3 3" xfId="6376"/>
    <cellStyle name="Input 2 2 2 2 2 2 2 2 3 3 4" xfId="6377"/>
    <cellStyle name="Input 2 2 2 2 2 2 2 2 3 4" xfId="6378"/>
    <cellStyle name="Input 2 2 2 2 2 2 2 2 3 4 2" xfId="6379"/>
    <cellStyle name="Input 2 2 2 2 2 2 2 2 3 4 2 2" xfId="6380"/>
    <cellStyle name="Input 2 2 2 2 2 2 2 2 3 4 2 2 2" xfId="6381"/>
    <cellStyle name="Input 2 2 2 2 2 2 2 2 3 4 2 3" xfId="6382"/>
    <cellStyle name="Input 2 2 2 2 2 2 2 2 3 4 3" xfId="6383"/>
    <cellStyle name="Input 2 2 2 2 2 2 2 2 3 5" xfId="6384"/>
    <cellStyle name="Input 2 2 2 2 2 2 2 2 3 5 2" xfId="6385"/>
    <cellStyle name="Input 2 2 2 2 2 2 2 2 3 5 2 2" xfId="6386"/>
    <cellStyle name="Input 2 2 2 2 2 2 2 2 3 5 3" xfId="6387"/>
    <cellStyle name="Input 2 2 2 2 2 2 2 2 3 6" xfId="6388"/>
    <cellStyle name="Input 2 2 2 2 2 2 2 2 4" xfId="6389"/>
    <cellStyle name="Input 2 2 2 2 2 2 2 2 4 2" xfId="6390"/>
    <cellStyle name="Input 2 2 2 2 2 2 2 2 4 2 2" xfId="6391"/>
    <cellStyle name="Input 2 2 2 2 2 2 2 2 4 2 2 2" xfId="6392"/>
    <cellStyle name="Input 2 2 2 2 2 2 2 2 4 2 2 2 2" xfId="6393"/>
    <cellStyle name="Input 2 2 2 2 2 2 2 2 4 2 2 2 2 2" xfId="6394"/>
    <cellStyle name="Input 2 2 2 2 2 2 2 2 4 2 2 2 3" xfId="6395"/>
    <cellStyle name="Input 2 2 2 2 2 2 2 2 4 2 2 3" xfId="6396"/>
    <cellStyle name="Input 2 2 2 2 2 2 2 2 4 2 3" xfId="6397"/>
    <cellStyle name="Input 2 2 2 2 2 2 2 2 4 2 3 2" xfId="6398"/>
    <cellStyle name="Input 2 2 2 2 2 2 2 2 4 2 3 2 2" xfId="6399"/>
    <cellStyle name="Input 2 2 2 2 2 2 2 2 4 2 3 3" xfId="6400"/>
    <cellStyle name="Input 2 2 2 2 2 2 2 2 4 2 4" xfId="6401"/>
    <cellStyle name="Input 2 2 2 2 2 2 2 2 4 3" xfId="6402"/>
    <cellStyle name="Input 2 2 2 2 2 2 2 2 4 3 2" xfId="6403"/>
    <cellStyle name="Input 2 2 2 2 2 2 2 2 4 3 2 2" xfId="6404"/>
    <cellStyle name="Input 2 2 2 2 2 2 2 2 4 3 2 2 2" xfId="6405"/>
    <cellStyle name="Input 2 2 2 2 2 2 2 2 4 3 2 3" xfId="6406"/>
    <cellStyle name="Input 2 2 2 2 2 2 2 2 4 3 3" xfId="6407"/>
    <cellStyle name="Input 2 2 2 2 2 2 2 2 4 4" xfId="6408"/>
    <cellStyle name="Input 2 2 2 2 2 2 2 2 4 4 2" xfId="6409"/>
    <cellStyle name="Input 2 2 2 2 2 2 2 2 4 4 2 2" xfId="6410"/>
    <cellStyle name="Input 2 2 2 2 2 2 2 2 4 4 3" xfId="6411"/>
    <cellStyle name="Input 2 2 2 2 2 2 2 2 4 5" xfId="6412"/>
    <cellStyle name="Input 2 2 2 2 2 2 2 2 5" xfId="6413"/>
    <cellStyle name="Input 2 2 2 2 2 2 2 2 5 2" xfId="6414"/>
    <cellStyle name="Input 2 2 2 2 2 2 2 2 5 2 2" xfId="6415"/>
    <cellStyle name="Input 2 2 2 2 2 2 2 2 5 2 2 2" xfId="6416"/>
    <cellStyle name="Input 2 2 2 2 2 2 2 2 5 2 2 2 2" xfId="6417"/>
    <cellStyle name="Input 2 2 2 2 2 2 2 2 5 2 2 3" xfId="6418"/>
    <cellStyle name="Input 2 2 2 2 2 2 2 2 5 2 3" xfId="6419"/>
    <cellStyle name="Input 2 2 2 2 2 2 2 2 5 3" xfId="6420"/>
    <cellStyle name="Input 2 2 2 2 2 2 2 2 5 3 2" xfId="6421"/>
    <cellStyle name="Input 2 2 2 2 2 2 2 2 5 3 2 2" xfId="6422"/>
    <cellStyle name="Input 2 2 2 2 2 2 2 2 5 3 3" xfId="6423"/>
    <cellStyle name="Input 2 2 2 2 2 2 2 2 5 4" xfId="6424"/>
    <cellStyle name="Input 2 2 2 2 2 2 2 2 6" xfId="6425"/>
    <cellStyle name="Input 2 2 2 2 2 2 2 2 6 2" xfId="6426"/>
    <cellStyle name="Input 2 2 2 2 2 2 2 2 6 2 2" xfId="6427"/>
    <cellStyle name="Input 2 2 2 2 2 2 2 2 6 2 2 2" xfId="6428"/>
    <cellStyle name="Input 2 2 2 2 2 2 2 2 6 2 3" xfId="6429"/>
    <cellStyle name="Input 2 2 2 2 2 2 2 2 6 3" xfId="6430"/>
    <cellStyle name="Input 2 2 2 2 2 2 2 2 7" xfId="6431"/>
    <cellStyle name="Input 2 2 2 2 2 2 2 2 7 2" xfId="6432"/>
    <cellStyle name="Input 2 2 2 2 2 2 2 2 7 2 2" xfId="6433"/>
    <cellStyle name="Input 2 2 2 2 2 2 2 2 7 3" xfId="6434"/>
    <cellStyle name="Input 2 2 2 2 2 2 2 2 8" xfId="6435"/>
    <cellStyle name="Input 2 2 2 2 2 2 2 3" xfId="6436"/>
    <cellStyle name="Input 2 2 2 2 2 2 2 3 2" xfId="6437"/>
    <cellStyle name="Input 2 2 2 2 2 2 2 3 2 2" xfId="6438"/>
    <cellStyle name="Input 2 2 2 2 2 2 2 3 2 2 2" xfId="6439"/>
    <cellStyle name="Input 2 2 2 2 2 2 2 3 2 2 2 2" xfId="6440"/>
    <cellStyle name="Input 2 2 2 2 2 2 2 3 2 2 2 2 2" xfId="6441"/>
    <cellStyle name="Input 2 2 2 2 2 2 2 3 2 2 2 2 2 2" xfId="6442"/>
    <cellStyle name="Input 2 2 2 2 2 2 2 3 2 2 2 2 3" xfId="6443"/>
    <cellStyle name="Input 2 2 2 2 2 2 2 3 2 2 2 3" xfId="6444"/>
    <cellStyle name="Input 2 2 2 2 2 2 2 3 2 2 3" xfId="6445"/>
    <cellStyle name="Input 2 2 2 2 2 2 2 3 2 2 3 2" xfId="6446"/>
    <cellStyle name="Input 2 2 2 2 2 2 2 3 2 2 3 2 2" xfId="6447"/>
    <cellStyle name="Input 2 2 2 2 2 2 2 3 2 2 3 3" xfId="6448"/>
    <cellStyle name="Input 2 2 2 2 2 2 2 3 2 2 4" xfId="6449"/>
    <cellStyle name="Input 2 2 2 2 2 2 2 3 2 3" xfId="6450"/>
    <cellStyle name="Input 2 2 2 2 2 2 2 3 2 3 2" xfId="6451"/>
    <cellStyle name="Input 2 2 2 2 2 2 2 3 2 3 2 2" xfId="6452"/>
    <cellStyle name="Input 2 2 2 2 2 2 2 3 2 3 2 2 2" xfId="6453"/>
    <cellStyle name="Input 2 2 2 2 2 2 2 3 2 3 2 3" xfId="6454"/>
    <cellStyle name="Input 2 2 2 2 2 2 2 3 2 3 3" xfId="6455"/>
    <cellStyle name="Input 2 2 2 2 2 2 2 3 2 4" xfId="6456"/>
    <cellStyle name="Input 2 2 2 2 2 2 2 3 2 4 2" xfId="6457"/>
    <cellStyle name="Input 2 2 2 2 2 2 2 3 2 4 2 2" xfId="6458"/>
    <cellStyle name="Input 2 2 2 2 2 2 2 3 2 4 3" xfId="6459"/>
    <cellStyle name="Input 2 2 2 2 2 2 2 3 2 5" xfId="6460"/>
    <cellStyle name="Input 2 2 2 2 2 2 2 3 3" xfId="6461"/>
    <cellStyle name="Input 2 2 2 2 2 2 2 3 3 2" xfId="6462"/>
    <cellStyle name="Input 2 2 2 2 2 2 2 3 3 2 2" xfId="6463"/>
    <cellStyle name="Input 2 2 2 2 2 2 2 3 3 2 2 2" xfId="6464"/>
    <cellStyle name="Input 2 2 2 2 2 2 2 3 3 2 2 2 2" xfId="6465"/>
    <cellStyle name="Input 2 2 2 2 2 2 2 3 3 2 2 3" xfId="6466"/>
    <cellStyle name="Input 2 2 2 2 2 2 2 3 3 2 3" xfId="6467"/>
    <cellStyle name="Input 2 2 2 2 2 2 2 3 3 3" xfId="6468"/>
    <cellStyle name="Input 2 2 2 2 2 2 2 3 3 3 2" xfId="6469"/>
    <cellStyle name="Input 2 2 2 2 2 2 2 3 3 3 2 2" xfId="6470"/>
    <cellStyle name="Input 2 2 2 2 2 2 2 3 3 3 3" xfId="6471"/>
    <cellStyle name="Input 2 2 2 2 2 2 2 3 3 4" xfId="6472"/>
    <cellStyle name="Input 2 2 2 2 2 2 2 3 4" xfId="6473"/>
    <cellStyle name="Input 2 2 2 2 2 2 2 3 4 2" xfId="6474"/>
    <cellStyle name="Input 2 2 2 2 2 2 2 3 4 2 2" xfId="6475"/>
    <cellStyle name="Input 2 2 2 2 2 2 2 3 4 2 2 2" xfId="6476"/>
    <cellStyle name="Input 2 2 2 2 2 2 2 3 4 2 3" xfId="6477"/>
    <cellStyle name="Input 2 2 2 2 2 2 2 3 4 3" xfId="6478"/>
    <cellStyle name="Input 2 2 2 2 2 2 2 3 5" xfId="6479"/>
    <cellStyle name="Input 2 2 2 2 2 2 2 3 5 2" xfId="6480"/>
    <cellStyle name="Input 2 2 2 2 2 2 2 3 5 2 2" xfId="6481"/>
    <cellStyle name="Input 2 2 2 2 2 2 2 3 5 3" xfId="6482"/>
    <cellStyle name="Input 2 2 2 2 2 2 2 3 6" xfId="6483"/>
    <cellStyle name="Input 2 2 2 2 2 2 2 4" xfId="6484"/>
    <cellStyle name="Input 2 2 2 2 2 2 2 4 2" xfId="6485"/>
    <cellStyle name="Input 2 2 2 2 2 2 2 4 2 2" xfId="6486"/>
    <cellStyle name="Input 2 2 2 2 2 2 2 4 2 2 2" xfId="6487"/>
    <cellStyle name="Input 2 2 2 2 2 2 2 4 2 2 2 2" xfId="6488"/>
    <cellStyle name="Input 2 2 2 2 2 2 2 4 2 2 2 2 2" xfId="6489"/>
    <cellStyle name="Input 2 2 2 2 2 2 2 4 2 2 2 3" xfId="6490"/>
    <cellStyle name="Input 2 2 2 2 2 2 2 4 2 2 3" xfId="6491"/>
    <cellStyle name="Input 2 2 2 2 2 2 2 4 2 3" xfId="6492"/>
    <cellStyle name="Input 2 2 2 2 2 2 2 4 2 3 2" xfId="6493"/>
    <cellStyle name="Input 2 2 2 2 2 2 2 4 2 3 2 2" xfId="6494"/>
    <cellStyle name="Input 2 2 2 2 2 2 2 4 2 3 3" xfId="6495"/>
    <cellStyle name="Input 2 2 2 2 2 2 2 4 2 4" xfId="6496"/>
    <cellStyle name="Input 2 2 2 2 2 2 2 4 3" xfId="6497"/>
    <cellStyle name="Input 2 2 2 2 2 2 2 4 3 2" xfId="6498"/>
    <cellStyle name="Input 2 2 2 2 2 2 2 4 3 2 2" xfId="6499"/>
    <cellStyle name="Input 2 2 2 2 2 2 2 4 3 2 2 2" xfId="6500"/>
    <cellStyle name="Input 2 2 2 2 2 2 2 4 3 2 3" xfId="6501"/>
    <cellStyle name="Input 2 2 2 2 2 2 2 4 3 3" xfId="6502"/>
    <cellStyle name="Input 2 2 2 2 2 2 2 4 4" xfId="6503"/>
    <cellStyle name="Input 2 2 2 2 2 2 2 4 4 2" xfId="6504"/>
    <cellStyle name="Input 2 2 2 2 2 2 2 4 4 2 2" xfId="6505"/>
    <cellStyle name="Input 2 2 2 2 2 2 2 4 4 3" xfId="6506"/>
    <cellStyle name="Input 2 2 2 2 2 2 2 4 5" xfId="6507"/>
    <cellStyle name="Input 2 2 2 2 2 2 2 5" xfId="6508"/>
    <cellStyle name="Input 2 2 2 2 2 2 2 5 2" xfId="6509"/>
    <cellStyle name="Input 2 2 2 2 2 2 2 5 2 2" xfId="6510"/>
    <cellStyle name="Input 2 2 2 2 2 2 2 5 2 2 2" xfId="6511"/>
    <cellStyle name="Input 2 2 2 2 2 2 2 5 2 2 2 2" xfId="6512"/>
    <cellStyle name="Input 2 2 2 2 2 2 2 5 2 2 3" xfId="6513"/>
    <cellStyle name="Input 2 2 2 2 2 2 2 5 2 3" xfId="6514"/>
    <cellStyle name="Input 2 2 2 2 2 2 2 5 3" xfId="6515"/>
    <cellStyle name="Input 2 2 2 2 2 2 2 5 3 2" xfId="6516"/>
    <cellStyle name="Input 2 2 2 2 2 2 2 5 3 2 2" xfId="6517"/>
    <cellStyle name="Input 2 2 2 2 2 2 2 5 3 3" xfId="6518"/>
    <cellStyle name="Input 2 2 2 2 2 2 2 5 4" xfId="6519"/>
    <cellStyle name="Input 2 2 2 2 2 2 2 6" xfId="6520"/>
    <cellStyle name="Input 2 2 2 2 2 2 2 6 2" xfId="6521"/>
    <cellStyle name="Input 2 2 2 2 2 2 2 6 2 2" xfId="6522"/>
    <cellStyle name="Input 2 2 2 2 2 2 2 6 2 2 2" xfId="6523"/>
    <cellStyle name="Input 2 2 2 2 2 2 2 6 2 3" xfId="6524"/>
    <cellStyle name="Input 2 2 2 2 2 2 2 6 3" xfId="6525"/>
    <cellStyle name="Input 2 2 2 2 2 2 2 7" xfId="6526"/>
    <cellStyle name="Input 2 2 2 2 2 2 2 7 2" xfId="6527"/>
    <cellStyle name="Input 2 2 2 2 2 2 2 7 2 2" xfId="6528"/>
    <cellStyle name="Input 2 2 2 2 2 2 2 7 3" xfId="6529"/>
    <cellStyle name="Input 2 2 2 2 2 2 2 8" xfId="6530"/>
    <cellStyle name="Input 2 2 2 2 2 2 3" xfId="6531"/>
    <cellStyle name="Input 2 2 2 2 2 2 3 2" xfId="6532"/>
    <cellStyle name="Input 2 2 2 2 2 2 3 2 2" xfId="6533"/>
    <cellStyle name="Input 2 2 2 2 2 2 3 2 2 2" xfId="6534"/>
    <cellStyle name="Input 2 2 2 2 2 2 3 2 2 2 2" xfId="6535"/>
    <cellStyle name="Input 2 2 2 2 2 2 3 2 2 2 2 2" xfId="6536"/>
    <cellStyle name="Input 2 2 2 2 2 2 3 2 2 2 2 2 2" xfId="6537"/>
    <cellStyle name="Input 2 2 2 2 2 2 3 2 2 2 2 3" xfId="6538"/>
    <cellStyle name="Input 2 2 2 2 2 2 3 2 2 2 3" xfId="6539"/>
    <cellStyle name="Input 2 2 2 2 2 2 3 2 2 3" xfId="6540"/>
    <cellStyle name="Input 2 2 2 2 2 2 3 2 2 3 2" xfId="6541"/>
    <cellStyle name="Input 2 2 2 2 2 2 3 2 2 3 2 2" xfId="6542"/>
    <cellStyle name="Input 2 2 2 2 2 2 3 2 2 3 3" xfId="6543"/>
    <cellStyle name="Input 2 2 2 2 2 2 3 2 2 4" xfId="6544"/>
    <cellStyle name="Input 2 2 2 2 2 2 3 2 3" xfId="6545"/>
    <cellStyle name="Input 2 2 2 2 2 2 3 2 3 2" xfId="6546"/>
    <cellStyle name="Input 2 2 2 2 2 2 3 2 3 2 2" xfId="6547"/>
    <cellStyle name="Input 2 2 2 2 2 2 3 2 3 2 2 2" xfId="6548"/>
    <cellStyle name="Input 2 2 2 2 2 2 3 2 3 2 3" xfId="6549"/>
    <cellStyle name="Input 2 2 2 2 2 2 3 2 3 3" xfId="6550"/>
    <cellStyle name="Input 2 2 2 2 2 2 3 2 4" xfId="6551"/>
    <cellStyle name="Input 2 2 2 2 2 2 3 2 4 2" xfId="6552"/>
    <cellStyle name="Input 2 2 2 2 2 2 3 2 4 2 2" xfId="6553"/>
    <cellStyle name="Input 2 2 2 2 2 2 3 2 4 3" xfId="6554"/>
    <cellStyle name="Input 2 2 2 2 2 2 3 2 5" xfId="6555"/>
    <cellStyle name="Input 2 2 2 2 2 2 3 3" xfId="6556"/>
    <cellStyle name="Input 2 2 2 2 2 2 3 3 2" xfId="6557"/>
    <cellStyle name="Input 2 2 2 2 2 2 3 3 2 2" xfId="6558"/>
    <cellStyle name="Input 2 2 2 2 2 2 3 3 2 2 2" xfId="6559"/>
    <cellStyle name="Input 2 2 2 2 2 2 3 3 2 2 2 2" xfId="6560"/>
    <cellStyle name="Input 2 2 2 2 2 2 3 3 2 2 3" xfId="6561"/>
    <cellStyle name="Input 2 2 2 2 2 2 3 3 2 3" xfId="6562"/>
    <cellStyle name="Input 2 2 2 2 2 2 3 3 3" xfId="6563"/>
    <cellStyle name="Input 2 2 2 2 2 2 3 3 3 2" xfId="6564"/>
    <cellStyle name="Input 2 2 2 2 2 2 3 3 3 2 2" xfId="6565"/>
    <cellStyle name="Input 2 2 2 2 2 2 3 3 3 3" xfId="6566"/>
    <cellStyle name="Input 2 2 2 2 2 2 3 3 4" xfId="6567"/>
    <cellStyle name="Input 2 2 2 2 2 2 3 4" xfId="6568"/>
    <cellStyle name="Input 2 2 2 2 2 2 3 4 2" xfId="6569"/>
    <cellStyle name="Input 2 2 2 2 2 2 3 4 2 2" xfId="6570"/>
    <cellStyle name="Input 2 2 2 2 2 2 3 4 2 2 2" xfId="6571"/>
    <cellStyle name="Input 2 2 2 2 2 2 3 4 2 3" xfId="6572"/>
    <cellStyle name="Input 2 2 2 2 2 2 3 4 3" xfId="6573"/>
    <cellStyle name="Input 2 2 2 2 2 2 3 5" xfId="6574"/>
    <cellStyle name="Input 2 2 2 2 2 2 3 5 2" xfId="6575"/>
    <cellStyle name="Input 2 2 2 2 2 2 3 5 2 2" xfId="6576"/>
    <cellStyle name="Input 2 2 2 2 2 2 3 5 3" xfId="6577"/>
    <cellStyle name="Input 2 2 2 2 2 2 3 6" xfId="6578"/>
    <cellStyle name="Input 2 2 2 2 2 2 4" xfId="6579"/>
    <cellStyle name="Input 2 2 2 2 2 2 4 2" xfId="6580"/>
    <cellStyle name="Input 2 2 2 2 2 2 4 2 2" xfId="6581"/>
    <cellStyle name="Input 2 2 2 2 2 2 4 2 2 2" xfId="6582"/>
    <cellStyle name="Input 2 2 2 2 2 2 4 2 2 2 2" xfId="6583"/>
    <cellStyle name="Input 2 2 2 2 2 2 4 2 2 2 2 2" xfId="6584"/>
    <cellStyle name="Input 2 2 2 2 2 2 4 2 2 2 3" xfId="6585"/>
    <cellStyle name="Input 2 2 2 2 2 2 4 2 2 3" xfId="6586"/>
    <cellStyle name="Input 2 2 2 2 2 2 4 2 3" xfId="6587"/>
    <cellStyle name="Input 2 2 2 2 2 2 4 2 3 2" xfId="6588"/>
    <cellStyle name="Input 2 2 2 2 2 2 4 2 3 2 2" xfId="6589"/>
    <cellStyle name="Input 2 2 2 2 2 2 4 2 3 3" xfId="6590"/>
    <cellStyle name="Input 2 2 2 2 2 2 4 2 4" xfId="6591"/>
    <cellStyle name="Input 2 2 2 2 2 2 4 3" xfId="6592"/>
    <cellStyle name="Input 2 2 2 2 2 2 4 3 2" xfId="6593"/>
    <cellStyle name="Input 2 2 2 2 2 2 4 3 2 2" xfId="6594"/>
    <cellStyle name="Input 2 2 2 2 2 2 4 3 2 2 2" xfId="6595"/>
    <cellStyle name="Input 2 2 2 2 2 2 4 3 2 3" xfId="6596"/>
    <cellStyle name="Input 2 2 2 2 2 2 4 3 3" xfId="6597"/>
    <cellStyle name="Input 2 2 2 2 2 2 4 4" xfId="6598"/>
    <cellStyle name="Input 2 2 2 2 2 2 4 4 2" xfId="6599"/>
    <cellStyle name="Input 2 2 2 2 2 2 4 4 2 2" xfId="6600"/>
    <cellStyle name="Input 2 2 2 2 2 2 4 4 3" xfId="6601"/>
    <cellStyle name="Input 2 2 2 2 2 2 4 5" xfId="6602"/>
    <cellStyle name="Input 2 2 2 2 2 2 5" xfId="6603"/>
    <cellStyle name="Input 2 2 2 2 2 2 5 2" xfId="6604"/>
    <cellStyle name="Input 2 2 2 2 2 2 5 2 2" xfId="6605"/>
    <cellStyle name="Input 2 2 2 2 2 2 5 2 2 2" xfId="6606"/>
    <cellStyle name="Input 2 2 2 2 2 2 5 2 2 2 2" xfId="6607"/>
    <cellStyle name="Input 2 2 2 2 2 2 5 2 2 3" xfId="6608"/>
    <cellStyle name="Input 2 2 2 2 2 2 5 2 3" xfId="6609"/>
    <cellStyle name="Input 2 2 2 2 2 2 5 3" xfId="6610"/>
    <cellStyle name="Input 2 2 2 2 2 2 5 3 2" xfId="6611"/>
    <cellStyle name="Input 2 2 2 2 2 2 5 3 2 2" xfId="6612"/>
    <cellStyle name="Input 2 2 2 2 2 2 5 3 3" xfId="6613"/>
    <cellStyle name="Input 2 2 2 2 2 2 5 4" xfId="6614"/>
    <cellStyle name="Input 2 2 2 2 2 2 6" xfId="6615"/>
    <cellStyle name="Input 2 2 2 2 2 2 6 2" xfId="6616"/>
    <cellStyle name="Input 2 2 2 2 2 2 6 2 2" xfId="6617"/>
    <cellStyle name="Input 2 2 2 2 2 2 6 2 2 2" xfId="6618"/>
    <cellStyle name="Input 2 2 2 2 2 2 6 2 3" xfId="6619"/>
    <cellStyle name="Input 2 2 2 2 2 2 6 3" xfId="6620"/>
    <cellStyle name="Input 2 2 2 2 2 2 7" xfId="6621"/>
    <cellStyle name="Input 2 2 2 2 2 2 7 2" xfId="6622"/>
    <cellStyle name="Input 2 2 2 2 2 2 7 2 2" xfId="6623"/>
    <cellStyle name="Input 2 2 2 2 2 2 7 3" xfId="6624"/>
    <cellStyle name="Input 2 2 2 2 2 2 8" xfId="6625"/>
    <cellStyle name="Input 2 2 2 2 2 3" xfId="6626"/>
    <cellStyle name="Input 2 2 2 2 2 3 2" xfId="6627"/>
    <cellStyle name="Input 2 2 2 2 2 3 2 2" xfId="6628"/>
    <cellStyle name="Input 2 2 2 2 2 3 2 2 2" xfId="6629"/>
    <cellStyle name="Input 2 2 2 2 2 3 2 2 2 2" xfId="6630"/>
    <cellStyle name="Input 2 2 2 2 2 3 2 2 2 2 2" xfId="6631"/>
    <cellStyle name="Input 2 2 2 2 2 3 2 2 2 2 2 2" xfId="6632"/>
    <cellStyle name="Input 2 2 2 2 2 3 2 2 2 2 2 2 2" xfId="6633"/>
    <cellStyle name="Input 2 2 2 2 2 3 2 2 2 2 2 2 2 2" xfId="6634"/>
    <cellStyle name="Input 2 2 2 2 2 3 2 2 2 2 2 2 2 2 2" xfId="6635"/>
    <cellStyle name="Input 2 2 2 2 2 3 2 2 2 2 2 2 2 3" xfId="6636"/>
    <cellStyle name="Input 2 2 2 2 2 3 2 2 2 2 2 2 3" xfId="6637"/>
    <cellStyle name="Input 2 2 2 2 2 3 2 2 2 2 2 3" xfId="6638"/>
    <cellStyle name="Input 2 2 2 2 2 3 2 2 2 2 2 3 2" xfId="6639"/>
    <cellStyle name="Input 2 2 2 2 2 3 2 2 2 2 2 3 2 2" xfId="6640"/>
    <cellStyle name="Input 2 2 2 2 2 3 2 2 2 2 2 3 3" xfId="6641"/>
    <cellStyle name="Input 2 2 2 2 2 3 2 2 2 2 2 4" xfId="6642"/>
    <cellStyle name="Input 2 2 2 2 2 3 2 2 2 2 3" xfId="6643"/>
    <cellStyle name="Input 2 2 2 2 2 3 2 2 2 2 3 2" xfId="6644"/>
    <cellStyle name="Input 2 2 2 2 2 3 2 2 2 2 3 2 2" xfId="6645"/>
    <cellStyle name="Input 2 2 2 2 2 3 2 2 2 2 3 2 2 2" xfId="6646"/>
    <cellStyle name="Input 2 2 2 2 2 3 2 2 2 2 3 2 3" xfId="6647"/>
    <cellStyle name="Input 2 2 2 2 2 3 2 2 2 2 3 3" xfId="6648"/>
    <cellStyle name="Input 2 2 2 2 2 3 2 2 2 2 4" xfId="6649"/>
    <cellStyle name="Input 2 2 2 2 2 3 2 2 2 2 4 2" xfId="6650"/>
    <cellStyle name="Input 2 2 2 2 2 3 2 2 2 2 4 2 2" xfId="6651"/>
    <cellStyle name="Input 2 2 2 2 2 3 2 2 2 2 4 3" xfId="6652"/>
    <cellStyle name="Input 2 2 2 2 2 3 2 2 2 2 5" xfId="6653"/>
    <cellStyle name="Input 2 2 2 2 2 3 2 2 2 3" xfId="6654"/>
    <cellStyle name="Input 2 2 2 2 2 3 2 2 2 3 2" xfId="6655"/>
    <cellStyle name="Input 2 2 2 2 2 3 2 2 2 3 2 2" xfId="6656"/>
    <cellStyle name="Input 2 2 2 2 2 3 2 2 2 3 2 2 2" xfId="6657"/>
    <cellStyle name="Input 2 2 2 2 2 3 2 2 2 3 2 2 2 2" xfId="6658"/>
    <cellStyle name="Input 2 2 2 2 2 3 2 2 2 3 2 2 3" xfId="6659"/>
    <cellStyle name="Input 2 2 2 2 2 3 2 2 2 3 2 3" xfId="6660"/>
    <cellStyle name="Input 2 2 2 2 2 3 2 2 2 3 3" xfId="6661"/>
    <cellStyle name="Input 2 2 2 2 2 3 2 2 2 3 3 2" xfId="6662"/>
    <cellStyle name="Input 2 2 2 2 2 3 2 2 2 3 3 2 2" xfId="6663"/>
    <cellStyle name="Input 2 2 2 2 2 3 2 2 2 3 3 3" xfId="6664"/>
    <cellStyle name="Input 2 2 2 2 2 3 2 2 2 3 4" xfId="6665"/>
    <cellStyle name="Input 2 2 2 2 2 3 2 2 2 4" xfId="6666"/>
    <cellStyle name="Input 2 2 2 2 2 3 2 2 2 4 2" xfId="6667"/>
    <cellStyle name="Input 2 2 2 2 2 3 2 2 2 4 2 2" xfId="6668"/>
    <cellStyle name="Input 2 2 2 2 2 3 2 2 2 4 2 2 2" xfId="6669"/>
    <cellStyle name="Input 2 2 2 2 2 3 2 2 2 4 2 3" xfId="6670"/>
    <cellStyle name="Input 2 2 2 2 2 3 2 2 2 4 3" xfId="6671"/>
    <cellStyle name="Input 2 2 2 2 2 3 2 2 2 5" xfId="6672"/>
    <cellStyle name="Input 2 2 2 2 2 3 2 2 2 5 2" xfId="6673"/>
    <cellStyle name="Input 2 2 2 2 2 3 2 2 2 5 2 2" xfId="6674"/>
    <cellStyle name="Input 2 2 2 2 2 3 2 2 2 5 3" xfId="6675"/>
    <cellStyle name="Input 2 2 2 2 2 3 2 2 2 6" xfId="6676"/>
    <cellStyle name="Input 2 2 2 2 2 3 2 2 3" xfId="6677"/>
    <cellStyle name="Input 2 2 2 2 2 3 2 2 3 2" xfId="6678"/>
    <cellStyle name="Input 2 2 2 2 2 3 2 2 3 2 2" xfId="6679"/>
    <cellStyle name="Input 2 2 2 2 2 3 2 2 3 2 2 2" xfId="6680"/>
    <cellStyle name="Input 2 2 2 2 2 3 2 2 3 2 2 2 2" xfId="6681"/>
    <cellStyle name="Input 2 2 2 2 2 3 2 2 3 2 2 2 2 2" xfId="6682"/>
    <cellStyle name="Input 2 2 2 2 2 3 2 2 3 2 2 2 3" xfId="6683"/>
    <cellStyle name="Input 2 2 2 2 2 3 2 2 3 2 2 3" xfId="6684"/>
    <cellStyle name="Input 2 2 2 2 2 3 2 2 3 2 3" xfId="6685"/>
    <cellStyle name="Input 2 2 2 2 2 3 2 2 3 2 3 2" xfId="6686"/>
    <cellStyle name="Input 2 2 2 2 2 3 2 2 3 2 3 2 2" xfId="6687"/>
    <cellStyle name="Input 2 2 2 2 2 3 2 2 3 2 3 3" xfId="6688"/>
    <cellStyle name="Input 2 2 2 2 2 3 2 2 3 2 4" xfId="6689"/>
    <cellStyle name="Input 2 2 2 2 2 3 2 2 3 3" xfId="6690"/>
    <cellStyle name="Input 2 2 2 2 2 3 2 2 3 3 2" xfId="6691"/>
    <cellStyle name="Input 2 2 2 2 2 3 2 2 3 3 2 2" xfId="6692"/>
    <cellStyle name="Input 2 2 2 2 2 3 2 2 3 3 2 2 2" xfId="6693"/>
    <cellStyle name="Input 2 2 2 2 2 3 2 2 3 3 2 3" xfId="6694"/>
    <cellStyle name="Input 2 2 2 2 2 3 2 2 3 3 3" xfId="6695"/>
    <cellStyle name="Input 2 2 2 2 2 3 2 2 3 4" xfId="6696"/>
    <cellStyle name="Input 2 2 2 2 2 3 2 2 3 4 2" xfId="6697"/>
    <cellStyle name="Input 2 2 2 2 2 3 2 2 3 4 2 2" xfId="6698"/>
    <cellStyle name="Input 2 2 2 2 2 3 2 2 3 4 3" xfId="6699"/>
    <cellStyle name="Input 2 2 2 2 2 3 2 2 3 5" xfId="6700"/>
    <cellStyle name="Input 2 2 2 2 2 3 2 2 4" xfId="6701"/>
    <cellStyle name="Input 2 2 2 2 2 3 2 2 4 2" xfId="6702"/>
    <cellStyle name="Input 2 2 2 2 2 3 2 2 4 2 2" xfId="6703"/>
    <cellStyle name="Input 2 2 2 2 2 3 2 2 4 2 2 2" xfId="6704"/>
    <cellStyle name="Input 2 2 2 2 2 3 2 2 4 2 2 2 2" xfId="6705"/>
    <cellStyle name="Input 2 2 2 2 2 3 2 2 4 2 2 3" xfId="6706"/>
    <cellStyle name="Input 2 2 2 2 2 3 2 2 4 2 3" xfId="6707"/>
    <cellStyle name="Input 2 2 2 2 2 3 2 2 4 3" xfId="6708"/>
    <cellStyle name="Input 2 2 2 2 2 3 2 2 4 3 2" xfId="6709"/>
    <cellStyle name="Input 2 2 2 2 2 3 2 2 4 3 2 2" xfId="6710"/>
    <cellStyle name="Input 2 2 2 2 2 3 2 2 4 3 3" xfId="6711"/>
    <cellStyle name="Input 2 2 2 2 2 3 2 2 4 4" xfId="6712"/>
    <cellStyle name="Input 2 2 2 2 2 3 2 2 5" xfId="6713"/>
    <cellStyle name="Input 2 2 2 2 2 3 2 2 5 2" xfId="6714"/>
    <cellStyle name="Input 2 2 2 2 2 3 2 2 5 2 2" xfId="6715"/>
    <cellStyle name="Input 2 2 2 2 2 3 2 2 5 2 2 2" xfId="6716"/>
    <cellStyle name="Input 2 2 2 2 2 3 2 2 5 2 3" xfId="6717"/>
    <cellStyle name="Input 2 2 2 2 2 3 2 2 5 3" xfId="6718"/>
    <cellStyle name="Input 2 2 2 2 2 3 2 2 6" xfId="6719"/>
    <cellStyle name="Input 2 2 2 2 2 3 2 2 6 2" xfId="6720"/>
    <cellStyle name="Input 2 2 2 2 2 3 2 2 6 2 2" xfId="6721"/>
    <cellStyle name="Input 2 2 2 2 2 3 2 2 6 3" xfId="6722"/>
    <cellStyle name="Input 2 2 2 2 2 3 2 2 7" xfId="6723"/>
    <cellStyle name="Input 2 2 2 2 2 3 2 3" xfId="6724"/>
    <cellStyle name="Input 2 2 2 2 2 3 2 3 2" xfId="6725"/>
    <cellStyle name="Input 2 2 2 2 2 3 2 3 2 2" xfId="6726"/>
    <cellStyle name="Input 2 2 2 2 2 3 2 3 2 2 2" xfId="6727"/>
    <cellStyle name="Input 2 2 2 2 2 3 2 3 2 2 2 2" xfId="6728"/>
    <cellStyle name="Input 2 2 2 2 2 3 2 3 2 2 2 2 2" xfId="6729"/>
    <cellStyle name="Input 2 2 2 2 2 3 2 3 2 2 2 2 2 2" xfId="6730"/>
    <cellStyle name="Input 2 2 2 2 2 3 2 3 2 2 2 2 3" xfId="6731"/>
    <cellStyle name="Input 2 2 2 2 2 3 2 3 2 2 2 3" xfId="6732"/>
    <cellStyle name="Input 2 2 2 2 2 3 2 3 2 2 3" xfId="6733"/>
    <cellStyle name="Input 2 2 2 2 2 3 2 3 2 2 3 2" xfId="6734"/>
    <cellStyle name="Input 2 2 2 2 2 3 2 3 2 2 3 2 2" xfId="6735"/>
    <cellStyle name="Input 2 2 2 2 2 3 2 3 2 2 3 3" xfId="6736"/>
    <cellStyle name="Input 2 2 2 2 2 3 2 3 2 2 4" xfId="6737"/>
    <cellStyle name="Input 2 2 2 2 2 3 2 3 2 3" xfId="6738"/>
    <cellStyle name="Input 2 2 2 2 2 3 2 3 2 3 2" xfId="6739"/>
    <cellStyle name="Input 2 2 2 2 2 3 2 3 2 3 2 2" xfId="6740"/>
    <cellStyle name="Input 2 2 2 2 2 3 2 3 2 3 2 2 2" xfId="6741"/>
    <cellStyle name="Input 2 2 2 2 2 3 2 3 2 3 2 3" xfId="6742"/>
    <cellStyle name="Input 2 2 2 2 2 3 2 3 2 3 3" xfId="6743"/>
    <cellStyle name="Input 2 2 2 2 2 3 2 3 2 4" xfId="6744"/>
    <cellStyle name="Input 2 2 2 2 2 3 2 3 2 4 2" xfId="6745"/>
    <cellStyle name="Input 2 2 2 2 2 3 2 3 2 4 2 2" xfId="6746"/>
    <cellStyle name="Input 2 2 2 2 2 3 2 3 2 4 3" xfId="6747"/>
    <cellStyle name="Input 2 2 2 2 2 3 2 3 2 5" xfId="6748"/>
    <cellStyle name="Input 2 2 2 2 2 3 2 3 3" xfId="6749"/>
    <cellStyle name="Input 2 2 2 2 2 3 2 3 3 2" xfId="6750"/>
    <cellStyle name="Input 2 2 2 2 2 3 2 3 3 2 2" xfId="6751"/>
    <cellStyle name="Input 2 2 2 2 2 3 2 3 3 2 2 2" xfId="6752"/>
    <cellStyle name="Input 2 2 2 2 2 3 2 3 3 2 2 2 2" xfId="6753"/>
    <cellStyle name="Input 2 2 2 2 2 3 2 3 3 2 2 3" xfId="6754"/>
    <cellStyle name="Input 2 2 2 2 2 3 2 3 3 2 3" xfId="6755"/>
    <cellStyle name="Input 2 2 2 2 2 3 2 3 3 3" xfId="6756"/>
    <cellStyle name="Input 2 2 2 2 2 3 2 3 3 3 2" xfId="6757"/>
    <cellStyle name="Input 2 2 2 2 2 3 2 3 3 3 2 2" xfId="6758"/>
    <cellStyle name="Input 2 2 2 2 2 3 2 3 3 3 3" xfId="6759"/>
    <cellStyle name="Input 2 2 2 2 2 3 2 3 3 4" xfId="6760"/>
    <cellStyle name="Input 2 2 2 2 2 3 2 3 4" xfId="6761"/>
    <cellStyle name="Input 2 2 2 2 2 3 2 3 4 2" xfId="6762"/>
    <cellStyle name="Input 2 2 2 2 2 3 2 3 4 2 2" xfId="6763"/>
    <cellStyle name="Input 2 2 2 2 2 3 2 3 4 2 2 2" xfId="6764"/>
    <cellStyle name="Input 2 2 2 2 2 3 2 3 4 2 3" xfId="6765"/>
    <cellStyle name="Input 2 2 2 2 2 3 2 3 4 3" xfId="6766"/>
    <cellStyle name="Input 2 2 2 2 2 3 2 3 5" xfId="6767"/>
    <cellStyle name="Input 2 2 2 2 2 3 2 3 5 2" xfId="6768"/>
    <cellStyle name="Input 2 2 2 2 2 3 2 3 5 2 2" xfId="6769"/>
    <cellStyle name="Input 2 2 2 2 2 3 2 3 5 3" xfId="6770"/>
    <cellStyle name="Input 2 2 2 2 2 3 2 3 6" xfId="6771"/>
    <cellStyle name="Input 2 2 2 2 2 3 2 4" xfId="6772"/>
    <cellStyle name="Input 2 2 2 2 2 3 2 4 2" xfId="6773"/>
    <cellStyle name="Input 2 2 2 2 2 3 2 4 2 2" xfId="6774"/>
    <cellStyle name="Input 2 2 2 2 2 3 2 4 2 2 2" xfId="6775"/>
    <cellStyle name="Input 2 2 2 2 2 3 2 4 2 2 2 2" xfId="6776"/>
    <cellStyle name="Input 2 2 2 2 2 3 2 4 2 2 2 2 2" xfId="6777"/>
    <cellStyle name="Input 2 2 2 2 2 3 2 4 2 2 2 3" xfId="6778"/>
    <cellStyle name="Input 2 2 2 2 2 3 2 4 2 2 3" xfId="6779"/>
    <cellStyle name="Input 2 2 2 2 2 3 2 4 2 3" xfId="6780"/>
    <cellStyle name="Input 2 2 2 2 2 3 2 4 2 3 2" xfId="6781"/>
    <cellStyle name="Input 2 2 2 2 2 3 2 4 2 3 2 2" xfId="6782"/>
    <cellStyle name="Input 2 2 2 2 2 3 2 4 2 3 3" xfId="6783"/>
    <cellStyle name="Input 2 2 2 2 2 3 2 4 2 4" xfId="6784"/>
    <cellStyle name="Input 2 2 2 2 2 3 2 4 3" xfId="6785"/>
    <cellStyle name="Input 2 2 2 2 2 3 2 4 3 2" xfId="6786"/>
    <cellStyle name="Input 2 2 2 2 2 3 2 4 3 2 2" xfId="6787"/>
    <cellStyle name="Input 2 2 2 2 2 3 2 4 3 2 2 2" xfId="6788"/>
    <cellStyle name="Input 2 2 2 2 2 3 2 4 3 2 3" xfId="6789"/>
    <cellStyle name="Input 2 2 2 2 2 3 2 4 3 3" xfId="6790"/>
    <cellStyle name="Input 2 2 2 2 2 3 2 4 4" xfId="6791"/>
    <cellStyle name="Input 2 2 2 2 2 3 2 4 4 2" xfId="6792"/>
    <cellStyle name="Input 2 2 2 2 2 3 2 4 4 2 2" xfId="6793"/>
    <cellStyle name="Input 2 2 2 2 2 3 2 4 4 3" xfId="6794"/>
    <cellStyle name="Input 2 2 2 2 2 3 2 4 5" xfId="6795"/>
    <cellStyle name="Input 2 2 2 2 2 3 2 5" xfId="6796"/>
    <cellStyle name="Input 2 2 2 2 2 3 2 5 2" xfId="6797"/>
    <cellStyle name="Input 2 2 2 2 2 3 2 5 2 2" xfId="6798"/>
    <cellStyle name="Input 2 2 2 2 2 3 2 5 2 2 2" xfId="6799"/>
    <cellStyle name="Input 2 2 2 2 2 3 2 5 2 2 2 2" xfId="6800"/>
    <cellStyle name="Input 2 2 2 2 2 3 2 5 2 2 3" xfId="6801"/>
    <cellStyle name="Input 2 2 2 2 2 3 2 5 2 3" xfId="6802"/>
    <cellStyle name="Input 2 2 2 2 2 3 2 5 3" xfId="6803"/>
    <cellStyle name="Input 2 2 2 2 2 3 2 5 3 2" xfId="6804"/>
    <cellStyle name="Input 2 2 2 2 2 3 2 5 3 2 2" xfId="6805"/>
    <cellStyle name="Input 2 2 2 2 2 3 2 5 3 3" xfId="6806"/>
    <cellStyle name="Input 2 2 2 2 2 3 2 5 4" xfId="6807"/>
    <cellStyle name="Input 2 2 2 2 2 3 2 6" xfId="6808"/>
    <cellStyle name="Input 2 2 2 2 2 3 2 6 2" xfId="6809"/>
    <cellStyle name="Input 2 2 2 2 2 3 2 6 2 2" xfId="6810"/>
    <cellStyle name="Input 2 2 2 2 2 3 2 6 2 2 2" xfId="6811"/>
    <cellStyle name="Input 2 2 2 2 2 3 2 6 2 3" xfId="6812"/>
    <cellStyle name="Input 2 2 2 2 2 3 2 6 3" xfId="6813"/>
    <cellStyle name="Input 2 2 2 2 2 3 2 7" xfId="6814"/>
    <cellStyle name="Input 2 2 2 2 2 3 2 7 2" xfId="6815"/>
    <cellStyle name="Input 2 2 2 2 2 3 2 7 2 2" xfId="6816"/>
    <cellStyle name="Input 2 2 2 2 2 3 2 7 3" xfId="6817"/>
    <cellStyle name="Input 2 2 2 2 2 3 2 8" xfId="6818"/>
    <cellStyle name="Input 2 2 2 2 2 3 3" xfId="6819"/>
    <cellStyle name="Input 2 2 2 2 2 3 3 2" xfId="6820"/>
    <cellStyle name="Input 2 2 2 2 2 3 3 2 2" xfId="6821"/>
    <cellStyle name="Input 2 2 2 2 2 3 3 2 2 2" xfId="6822"/>
    <cellStyle name="Input 2 2 2 2 2 3 3 2 2 2 2" xfId="6823"/>
    <cellStyle name="Input 2 2 2 2 2 3 3 2 2 2 2 2" xfId="6824"/>
    <cellStyle name="Input 2 2 2 2 2 3 3 2 2 2 2 2 2" xfId="6825"/>
    <cellStyle name="Input 2 2 2 2 2 3 3 2 2 2 2 3" xfId="6826"/>
    <cellStyle name="Input 2 2 2 2 2 3 3 2 2 2 3" xfId="6827"/>
    <cellStyle name="Input 2 2 2 2 2 3 3 2 2 3" xfId="6828"/>
    <cellStyle name="Input 2 2 2 2 2 3 3 2 2 3 2" xfId="6829"/>
    <cellStyle name="Input 2 2 2 2 2 3 3 2 2 3 2 2" xfId="6830"/>
    <cellStyle name="Input 2 2 2 2 2 3 3 2 2 3 3" xfId="6831"/>
    <cellStyle name="Input 2 2 2 2 2 3 3 2 2 4" xfId="6832"/>
    <cellStyle name="Input 2 2 2 2 2 3 3 2 3" xfId="6833"/>
    <cellStyle name="Input 2 2 2 2 2 3 3 2 3 2" xfId="6834"/>
    <cellStyle name="Input 2 2 2 2 2 3 3 2 3 2 2" xfId="6835"/>
    <cellStyle name="Input 2 2 2 2 2 3 3 2 3 2 2 2" xfId="6836"/>
    <cellStyle name="Input 2 2 2 2 2 3 3 2 3 2 3" xfId="6837"/>
    <cellStyle name="Input 2 2 2 2 2 3 3 2 3 3" xfId="6838"/>
    <cellStyle name="Input 2 2 2 2 2 3 3 2 4" xfId="6839"/>
    <cellStyle name="Input 2 2 2 2 2 3 3 2 4 2" xfId="6840"/>
    <cellStyle name="Input 2 2 2 2 2 3 3 2 4 2 2" xfId="6841"/>
    <cellStyle name="Input 2 2 2 2 2 3 3 2 4 3" xfId="6842"/>
    <cellStyle name="Input 2 2 2 2 2 3 3 2 5" xfId="6843"/>
    <cellStyle name="Input 2 2 2 2 2 3 3 3" xfId="6844"/>
    <cellStyle name="Input 2 2 2 2 2 3 3 3 2" xfId="6845"/>
    <cellStyle name="Input 2 2 2 2 2 3 3 3 2 2" xfId="6846"/>
    <cellStyle name="Input 2 2 2 2 2 3 3 3 2 2 2" xfId="6847"/>
    <cellStyle name="Input 2 2 2 2 2 3 3 3 2 2 2 2" xfId="6848"/>
    <cellStyle name="Input 2 2 2 2 2 3 3 3 2 2 3" xfId="6849"/>
    <cellStyle name="Input 2 2 2 2 2 3 3 3 2 3" xfId="6850"/>
    <cellStyle name="Input 2 2 2 2 2 3 3 3 3" xfId="6851"/>
    <cellStyle name="Input 2 2 2 2 2 3 3 3 3 2" xfId="6852"/>
    <cellStyle name="Input 2 2 2 2 2 3 3 3 3 2 2" xfId="6853"/>
    <cellStyle name="Input 2 2 2 2 2 3 3 3 3 3" xfId="6854"/>
    <cellStyle name="Input 2 2 2 2 2 3 3 3 4" xfId="6855"/>
    <cellStyle name="Input 2 2 2 2 2 3 3 4" xfId="6856"/>
    <cellStyle name="Input 2 2 2 2 2 3 3 4 2" xfId="6857"/>
    <cellStyle name="Input 2 2 2 2 2 3 3 4 2 2" xfId="6858"/>
    <cellStyle name="Input 2 2 2 2 2 3 3 4 2 2 2" xfId="6859"/>
    <cellStyle name="Input 2 2 2 2 2 3 3 4 2 3" xfId="6860"/>
    <cellStyle name="Input 2 2 2 2 2 3 3 4 3" xfId="6861"/>
    <cellStyle name="Input 2 2 2 2 2 3 3 5" xfId="6862"/>
    <cellStyle name="Input 2 2 2 2 2 3 3 5 2" xfId="6863"/>
    <cellStyle name="Input 2 2 2 2 2 3 3 5 2 2" xfId="6864"/>
    <cellStyle name="Input 2 2 2 2 2 3 3 5 3" xfId="6865"/>
    <cellStyle name="Input 2 2 2 2 2 3 3 6" xfId="6866"/>
    <cellStyle name="Input 2 2 2 2 2 3 4" xfId="6867"/>
    <cellStyle name="Input 2 2 2 2 2 3 4 2" xfId="6868"/>
    <cellStyle name="Input 2 2 2 2 2 3 4 2 2" xfId="6869"/>
    <cellStyle name="Input 2 2 2 2 2 3 4 2 2 2" xfId="6870"/>
    <cellStyle name="Input 2 2 2 2 2 3 4 2 2 2 2" xfId="6871"/>
    <cellStyle name="Input 2 2 2 2 2 3 4 2 2 2 2 2" xfId="6872"/>
    <cellStyle name="Input 2 2 2 2 2 3 4 2 2 2 3" xfId="6873"/>
    <cellStyle name="Input 2 2 2 2 2 3 4 2 2 3" xfId="6874"/>
    <cellStyle name="Input 2 2 2 2 2 3 4 2 3" xfId="6875"/>
    <cellStyle name="Input 2 2 2 2 2 3 4 2 3 2" xfId="6876"/>
    <cellStyle name="Input 2 2 2 2 2 3 4 2 3 2 2" xfId="6877"/>
    <cellStyle name="Input 2 2 2 2 2 3 4 2 3 3" xfId="6878"/>
    <cellStyle name="Input 2 2 2 2 2 3 4 2 4" xfId="6879"/>
    <cellStyle name="Input 2 2 2 2 2 3 4 3" xfId="6880"/>
    <cellStyle name="Input 2 2 2 2 2 3 4 3 2" xfId="6881"/>
    <cellStyle name="Input 2 2 2 2 2 3 4 3 2 2" xfId="6882"/>
    <cellStyle name="Input 2 2 2 2 2 3 4 3 2 2 2" xfId="6883"/>
    <cellStyle name="Input 2 2 2 2 2 3 4 3 2 3" xfId="6884"/>
    <cellStyle name="Input 2 2 2 2 2 3 4 3 3" xfId="6885"/>
    <cellStyle name="Input 2 2 2 2 2 3 4 4" xfId="6886"/>
    <cellStyle name="Input 2 2 2 2 2 3 4 4 2" xfId="6887"/>
    <cellStyle name="Input 2 2 2 2 2 3 4 4 2 2" xfId="6888"/>
    <cellStyle name="Input 2 2 2 2 2 3 4 4 3" xfId="6889"/>
    <cellStyle name="Input 2 2 2 2 2 3 4 5" xfId="6890"/>
    <cellStyle name="Input 2 2 2 2 2 3 5" xfId="6891"/>
    <cellStyle name="Input 2 2 2 2 2 3 5 2" xfId="6892"/>
    <cellStyle name="Input 2 2 2 2 2 3 5 2 2" xfId="6893"/>
    <cellStyle name="Input 2 2 2 2 2 3 5 2 2 2" xfId="6894"/>
    <cellStyle name="Input 2 2 2 2 2 3 5 2 2 2 2" xfId="6895"/>
    <cellStyle name="Input 2 2 2 2 2 3 5 2 2 3" xfId="6896"/>
    <cellStyle name="Input 2 2 2 2 2 3 5 2 3" xfId="6897"/>
    <cellStyle name="Input 2 2 2 2 2 3 5 3" xfId="6898"/>
    <cellStyle name="Input 2 2 2 2 2 3 5 3 2" xfId="6899"/>
    <cellStyle name="Input 2 2 2 2 2 3 5 3 2 2" xfId="6900"/>
    <cellStyle name="Input 2 2 2 2 2 3 5 3 3" xfId="6901"/>
    <cellStyle name="Input 2 2 2 2 2 3 5 4" xfId="6902"/>
    <cellStyle name="Input 2 2 2 2 2 3 6" xfId="6903"/>
    <cellStyle name="Input 2 2 2 2 2 3 6 2" xfId="6904"/>
    <cellStyle name="Input 2 2 2 2 2 3 6 2 2" xfId="6905"/>
    <cellStyle name="Input 2 2 2 2 2 3 6 2 2 2" xfId="6906"/>
    <cellStyle name="Input 2 2 2 2 2 3 6 2 3" xfId="6907"/>
    <cellStyle name="Input 2 2 2 2 2 3 6 3" xfId="6908"/>
    <cellStyle name="Input 2 2 2 2 2 3 7" xfId="6909"/>
    <cellStyle name="Input 2 2 2 2 2 3 7 2" xfId="6910"/>
    <cellStyle name="Input 2 2 2 2 2 3 7 2 2" xfId="6911"/>
    <cellStyle name="Input 2 2 2 2 2 3 7 3" xfId="6912"/>
    <cellStyle name="Input 2 2 2 2 2 3 8" xfId="6913"/>
    <cellStyle name="Input 2 2 2 2 2 4" xfId="6914"/>
    <cellStyle name="Input 2 2 2 2 2 4 2" xfId="6915"/>
    <cellStyle name="Input 2 2 2 2 2 4 2 2" xfId="6916"/>
    <cellStyle name="Input 2 2 2 2 2 4 2 2 2" xfId="6917"/>
    <cellStyle name="Input 2 2 2 2 2 4 2 2 2 2" xfId="6918"/>
    <cellStyle name="Input 2 2 2 2 2 4 2 2 2 2 2" xfId="6919"/>
    <cellStyle name="Input 2 2 2 2 2 4 2 2 2 2 2 2" xfId="6920"/>
    <cellStyle name="Input 2 2 2 2 2 4 2 2 2 2 3" xfId="6921"/>
    <cellStyle name="Input 2 2 2 2 2 4 2 2 2 3" xfId="6922"/>
    <cellStyle name="Input 2 2 2 2 2 4 2 2 3" xfId="6923"/>
    <cellStyle name="Input 2 2 2 2 2 4 2 2 3 2" xfId="6924"/>
    <cellStyle name="Input 2 2 2 2 2 4 2 2 3 2 2" xfId="6925"/>
    <cellStyle name="Input 2 2 2 2 2 4 2 2 3 3" xfId="6926"/>
    <cellStyle name="Input 2 2 2 2 2 4 2 2 4" xfId="6927"/>
    <cellStyle name="Input 2 2 2 2 2 4 2 3" xfId="6928"/>
    <cellStyle name="Input 2 2 2 2 2 4 2 3 2" xfId="6929"/>
    <cellStyle name="Input 2 2 2 2 2 4 2 3 2 2" xfId="6930"/>
    <cellStyle name="Input 2 2 2 2 2 4 2 3 2 2 2" xfId="6931"/>
    <cellStyle name="Input 2 2 2 2 2 4 2 3 2 3" xfId="6932"/>
    <cellStyle name="Input 2 2 2 2 2 4 2 3 3" xfId="6933"/>
    <cellStyle name="Input 2 2 2 2 2 4 2 4" xfId="6934"/>
    <cellStyle name="Input 2 2 2 2 2 4 2 4 2" xfId="6935"/>
    <cellStyle name="Input 2 2 2 2 2 4 2 4 2 2" xfId="6936"/>
    <cellStyle name="Input 2 2 2 2 2 4 2 4 3" xfId="6937"/>
    <cellStyle name="Input 2 2 2 2 2 4 2 5" xfId="6938"/>
    <cellStyle name="Input 2 2 2 2 2 4 3" xfId="6939"/>
    <cellStyle name="Input 2 2 2 2 2 4 3 2" xfId="6940"/>
    <cellStyle name="Input 2 2 2 2 2 4 3 2 2" xfId="6941"/>
    <cellStyle name="Input 2 2 2 2 2 4 3 2 2 2" xfId="6942"/>
    <cellStyle name="Input 2 2 2 2 2 4 3 2 2 2 2" xfId="6943"/>
    <cellStyle name="Input 2 2 2 2 2 4 3 2 2 3" xfId="6944"/>
    <cellStyle name="Input 2 2 2 2 2 4 3 2 3" xfId="6945"/>
    <cellStyle name="Input 2 2 2 2 2 4 3 3" xfId="6946"/>
    <cellStyle name="Input 2 2 2 2 2 4 3 3 2" xfId="6947"/>
    <cellStyle name="Input 2 2 2 2 2 4 3 3 2 2" xfId="6948"/>
    <cellStyle name="Input 2 2 2 2 2 4 3 3 3" xfId="6949"/>
    <cellStyle name="Input 2 2 2 2 2 4 3 4" xfId="6950"/>
    <cellStyle name="Input 2 2 2 2 2 4 4" xfId="6951"/>
    <cellStyle name="Input 2 2 2 2 2 4 4 2" xfId="6952"/>
    <cellStyle name="Input 2 2 2 2 2 4 4 2 2" xfId="6953"/>
    <cellStyle name="Input 2 2 2 2 2 4 4 2 2 2" xfId="6954"/>
    <cellStyle name="Input 2 2 2 2 2 4 4 2 3" xfId="6955"/>
    <cellStyle name="Input 2 2 2 2 2 4 4 3" xfId="6956"/>
    <cellStyle name="Input 2 2 2 2 2 4 5" xfId="6957"/>
    <cellStyle name="Input 2 2 2 2 2 4 5 2" xfId="6958"/>
    <cellStyle name="Input 2 2 2 2 2 4 5 2 2" xfId="6959"/>
    <cellStyle name="Input 2 2 2 2 2 4 5 3" xfId="6960"/>
    <cellStyle name="Input 2 2 2 2 2 4 6" xfId="6961"/>
    <cellStyle name="Input 2 2 2 2 2 5" xfId="6962"/>
    <cellStyle name="Input 2 2 2 2 2 5 2" xfId="6963"/>
    <cellStyle name="Input 2 2 2 2 2 5 2 2" xfId="6964"/>
    <cellStyle name="Input 2 2 2 2 2 5 2 2 2" xfId="6965"/>
    <cellStyle name="Input 2 2 2 2 2 5 2 2 2 2" xfId="6966"/>
    <cellStyle name="Input 2 2 2 2 2 5 2 2 2 2 2" xfId="6967"/>
    <cellStyle name="Input 2 2 2 2 2 5 2 2 2 3" xfId="6968"/>
    <cellStyle name="Input 2 2 2 2 2 5 2 2 3" xfId="6969"/>
    <cellStyle name="Input 2 2 2 2 2 5 2 3" xfId="6970"/>
    <cellStyle name="Input 2 2 2 2 2 5 2 3 2" xfId="6971"/>
    <cellStyle name="Input 2 2 2 2 2 5 2 3 2 2" xfId="6972"/>
    <cellStyle name="Input 2 2 2 2 2 5 2 3 3" xfId="6973"/>
    <cellStyle name="Input 2 2 2 2 2 5 2 4" xfId="6974"/>
    <cellStyle name="Input 2 2 2 2 2 5 3" xfId="6975"/>
    <cellStyle name="Input 2 2 2 2 2 5 3 2" xfId="6976"/>
    <cellStyle name="Input 2 2 2 2 2 5 3 2 2" xfId="6977"/>
    <cellStyle name="Input 2 2 2 2 2 5 3 2 2 2" xfId="6978"/>
    <cellStyle name="Input 2 2 2 2 2 5 3 2 3" xfId="6979"/>
    <cellStyle name="Input 2 2 2 2 2 5 3 3" xfId="6980"/>
    <cellStyle name="Input 2 2 2 2 2 5 4" xfId="6981"/>
    <cellStyle name="Input 2 2 2 2 2 5 4 2" xfId="6982"/>
    <cellStyle name="Input 2 2 2 2 2 5 4 2 2" xfId="6983"/>
    <cellStyle name="Input 2 2 2 2 2 5 4 3" xfId="6984"/>
    <cellStyle name="Input 2 2 2 2 2 5 5" xfId="6985"/>
    <cellStyle name="Input 2 2 2 2 2 6" xfId="6986"/>
    <cellStyle name="Input 2 2 2 2 2 6 2" xfId="6987"/>
    <cellStyle name="Input 2 2 2 2 2 6 2 2" xfId="6988"/>
    <cellStyle name="Input 2 2 2 2 2 6 2 2 2" xfId="6989"/>
    <cellStyle name="Input 2 2 2 2 2 6 2 2 2 2" xfId="6990"/>
    <cellStyle name="Input 2 2 2 2 2 6 2 2 3" xfId="6991"/>
    <cellStyle name="Input 2 2 2 2 2 6 2 3" xfId="6992"/>
    <cellStyle name="Input 2 2 2 2 2 6 3" xfId="6993"/>
    <cellStyle name="Input 2 2 2 2 2 6 3 2" xfId="6994"/>
    <cellStyle name="Input 2 2 2 2 2 6 3 2 2" xfId="6995"/>
    <cellStyle name="Input 2 2 2 2 2 6 3 3" xfId="6996"/>
    <cellStyle name="Input 2 2 2 2 2 6 4" xfId="6997"/>
    <cellStyle name="Input 2 2 2 2 2 7" xfId="6998"/>
    <cellStyle name="Input 2 2 2 2 2 7 2" xfId="6999"/>
    <cellStyle name="Input 2 2 2 2 2 7 2 2" xfId="7000"/>
    <cellStyle name="Input 2 2 2 2 2 7 2 2 2" xfId="7001"/>
    <cellStyle name="Input 2 2 2 2 2 7 2 3" xfId="7002"/>
    <cellStyle name="Input 2 2 2 2 2 7 3" xfId="7003"/>
    <cellStyle name="Input 2 2 2 2 2 8" xfId="7004"/>
    <cellStyle name="Input 2 2 2 2 2 8 2" xfId="7005"/>
    <cellStyle name="Input 2 2 2 2 2 8 2 2" xfId="7006"/>
    <cellStyle name="Input 2 2 2 2 2 8 3" xfId="7007"/>
    <cellStyle name="Input 2 2 2 2 2 9" xfId="7008"/>
    <cellStyle name="Input 2 2 2 2 3" xfId="7009"/>
    <cellStyle name="Input 2 2 2 2 3 2" xfId="7010"/>
    <cellStyle name="Input 2 2 2 2 3 2 2" xfId="7011"/>
    <cellStyle name="Input 2 2 2 2 3 2 2 2" xfId="7012"/>
    <cellStyle name="Input 2 2 2 2 3 2 2 2 2" xfId="7013"/>
    <cellStyle name="Input 2 2 2 2 3 2 2 2 2 2" xfId="7014"/>
    <cellStyle name="Input 2 2 2 2 3 2 2 2 2 2 2" xfId="7015"/>
    <cellStyle name="Input 2 2 2 2 3 2 2 2 2 2 2 2" xfId="7016"/>
    <cellStyle name="Input 2 2 2 2 3 2 2 2 2 2 2 2 2" xfId="7017"/>
    <cellStyle name="Input 2 2 2 2 3 2 2 2 2 2 2 2 2 2" xfId="7018"/>
    <cellStyle name="Input 2 2 2 2 3 2 2 2 2 2 2 2 2 2 2" xfId="7019"/>
    <cellStyle name="Input 2 2 2 2 3 2 2 2 2 2 2 2 2 3" xfId="7020"/>
    <cellStyle name="Input 2 2 2 2 3 2 2 2 2 2 2 2 3" xfId="7021"/>
    <cellStyle name="Input 2 2 2 2 3 2 2 2 2 2 2 3" xfId="7022"/>
    <cellStyle name="Input 2 2 2 2 3 2 2 2 2 2 2 3 2" xfId="7023"/>
    <cellStyle name="Input 2 2 2 2 3 2 2 2 2 2 2 3 2 2" xfId="7024"/>
    <cellStyle name="Input 2 2 2 2 3 2 2 2 2 2 2 3 3" xfId="7025"/>
    <cellStyle name="Input 2 2 2 2 3 2 2 2 2 2 2 4" xfId="7026"/>
    <cellStyle name="Input 2 2 2 2 3 2 2 2 2 2 3" xfId="7027"/>
    <cellStyle name="Input 2 2 2 2 3 2 2 2 2 2 3 2" xfId="7028"/>
    <cellStyle name="Input 2 2 2 2 3 2 2 2 2 2 3 2 2" xfId="7029"/>
    <cellStyle name="Input 2 2 2 2 3 2 2 2 2 2 3 2 2 2" xfId="7030"/>
    <cellStyle name="Input 2 2 2 2 3 2 2 2 2 2 3 2 3" xfId="7031"/>
    <cellStyle name="Input 2 2 2 2 3 2 2 2 2 2 3 3" xfId="7032"/>
    <cellStyle name="Input 2 2 2 2 3 2 2 2 2 2 4" xfId="7033"/>
    <cellStyle name="Input 2 2 2 2 3 2 2 2 2 2 4 2" xfId="7034"/>
    <cellStyle name="Input 2 2 2 2 3 2 2 2 2 2 4 2 2" xfId="7035"/>
    <cellStyle name="Input 2 2 2 2 3 2 2 2 2 2 4 3" xfId="7036"/>
    <cellStyle name="Input 2 2 2 2 3 2 2 2 2 2 5" xfId="7037"/>
    <cellStyle name="Input 2 2 2 2 3 2 2 2 2 3" xfId="7038"/>
    <cellStyle name="Input 2 2 2 2 3 2 2 2 2 3 2" xfId="7039"/>
    <cellStyle name="Input 2 2 2 2 3 2 2 2 2 3 2 2" xfId="7040"/>
    <cellStyle name="Input 2 2 2 2 3 2 2 2 2 3 2 2 2" xfId="7041"/>
    <cellStyle name="Input 2 2 2 2 3 2 2 2 2 3 2 2 2 2" xfId="7042"/>
    <cellStyle name="Input 2 2 2 2 3 2 2 2 2 3 2 2 3" xfId="7043"/>
    <cellStyle name="Input 2 2 2 2 3 2 2 2 2 3 2 3" xfId="7044"/>
    <cellStyle name="Input 2 2 2 2 3 2 2 2 2 3 3" xfId="7045"/>
    <cellStyle name="Input 2 2 2 2 3 2 2 2 2 3 3 2" xfId="7046"/>
    <cellStyle name="Input 2 2 2 2 3 2 2 2 2 3 3 2 2" xfId="7047"/>
    <cellStyle name="Input 2 2 2 2 3 2 2 2 2 3 3 3" xfId="7048"/>
    <cellStyle name="Input 2 2 2 2 3 2 2 2 2 3 4" xfId="7049"/>
    <cellStyle name="Input 2 2 2 2 3 2 2 2 2 4" xfId="7050"/>
    <cellStyle name="Input 2 2 2 2 3 2 2 2 2 4 2" xfId="7051"/>
    <cellStyle name="Input 2 2 2 2 3 2 2 2 2 4 2 2" xfId="7052"/>
    <cellStyle name="Input 2 2 2 2 3 2 2 2 2 4 2 2 2" xfId="7053"/>
    <cellStyle name="Input 2 2 2 2 3 2 2 2 2 4 2 3" xfId="7054"/>
    <cellStyle name="Input 2 2 2 2 3 2 2 2 2 4 3" xfId="7055"/>
    <cellStyle name="Input 2 2 2 2 3 2 2 2 2 5" xfId="7056"/>
    <cellStyle name="Input 2 2 2 2 3 2 2 2 2 5 2" xfId="7057"/>
    <cellStyle name="Input 2 2 2 2 3 2 2 2 2 5 2 2" xfId="7058"/>
    <cellStyle name="Input 2 2 2 2 3 2 2 2 2 5 3" xfId="7059"/>
    <cellStyle name="Input 2 2 2 2 3 2 2 2 2 6" xfId="7060"/>
    <cellStyle name="Input 2 2 2 2 3 2 2 2 3" xfId="7061"/>
    <cellStyle name="Input 2 2 2 2 3 2 2 2 3 2" xfId="7062"/>
    <cellStyle name="Input 2 2 2 2 3 2 2 2 3 2 2" xfId="7063"/>
    <cellStyle name="Input 2 2 2 2 3 2 2 2 3 2 2 2" xfId="7064"/>
    <cellStyle name="Input 2 2 2 2 3 2 2 2 3 2 2 2 2" xfId="7065"/>
    <cellStyle name="Input 2 2 2 2 3 2 2 2 3 2 2 2 2 2" xfId="7066"/>
    <cellStyle name="Input 2 2 2 2 3 2 2 2 3 2 2 2 3" xfId="7067"/>
    <cellStyle name="Input 2 2 2 2 3 2 2 2 3 2 2 3" xfId="7068"/>
    <cellStyle name="Input 2 2 2 2 3 2 2 2 3 2 3" xfId="7069"/>
    <cellStyle name="Input 2 2 2 2 3 2 2 2 3 2 3 2" xfId="7070"/>
    <cellStyle name="Input 2 2 2 2 3 2 2 2 3 2 3 2 2" xfId="7071"/>
    <cellStyle name="Input 2 2 2 2 3 2 2 2 3 2 3 3" xfId="7072"/>
    <cellStyle name="Input 2 2 2 2 3 2 2 2 3 2 4" xfId="7073"/>
    <cellStyle name="Input 2 2 2 2 3 2 2 2 3 3" xfId="7074"/>
    <cellStyle name="Input 2 2 2 2 3 2 2 2 3 3 2" xfId="7075"/>
    <cellStyle name="Input 2 2 2 2 3 2 2 2 3 3 2 2" xfId="7076"/>
    <cellStyle name="Input 2 2 2 2 3 2 2 2 3 3 2 2 2" xfId="7077"/>
    <cellStyle name="Input 2 2 2 2 3 2 2 2 3 3 2 3" xfId="7078"/>
    <cellStyle name="Input 2 2 2 2 3 2 2 2 3 3 3" xfId="7079"/>
    <cellStyle name="Input 2 2 2 2 3 2 2 2 3 4" xfId="7080"/>
    <cellStyle name="Input 2 2 2 2 3 2 2 2 3 4 2" xfId="7081"/>
    <cellStyle name="Input 2 2 2 2 3 2 2 2 3 4 2 2" xfId="7082"/>
    <cellStyle name="Input 2 2 2 2 3 2 2 2 3 4 3" xfId="7083"/>
    <cellStyle name="Input 2 2 2 2 3 2 2 2 3 5" xfId="7084"/>
    <cellStyle name="Input 2 2 2 2 3 2 2 2 4" xfId="7085"/>
    <cellStyle name="Input 2 2 2 2 3 2 2 2 4 2" xfId="7086"/>
    <cellStyle name="Input 2 2 2 2 3 2 2 2 4 2 2" xfId="7087"/>
    <cellStyle name="Input 2 2 2 2 3 2 2 2 4 2 2 2" xfId="7088"/>
    <cellStyle name="Input 2 2 2 2 3 2 2 2 4 2 2 2 2" xfId="7089"/>
    <cellStyle name="Input 2 2 2 2 3 2 2 2 4 2 2 3" xfId="7090"/>
    <cellStyle name="Input 2 2 2 2 3 2 2 2 4 2 3" xfId="7091"/>
    <cellStyle name="Input 2 2 2 2 3 2 2 2 4 3" xfId="7092"/>
    <cellStyle name="Input 2 2 2 2 3 2 2 2 4 3 2" xfId="7093"/>
    <cellStyle name="Input 2 2 2 2 3 2 2 2 4 3 2 2" xfId="7094"/>
    <cellStyle name="Input 2 2 2 2 3 2 2 2 4 3 3" xfId="7095"/>
    <cellStyle name="Input 2 2 2 2 3 2 2 2 4 4" xfId="7096"/>
    <cellStyle name="Input 2 2 2 2 3 2 2 2 5" xfId="7097"/>
    <cellStyle name="Input 2 2 2 2 3 2 2 2 5 2" xfId="7098"/>
    <cellStyle name="Input 2 2 2 2 3 2 2 2 5 2 2" xfId="7099"/>
    <cellStyle name="Input 2 2 2 2 3 2 2 2 5 2 2 2" xfId="7100"/>
    <cellStyle name="Input 2 2 2 2 3 2 2 2 5 2 3" xfId="7101"/>
    <cellStyle name="Input 2 2 2 2 3 2 2 2 5 3" xfId="7102"/>
    <cellStyle name="Input 2 2 2 2 3 2 2 2 6" xfId="7103"/>
    <cellStyle name="Input 2 2 2 2 3 2 2 2 6 2" xfId="7104"/>
    <cellStyle name="Input 2 2 2 2 3 2 2 2 6 2 2" xfId="7105"/>
    <cellStyle name="Input 2 2 2 2 3 2 2 2 6 3" xfId="7106"/>
    <cellStyle name="Input 2 2 2 2 3 2 2 2 7" xfId="7107"/>
    <cellStyle name="Input 2 2 2 2 3 2 2 3" xfId="7108"/>
    <cellStyle name="Input 2 2 2 2 3 2 2 3 2" xfId="7109"/>
    <cellStyle name="Input 2 2 2 2 3 2 2 3 2 2" xfId="7110"/>
    <cellStyle name="Input 2 2 2 2 3 2 2 3 2 2 2" xfId="7111"/>
    <cellStyle name="Input 2 2 2 2 3 2 2 3 2 2 2 2" xfId="7112"/>
    <cellStyle name="Input 2 2 2 2 3 2 2 3 2 2 2 2 2" xfId="7113"/>
    <cellStyle name="Input 2 2 2 2 3 2 2 3 2 2 2 2 2 2" xfId="7114"/>
    <cellStyle name="Input 2 2 2 2 3 2 2 3 2 2 2 2 3" xfId="7115"/>
    <cellStyle name="Input 2 2 2 2 3 2 2 3 2 2 2 3" xfId="7116"/>
    <cellStyle name="Input 2 2 2 2 3 2 2 3 2 2 3" xfId="7117"/>
    <cellStyle name="Input 2 2 2 2 3 2 2 3 2 2 3 2" xfId="7118"/>
    <cellStyle name="Input 2 2 2 2 3 2 2 3 2 2 3 2 2" xfId="7119"/>
    <cellStyle name="Input 2 2 2 2 3 2 2 3 2 2 3 3" xfId="7120"/>
    <cellStyle name="Input 2 2 2 2 3 2 2 3 2 2 4" xfId="7121"/>
    <cellStyle name="Input 2 2 2 2 3 2 2 3 2 3" xfId="7122"/>
    <cellStyle name="Input 2 2 2 2 3 2 2 3 2 3 2" xfId="7123"/>
    <cellStyle name="Input 2 2 2 2 3 2 2 3 2 3 2 2" xfId="7124"/>
    <cellStyle name="Input 2 2 2 2 3 2 2 3 2 3 2 2 2" xfId="7125"/>
    <cellStyle name="Input 2 2 2 2 3 2 2 3 2 3 2 3" xfId="7126"/>
    <cellStyle name="Input 2 2 2 2 3 2 2 3 2 3 3" xfId="7127"/>
    <cellStyle name="Input 2 2 2 2 3 2 2 3 2 4" xfId="7128"/>
    <cellStyle name="Input 2 2 2 2 3 2 2 3 2 4 2" xfId="7129"/>
    <cellStyle name="Input 2 2 2 2 3 2 2 3 2 4 2 2" xfId="7130"/>
    <cellStyle name="Input 2 2 2 2 3 2 2 3 2 4 3" xfId="7131"/>
    <cellStyle name="Input 2 2 2 2 3 2 2 3 2 5" xfId="7132"/>
    <cellStyle name="Input 2 2 2 2 3 2 2 3 3" xfId="7133"/>
    <cellStyle name="Input 2 2 2 2 3 2 2 3 3 2" xfId="7134"/>
    <cellStyle name="Input 2 2 2 2 3 2 2 3 3 2 2" xfId="7135"/>
    <cellStyle name="Input 2 2 2 2 3 2 2 3 3 2 2 2" xfId="7136"/>
    <cellStyle name="Input 2 2 2 2 3 2 2 3 3 2 2 2 2" xfId="7137"/>
    <cellStyle name="Input 2 2 2 2 3 2 2 3 3 2 2 3" xfId="7138"/>
    <cellStyle name="Input 2 2 2 2 3 2 2 3 3 2 3" xfId="7139"/>
    <cellStyle name="Input 2 2 2 2 3 2 2 3 3 3" xfId="7140"/>
    <cellStyle name="Input 2 2 2 2 3 2 2 3 3 3 2" xfId="7141"/>
    <cellStyle name="Input 2 2 2 2 3 2 2 3 3 3 2 2" xfId="7142"/>
    <cellStyle name="Input 2 2 2 2 3 2 2 3 3 3 3" xfId="7143"/>
    <cellStyle name="Input 2 2 2 2 3 2 2 3 3 4" xfId="7144"/>
    <cellStyle name="Input 2 2 2 2 3 2 2 3 4" xfId="7145"/>
    <cellStyle name="Input 2 2 2 2 3 2 2 3 4 2" xfId="7146"/>
    <cellStyle name="Input 2 2 2 2 3 2 2 3 4 2 2" xfId="7147"/>
    <cellStyle name="Input 2 2 2 2 3 2 2 3 4 2 2 2" xfId="7148"/>
    <cellStyle name="Input 2 2 2 2 3 2 2 3 4 2 3" xfId="7149"/>
    <cellStyle name="Input 2 2 2 2 3 2 2 3 4 3" xfId="7150"/>
    <cellStyle name="Input 2 2 2 2 3 2 2 3 5" xfId="7151"/>
    <cellStyle name="Input 2 2 2 2 3 2 2 3 5 2" xfId="7152"/>
    <cellStyle name="Input 2 2 2 2 3 2 2 3 5 2 2" xfId="7153"/>
    <cellStyle name="Input 2 2 2 2 3 2 2 3 5 3" xfId="7154"/>
    <cellStyle name="Input 2 2 2 2 3 2 2 3 6" xfId="7155"/>
    <cellStyle name="Input 2 2 2 2 3 2 2 4" xfId="7156"/>
    <cellStyle name="Input 2 2 2 2 3 2 2 4 2" xfId="7157"/>
    <cellStyle name="Input 2 2 2 2 3 2 2 4 2 2" xfId="7158"/>
    <cellStyle name="Input 2 2 2 2 3 2 2 4 2 2 2" xfId="7159"/>
    <cellStyle name="Input 2 2 2 2 3 2 2 4 2 2 2 2" xfId="7160"/>
    <cellStyle name="Input 2 2 2 2 3 2 2 4 2 2 2 2 2" xfId="7161"/>
    <cellStyle name="Input 2 2 2 2 3 2 2 4 2 2 2 3" xfId="7162"/>
    <cellStyle name="Input 2 2 2 2 3 2 2 4 2 2 3" xfId="7163"/>
    <cellStyle name="Input 2 2 2 2 3 2 2 4 2 3" xfId="7164"/>
    <cellStyle name="Input 2 2 2 2 3 2 2 4 2 3 2" xfId="7165"/>
    <cellStyle name="Input 2 2 2 2 3 2 2 4 2 3 2 2" xfId="7166"/>
    <cellStyle name="Input 2 2 2 2 3 2 2 4 2 3 3" xfId="7167"/>
    <cellStyle name="Input 2 2 2 2 3 2 2 4 2 4" xfId="7168"/>
    <cellStyle name="Input 2 2 2 2 3 2 2 4 3" xfId="7169"/>
    <cellStyle name="Input 2 2 2 2 3 2 2 4 3 2" xfId="7170"/>
    <cellStyle name="Input 2 2 2 2 3 2 2 4 3 2 2" xfId="7171"/>
    <cellStyle name="Input 2 2 2 2 3 2 2 4 3 2 2 2" xfId="7172"/>
    <cellStyle name="Input 2 2 2 2 3 2 2 4 3 2 3" xfId="7173"/>
    <cellStyle name="Input 2 2 2 2 3 2 2 4 3 3" xfId="7174"/>
    <cellStyle name="Input 2 2 2 2 3 2 2 4 4" xfId="7175"/>
    <cellStyle name="Input 2 2 2 2 3 2 2 4 4 2" xfId="7176"/>
    <cellStyle name="Input 2 2 2 2 3 2 2 4 4 2 2" xfId="7177"/>
    <cellStyle name="Input 2 2 2 2 3 2 2 4 4 3" xfId="7178"/>
    <cellStyle name="Input 2 2 2 2 3 2 2 4 5" xfId="7179"/>
    <cellStyle name="Input 2 2 2 2 3 2 2 5" xfId="7180"/>
    <cellStyle name="Input 2 2 2 2 3 2 2 5 2" xfId="7181"/>
    <cellStyle name="Input 2 2 2 2 3 2 2 5 2 2" xfId="7182"/>
    <cellStyle name="Input 2 2 2 2 3 2 2 5 2 2 2" xfId="7183"/>
    <cellStyle name="Input 2 2 2 2 3 2 2 5 2 2 2 2" xfId="7184"/>
    <cellStyle name="Input 2 2 2 2 3 2 2 5 2 2 3" xfId="7185"/>
    <cellStyle name="Input 2 2 2 2 3 2 2 5 2 3" xfId="7186"/>
    <cellStyle name="Input 2 2 2 2 3 2 2 5 3" xfId="7187"/>
    <cellStyle name="Input 2 2 2 2 3 2 2 5 3 2" xfId="7188"/>
    <cellStyle name="Input 2 2 2 2 3 2 2 5 3 2 2" xfId="7189"/>
    <cellStyle name="Input 2 2 2 2 3 2 2 5 3 3" xfId="7190"/>
    <cellStyle name="Input 2 2 2 2 3 2 2 5 4" xfId="7191"/>
    <cellStyle name="Input 2 2 2 2 3 2 2 6" xfId="7192"/>
    <cellStyle name="Input 2 2 2 2 3 2 2 6 2" xfId="7193"/>
    <cellStyle name="Input 2 2 2 2 3 2 2 6 2 2" xfId="7194"/>
    <cellStyle name="Input 2 2 2 2 3 2 2 6 2 2 2" xfId="7195"/>
    <cellStyle name="Input 2 2 2 2 3 2 2 6 2 3" xfId="7196"/>
    <cellStyle name="Input 2 2 2 2 3 2 2 6 3" xfId="7197"/>
    <cellStyle name="Input 2 2 2 2 3 2 2 7" xfId="7198"/>
    <cellStyle name="Input 2 2 2 2 3 2 2 7 2" xfId="7199"/>
    <cellStyle name="Input 2 2 2 2 3 2 2 7 2 2" xfId="7200"/>
    <cellStyle name="Input 2 2 2 2 3 2 2 7 3" xfId="7201"/>
    <cellStyle name="Input 2 2 2 2 3 2 2 8" xfId="7202"/>
    <cellStyle name="Input 2 2 2 2 3 2 3" xfId="7203"/>
    <cellStyle name="Input 2 2 2 2 3 2 3 2" xfId="7204"/>
    <cellStyle name="Input 2 2 2 2 3 2 3 2 2" xfId="7205"/>
    <cellStyle name="Input 2 2 2 2 3 2 3 2 2 2" xfId="7206"/>
    <cellStyle name="Input 2 2 2 2 3 2 3 2 2 2 2" xfId="7207"/>
    <cellStyle name="Input 2 2 2 2 3 2 3 2 2 2 2 2" xfId="7208"/>
    <cellStyle name="Input 2 2 2 2 3 2 3 2 2 2 2 2 2" xfId="7209"/>
    <cellStyle name="Input 2 2 2 2 3 2 3 2 2 2 2 3" xfId="7210"/>
    <cellStyle name="Input 2 2 2 2 3 2 3 2 2 2 3" xfId="7211"/>
    <cellStyle name="Input 2 2 2 2 3 2 3 2 2 3" xfId="7212"/>
    <cellStyle name="Input 2 2 2 2 3 2 3 2 2 3 2" xfId="7213"/>
    <cellStyle name="Input 2 2 2 2 3 2 3 2 2 3 2 2" xfId="7214"/>
    <cellStyle name="Input 2 2 2 2 3 2 3 2 2 3 3" xfId="7215"/>
    <cellStyle name="Input 2 2 2 2 3 2 3 2 2 4" xfId="7216"/>
    <cellStyle name="Input 2 2 2 2 3 2 3 2 3" xfId="7217"/>
    <cellStyle name="Input 2 2 2 2 3 2 3 2 3 2" xfId="7218"/>
    <cellStyle name="Input 2 2 2 2 3 2 3 2 3 2 2" xfId="7219"/>
    <cellStyle name="Input 2 2 2 2 3 2 3 2 3 2 2 2" xfId="7220"/>
    <cellStyle name="Input 2 2 2 2 3 2 3 2 3 2 3" xfId="7221"/>
    <cellStyle name="Input 2 2 2 2 3 2 3 2 3 3" xfId="7222"/>
    <cellStyle name="Input 2 2 2 2 3 2 3 2 4" xfId="7223"/>
    <cellStyle name="Input 2 2 2 2 3 2 3 2 4 2" xfId="7224"/>
    <cellStyle name="Input 2 2 2 2 3 2 3 2 4 2 2" xfId="7225"/>
    <cellStyle name="Input 2 2 2 2 3 2 3 2 4 3" xfId="7226"/>
    <cellStyle name="Input 2 2 2 2 3 2 3 2 5" xfId="7227"/>
    <cellStyle name="Input 2 2 2 2 3 2 3 3" xfId="7228"/>
    <cellStyle name="Input 2 2 2 2 3 2 3 3 2" xfId="7229"/>
    <cellStyle name="Input 2 2 2 2 3 2 3 3 2 2" xfId="7230"/>
    <cellStyle name="Input 2 2 2 2 3 2 3 3 2 2 2" xfId="7231"/>
    <cellStyle name="Input 2 2 2 2 3 2 3 3 2 2 2 2" xfId="7232"/>
    <cellStyle name="Input 2 2 2 2 3 2 3 3 2 2 3" xfId="7233"/>
    <cellStyle name="Input 2 2 2 2 3 2 3 3 2 3" xfId="7234"/>
    <cellStyle name="Input 2 2 2 2 3 2 3 3 3" xfId="7235"/>
    <cellStyle name="Input 2 2 2 2 3 2 3 3 3 2" xfId="7236"/>
    <cellStyle name="Input 2 2 2 2 3 2 3 3 3 2 2" xfId="7237"/>
    <cellStyle name="Input 2 2 2 2 3 2 3 3 3 3" xfId="7238"/>
    <cellStyle name="Input 2 2 2 2 3 2 3 3 4" xfId="7239"/>
    <cellStyle name="Input 2 2 2 2 3 2 3 4" xfId="7240"/>
    <cellStyle name="Input 2 2 2 2 3 2 3 4 2" xfId="7241"/>
    <cellStyle name="Input 2 2 2 2 3 2 3 4 2 2" xfId="7242"/>
    <cellStyle name="Input 2 2 2 2 3 2 3 4 2 2 2" xfId="7243"/>
    <cellStyle name="Input 2 2 2 2 3 2 3 4 2 3" xfId="7244"/>
    <cellStyle name="Input 2 2 2 2 3 2 3 4 3" xfId="7245"/>
    <cellStyle name="Input 2 2 2 2 3 2 3 5" xfId="7246"/>
    <cellStyle name="Input 2 2 2 2 3 2 3 5 2" xfId="7247"/>
    <cellStyle name="Input 2 2 2 2 3 2 3 5 2 2" xfId="7248"/>
    <cellStyle name="Input 2 2 2 2 3 2 3 5 3" xfId="7249"/>
    <cellStyle name="Input 2 2 2 2 3 2 3 6" xfId="7250"/>
    <cellStyle name="Input 2 2 2 2 3 2 4" xfId="7251"/>
    <cellStyle name="Input 2 2 2 2 3 2 4 2" xfId="7252"/>
    <cellStyle name="Input 2 2 2 2 3 2 4 2 2" xfId="7253"/>
    <cellStyle name="Input 2 2 2 2 3 2 4 2 2 2" xfId="7254"/>
    <cellStyle name="Input 2 2 2 2 3 2 4 2 2 2 2" xfId="7255"/>
    <cellStyle name="Input 2 2 2 2 3 2 4 2 2 2 2 2" xfId="7256"/>
    <cellStyle name="Input 2 2 2 2 3 2 4 2 2 2 3" xfId="7257"/>
    <cellStyle name="Input 2 2 2 2 3 2 4 2 2 3" xfId="7258"/>
    <cellStyle name="Input 2 2 2 2 3 2 4 2 3" xfId="7259"/>
    <cellStyle name="Input 2 2 2 2 3 2 4 2 3 2" xfId="7260"/>
    <cellStyle name="Input 2 2 2 2 3 2 4 2 3 2 2" xfId="7261"/>
    <cellStyle name="Input 2 2 2 2 3 2 4 2 3 3" xfId="7262"/>
    <cellStyle name="Input 2 2 2 2 3 2 4 2 4" xfId="7263"/>
    <cellStyle name="Input 2 2 2 2 3 2 4 3" xfId="7264"/>
    <cellStyle name="Input 2 2 2 2 3 2 4 3 2" xfId="7265"/>
    <cellStyle name="Input 2 2 2 2 3 2 4 3 2 2" xfId="7266"/>
    <cellStyle name="Input 2 2 2 2 3 2 4 3 2 2 2" xfId="7267"/>
    <cellStyle name="Input 2 2 2 2 3 2 4 3 2 3" xfId="7268"/>
    <cellStyle name="Input 2 2 2 2 3 2 4 3 3" xfId="7269"/>
    <cellStyle name="Input 2 2 2 2 3 2 4 4" xfId="7270"/>
    <cellStyle name="Input 2 2 2 2 3 2 4 4 2" xfId="7271"/>
    <cellStyle name="Input 2 2 2 2 3 2 4 4 2 2" xfId="7272"/>
    <cellStyle name="Input 2 2 2 2 3 2 4 4 3" xfId="7273"/>
    <cellStyle name="Input 2 2 2 2 3 2 4 5" xfId="7274"/>
    <cellStyle name="Input 2 2 2 2 3 2 5" xfId="7275"/>
    <cellStyle name="Input 2 2 2 2 3 2 5 2" xfId="7276"/>
    <cellStyle name="Input 2 2 2 2 3 2 5 2 2" xfId="7277"/>
    <cellStyle name="Input 2 2 2 2 3 2 5 2 2 2" xfId="7278"/>
    <cellStyle name="Input 2 2 2 2 3 2 5 2 2 2 2" xfId="7279"/>
    <cellStyle name="Input 2 2 2 2 3 2 5 2 2 3" xfId="7280"/>
    <cellStyle name="Input 2 2 2 2 3 2 5 2 3" xfId="7281"/>
    <cellStyle name="Input 2 2 2 2 3 2 5 3" xfId="7282"/>
    <cellStyle name="Input 2 2 2 2 3 2 5 3 2" xfId="7283"/>
    <cellStyle name="Input 2 2 2 2 3 2 5 3 2 2" xfId="7284"/>
    <cellStyle name="Input 2 2 2 2 3 2 5 3 3" xfId="7285"/>
    <cellStyle name="Input 2 2 2 2 3 2 5 4" xfId="7286"/>
    <cellStyle name="Input 2 2 2 2 3 2 6" xfId="7287"/>
    <cellStyle name="Input 2 2 2 2 3 2 6 2" xfId="7288"/>
    <cellStyle name="Input 2 2 2 2 3 2 6 2 2" xfId="7289"/>
    <cellStyle name="Input 2 2 2 2 3 2 6 2 2 2" xfId="7290"/>
    <cellStyle name="Input 2 2 2 2 3 2 6 2 3" xfId="7291"/>
    <cellStyle name="Input 2 2 2 2 3 2 6 3" xfId="7292"/>
    <cellStyle name="Input 2 2 2 2 3 2 7" xfId="7293"/>
    <cellStyle name="Input 2 2 2 2 3 2 7 2" xfId="7294"/>
    <cellStyle name="Input 2 2 2 2 3 2 7 2 2" xfId="7295"/>
    <cellStyle name="Input 2 2 2 2 3 2 7 3" xfId="7296"/>
    <cellStyle name="Input 2 2 2 2 3 2 8" xfId="7297"/>
    <cellStyle name="Input 2 2 2 2 3 3" xfId="7298"/>
    <cellStyle name="Input 2 2 2 2 3 3 2" xfId="7299"/>
    <cellStyle name="Input 2 2 2 2 3 3 2 2" xfId="7300"/>
    <cellStyle name="Input 2 2 2 2 3 3 2 2 2" xfId="7301"/>
    <cellStyle name="Input 2 2 2 2 3 3 2 2 2 2" xfId="7302"/>
    <cellStyle name="Input 2 2 2 2 3 3 2 2 2 2 2" xfId="7303"/>
    <cellStyle name="Input 2 2 2 2 3 3 2 2 2 2 2 2" xfId="7304"/>
    <cellStyle name="Input 2 2 2 2 3 3 2 2 2 2 3" xfId="7305"/>
    <cellStyle name="Input 2 2 2 2 3 3 2 2 2 3" xfId="7306"/>
    <cellStyle name="Input 2 2 2 2 3 3 2 2 3" xfId="7307"/>
    <cellStyle name="Input 2 2 2 2 3 3 2 2 3 2" xfId="7308"/>
    <cellStyle name="Input 2 2 2 2 3 3 2 2 3 2 2" xfId="7309"/>
    <cellStyle name="Input 2 2 2 2 3 3 2 2 3 3" xfId="7310"/>
    <cellStyle name="Input 2 2 2 2 3 3 2 2 4" xfId="7311"/>
    <cellStyle name="Input 2 2 2 2 3 3 2 3" xfId="7312"/>
    <cellStyle name="Input 2 2 2 2 3 3 2 3 2" xfId="7313"/>
    <cellStyle name="Input 2 2 2 2 3 3 2 3 2 2" xfId="7314"/>
    <cellStyle name="Input 2 2 2 2 3 3 2 3 2 2 2" xfId="7315"/>
    <cellStyle name="Input 2 2 2 2 3 3 2 3 2 3" xfId="7316"/>
    <cellStyle name="Input 2 2 2 2 3 3 2 3 3" xfId="7317"/>
    <cellStyle name="Input 2 2 2 2 3 3 2 4" xfId="7318"/>
    <cellStyle name="Input 2 2 2 2 3 3 2 4 2" xfId="7319"/>
    <cellStyle name="Input 2 2 2 2 3 3 2 4 2 2" xfId="7320"/>
    <cellStyle name="Input 2 2 2 2 3 3 2 4 3" xfId="7321"/>
    <cellStyle name="Input 2 2 2 2 3 3 2 5" xfId="7322"/>
    <cellStyle name="Input 2 2 2 2 3 3 3" xfId="7323"/>
    <cellStyle name="Input 2 2 2 2 3 3 3 2" xfId="7324"/>
    <cellStyle name="Input 2 2 2 2 3 3 3 2 2" xfId="7325"/>
    <cellStyle name="Input 2 2 2 2 3 3 3 2 2 2" xfId="7326"/>
    <cellStyle name="Input 2 2 2 2 3 3 3 2 2 2 2" xfId="7327"/>
    <cellStyle name="Input 2 2 2 2 3 3 3 2 2 3" xfId="7328"/>
    <cellStyle name="Input 2 2 2 2 3 3 3 2 3" xfId="7329"/>
    <cellStyle name="Input 2 2 2 2 3 3 3 3" xfId="7330"/>
    <cellStyle name="Input 2 2 2 2 3 3 3 3 2" xfId="7331"/>
    <cellStyle name="Input 2 2 2 2 3 3 3 3 2 2" xfId="7332"/>
    <cellStyle name="Input 2 2 2 2 3 3 3 3 3" xfId="7333"/>
    <cellStyle name="Input 2 2 2 2 3 3 3 4" xfId="7334"/>
    <cellStyle name="Input 2 2 2 2 3 3 4" xfId="7335"/>
    <cellStyle name="Input 2 2 2 2 3 3 4 2" xfId="7336"/>
    <cellStyle name="Input 2 2 2 2 3 3 4 2 2" xfId="7337"/>
    <cellStyle name="Input 2 2 2 2 3 3 4 2 2 2" xfId="7338"/>
    <cellStyle name="Input 2 2 2 2 3 3 4 2 3" xfId="7339"/>
    <cellStyle name="Input 2 2 2 2 3 3 4 3" xfId="7340"/>
    <cellStyle name="Input 2 2 2 2 3 3 5" xfId="7341"/>
    <cellStyle name="Input 2 2 2 2 3 3 5 2" xfId="7342"/>
    <cellStyle name="Input 2 2 2 2 3 3 5 2 2" xfId="7343"/>
    <cellStyle name="Input 2 2 2 2 3 3 5 3" xfId="7344"/>
    <cellStyle name="Input 2 2 2 2 3 3 6" xfId="7345"/>
    <cellStyle name="Input 2 2 2 2 3 4" xfId="7346"/>
    <cellStyle name="Input 2 2 2 2 3 4 2" xfId="7347"/>
    <cellStyle name="Input 2 2 2 2 3 4 2 2" xfId="7348"/>
    <cellStyle name="Input 2 2 2 2 3 4 2 2 2" xfId="7349"/>
    <cellStyle name="Input 2 2 2 2 3 4 2 2 2 2" xfId="7350"/>
    <cellStyle name="Input 2 2 2 2 3 4 2 2 2 2 2" xfId="7351"/>
    <cellStyle name="Input 2 2 2 2 3 4 2 2 2 3" xfId="7352"/>
    <cellStyle name="Input 2 2 2 2 3 4 2 2 3" xfId="7353"/>
    <cellStyle name="Input 2 2 2 2 3 4 2 3" xfId="7354"/>
    <cellStyle name="Input 2 2 2 2 3 4 2 3 2" xfId="7355"/>
    <cellStyle name="Input 2 2 2 2 3 4 2 3 2 2" xfId="7356"/>
    <cellStyle name="Input 2 2 2 2 3 4 2 3 3" xfId="7357"/>
    <cellStyle name="Input 2 2 2 2 3 4 2 4" xfId="7358"/>
    <cellStyle name="Input 2 2 2 2 3 4 3" xfId="7359"/>
    <cellStyle name="Input 2 2 2 2 3 4 3 2" xfId="7360"/>
    <cellStyle name="Input 2 2 2 2 3 4 3 2 2" xfId="7361"/>
    <cellStyle name="Input 2 2 2 2 3 4 3 2 2 2" xfId="7362"/>
    <cellStyle name="Input 2 2 2 2 3 4 3 2 3" xfId="7363"/>
    <cellStyle name="Input 2 2 2 2 3 4 3 3" xfId="7364"/>
    <cellStyle name="Input 2 2 2 2 3 4 4" xfId="7365"/>
    <cellStyle name="Input 2 2 2 2 3 4 4 2" xfId="7366"/>
    <cellStyle name="Input 2 2 2 2 3 4 4 2 2" xfId="7367"/>
    <cellStyle name="Input 2 2 2 2 3 4 4 3" xfId="7368"/>
    <cellStyle name="Input 2 2 2 2 3 4 5" xfId="7369"/>
    <cellStyle name="Input 2 2 2 2 3 5" xfId="7370"/>
    <cellStyle name="Input 2 2 2 2 3 5 2" xfId="7371"/>
    <cellStyle name="Input 2 2 2 2 3 5 2 2" xfId="7372"/>
    <cellStyle name="Input 2 2 2 2 3 5 2 2 2" xfId="7373"/>
    <cellStyle name="Input 2 2 2 2 3 5 2 2 2 2" xfId="7374"/>
    <cellStyle name="Input 2 2 2 2 3 5 2 2 3" xfId="7375"/>
    <cellStyle name="Input 2 2 2 2 3 5 2 3" xfId="7376"/>
    <cellStyle name="Input 2 2 2 2 3 5 3" xfId="7377"/>
    <cellStyle name="Input 2 2 2 2 3 5 3 2" xfId="7378"/>
    <cellStyle name="Input 2 2 2 2 3 5 3 2 2" xfId="7379"/>
    <cellStyle name="Input 2 2 2 2 3 5 3 3" xfId="7380"/>
    <cellStyle name="Input 2 2 2 2 3 5 4" xfId="7381"/>
    <cellStyle name="Input 2 2 2 2 3 6" xfId="7382"/>
    <cellStyle name="Input 2 2 2 2 3 6 2" xfId="7383"/>
    <cellStyle name="Input 2 2 2 2 3 6 2 2" xfId="7384"/>
    <cellStyle name="Input 2 2 2 2 3 6 2 2 2" xfId="7385"/>
    <cellStyle name="Input 2 2 2 2 3 6 2 3" xfId="7386"/>
    <cellStyle name="Input 2 2 2 2 3 6 3" xfId="7387"/>
    <cellStyle name="Input 2 2 2 2 3 7" xfId="7388"/>
    <cellStyle name="Input 2 2 2 2 3 7 2" xfId="7389"/>
    <cellStyle name="Input 2 2 2 2 3 7 2 2" xfId="7390"/>
    <cellStyle name="Input 2 2 2 2 3 7 3" xfId="7391"/>
    <cellStyle name="Input 2 2 2 2 3 8" xfId="7392"/>
    <cellStyle name="Input 2 2 2 2 4" xfId="7393"/>
    <cellStyle name="Input 2 2 2 2 4 2" xfId="7394"/>
    <cellStyle name="Input 2 2 2 2 4 2 2" xfId="7395"/>
    <cellStyle name="Input 2 2 2 2 4 2 2 2" xfId="7396"/>
    <cellStyle name="Input 2 2 2 2 4 2 2 2 2" xfId="7397"/>
    <cellStyle name="Input 2 2 2 2 4 2 2 2 2 2" xfId="7398"/>
    <cellStyle name="Input 2 2 2 2 4 2 2 2 2 2 2" xfId="7399"/>
    <cellStyle name="Input 2 2 2 2 4 2 2 2 2 2 2 2" xfId="7400"/>
    <cellStyle name="Input 2 2 2 2 4 2 2 2 2 2 2 2 2" xfId="7401"/>
    <cellStyle name="Input 2 2 2 2 4 2 2 2 2 2 2 2 2 2" xfId="7402"/>
    <cellStyle name="Input 2 2 2 2 4 2 2 2 2 2 2 2 3" xfId="7403"/>
    <cellStyle name="Input 2 2 2 2 4 2 2 2 2 2 2 3" xfId="7404"/>
    <cellStyle name="Input 2 2 2 2 4 2 2 2 2 2 3" xfId="7405"/>
    <cellStyle name="Input 2 2 2 2 4 2 2 2 2 2 3 2" xfId="7406"/>
    <cellStyle name="Input 2 2 2 2 4 2 2 2 2 2 3 2 2" xfId="7407"/>
    <cellStyle name="Input 2 2 2 2 4 2 2 2 2 2 3 3" xfId="7408"/>
    <cellStyle name="Input 2 2 2 2 4 2 2 2 2 2 4" xfId="7409"/>
    <cellStyle name="Input 2 2 2 2 4 2 2 2 2 3" xfId="7410"/>
    <cellStyle name="Input 2 2 2 2 4 2 2 2 2 3 2" xfId="7411"/>
    <cellStyle name="Input 2 2 2 2 4 2 2 2 2 3 2 2" xfId="7412"/>
    <cellStyle name="Input 2 2 2 2 4 2 2 2 2 3 2 2 2" xfId="7413"/>
    <cellStyle name="Input 2 2 2 2 4 2 2 2 2 3 2 3" xfId="7414"/>
    <cellStyle name="Input 2 2 2 2 4 2 2 2 2 3 3" xfId="7415"/>
    <cellStyle name="Input 2 2 2 2 4 2 2 2 2 4" xfId="7416"/>
    <cellStyle name="Input 2 2 2 2 4 2 2 2 2 4 2" xfId="7417"/>
    <cellStyle name="Input 2 2 2 2 4 2 2 2 2 4 2 2" xfId="7418"/>
    <cellStyle name="Input 2 2 2 2 4 2 2 2 2 4 3" xfId="7419"/>
    <cellStyle name="Input 2 2 2 2 4 2 2 2 2 5" xfId="7420"/>
    <cellStyle name="Input 2 2 2 2 4 2 2 2 3" xfId="7421"/>
    <cellStyle name="Input 2 2 2 2 4 2 2 2 3 2" xfId="7422"/>
    <cellStyle name="Input 2 2 2 2 4 2 2 2 3 2 2" xfId="7423"/>
    <cellStyle name="Input 2 2 2 2 4 2 2 2 3 2 2 2" xfId="7424"/>
    <cellStyle name="Input 2 2 2 2 4 2 2 2 3 2 2 2 2" xfId="7425"/>
    <cellStyle name="Input 2 2 2 2 4 2 2 2 3 2 2 3" xfId="7426"/>
    <cellStyle name="Input 2 2 2 2 4 2 2 2 3 2 3" xfId="7427"/>
    <cellStyle name="Input 2 2 2 2 4 2 2 2 3 3" xfId="7428"/>
    <cellStyle name="Input 2 2 2 2 4 2 2 2 3 3 2" xfId="7429"/>
    <cellStyle name="Input 2 2 2 2 4 2 2 2 3 3 2 2" xfId="7430"/>
    <cellStyle name="Input 2 2 2 2 4 2 2 2 3 3 3" xfId="7431"/>
    <cellStyle name="Input 2 2 2 2 4 2 2 2 3 4" xfId="7432"/>
    <cellStyle name="Input 2 2 2 2 4 2 2 2 4" xfId="7433"/>
    <cellStyle name="Input 2 2 2 2 4 2 2 2 4 2" xfId="7434"/>
    <cellStyle name="Input 2 2 2 2 4 2 2 2 4 2 2" xfId="7435"/>
    <cellStyle name="Input 2 2 2 2 4 2 2 2 4 2 2 2" xfId="7436"/>
    <cellStyle name="Input 2 2 2 2 4 2 2 2 4 2 3" xfId="7437"/>
    <cellStyle name="Input 2 2 2 2 4 2 2 2 4 3" xfId="7438"/>
    <cellStyle name="Input 2 2 2 2 4 2 2 2 5" xfId="7439"/>
    <cellStyle name="Input 2 2 2 2 4 2 2 2 5 2" xfId="7440"/>
    <cellStyle name="Input 2 2 2 2 4 2 2 2 5 2 2" xfId="7441"/>
    <cellStyle name="Input 2 2 2 2 4 2 2 2 5 3" xfId="7442"/>
    <cellStyle name="Input 2 2 2 2 4 2 2 2 6" xfId="7443"/>
    <cellStyle name="Input 2 2 2 2 4 2 2 3" xfId="7444"/>
    <cellStyle name="Input 2 2 2 2 4 2 2 3 2" xfId="7445"/>
    <cellStyle name="Input 2 2 2 2 4 2 2 3 2 2" xfId="7446"/>
    <cellStyle name="Input 2 2 2 2 4 2 2 3 2 2 2" xfId="7447"/>
    <cellStyle name="Input 2 2 2 2 4 2 2 3 2 2 2 2" xfId="7448"/>
    <cellStyle name="Input 2 2 2 2 4 2 2 3 2 2 2 2 2" xfId="7449"/>
    <cellStyle name="Input 2 2 2 2 4 2 2 3 2 2 2 3" xfId="7450"/>
    <cellStyle name="Input 2 2 2 2 4 2 2 3 2 2 3" xfId="7451"/>
    <cellStyle name="Input 2 2 2 2 4 2 2 3 2 3" xfId="7452"/>
    <cellStyle name="Input 2 2 2 2 4 2 2 3 2 3 2" xfId="7453"/>
    <cellStyle name="Input 2 2 2 2 4 2 2 3 2 3 2 2" xfId="7454"/>
    <cellStyle name="Input 2 2 2 2 4 2 2 3 2 3 3" xfId="7455"/>
    <cellStyle name="Input 2 2 2 2 4 2 2 3 2 4" xfId="7456"/>
    <cellStyle name="Input 2 2 2 2 4 2 2 3 3" xfId="7457"/>
    <cellStyle name="Input 2 2 2 2 4 2 2 3 3 2" xfId="7458"/>
    <cellStyle name="Input 2 2 2 2 4 2 2 3 3 2 2" xfId="7459"/>
    <cellStyle name="Input 2 2 2 2 4 2 2 3 3 2 2 2" xfId="7460"/>
    <cellStyle name="Input 2 2 2 2 4 2 2 3 3 2 3" xfId="7461"/>
    <cellStyle name="Input 2 2 2 2 4 2 2 3 3 3" xfId="7462"/>
    <cellStyle name="Input 2 2 2 2 4 2 2 3 4" xfId="7463"/>
    <cellStyle name="Input 2 2 2 2 4 2 2 3 4 2" xfId="7464"/>
    <cellStyle name="Input 2 2 2 2 4 2 2 3 4 2 2" xfId="7465"/>
    <cellStyle name="Input 2 2 2 2 4 2 2 3 4 3" xfId="7466"/>
    <cellStyle name="Input 2 2 2 2 4 2 2 3 5" xfId="7467"/>
    <cellStyle name="Input 2 2 2 2 4 2 2 4" xfId="7468"/>
    <cellStyle name="Input 2 2 2 2 4 2 2 4 2" xfId="7469"/>
    <cellStyle name="Input 2 2 2 2 4 2 2 4 2 2" xfId="7470"/>
    <cellStyle name="Input 2 2 2 2 4 2 2 4 2 2 2" xfId="7471"/>
    <cellStyle name="Input 2 2 2 2 4 2 2 4 2 2 2 2" xfId="7472"/>
    <cellStyle name="Input 2 2 2 2 4 2 2 4 2 2 3" xfId="7473"/>
    <cellStyle name="Input 2 2 2 2 4 2 2 4 2 3" xfId="7474"/>
    <cellStyle name="Input 2 2 2 2 4 2 2 4 3" xfId="7475"/>
    <cellStyle name="Input 2 2 2 2 4 2 2 4 3 2" xfId="7476"/>
    <cellStyle name="Input 2 2 2 2 4 2 2 4 3 2 2" xfId="7477"/>
    <cellStyle name="Input 2 2 2 2 4 2 2 4 3 3" xfId="7478"/>
    <cellStyle name="Input 2 2 2 2 4 2 2 4 4" xfId="7479"/>
    <cellStyle name="Input 2 2 2 2 4 2 2 5" xfId="7480"/>
    <cellStyle name="Input 2 2 2 2 4 2 2 5 2" xfId="7481"/>
    <cellStyle name="Input 2 2 2 2 4 2 2 5 2 2" xfId="7482"/>
    <cellStyle name="Input 2 2 2 2 4 2 2 5 2 2 2" xfId="7483"/>
    <cellStyle name="Input 2 2 2 2 4 2 2 5 2 3" xfId="7484"/>
    <cellStyle name="Input 2 2 2 2 4 2 2 5 3" xfId="7485"/>
    <cellStyle name="Input 2 2 2 2 4 2 2 6" xfId="7486"/>
    <cellStyle name="Input 2 2 2 2 4 2 2 6 2" xfId="7487"/>
    <cellStyle name="Input 2 2 2 2 4 2 2 6 2 2" xfId="7488"/>
    <cellStyle name="Input 2 2 2 2 4 2 2 6 3" xfId="7489"/>
    <cellStyle name="Input 2 2 2 2 4 2 2 7" xfId="7490"/>
    <cellStyle name="Input 2 2 2 2 4 2 3" xfId="7491"/>
    <cellStyle name="Input 2 2 2 2 4 2 3 2" xfId="7492"/>
    <cellStyle name="Input 2 2 2 2 4 2 3 2 2" xfId="7493"/>
    <cellStyle name="Input 2 2 2 2 4 2 3 2 2 2" xfId="7494"/>
    <cellStyle name="Input 2 2 2 2 4 2 3 2 2 2 2" xfId="7495"/>
    <cellStyle name="Input 2 2 2 2 4 2 3 2 2 2 2 2" xfId="7496"/>
    <cellStyle name="Input 2 2 2 2 4 2 3 2 2 2 2 2 2" xfId="7497"/>
    <cellStyle name="Input 2 2 2 2 4 2 3 2 2 2 2 3" xfId="7498"/>
    <cellStyle name="Input 2 2 2 2 4 2 3 2 2 2 3" xfId="7499"/>
    <cellStyle name="Input 2 2 2 2 4 2 3 2 2 3" xfId="7500"/>
    <cellStyle name="Input 2 2 2 2 4 2 3 2 2 3 2" xfId="7501"/>
    <cellStyle name="Input 2 2 2 2 4 2 3 2 2 3 2 2" xfId="7502"/>
    <cellStyle name="Input 2 2 2 2 4 2 3 2 2 3 3" xfId="7503"/>
    <cellStyle name="Input 2 2 2 2 4 2 3 2 2 4" xfId="7504"/>
    <cellStyle name="Input 2 2 2 2 4 2 3 2 3" xfId="7505"/>
    <cellStyle name="Input 2 2 2 2 4 2 3 2 3 2" xfId="7506"/>
    <cellStyle name="Input 2 2 2 2 4 2 3 2 3 2 2" xfId="7507"/>
    <cellStyle name="Input 2 2 2 2 4 2 3 2 3 2 2 2" xfId="7508"/>
    <cellStyle name="Input 2 2 2 2 4 2 3 2 3 2 3" xfId="7509"/>
    <cellStyle name="Input 2 2 2 2 4 2 3 2 3 3" xfId="7510"/>
    <cellStyle name="Input 2 2 2 2 4 2 3 2 4" xfId="7511"/>
    <cellStyle name="Input 2 2 2 2 4 2 3 2 4 2" xfId="7512"/>
    <cellStyle name="Input 2 2 2 2 4 2 3 2 4 2 2" xfId="7513"/>
    <cellStyle name="Input 2 2 2 2 4 2 3 2 4 3" xfId="7514"/>
    <cellStyle name="Input 2 2 2 2 4 2 3 2 5" xfId="7515"/>
    <cellStyle name="Input 2 2 2 2 4 2 3 3" xfId="7516"/>
    <cellStyle name="Input 2 2 2 2 4 2 3 3 2" xfId="7517"/>
    <cellStyle name="Input 2 2 2 2 4 2 3 3 2 2" xfId="7518"/>
    <cellStyle name="Input 2 2 2 2 4 2 3 3 2 2 2" xfId="7519"/>
    <cellStyle name="Input 2 2 2 2 4 2 3 3 2 2 2 2" xfId="7520"/>
    <cellStyle name="Input 2 2 2 2 4 2 3 3 2 2 3" xfId="7521"/>
    <cellStyle name="Input 2 2 2 2 4 2 3 3 2 3" xfId="7522"/>
    <cellStyle name="Input 2 2 2 2 4 2 3 3 3" xfId="7523"/>
    <cellStyle name="Input 2 2 2 2 4 2 3 3 3 2" xfId="7524"/>
    <cellStyle name="Input 2 2 2 2 4 2 3 3 3 2 2" xfId="7525"/>
    <cellStyle name="Input 2 2 2 2 4 2 3 3 3 3" xfId="7526"/>
    <cellStyle name="Input 2 2 2 2 4 2 3 3 4" xfId="7527"/>
    <cellStyle name="Input 2 2 2 2 4 2 3 4" xfId="7528"/>
    <cellStyle name="Input 2 2 2 2 4 2 3 4 2" xfId="7529"/>
    <cellStyle name="Input 2 2 2 2 4 2 3 4 2 2" xfId="7530"/>
    <cellStyle name="Input 2 2 2 2 4 2 3 4 2 2 2" xfId="7531"/>
    <cellStyle name="Input 2 2 2 2 4 2 3 4 2 3" xfId="7532"/>
    <cellStyle name="Input 2 2 2 2 4 2 3 4 3" xfId="7533"/>
    <cellStyle name="Input 2 2 2 2 4 2 3 5" xfId="7534"/>
    <cellStyle name="Input 2 2 2 2 4 2 3 5 2" xfId="7535"/>
    <cellStyle name="Input 2 2 2 2 4 2 3 5 2 2" xfId="7536"/>
    <cellStyle name="Input 2 2 2 2 4 2 3 5 3" xfId="7537"/>
    <cellStyle name="Input 2 2 2 2 4 2 3 6" xfId="7538"/>
    <cellStyle name="Input 2 2 2 2 4 2 4" xfId="7539"/>
    <cellStyle name="Input 2 2 2 2 4 2 4 2" xfId="7540"/>
    <cellStyle name="Input 2 2 2 2 4 2 4 2 2" xfId="7541"/>
    <cellStyle name="Input 2 2 2 2 4 2 4 2 2 2" xfId="7542"/>
    <cellStyle name="Input 2 2 2 2 4 2 4 2 2 2 2" xfId="7543"/>
    <cellStyle name="Input 2 2 2 2 4 2 4 2 2 2 2 2" xfId="7544"/>
    <cellStyle name="Input 2 2 2 2 4 2 4 2 2 2 3" xfId="7545"/>
    <cellStyle name="Input 2 2 2 2 4 2 4 2 2 3" xfId="7546"/>
    <cellStyle name="Input 2 2 2 2 4 2 4 2 3" xfId="7547"/>
    <cellStyle name="Input 2 2 2 2 4 2 4 2 3 2" xfId="7548"/>
    <cellStyle name="Input 2 2 2 2 4 2 4 2 3 2 2" xfId="7549"/>
    <cellStyle name="Input 2 2 2 2 4 2 4 2 3 3" xfId="7550"/>
    <cellStyle name="Input 2 2 2 2 4 2 4 2 4" xfId="7551"/>
    <cellStyle name="Input 2 2 2 2 4 2 4 3" xfId="7552"/>
    <cellStyle name="Input 2 2 2 2 4 2 4 3 2" xfId="7553"/>
    <cellStyle name="Input 2 2 2 2 4 2 4 3 2 2" xfId="7554"/>
    <cellStyle name="Input 2 2 2 2 4 2 4 3 2 2 2" xfId="7555"/>
    <cellStyle name="Input 2 2 2 2 4 2 4 3 2 3" xfId="7556"/>
    <cellStyle name="Input 2 2 2 2 4 2 4 3 3" xfId="7557"/>
    <cellStyle name="Input 2 2 2 2 4 2 4 4" xfId="7558"/>
    <cellStyle name="Input 2 2 2 2 4 2 4 4 2" xfId="7559"/>
    <cellStyle name="Input 2 2 2 2 4 2 4 4 2 2" xfId="7560"/>
    <cellStyle name="Input 2 2 2 2 4 2 4 4 3" xfId="7561"/>
    <cellStyle name="Input 2 2 2 2 4 2 4 5" xfId="7562"/>
    <cellStyle name="Input 2 2 2 2 4 2 5" xfId="7563"/>
    <cellStyle name="Input 2 2 2 2 4 2 5 2" xfId="7564"/>
    <cellStyle name="Input 2 2 2 2 4 2 5 2 2" xfId="7565"/>
    <cellStyle name="Input 2 2 2 2 4 2 5 2 2 2" xfId="7566"/>
    <cellStyle name="Input 2 2 2 2 4 2 5 2 2 2 2" xfId="7567"/>
    <cellStyle name="Input 2 2 2 2 4 2 5 2 2 3" xfId="7568"/>
    <cellStyle name="Input 2 2 2 2 4 2 5 2 3" xfId="7569"/>
    <cellStyle name="Input 2 2 2 2 4 2 5 3" xfId="7570"/>
    <cellStyle name="Input 2 2 2 2 4 2 5 3 2" xfId="7571"/>
    <cellStyle name="Input 2 2 2 2 4 2 5 3 2 2" xfId="7572"/>
    <cellStyle name="Input 2 2 2 2 4 2 5 3 3" xfId="7573"/>
    <cellStyle name="Input 2 2 2 2 4 2 5 4" xfId="7574"/>
    <cellStyle name="Input 2 2 2 2 4 2 6" xfId="7575"/>
    <cellStyle name="Input 2 2 2 2 4 2 6 2" xfId="7576"/>
    <cellStyle name="Input 2 2 2 2 4 2 6 2 2" xfId="7577"/>
    <cellStyle name="Input 2 2 2 2 4 2 6 2 2 2" xfId="7578"/>
    <cellStyle name="Input 2 2 2 2 4 2 6 2 3" xfId="7579"/>
    <cellStyle name="Input 2 2 2 2 4 2 6 3" xfId="7580"/>
    <cellStyle name="Input 2 2 2 2 4 2 7" xfId="7581"/>
    <cellStyle name="Input 2 2 2 2 4 2 7 2" xfId="7582"/>
    <cellStyle name="Input 2 2 2 2 4 2 7 2 2" xfId="7583"/>
    <cellStyle name="Input 2 2 2 2 4 2 7 3" xfId="7584"/>
    <cellStyle name="Input 2 2 2 2 4 2 8" xfId="7585"/>
    <cellStyle name="Input 2 2 2 2 4 3" xfId="7586"/>
    <cellStyle name="Input 2 2 2 2 4 3 2" xfId="7587"/>
    <cellStyle name="Input 2 2 2 2 4 3 2 2" xfId="7588"/>
    <cellStyle name="Input 2 2 2 2 4 3 2 2 2" xfId="7589"/>
    <cellStyle name="Input 2 2 2 2 4 3 2 2 2 2" xfId="7590"/>
    <cellStyle name="Input 2 2 2 2 4 3 2 2 2 2 2" xfId="7591"/>
    <cellStyle name="Input 2 2 2 2 4 3 2 2 2 2 2 2" xfId="7592"/>
    <cellStyle name="Input 2 2 2 2 4 3 2 2 2 2 3" xfId="7593"/>
    <cellStyle name="Input 2 2 2 2 4 3 2 2 2 3" xfId="7594"/>
    <cellStyle name="Input 2 2 2 2 4 3 2 2 3" xfId="7595"/>
    <cellStyle name="Input 2 2 2 2 4 3 2 2 3 2" xfId="7596"/>
    <cellStyle name="Input 2 2 2 2 4 3 2 2 3 2 2" xfId="7597"/>
    <cellStyle name="Input 2 2 2 2 4 3 2 2 3 3" xfId="7598"/>
    <cellStyle name="Input 2 2 2 2 4 3 2 2 4" xfId="7599"/>
    <cellStyle name="Input 2 2 2 2 4 3 2 3" xfId="7600"/>
    <cellStyle name="Input 2 2 2 2 4 3 2 3 2" xfId="7601"/>
    <cellStyle name="Input 2 2 2 2 4 3 2 3 2 2" xfId="7602"/>
    <cellStyle name="Input 2 2 2 2 4 3 2 3 2 2 2" xfId="7603"/>
    <cellStyle name="Input 2 2 2 2 4 3 2 3 2 3" xfId="7604"/>
    <cellStyle name="Input 2 2 2 2 4 3 2 3 3" xfId="7605"/>
    <cellStyle name="Input 2 2 2 2 4 3 2 4" xfId="7606"/>
    <cellStyle name="Input 2 2 2 2 4 3 2 4 2" xfId="7607"/>
    <cellStyle name="Input 2 2 2 2 4 3 2 4 2 2" xfId="7608"/>
    <cellStyle name="Input 2 2 2 2 4 3 2 4 3" xfId="7609"/>
    <cellStyle name="Input 2 2 2 2 4 3 2 5" xfId="7610"/>
    <cellStyle name="Input 2 2 2 2 4 3 3" xfId="7611"/>
    <cellStyle name="Input 2 2 2 2 4 3 3 2" xfId="7612"/>
    <cellStyle name="Input 2 2 2 2 4 3 3 2 2" xfId="7613"/>
    <cellStyle name="Input 2 2 2 2 4 3 3 2 2 2" xfId="7614"/>
    <cellStyle name="Input 2 2 2 2 4 3 3 2 2 2 2" xfId="7615"/>
    <cellStyle name="Input 2 2 2 2 4 3 3 2 2 3" xfId="7616"/>
    <cellStyle name="Input 2 2 2 2 4 3 3 2 3" xfId="7617"/>
    <cellStyle name="Input 2 2 2 2 4 3 3 3" xfId="7618"/>
    <cellStyle name="Input 2 2 2 2 4 3 3 3 2" xfId="7619"/>
    <cellStyle name="Input 2 2 2 2 4 3 3 3 2 2" xfId="7620"/>
    <cellStyle name="Input 2 2 2 2 4 3 3 3 3" xfId="7621"/>
    <cellStyle name="Input 2 2 2 2 4 3 3 4" xfId="7622"/>
    <cellStyle name="Input 2 2 2 2 4 3 4" xfId="7623"/>
    <cellStyle name="Input 2 2 2 2 4 3 4 2" xfId="7624"/>
    <cellStyle name="Input 2 2 2 2 4 3 4 2 2" xfId="7625"/>
    <cellStyle name="Input 2 2 2 2 4 3 4 2 2 2" xfId="7626"/>
    <cellStyle name="Input 2 2 2 2 4 3 4 2 3" xfId="7627"/>
    <cellStyle name="Input 2 2 2 2 4 3 4 3" xfId="7628"/>
    <cellStyle name="Input 2 2 2 2 4 3 5" xfId="7629"/>
    <cellStyle name="Input 2 2 2 2 4 3 5 2" xfId="7630"/>
    <cellStyle name="Input 2 2 2 2 4 3 5 2 2" xfId="7631"/>
    <cellStyle name="Input 2 2 2 2 4 3 5 3" xfId="7632"/>
    <cellStyle name="Input 2 2 2 2 4 3 6" xfId="7633"/>
    <cellStyle name="Input 2 2 2 2 4 4" xfId="7634"/>
    <cellStyle name="Input 2 2 2 2 4 4 2" xfId="7635"/>
    <cellStyle name="Input 2 2 2 2 4 4 2 2" xfId="7636"/>
    <cellStyle name="Input 2 2 2 2 4 4 2 2 2" xfId="7637"/>
    <cellStyle name="Input 2 2 2 2 4 4 2 2 2 2" xfId="7638"/>
    <cellStyle name="Input 2 2 2 2 4 4 2 2 2 2 2" xfId="7639"/>
    <cellStyle name="Input 2 2 2 2 4 4 2 2 2 3" xfId="7640"/>
    <cellStyle name="Input 2 2 2 2 4 4 2 2 3" xfId="7641"/>
    <cellStyle name="Input 2 2 2 2 4 4 2 3" xfId="7642"/>
    <cellStyle name="Input 2 2 2 2 4 4 2 3 2" xfId="7643"/>
    <cellStyle name="Input 2 2 2 2 4 4 2 3 2 2" xfId="7644"/>
    <cellStyle name="Input 2 2 2 2 4 4 2 3 3" xfId="7645"/>
    <cellStyle name="Input 2 2 2 2 4 4 2 4" xfId="7646"/>
    <cellStyle name="Input 2 2 2 2 4 4 3" xfId="7647"/>
    <cellStyle name="Input 2 2 2 2 4 4 3 2" xfId="7648"/>
    <cellStyle name="Input 2 2 2 2 4 4 3 2 2" xfId="7649"/>
    <cellStyle name="Input 2 2 2 2 4 4 3 2 2 2" xfId="7650"/>
    <cellStyle name="Input 2 2 2 2 4 4 3 2 3" xfId="7651"/>
    <cellStyle name="Input 2 2 2 2 4 4 3 3" xfId="7652"/>
    <cellStyle name="Input 2 2 2 2 4 4 4" xfId="7653"/>
    <cellStyle name="Input 2 2 2 2 4 4 4 2" xfId="7654"/>
    <cellStyle name="Input 2 2 2 2 4 4 4 2 2" xfId="7655"/>
    <cellStyle name="Input 2 2 2 2 4 4 4 3" xfId="7656"/>
    <cellStyle name="Input 2 2 2 2 4 4 5" xfId="7657"/>
    <cellStyle name="Input 2 2 2 2 4 5" xfId="7658"/>
    <cellStyle name="Input 2 2 2 2 4 5 2" xfId="7659"/>
    <cellStyle name="Input 2 2 2 2 4 5 2 2" xfId="7660"/>
    <cellStyle name="Input 2 2 2 2 4 5 2 2 2" xfId="7661"/>
    <cellStyle name="Input 2 2 2 2 4 5 2 2 2 2" xfId="7662"/>
    <cellStyle name="Input 2 2 2 2 4 5 2 2 3" xfId="7663"/>
    <cellStyle name="Input 2 2 2 2 4 5 2 3" xfId="7664"/>
    <cellStyle name="Input 2 2 2 2 4 5 3" xfId="7665"/>
    <cellStyle name="Input 2 2 2 2 4 5 3 2" xfId="7666"/>
    <cellStyle name="Input 2 2 2 2 4 5 3 2 2" xfId="7667"/>
    <cellStyle name="Input 2 2 2 2 4 5 3 3" xfId="7668"/>
    <cellStyle name="Input 2 2 2 2 4 5 4" xfId="7669"/>
    <cellStyle name="Input 2 2 2 2 4 6" xfId="7670"/>
    <cellStyle name="Input 2 2 2 2 4 6 2" xfId="7671"/>
    <cellStyle name="Input 2 2 2 2 4 6 2 2" xfId="7672"/>
    <cellStyle name="Input 2 2 2 2 4 6 2 2 2" xfId="7673"/>
    <cellStyle name="Input 2 2 2 2 4 6 2 3" xfId="7674"/>
    <cellStyle name="Input 2 2 2 2 4 6 3" xfId="7675"/>
    <cellStyle name="Input 2 2 2 2 4 7" xfId="7676"/>
    <cellStyle name="Input 2 2 2 2 4 7 2" xfId="7677"/>
    <cellStyle name="Input 2 2 2 2 4 7 2 2" xfId="7678"/>
    <cellStyle name="Input 2 2 2 2 4 7 3" xfId="7679"/>
    <cellStyle name="Input 2 2 2 2 4 8" xfId="7680"/>
    <cellStyle name="Input 2 2 2 2 5" xfId="7681"/>
    <cellStyle name="Input 2 2 2 2 5 2" xfId="7682"/>
    <cellStyle name="Input 2 2 2 2 5 2 2" xfId="7683"/>
    <cellStyle name="Input 2 2 2 2 5 2 2 2" xfId="7684"/>
    <cellStyle name="Input 2 2 2 2 5 2 2 2 2" xfId="7685"/>
    <cellStyle name="Input 2 2 2 2 5 2 2 2 2 2" xfId="7686"/>
    <cellStyle name="Input 2 2 2 2 5 2 2 2 2 2 2" xfId="7687"/>
    <cellStyle name="Input 2 2 2 2 5 2 2 2 2 3" xfId="7688"/>
    <cellStyle name="Input 2 2 2 2 5 2 2 2 3" xfId="7689"/>
    <cellStyle name="Input 2 2 2 2 5 2 2 3" xfId="7690"/>
    <cellStyle name="Input 2 2 2 2 5 2 2 3 2" xfId="7691"/>
    <cellStyle name="Input 2 2 2 2 5 2 2 3 2 2" xfId="7692"/>
    <cellStyle name="Input 2 2 2 2 5 2 2 3 3" xfId="7693"/>
    <cellStyle name="Input 2 2 2 2 5 2 2 4" xfId="7694"/>
    <cellStyle name="Input 2 2 2 2 5 2 3" xfId="7695"/>
    <cellStyle name="Input 2 2 2 2 5 2 3 2" xfId="7696"/>
    <cellStyle name="Input 2 2 2 2 5 2 3 2 2" xfId="7697"/>
    <cellStyle name="Input 2 2 2 2 5 2 3 2 2 2" xfId="7698"/>
    <cellStyle name="Input 2 2 2 2 5 2 3 2 3" xfId="7699"/>
    <cellStyle name="Input 2 2 2 2 5 2 3 3" xfId="7700"/>
    <cellStyle name="Input 2 2 2 2 5 2 4" xfId="7701"/>
    <cellStyle name="Input 2 2 2 2 5 2 4 2" xfId="7702"/>
    <cellStyle name="Input 2 2 2 2 5 2 4 2 2" xfId="7703"/>
    <cellStyle name="Input 2 2 2 2 5 2 4 3" xfId="7704"/>
    <cellStyle name="Input 2 2 2 2 5 2 5" xfId="7705"/>
    <cellStyle name="Input 2 2 2 2 5 3" xfId="7706"/>
    <cellStyle name="Input 2 2 2 2 5 3 2" xfId="7707"/>
    <cellStyle name="Input 2 2 2 2 5 3 2 2" xfId="7708"/>
    <cellStyle name="Input 2 2 2 2 5 3 2 2 2" xfId="7709"/>
    <cellStyle name="Input 2 2 2 2 5 3 2 2 2 2" xfId="7710"/>
    <cellStyle name="Input 2 2 2 2 5 3 2 2 3" xfId="7711"/>
    <cellStyle name="Input 2 2 2 2 5 3 2 3" xfId="7712"/>
    <cellStyle name="Input 2 2 2 2 5 3 3" xfId="7713"/>
    <cellStyle name="Input 2 2 2 2 5 3 3 2" xfId="7714"/>
    <cellStyle name="Input 2 2 2 2 5 3 3 2 2" xfId="7715"/>
    <cellStyle name="Input 2 2 2 2 5 3 3 3" xfId="7716"/>
    <cellStyle name="Input 2 2 2 2 5 3 4" xfId="7717"/>
    <cellStyle name="Input 2 2 2 2 5 4" xfId="7718"/>
    <cellStyle name="Input 2 2 2 2 5 4 2" xfId="7719"/>
    <cellStyle name="Input 2 2 2 2 5 4 2 2" xfId="7720"/>
    <cellStyle name="Input 2 2 2 2 5 4 2 2 2" xfId="7721"/>
    <cellStyle name="Input 2 2 2 2 5 4 2 3" xfId="7722"/>
    <cellStyle name="Input 2 2 2 2 5 4 3" xfId="7723"/>
    <cellStyle name="Input 2 2 2 2 5 5" xfId="7724"/>
    <cellStyle name="Input 2 2 2 2 5 5 2" xfId="7725"/>
    <cellStyle name="Input 2 2 2 2 5 5 2 2" xfId="7726"/>
    <cellStyle name="Input 2 2 2 2 5 5 3" xfId="7727"/>
    <cellStyle name="Input 2 2 2 2 5 6" xfId="7728"/>
    <cellStyle name="Input 2 2 2 2 6" xfId="7729"/>
    <cellStyle name="Input 2 2 2 2 6 2" xfId="7730"/>
    <cellStyle name="Input 2 2 2 2 6 2 2" xfId="7731"/>
    <cellStyle name="Input 2 2 2 2 6 2 2 2" xfId="7732"/>
    <cellStyle name="Input 2 2 2 2 6 2 2 2 2" xfId="7733"/>
    <cellStyle name="Input 2 2 2 2 6 2 2 2 2 2" xfId="7734"/>
    <cellStyle name="Input 2 2 2 2 6 2 2 2 3" xfId="7735"/>
    <cellStyle name="Input 2 2 2 2 6 2 2 3" xfId="7736"/>
    <cellStyle name="Input 2 2 2 2 6 2 3" xfId="7737"/>
    <cellStyle name="Input 2 2 2 2 6 2 3 2" xfId="7738"/>
    <cellStyle name="Input 2 2 2 2 6 2 3 2 2" xfId="7739"/>
    <cellStyle name="Input 2 2 2 2 6 2 3 3" xfId="7740"/>
    <cellStyle name="Input 2 2 2 2 6 2 4" xfId="7741"/>
    <cellStyle name="Input 2 2 2 2 6 3" xfId="7742"/>
    <cellStyle name="Input 2 2 2 2 6 3 2" xfId="7743"/>
    <cellStyle name="Input 2 2 2 2 6 3 2 2" xfId="7744"/>
    <cellStyle name="Input 2 2 2 2 6 3 2 2 2" xfId="7745"/>
    <cellStyle name="Input 2 2 2 2 6 3 2 3" xfId="7746"/>
    <cellStyle name="Input 2 2 2 2 6 3 3" xfId="7747"/>
    <cellStyle name="Input 2 2 2 2 6 4" xfId="7748"/>
    <cellStyle name="Input 2 2 2 2 6 4 2" xfId="7749"/>
    <cellStyle name="Input 2 2 2 2 6 4 2 2" xfId="7750"/>
    <cellStyle name="Input 2 2 2 2 6 4 3" xfId="7751"/>
    <cellStyle name="Input 2 2 2 2 6 5" xfId="7752"/>
    <cellStyle name="Input 2 2 2 2 7" xfId="7753"/>
    <cellStyle name="Input 2 2 2 2 7 2" xfId="7754"/>
    <cellStyle name="Input 2 2 2 2 7 2 2" xfId="7755"/>
    <cellStyle name="Input 2 2 2 2 7 2 2 2" xfId="7756"/>
    <cellStyle name="Input 2 2 2 2 7 2 2 2 2" xfId="7757"/>
    <cellStyle name="Input 2 2 2 2 7 2 2 3" xfId="7758"/>
    <cellStyle name="Input 2 2 2 2 7 2 3" xfId="7759"/>
    <cellStyle name="Input 2 2 2 2 7 3" xfId="7760"/>
    <cellStyle name="Input 2 2 2 2 7 3 2" xfId="7761"/>
    <cellStyle name="Input 2 2 2 2 7 3 2 2" xfId="7762"/>
    <cellStyle name="Input 2 2 2 2 7 3 3" xfId="7763"/>
    <cellStyle name="Input 2 2 2 2 7 4" xfId="7764"/>
    <cellStyle name="Input 2 2 2 2 8" xfId="7765"/>
    <cellStyle name="Input 2 2 2 2 8 2" xfId="7766"/>
    <cellStyle name="Input 2 2 2 2 8 2 2" xfId="7767"/>
    <cellStyle name="Input 2 2 2 2 8 2 2 2" xfId="7768"/>
    <cellStyle name="Input 2 2 2 2 8 2 3" xfId="7769"/>
    <cellStyle name="Input 2 2 2 2 8 3" xfId="7770"/>
    <cellStyle name="Input 2 2 2 2 9" xfId="7771"/>
    <cellStyle name="Input 2 2 2 2 9 2" xfId="7772"/>
    <cellStyle name="Input 2 2 2 2 9 2 2" xfId="7773"/>
    <cellStyle name="Input 2 2 2 2 9 3" xfId="7774"/>
    <cellStyle name="Input 2 2 2 3" xfId="7775"/>
    <cellStyle name="Input 2 2 2 3 2" xfId="7776"/>
    <cellStyle name="Input 2 2 2 3 2 2" xfId="7777"/>
    <cellStyle name="Input 2 2 2 3 2 2 2" xfId="7778"/>
    <cellStyle name="Input 2 2 2 3 2 2 2 2" xfId="7779"/>
    <cellStyle name="Input 2 2 2 3 2 2 2 2 2" xfId="7780"/>
    <cellStyle name="Input 2 2 2 3 2 2 2 2 2 2" xfId="7781"/>
    <cellStyle name="Input 2 2 2 3 2 2 2 2 2 2 2" xfId="7782"/>
    <cellStyle name="Input 2 2 2 3 2 2 2 2 2 2 2 2" xfId="7783"/>
    <cellStyle name="Input 2 2 2 3 2 2 2 2 2 2 2 2 2" xfId="7784"/>
    <cellStyle name="Input 2 2 2 3 2 2 2 2 2 2 2 2 2 2" xfId="7785"/>
    <cellStyle name="Input 2 2 2 3 2 2 2 2 2 2 2 2 2 2 2" xfId="7786"/>
    <cellStyle name="Input 2 2 2 3 2 2 2 2 2 2 2 2 2 3" xfId="7787"/>
    <cellStyle name="Input 2 2 2 3 2 2 2 2 2 2 2 2 3" xfId="7788"/>
    <cellStyle name="Input 2 2 2 3 2 2 2 2 2 2 2 3" xfId="7789"/>
    <cellStyle name="Input 2 2 2 3 2 2 2 2 2 2 2 3 2" xfId="7790"/>
    <cellStyle name="Input 2 2 2 3 2 2 2 2 2 2 2 3 2 2" xfId="7791"/>
    <cellStyle name="Input 2 2 2 3 2 2 2 2 2 2 2 3 3" xfId="7792"/>
    <cellStyle name="Input 2 2 2 3 2 2 2 2 2 2 2 4" xfId="7793"/>
    <cellStyle name="Input 2 2 2 3 2 2 2 2 2 2 3" xfId="7794"/>
    <cellStyle name="Input 2 2 2 3 2 2 2 2 2 2 3 2" xfId="7795"/>
    <cellStyle name="Input 2 2 2 3 2 2 2 2 2 2 3 2 2" xfId="7796"/>
    <cellStyle name="Input 2 2 2 3 2 2 2 2 2 2 3 2 2 2" xfId="7797"/>
    <cellStyle name="Input 2 2 2 3 2 2 2 2 2 2 3 2 3" xfId="7798"/>
    <cellStyle name="Input 2 2 2 3 2 2 2 2 2 2 3 3" xfId="7799"/>
    <cellStyle name="Input 2 2 2 3 2 2 2 2 2 2 4" xfId="7800"/>
    <cellStyle name="Input 2 2 2 3 2 2 2 2 2 2 4 2" xfId="7801"/>
    <cellStyle name="Input 2 2 2 3 2 2 2 2 2 2 4 2 2" xfId="7802"/>
    <cellStyle name="Input 2 2 2 3 2 2 2 2 2 2 4 3" xfId="7803"/>
    <cellStyle name="Input 2 2 2 3 2 2 2 2 2 2 5" xfId="7804"/>
    <cellStyle name="Input 2 2 2 3 2 2 2 2 2 3" xfId="7805"/>
    <cellStyle name="Input 2 2 2 3 2 2 2 2 2 3 2" xfId="7806"/>
    <cellStyle name="Input 2 2 2 3 2 2 2 2 2 3 2 2" xfId="7807"/>
    <cellStyle name="Input 2 2 2 3 2 2 2 2 2 3 2 2 2" xfId="7808"/>
    <cellStyle name="Input 2 2 2 3 2 2 2 2 2 3 2 2 2 2" xfId="7809"/>
    <cellStyle name="Input 2 2 2 3 2 2 2 2 2 3 2 2 3" xfId="7810"/>
    <cellStyle name="Input 2 2 2 3 2 2 2 2 2 3 2 3" xfId="7811"/>
    <cellStyle name="Input 2 2 2 3 2 2 2 2 2 3 3" xfId="7812"/>
    <cellStyle name="Input 2 2 2 3 2 2 2 2 2 3 3 2" xfId="7813"/>
    <cellStyle name="Input 2 2 2 3 2 2 2 2 2 3 3 2 2" xfId="7814"/>
    <cellStyle name="Input 2 2 2 3 2 2 2 2 2 3 3 3" xfId="7815"/>
    <cellStyle name="Input 2 2 2 3 2 2 2 2 2 3 4" xfId="7816"/>
    <cellStyle name="Input 2 2 2 3 2 2 2 2 2 4" xfId="7817"/>
    <cellStyle name="Input 2 2 2 3 2 2 2 2 2 4 2" xfId="7818"/>
    <cellStyle name="Input 2 2 2 3 2 2 2 2 2 4 2 2" xfId="7819"/>
    <cellStyle name="Input 2 2 2 3 2 2 2 2 2 4 2 2 2" xfId="7820"/>
    <cellStyle name="Input 2 2 2 3 2 2 2 2 2 4 2 3" xfId="7821"/>
    <cellStyle name="Input 2 2 2 3 2 2 2 2 2 4 3" xfId="7822"/>
    <cellStyle name="Input 2 2 2 3 2 2 2 2 2 5" xfId="7823"/>
    <cellStyle name="Input 2 2 2 3 2 2 2 2 2 5 2" xfId="7824"/>
    <cellStyle name="Input 2 2 2 3 2 2 2 2 2 5 2 2" xfId="7825"/>
    <cellStyle name="Input 2 2 2 3 2 2 2 2 2 5 3" xfId="7826"/>
    <cellStyle name="Input 2 2 2 3 2 2 2 2 2 6" xfId="7827"/>
    <cellStyle name="Input 2 2 2 3 2 2 2 2 3" xfId="7828"/>
    <cellStyle name="Input 2 2 2 3 2 2 2 2 3 2" xfId="7829"/>
    <cellStyle name="Input 2 2 2 3 2 2 2 2 3 2 2" xfId="7830"/>
    <cellStyle name="Input 2 2 2 3 2 2 2 2 3 2 2 2" xfId="7831"/>
    <cellStyle name="Input 2 2 2 3 2 2 2 2 3 2 2 2 2" xfId="7832"/>
    <cellStyle name="Input 2 2 2 3 2 2 2 2 3 2 2 2 2 2" xfId="7833"/>
    <cellStyle name="Input 2 2 2 3 2 2 2 2 3 2 2 2 3" xfId="7834"/>
    <cellStyle name="Input 2 2 2 3 2 2 2 2 3 2 2 3" xfId="7835"/>
    <cellStyle name="Input 2 2 2 3 2 2 2 2 3 2 3" xfId="7836"/>
    <cellStyle name="Input 2 2 2 3 2 2 2 2 3 2 3 2" xfId="7837"/>
    <cellStyle name="Input 2 2 2 3 2 2 2 2 3 2 3 2 2" xfId="7838"/>
    <cellStyle name="Input 2 2 2 3 2 2 2 2 3 2 3 3" xfId="7839"/>
    <cellStyle name="Input 2 2 2 3 2 2 2 2 3 2 4" xfId="7840"/>
    <cellStyle name="Input 2 2 2 3 2 2 2 2 3 3" xfId="7841"/>
    <cellStyle name="Input 2 2 2 3 2 2 2 2 3 3 2" xfId="7842"/>
    <cellStyle name="Input 2 2 2 3 2 2 2 2 3 3 2 2" xfId="7843"/>
    <cellStyle name="Input 2 2 2 3 2 2 2 2 3 3 2 2 2" xfId="7844"/>
    <cellStyle name="Input 2 2 2 3 2 2 2 2 3 3 2 3" xfId="7845"/>
    <cellStyle name="Input 2 2 2 3 2 2 2 2 3 3 3" xfId="7846"/>
    <cellStyle name="Input 2 2 2 3 2 2 2 2 3 4" xfId="7847"/>
    <cellStyle name="Input 2 2 2 3 2 2 2 2 3 4 2" xfId="7848"/>
    <cellStyle name="Input 2 2 2 3 2 2 2 2 3 4 2 2" xfId="7849"/>
    <cellStyle name="Input 2 2 2 3 2 2 2 2 3 4 3" xfId="7850"/>
    <cellStyle name="Input 2 2 2 3 2 2 2 2 3 5" xfId="7851"/>
    <cellStyle name="Input 2 2 2 3 2 2 2 2 4" xfId="7852"/>
    <cellStyle name="Input 2 2 2 3 2 2 2 2 4 2" xfId="7853"/>
    <cellStyle name="Input 2 2 2 3 2 2 2 2 4 2 2" xfId="7854"/>
    <cellStyle name="Input 2 2 2 3 2 2 2 2 4 2 2 2" xfId="7855"/>
    <cellStyle name="Input 2 2 2 3 2 2 2 2 4 2 2 2 2" xfId="7856"/>
    <cellStyle name="Input 2 2 2 3 2 2 2 2 4 2 2 3" xfId="7857"/>
    <cellStyle name="Input 2 2 2 3 2 2 2 2 4 2 3" xfId="7858"/>
    <cellStyle name="Input 2 2 2 3 2 2 2 2 4 3" xfId="7859"/>
    <cellStyle name="Input 2 2 2 3 2 2 2 2 4 3 2" xfId="7860"/>
    <cellStyle name="Input 2 2 2 3 2 2 2 2 4 3 2 2" xfId="7861"/>
    <cellStyle name="Input 2 2 2 3 2 2 2 2 4 3 3" xfId="7862"/>
    <cellStyle name="Input 2 2 2 3 2 2 2 2 4 4" xfId="7863"/>
    <cellStyle name="Input 2 2 2 3 2 2 2 2 5" xfId="7864"/>
    <cellStyle name="Input 2 2 2 3 2 2 2 2 5 2" xfId="7865"/>
    <cellStyle name="Input 2 2 2 3 2 2 2 2 5 2 2" xfId="7866"/>
    <cellStyle name="Input 2 2 2 3 2 2 2 2 5 2 2 2" xfId="7867"/>
    <cellStyle name="Input 2 2 2 3 2 2 2 2 5 2 3" xfId="7868"/>
    <cellStyle name="Input 2 2 2 3 2 2 2 2 5 3" xfId="7869"/>
    <cellStyle name="Input 2 2 2 3 2 2 2 2 6" xfId="7870"/>
    <cellStyle name="Input 2 2 2 3 2 2 2 2 6 2" xfId="7871"/>
    <cellStyle name="Input 2 2 2 3 2 2 2 2 6 2 2" xfId="7872"/>
    <cellStyle name="Input 2 2 2 3 2 2 2 2 6 3" xfId="7873"/>
    <cellStyle name="Input 2 2 2 3 2 2 2 2 7" xfId="7874"/>
    <cellStyle name="Input 2 2 2 3 2 2 2 3" xfId="7875"/>
    <cellStyle name="Input 2 2 2 3 2 2 2 3 2" xfId="7876"/>
    <cellStyle name="Input 2 2 2 3 2 2 2 3 2 2" xfId="7877"/>
    <cellStyle name="Input 2 2 2 3 2 2 2 3 2 2 2" xfId="7878"/>
    <cellStyle name="Input 2 2 2 3 2 2 2 3 2 2 2 2" xfId="7879"/>
    <cellStyle name="Input 2 2 2 3 2 2 2 3 2 2 2 2 2" xfId="7880"/>
    <cellStyle name="Input 2 2 2 3 2 2 2 3 2 2 2 2 2 2" xfId="7881"/>
    <cellStyle name="Input 2 2 2 3 2 2 2 3 2 2 2 2 3" xfId="7882"/>
    <cellStyle name="Input 2 2 2 3 2 2 2 3 2 2 2 3" xfId="7883"/>
    <cellStyle name="Input 2 2 2 3 2 2 2 3 2 2 3" xfId="7884"/>
    <cellStyle name="Input 2 2 2 3 2 2 2 3 2 2 3 2" xfId="7885"/>
    <cellStyle name="Input 2 2 2 3 2 2 2 3 2 2 3 2 2" xfId="7886"/>
    <cellStyle name="Input 2 2 2 3 2 2 2 3 2 2 3 3" xfId="7887"/>
    <cellStyle name="Input 2 2 2 3 2 2 2 3 2 2 4" xfId="7888"/>
    <cellStyle name="Input 2 2 2 3 2 2 2 3 2 3" xfId="7889"/>
    <cellStyle name="Input 2 2 2 3 2 2 2 3 2 3 2" xfId="7890"/>
    <cellStyle name="Input 2 2 2 3 2 2 2 3 2 3 2 2" xfId="7891"/>
    <cellStyle name="Input 2 2 2 3 2 2 2 3 2 3 2 2 2" xfId="7892"/>
    <cellStyle name="Input 2 2 2 3 2 2 2 3 2 3 2 3" xfId="7893"/>
    <cellStyle name="Input 2 2 2 3 2 2 2 3 2 3 3" xfId="7894"/>
    <cellStyle name="Input 2 2 2 3 2 2 2 3 2 4" xfId="7895"/>
    <cellStyle name="Input 2 2 2 3 2 2 2 3 2 4 2" xfId="7896"/>
    <cellStyle name="Input 2 2 2 3 2 2 2 3 2 4 2 2" xfId="7897"/>
    <cellStyle name="Input 2 2 2 3 2 2 2 3 2 4 3" xfId="7898"/>
    <cellStyle name="Input 2 2 2 3 2 2 2 3 2 5" xfId="7899"/>
    <cellStyle name="Input 2 2 2 3 2 2 2 3 3" xfId="7900"/>
    <cellStyle name="Input 2 2 2 3 2 2 2 3 3 2" xfId="7901"/>
    <cellStyle name="Input 2 2 2 3 2 2 2 3 3 2 2" xfId="7902"/>
    <cellStyle name="Input 2 2 2 3 2 2 2 3 3 2 2 2" xfId="7903"/>
    <cellStyle name="Input 2 2 2 3 2 2 2 3 3 2 2 2 2" xfId="7904"/>
    <cellStyle name="Input 2 2 2 3 2 2 2 3 3 2 2 3" xfId="7905"/>
    <cellStyle name="Input 2 2 2 3 2 2 2 3 3 2 3" xfId="7906"/>
    <cellStyle name="Input 2 2 2 3 2 2 2 3 3 3" xfId="7907"/>
    <cellStyle name="Input 2 2 2 3 2 2 2 3 3 3 2" xfId="7908"/>
    <cellStyle name="Input 2 2 2 3 2 2 2 3 3 3 2 2" xfId="7909"/>
    <cellStyle name="Input 2 2 2 3 2 2 2 3 3 3 3" xfId="7910"/>
    <cellStyle name="Input 2 2 2 3 2 2 2 3 3 4" xfId="7911"/>
    <cellStyle name="Input 2 2 2 3 2 2 2 3 4" xfId="7912"/>
    <cellStyle name="Input 2 2 2 3 2 2 2 3 4 2" xfId="7913"/>
    <cellStyle name="Input 2 2 2 3 2 2 2 3 4 2 2" xfId="7914"/>
    <cellStyle name="Input 2 2 2 3 2 2 2 3 4 2 2 2" xfId="7915"/>
    <cellStyle name="Input 2 2 2 3 2 2 2 3 4 2 3" xfId="7916"/>
    <cellStyle name="Input 2 2 2 3 2 2 2 3 4 3" xfId="7917"/>
    <cellStyle name="Input 2 2 2 3 2 2 2 3 5" xfId="7918"/>
    <cellStyle name="Input 2 2 2 3 2 2 2 3 5 2" xfId="7919"/>
    <cellStyle name="Input 2 2 2 3 2 2 2 3 5 2 2" xfId="7920"/>
    <cellStyle name="Input 2 2 2 3 2 2 2 3 5 3" xfId="7921"/>
    <cellStyle name="Input 2 2 2 3 2 2 2 3 6" xfId="7922"/>
    <cellStyle name="Input 2 2 2 3 2 2 2 4" xfId="7923"/>
    <cellStyle name="Input 2 2 2 3 2 2 2 4 2" xfId="7924"/>
    <cellStyle name="Input 2 2 2 3 2 2 2 4 2 2" xfId="7925"/>
    <cellStyle name="Input 2 2 2 3 2 2 2 4 2 2 2" xfId="7926"/>
    <cellStyle name="Input 2 2 2 3 2 2 2 4 2 2 2 2" xfId="7927"/>
    <cellStyle name="Input 2 2 2 3 2 2 2 4 2 2 2 2 2" xfId="7928"/>
    <cellStyle name="Input 2 2 2 3 2 2 2 4 2 2 2 3" xfId="7929"/>
    <cellStyle name="Input 2 2 2 3 2 2 2 4 2 2 3" xfId="7930"/>
    <cellStyle name="Input 2 2 2 3 2 2 2 4 2 3" xfId="7931"/>
    <cellStyle name="Input 2 2 2 3 2 2 2 4 2 3 2" xfId="7932"/>
    <cellStyle name="Input 2 2 2 3 2 2 2 4 2 3 2 2" xfId="7933"/>
    <cellStyle name="Input 2 2 2 3 2 2 2 4 2 3 3" xfId="7934"/>
    <cellStyle name="Input 2 2 2 3 2 2 2 4 2 4" xfId="7935"/>
    <cellStyle name="Input 2 2 2 3 2 2 2 4 3" xfId="7936"/>
    <cellStyle name="Input 2 2 2 3 2 2 2 4 3 2" xfId="7937"/>
    <cellStyle name="Input 2 2 2 3 2 2 2 4 3 2 2" xfId="7938"/>
    <cellStyle name="Input 2 2 2 3 2 2 2 4 3 2 2 2" xfId="7939"/>
    <cellStyle name="Input 2 2 2 3 2 2 2 4 3 2 3" xfId="7940"/>
    <cellStyle name="Input 2 2 2 3 2 2 2 4 3 3" xfId="7941"/>
    <cellStyle name="Input 2 2 2 3 2 2 2 4 4" xfId="7942"/>
    <cellStyle name="Input 2 2 2 3 2 2 2 4 4 2" xfId="7943"/>
    <cellStyle name="Input 2 2 2 3 2 2 2 4 4 2 2" xfId="7944"/>
    <cellStyle name="Input 2 2 2 3 2 2 2 4 4 3" xfId="7945"/>
    <cellStyle name="Input 2 2 2 3 2 2 2 4 5" xfId="7946"/>
    <cellStyle name="Input 2 2 2 3 2 2 2 5" xfId="7947"/>
    <cellStyle name="Input 2 2 2 3 2 2 2 5 2" xfId="7948"/>
    <cellStyle name="Input 2 2 2 3 2 2 2 5 2 2" xfId="7949"/>
    <cellStyle name="Input 2 2 2 3 2 2 2 5 2 2 2" xfId="7950"/>
    <cellStyle name="Input 2 2 2 3 2 2 2 5 2 2 2 2" xfId="7951"/>
    <cellStyle name="Input 2 2 2 3 2 2 2 5 2 2 3" xfId="7952"/>
    <cellStyle name="Input 2 2 2 3 2 2 2 5 2 3" xfId="7953"/>
    <cellStyle name="Input 2 2 2 3 2 2 2 5 3" xfId="7954"/>
    <cellStyle name="Input 2 2 2 3 2 2 2 5 3 2" xfId="7955"/>
    <cellStyle name="Input 2 2 2 3 2 2 2 5 3 2 2" xfId="7956"/>
    <cellStyle name="Input 2 2 2 3 2 2 2 5 3 3" xfId="7957"/>
    <cellStyle name="Input 2 2 2 3 2 2 2 5 4" xfId="7958"/>
    <cellStyle name="Input 2 2 2 3 2 2 2 6" xfId="7959"/>
    <cellStyle name="Input 2 2 2 3 2 2 2 6 2" xfId="7960"/>
    <cellStyle name="Input 2 2 2 3 2 2 2 6 2 2" xfId="7961"/>
    <cellStyle name="Input 2 2 2 3 2 2 2 6 2 2 2" xfId="7962"/>
    <cellStyle name="Input 2 2 2 3 2 2 2 6 2 3" xfId="7963"/>
    <cellStyle name="Input 2 2 2 3 2 2 2 6 3" xfId="7964"/>
    <cellStyle name="Input 2 2 2 3 2 2 2 7" xfId="7965"/>
    <cellStyle name="Input 2 2 2 3 2 2 2 7 2" xfId="7966"/>
    <cellStyle name="Input 2 2 2 3 2 2 2 7 2 2" xfId="7967"/>
    <cellStyle name="Input 2 2 2 3 2 2 2 7 3" xfId="7968"/>
    <cellStyle name="Input 2 2 2 3 2 2 2 8" xfId="7969"/>
    <cellStyle name="Input 2 2 2 3 2 2 3" xfId="7970"/>
    <cellStyle name="Input 2 2 2 3 2 2 3 2" xfId="7971"/>
    <cellStyle name="Input 2 2 2 3 2 2 3 2 2" xfId="7972"/>
    <cellStyle name="Input 2 2 2 3 2 2 3 2 2 2" xfId="7973"/>
    <cellStyle name="Input 2 2 2 3 2 2 3 2 2 2 2" xfId="7974"/>
    <cellStyle name="Input 2 2 2 3 2 2 3 2 2 2 2 2" xfId="7975"/>
    <cellStyle name="Input 2 2 2 3 2 2 3 2 2 2 2 2 2" xfId="7976"/>
    <cellStyle name="Input 2 2 2 3 2 2 3 2 2 2 2 3" xfId="7977"/>
    <cellStyle name="Input 2 2 2 3 2 2 3 2 2 2 3" xfId="7978"/>
    <cellStyle name="Input 2 2 2 3 2 2 3 2 2 3" xfId="7979"/>
    <cellStyle name="Input 2 2 2 3 2 2 3 2 2 3 2" xfId="7980"/>
    <cellStyle name="Input 2 2 2 3 2 2 3 2 2 3 2 2" xfId="7981"/>
    <cellStyle name="Input 2 2 2 3 2 2 3 2 2 3 3" xfId="7982"/>
    <cellStyle name="Input 2 2 2 3 2 2 3 2 2 4" xfId="7983"/>
    <cellStyle name="Input 2 2 2 3 2 2 3 2 3" xfId="7984"/>
    <cellStyle name="Input 2 2 2 3 2 2 3 2 3 2" xfId="7985"/>
    <cellStyle name="Input 2 2 2 3 2 2 3 2 3 2 2" xfId="7986"/>
    <cellStyle name="Input 2 2 2 3 2 2 3 2 3 2 2 2" xfId="7987"/>
    <cellStyle name="Input 2 2 2 3 2 2 3 2 3 2 3" xfId="7988"/>
    <cellStyle name="Input 2 2 2 3 2 2 3 2 3 3" xfId="7989"/>
    <cellStyle name="Input 2 2 2 3 2 2 3 2 4" xfId="7990"/>
    <cellStyle name="Input 2 2 2 3 2 2 3 2 4 2" xfId="7991"/>
    <cellStyle name="Input 2 2 2 3 2 2 3 2 4 2 2" xfId="7992"/>
    <cellStyle name="Input 2 2 2 3 2 2 3 2 4 3" xfId="7993"/>
    <cellStyle name="Input 2 2 2 3 2 2 3 2 5" xfId="7994"/>
    <cellStyle name="Input 2 2 2 3 2 2 3 3" xfId="7995"/>
    <cellStyle name="Input 2 2 2 3 2 2 3 3 2" xfId="7996"/>
    <cellStyle name="Input 2 2 2 3 2 2 3 3 2 2" xfId="7997"/>
    <cellStyle name="Input 2 2 2 3 2 2 3 3 2 2 2" xfId="7998"/>
    <cellStyle name="Input 2 2 2 3 2 2 3 3 2 2 2 2" xfId="7999"/>
    <cellStyle name="Input 2 2 2 3 2 2 3 3 2 2 3" xfId="8000"/>
    <cellStyle name="Input 2 2 2 3 2 2 3 3 2 3" xfId="8001"/>
    <cellStyle name="Input 2 2 2 3 2 2 3 3 3" xfId="8002"/>
    <cellStyle name="Input 2 2 2 3 2 2 3 3 3 2" xfId="8003"/>
    <cellStyle name="Input 2 2 2 3 2 2 3 3 3 2 2" xfId="8004"/>
    <cellStyle name="Input 2 2 2 3 2 2 3 3 3 3" xfId="8005"/>
    <cellStyle name="Input 2 2 2 3 2 2 3 3 4" xfId="8006"/>
    <cellStyle name="Input 2 2 2 3 2 2 3 4" xfId="8007"/>
    <cellStyle name="Input 2 2 2 3 2 2 3 4 2" xfId="8008"/>
    <cellStyle name="Input 2 2 2 3 2 2 3 4 2 2" xfId="8009"/>
    <cellStyle name="Input 2 2 2 3 2 2 3 4 2 2 2" xfId="8010"/>
    <cellStyle name="Input 2 2 2 3 2 2 3 4 2 3" xfId="8011"/>
    <cellStyle name="Input 2 2 2 3 2 2 3 4 3" xfId="8012"/>
    <cellStyle name="Input 2 2 2 3 2 2 3 5" xfId="8013"/>
    <cellStyle name="Input 2 2 2 3 2 2 3 5 2" xfId="8014"/>
    <cellStyle name="Input 2 2 2 3 2 2 3 5 2 2" xfId="8015"/>
    <cellStyle name="Input 2 2 2 3 2 2 3 5 3" xfId="8016"/>
    <cellStyle name="Input 2 2 2 3 2 2 3 6" xfId="8017"/>
    <cellStyle name="Input 2 2 2 3 2 2 4" xfId="8018"/>
    <cellStyle name="Input 2 2 2 3 2 2 4 2" xfId="8019"/>
    <cellStyle name="Input 2 2 2 3 2 2 4 2 2" xfId="8020"/>
    <cellStyle name="Input 2 2 2 3 2 2 4 2 2 2" xfId="8021"/>
    <cellStyle name="Input 2 2 2 3 2 2 4 2 2 2 2" xfId="8022"/>
    <cellStyle name="Input 2 2 2 3 2 2 4 2 2 2 2 2" xfId="8023"/>
    <cellStyle name="Input 2 2 2 3 2 2 4 2 2 2 3" xfId="8024"/>
    <cellStyle name="Input 2 2 2 3 2 2 4 2 2 3" xfId="8025"/>
    <cellStyle name="Input 2 2 2 3 2 2 4 2 3" xfId="8026"/>
    <cellStyle name="Input 2 2 2 3 2 2 4 2 3 2" xfId="8027"/>
    <cellStyle name="Input 2 2 2 3 2 2 4 2 3 2 2" xfId="8028"/>
    <cellStyle name="Input 2 2 2 3 2 2 4 2 3 3" xfId="8029"/>
    <cellStyle name="Input 2 2 2 3 2 2 4 2 4" xfId="8030"/>
    <cellStyle name="Input 2 2 2 3 2 2 4 3" xfId="8031"/>
    <cellStyle name="Input 2 2 2 3 2 2 4 3 2" xfId="8032"/>
    <cellStyle name="Input 2 2 2 3 2 2 4 3 2 2" xfId="8033"/>
    <cellStyle name="Input 2 2 2 3 2 2 4 3 2 2 2" xfId="8034"/>
    <cellStyle name="Input 2 2 2 3 2 2 4 3 2 3" xfId="8035"/>
    <cellStyle name="Input 2 2 2 3 2 2 4 3 3" xfId="8036"/>
    <cellStyle name="Input 2 2 2 3 2 2 4 4" xfId="8037"/>
    <cellStyle name="Input 2 2 2 3 2 2 4 4 2" xfId="8038"/>
    <cellStyle name="Input 2 2 2 3 2 2 4 4 2 2" xfId="8039"/>
    <cellStyle name="Input 2 2 2 3 2 2 4 4 3" xfId="8040"/>
    <cellStyle name="Input 2 2 2 3 2 2 4 5" xfId="8041"/>
    <cellStyle name="Input 2 2 2 3 2 2 5" xfId="8042"/>
    <cellStyle name="Input 2 2 2 3 2 2 5 2" xfId="8043"/>
    <cellStyle name="Input 2 2 2 3 2 2 5 2 2" xfId="8044"/>
    <cellStyle name="Input 2 2 2 3 2 2 5 2 2 2" xfId="8045"/>
    <cellStyle name="Input 2 2 2 3 2 2 5 2 2 2 2" xfId="8046"/>
    <cellStyle name="Input 2 2 2 3 2 2 5 2 2 3" xfId="8047"/>
    <cellStyle name="Input 2 2 2 3 2 2 5 2 3" xfId="8048"/>
    <cellStyle name="Input 2 2 2 3 2 2 5 3" xfId="8049"/>
    <cellStyle name="Input 2 2 2 3 2 2 5 3 2" xfId="8050"/>
    <cellStyle name="Input 2 2 2 3 2 2 5 3 2 2" xfId="8051"/>
    <cellStyle name="Input 2 2 2 3 2 2 5 3 3" xfId="8052"/>
    <cellStyle name="Input 2 2 2 3 2 2 5 4" xfId="8053"/>
    <cellStyle name="Input 2 2 2 3 2 2 6" xfId="8054"/>
    <cellStyle name="Input 2 2 2 3 2 2 6 2" xfId="8055"/>
    <cellStyle name="Input 2 2 2 3 2 2 6 2 2" xfId="8056"/>
    <cellStyle name="Input 2 2 2 3 2 2 6 2 2 2" xfId="8057"/>
    <cellStyle name="Input 2 2 2 3 2 2 6 2 3" xfId="8058"/>
    <cellStyle name="Input 2 2 2 3 2 2 6 3" xfId="8059"/>
    <cellStyle name="Input 2 2 2 3 2 2 7" xfId="8060"/>
    <cellStyle name="Input 2 2 2 3 2 2 7 2" xfId="8061"/>
    <cellStyle name="Input 2 2 2 3 2 2 7 2 2" xfId="8062"/>
    <cellStyle name="Input 2 2 2 3 2 2 7 3" xfId="8063"/>
    <cellStyle name="Input 2 2 2 3 2 2 8" xfId="8064"/>
    <cellStyle name="Input 2 2 2 3 2 3" xfId="8065"/>
    <cellStyle name="Input 2 2 2 3 2 3 2" xfId="8066"/>
    <cellStyle name="Input 2 2 2 3 2 3 2 2" xfId="8067"/>
    <cellStyle name="Input 2 2 2 3 2 3 2 2 2" xfId="8068"/>
    <cellStyle name="Input 2 2 2 3 2 3 2 2 2 2" xfId="8069"/>
    <cellStyle name="Input 2 2 2 3 2 3 2 2 2 2 2" xfId="8070"/>
    <cellStyle name="Input 2 2 2 3 2 3 2 2 2 2 2 2" xfId="8071"/>
    <cellStyle name="Input 2 2 2 3 2 3 2 2 2 2 3" xfId="8072"/>
    <cellStyle name="Input 2 2 2 3 2 3 2 2 2 3" xfId="8073"/>
    <cellStyle name="Input 2 2 2 3 2 3 2 2 3" xfId="8074"/>
    <cellStyle name="Input 2 2 2 3 2 3 2 2 3 2" xfId="8075"/>
    <cellStyle name="Input 2 2 2 3 2 3 2 2 3 2 2" xfId="8076"/>
    <cellStyle name="Input 2 2 2 3 2 3 2 2 3 3" xfId="8077"/>
    <cellStyle name="Input 2 2 2 3 2 3 2 2 4" xfId="8078"/>
    <cellStyle name="Input 2 2 2 3 2 3 2 3" xfId="8079"/>
    <cellStyle name="Input 2 2 2 3 2 3 2 3 2" xfId="8080"/>
    <cellStyle name="Input 2 2 2 3 2 3 2 3 2 2" xfId="8081"/>
    <cellStyle name="Input 2 2 2 3 2 3 2 3 2 2 2" xfId="8082"/>
    <cellStyle name="Input 2 2 2 3 2 3 2 3 2 3" xfId="8083"/>
    <cellStyle name="Input 2 2 2 3 2 3 2 3 3" xfId="8084"/>
    <cellStyle name="Input 2 2 2 3 2 3 2 4" xfId="8085"/>
    <cellStyle name="Input 2 2 2 3 2 3 2 4 2" xfId="8086"/>
    <cellStyle name="Input 2 2 2 3 2 3 2 4 2 2" xfId="8087"/>
    <cellStyle name="Input 2 2 2 3 2 3 2 4 3" xfId="8088"/>
    <cellStyle name="Input 2 2 2 3 2 3 2 5" xfId="8089"/>
    <cellStyle name="Input 2 2 2 3 2 3 3" xfId="8090"/>
    <cellStyle name="Input 2 2 2 3 2 3 3 2" xfId="8091"/>
    <cellStyle name="Input 2 2 2 3 2 3 3 2 2" xfId="8092"/>
    <cellStyle name="Input 2 2 2 3 2 3 3 2 2 2" xfId="8093"/>
    <cellStyle name="Input 2 2 2 3 2 3 3 2 2 2 2" xfId="8094"/>
    <cellStyle name="Input 2 2 2 3 2 3 3 2 2 3" xfId="8095"/>
    <cellStyle name="Input 2 2 2 3 2 3 3 2 3" xfId="8096"/>
    <cellStyle name="Input 2 2 2 3 2 3 3 3" xfId="8097"/>
    <cellStyle name="Input 2 2 2 3 2 3 3 3 2" xfId="8098"/>
    <cellStyle name="Input 2 2 2 3 2 3 3 3 2 2" xfId="8099"/>
    <cellStyle name="Input 2 2 2 3 2 3 3 3 3" xfId="8100"/>
    <cellStyle name="Input 2 2 2 3 2 3 3 4" xfId="8101"/>
    <cellStyle name="Input 2 2 2 3 2 3 4" xfId="8102"/>
    <cellStyle name="Input 2 2 2 3 2 3 4 2" xfId="8103"/>
    <cellStyle name="Input 2 2 2 3 2 3 4 2 2" xfId="8104"/>
    <cellStyle name="Input 2 2 2 3 2 3 4 2 2 2" xfId="8105"/>
    <cellStyle name="Input 2 2 2 3 2 3 4 2 3" xfId="8106"/>
    <cellStyle name="Input 2 2 2 3 2 3 4 3" xfId="8107"/>
    <cellStyle name="Input 2 2 2 3 2 3 5" xfId="8108"/>
    <cellStyle name="Input 2 2 2 3 2 3 5 2" xfId="8109"/>
    <cellStyle name="Input 2 2 2 3 2 3 5 2 2" xfId="8110"/>
    <cellStyle name="Input 2 2 2 3 2 3 5 3" xfId="8111"/>
    <cellStyle name="Input 2 2 2 3 2 3 6" xfId="8112"/>
    <cellStyle name="Input 2 2 2 3 2 4" xfId="8113"/>
    <cellStyle name="Input 2 2 2 3 2 4 2" xfId="8114"/>
    <cellStyle name="Input 2 2 2 3 2 4 2 2" xfId="8115"/>
    <cellStyle name="Input 2 2 2 3 2 4 2 2 2" xfId="8116"/>
    <cellStyle name="Input 2 2 2 3 2 4 2 2 2 2" xfId="8117"/>
    <cellStyle name="Input 2 2 2 3 2 4 2 2 2 2 2" xfId="8118"/>
    <cellStyle name="Input 2 2 2 3 2 4 2 2 2 3" xfId="8119"/>
    <cellStyle name="Input 2 2 2 3 2 4 2 2 3" xfId="8120"/>
    <cellStyle name="Input 2 2 2 3 2 4 2 3" xfId="8121"/>
    <cellStyle name="Input 2 2 2 3 2 4 2 3 2" xfId="8122"/>
    <cellStyle name="Input 2 2 2 3 2 4 2 3 2 2" xfId="8123"/>
    <cellStyle name="Input 2 2 2 3 2 4 2 3 3" xfId="8124"/>
    <cellStyle name="Input 2 2 2 3 2 4 2 4" xfId="8125"/>
    <cellStyle name="Input 2 2 2 3 2 4 3" xfId="8126"/>
    <cellStyle name="Input 2 2 2 3 2 4 3 2" xfId="8127"/>
    <cellStyle name="Input 2 2 2 3 2 4 3 2 2" xfId="8128"/>
    <cellStyle name="Input 2 2 2 3 2 4 3 2 2 2" xfId="8129"/>
    <cellStyle name="Input 2 2 2 3 2 4 3 2 3" xfId="8130"/>
    <cellStyle name="Input 2 2 2 3 2 4 3 3" xfId="8131"/>
    <cellStyle name="Input 2 2 2 3 2 4 4" xfId="8132"/>
    <cellStyle name="Input 2 2 2 3 2 4 4 2" xfId="8133"/>
    <cellStyle name="Input 2 2 2 3 2 4 4 2 2" xfId="8134"/>
    <cellStyle name="Input 2 2 2 3 2 4 4 3" xfId="8135"/>
    <cellStyle name="Input 2 2 2 3 2 4 5" xfId="8136"/>
    <cellStyle name="Input 2 2 2 3 2 5" xfId="8137"/>
    <cellStyle name="Input 2 2 2 3 2 5 2" xfId="8138"/>
    <cellStyle name="Input 2 2 2 3 2 5 2 2" xfId="8139"/>
    <cellStyle name="Input 2 2 2 3 2 5 2 2 2" xfId="8140"/>
    <cellStyle name="Input 2 2 2 3 2 5 2 2 2 2" xfId="8141"/>
    <cellStyle name="Input 2 2 2 3 2 5 2 2 3" xfId="8142"/>
    <cellStyle name="Input 2 2 2 3 2 5 2 3" xfId="8143"/>
    <cellStyle name="Input 2 2 2 3 2 5 3" xfId="8144"/>
    <cellStyle name="Input 2 2 2 3 2 5 3 2" xfId="8145"/>
    <cellStyle name="Input 2 2 2 3 2 5 3 2 2" xfId="8146"/>
    <cellStyle name="Input 2 2 2 3 2 5 3 3" xfId="8147"/>
    <cellStyle name="Input 2 2 2 3 2 5 4" xfId="8148"/>
    <cellStyle name="Input 2 2 2 3 2 6" xfId="8149"/>
    <cellStyle name="Input 2 2 2 3 2 6 2" xfId="8150"/>
    <cellStyle name="Input 2 2 2 3 2 6 2 2" xfId="8151"/>
    <cellStyle name="Input 2 2 2 3 2 6 2 2 2" xfId="8152"/>
    <cellStyle name="Input 2 2 2 3 2 6 2 3" xfId="8153"/>
    <cellStyle name="Input 2 2 2 3 2 6 3" xfId="8154"/>
    <cellStyle name="Input 2 2 2 3 2 7" xfId="8155"/>
    <cellStyle name="Input 2 2 2 3 2 7 2" xfId="8156"/>
    <cellStyle name="Input 2 2 2 3 2 7 2 2" xfId="8157"/>
    <cellStyle name="Input 2 2 2 3 2 7 3" xfId="8158"/>
    <cellStyle name="Input 2 2 2 3 2 8" xfId="8159"/>
    <cellStyle name="Input 2 2 2 3 3" xfId="8160"/>
    <cellStyle name="Input 2 2 2 3 3 2" xfId="8161"/>
    <cellStyle name="Input 2 2 2 3 3 2 2" xfId="8162"/>
    <cellStyle name="Input 2 2 2 3 3 2 2 2" xfId="8163"/>
    <cellStyle name="Input 2 2 2 3 3 2 2 2 2" xfId="8164"/>
    <cellStyle name="Input 2 2 2 3 3 2 2 2 2 2" xfId="8165"/>
    <cellStyle name="Input 2 2 2 3 3 2 2 2 2 2 2" xfId="8166"/>
    <cellStyle name="Input 2 2 2 3 3 2 2 2 2 2 2 2" xfId="8167"/>
    <cellStyle name="Input 2 2 2 3 3 2 2 2 2 2 2 2 2" xfId="8168"/>
    <cellStyle name="Input 2 2 2 3 3 2 2 2 2 2 2 2 2 2" xfId="8169"/>
    <cellStyle name="Input 2 2 2 3 3 2 2 2 2 2 2 2 3" xfId="8170"/>
    <cellStyle name="Input 2 2 2 3 3 2 2 2 2 2 2 3" xfId="8171"/>
    <cellStyle name="Input 2 2 2 3 3 2 2 2 2 2 3" xfId="8172"/>
    <cellStyle name="Input 2 2 2 3 3 2 2 2 2 2 3 2" xfId="8173"/>
    <cellStyle name="Input 2 2 2 3 3 2 2 2 2 2 3 2 2" xfId="8174"/>
    <cellStyle name="Input 2 2 2 3 3 2 2 2 2 2 3 3" xfId="8175"/>
    <cellStyle name="Input 2 2 2 3 3 2 2 2 2 2 4" xfId="8176"/>
    <cellStyle name="Input 2 2 2 3 3 2 2 2 2 3" xfId="8177"/>
    <cellStyle name="Input 2 2 2 3 3 2 2 2 2 3 2" xfId="8178"/>
    <cellStyle name="Input 2 2 2 3 3 2 2 2 2 3 2 2" xfId="8179"/>
    <cellStyle name="Input 2 2 2 3 3 2 2 2 2 3 2 2 2" xfId="8180"/>
    <cellStyle name="Input 2 2 2 3 3 2 2 2 2 3 2 3" xfId="8181"/>
    <cellStyle name="Input 2 2 2 3 3 2 2 2 2 3 3" xfId="8182"/>
    <cellStyle name="Input 2 2 2 3 3 2 2 2 2 4" xfId="8183"/>
    <cellStyle name="Input 2 2 2 3 3 2 2 2 2 4 2" xfId="8184"/>
    <cellStyle name="Input 2 2 2 3 3 2 2 2 2 4 2 2" xfId="8185"/>
    <cellStyle name="Input 2 2 2 3 3 2 2 2 2 4 3" xfId="8186"/>
    <cellStyle name="Input 2 2 2 3 3 2 2 2 2 5" xfId="8187"/>
    <cellStyle name="Input 2 2 2 3 3 2 2 2 3" xfId="8188"/>
    <cellStyle name="Input 2 2 2 3 3 2 2 2 3 2" xfId="8189"/>
    <cellStyle name="Input 2 2 2 3 3 2 2 2 3 2 2" xfId="8190"/>
    <cellStyle name="Input 2 2 2 3 3 2 2 2 3 2 2 2" xfId="8191"/>
    <cellStyle name="Input 2 2 2 3 3 2 2 2 3 2 2 2 2" xfId="8192"/>
    <cellStyle name="Input 2 2 2 3 3 2 2 2 3 2 2 3" xfId="8193"/>
    <cellStyle name="Input 2 2 2 3 3 2 2 2 3 2 3" xfId="8194"/>
    <cellStyle name="Input 2 2 2 3 3 2 2 2 3 3" xfId="8195"/>
    <cellStyle name="Input 2 2 2 3 3 2 2 2 3 3 2" xfId="8196"/>
    <cellStyle name="Input 2 2 2 3 3 2 2 2 3 3 2 2" xfId="8197"/>
    <cellStyle name="Input 2 2 2 3 3 2 2 2 3 3 3" xfId="8198"/>
    <cellStyle name="Input 2 2 2 3 3 2 2 2 3 4" xfId="8199"/>
    <cellStyle name="Input 2 2 2 3 3 2 2 2 4" xfId="8200"/>
    <cellStyle name="Input 2 2 2 3 3 2 2 2 4 2" xfId="8201"/>
    <cellStyle name="Input 2 2 2 3 3 2 2 2 4 2 2" xfId="8202"/>
    <cellStyle name="Input 2 2 2 3 3 2 2 2 4 2 2 2" xfId="8203"/>
    <cellStyle name="Input 2 2 2 3 3 2 2 2 4 2 3" xfId="8204"/>
    <cellStyle name="Input 2 2 2 3 3 2 2 2 4 3" xfId="8205"/>
    <cellStyle name="Input 2 2 2 3 3 2 2 2 5" xfId="8206"/>
    <cellStyle name="Input 2 2 2 3 3 2 2 2 5 2" xfId="8207"/>
    <cellStyle name="Input 2 2 2 3 3 2 2 2 5 2 2" xfId="8208"/>
    <cellStyle name="Input 2 2 2 3 3 2 2 2 5 3" xfId="8209"/>
    <cellStyle name="Input 2 2 2 3 3 2 2 2 6" xfId="8210"/>
    <cellStyle name="Input 2 2 2 3 3 2 2 3" xfId="8211"/>
    <cellStyle name="Input 2 2 2 3 3 2 2 3 2" xfId="8212"/>
    <cellStyle name="Input 2 2 2 3 3 2 2 3 2 2" xfId="8213"/>
    <cellStyle name="Input 2 2 2 3 3 2 2 3 2 2 2" xfId="8214"/>
    <cellStyle name="Input 2 2 2 3 3 2 2 3 2 2 2 2" xfId="8215"/>
    <cellStyle name="Input 2 2 2 3 3 2 2 3 2 2 2 2 2" xfId="8216"/>
    <cellStyle name="Input 2 2 2 3 3 2 2 3 2 2 2 3" xfId="8217"/>
    <cellStyle name="Input 2 2 2 3 3 2 2 3 2 2 3" xfId="8218"/>
    <cellStyle name="Input 2 2 2 3 3 2 2 3 2 3" xfId="8219"/>
    <cellStyle name="Input 2 2 2 3 3 2 2 3 2 3 2" xfId="8220"/>
    <cellStyle name="Input 2 2 2 3 3 2 2 3 2 3 2 2" xfId="8221"/>
    <cellStyle name="Input 2 2 2 3 3 2 2 3 2 3 3" xfId="8222"/>
    <cellStyle name="Input 2 2 2 3 3 2 2 3 2 4" xfId="8223"/>
    <cellStyle name="Input 2 2 2 3 3 2 2 3 3" xfId="8224"/>
    <cellStyle name="Input 2 2 2 3 3 2 2 3 3 2" xfId="8225"/>
    <cellStyle name="Input 2 2 2 3 3 2 2 3 3 2 2" xfId="8226"/>
    <cellStyle name="Input 2 2 2 3 3 2 2 3 3 2 2 2" xfId="8227"/>
    <cellStyle name="Input 2 2 2 3 3 2 2 3 3 2 3" xfId="8228"/>
    <cellStyle name="Input 2 2 2 3 3 2 2 3 3 3" xfId="8229"/>
    <cellStyle name="Input 2 2 2 3 3 2 2 3 4" xfId="8230"/>
    <cellStyle name="Input 2 2 2 3 3 2 2 3 4 2" xfId="8231"/>
    <cellStyle name="Input 2 2 2 3 3 2 2 3 4 2 2" xfId="8232"/>
    <cellStyle name="Input 2 2 2 3 3 2 2 3 4 3" xfId="8233"/>
    <cellStyle name="Input 2 2 2 3 3 2 2 3 5" xfId="8234"/>
    <cellStyle name="Input 2 2 2 3 3 2 2 4" xfId="8235"/>
    <cellStyle name="Input 2 2 2 3 3 2 2 4 2" xfId="8236"/>
    <cellStyle name="Input 2 2 2 3 3 2 2 4 2 2" xfId="8237"/>
    <cellStyle name="Input 2 2 2 3 3 2 2 4 2 2 2" xfId="8238"/>
    <cellStyle name="Input 2 2 2 3 3 2 2 4 2 2 2 2" xfId="8239"/>
    <cellStyle name="Input 2 2 2 3 3 2 2 4 2 2 3" xfId="8240"/>
    <cellStyle name="Input 2 2 2 3 3 2 2 4 2 3" xfId="8241"/>
    <cellStyle name="Input 2 2 2 3 3 2 2 4 3" xfId="8242"/>
    <cellStyle name="Input 2 2 2 3 3 2 2 4 3 2" xfId="8243"/>
    <cellStyle name="Input 2 2 2 3 3 2 2 4 3 2 2" xfId="8244"/>
    <cellStyle name="Input 2 2 2 3 3 2 2 4 3 3" xfId="8245"/>
    <cellStyle name="Input 2 2 2 3 3 2 2 4 4" xfId="8246"/>
    <cellStyle name="Input 2 2 2 3 3 2 2 5" xfId="8247"/>
    <cellStyle name="Input 2 2 2 3 3 2 2 5 2" xfId="8248"/>
    <cellStyle name="Input 2 2 2 3 3 2 2 5 2 2" xfId="8249"/>
    <cellStyle name="Input 2 2 2 3 3 2 2 5 2 2 2" xfId="8250"/>
    <cellStyle name="Input 2 2 2 3 3 2 2 5 2 3" xfId="8251"/>
    <cellStyle name="Input 2 2 2 3 3 2 2 5 3" xfId="8252"/>
    <cellStyle name="Input 2 2 2 3 3 2 2 6" xfId="8253"/>
    <cellStyle name="Input 2 2 2 3 3 2 2 6 2" xfId="8254"/>
    <cellStyle name="Input 2 2 2 3 3 2 2 6 2 2" xfId="8255"/>
    <cellStyle name="Input 2 2 2 3 3 2 2 6 3" xfId="8256"/>
    <cellStyle name="Input 2 2 2 3 3 2 2 7" xfId="8257"/>
    <cellStyle name="Input 2 2 2 3 3 2 3" xfId="8258"/>
    <cellStyle name="Input 2 2 2 3 3 2 3 2" xfId="8259"/>
    <cellStyle name="Input 2 2 2 3 3 2 3 2 2" xfId="8260"/>
    <cellStyle name="Input 2 2 2 3 3 2 3 2 2 2" xfId="8261"/>
    <cellStyle name="Input 2 2 2 3 3 2 3 2 2 2 2" xfId="8262"/>
    <cellStyle name="Input 2 2 2 3 3 2 3 2 2 2 2 2" xfId="8263"/>
    <cellStyle name="Input 2 2 2 3 3 2 3 2 2 2 2 2 2" xfId="8264"/>
    <cellStyle name="Input 2 2 2 3 3 2 3 2 2 2 2 3" xfId="8265"/>
    <cellStyle name="Input 2 2 2 3 3 2 3 2 2 2 3" xfId="8266"/>
    <cellStyle name="Input 2 2 2 3 3 2 3 2 2 3" xfId="8267"/>
    <cellStyle name="Input 2 2 2 3 3 2 3 2 2 3 2" xfId="8268"/>
    <cellStyle name="Input 2 2 2 3 3 2 3 2 2 3 2 2" xfId="8269"/>
    <cellStyle name="Input 2 2 2 3 3 2 3 2 2 3 3" xfId="8270"/>
    <cellStyle name="Input 2 2 2 3 3 2 3 2 2 4" xfId="8271"/>
    <cellStyle name="Input 2 2 2 3 3 2 3 2 3" xfId="8272"/>
    <cellStyle name="Input 2 2 2 3 3 2 3 2 3 2" xfId="8273"/>
    <cellStyle name="Input 2 2 2 3 3 2 3 2 3 2 2" xfId="8274"/>
    <cellStyle name="Input 2 2 2 3 3 2 3 2 3 2 2 2" xfId="8275"/>
    <cellStyle name="Input 2 2 2 3 3 2 3 2 3 2 3" xfId="8276"/>
    <cellStyle name="Input 2 2 2 3 3 2 3 2 3 3" xfId="8277"/>
    <cellStyle name="Input 2 2 2 3 3 2 3 2 4" xfId="8278"/>
    <cellStyle name="Input 2 2 2 3 3 2 3 2 4 2" xfId="8279"/>
    <cellStyle name="Input 2 2 2 3 3 2 3 2 4 2 2" xfId="8280"/>
    <cellStyle name="Input 2 2 2 3 3 2 3 2 4 3" xfId="8281"/>
    <cellStyle name="Input 2 2 2 3 3 2 3 2 5" xfId="8282"/>
    <cellStyle name="Input 2 2 2 3 3 2 3 3" xfId="8283"/>
    <cellStyle name="Input 2 2 2 3 3 2 3 3 2" xfId="8284"/>
    <cellStyle name="Input 2 2 2 3 3 2 3 3 2 2" xfId="8285"/>
    <cellStyle name="Input 2 2 2 3 3 2 3 3 2 2 2" xfId="8286"/>
    <cellStyle name="Input 2 2 2 3 3 2 3 3 2 2 2 2" xfId="8287"/>
    <cellStyle name="Input 2 2 2 3 3 2 3 3 2 2 3" xfId="8288"/>
    <cellStyle name="Input 2 2 2 3 3 2 3 3 2 3" xfId="8289"/>
    <cellStyle name="Input 2 2 2 3 3 2 3 3 3" xfId="8290"/>
    <cellStyle name="Input 2 2 2 3 3 2 3 3 3 2" xfId="8291"/>
    <cellStyle name="Input 2 2 2 3 3 2 3 3 3 2 2" xfId="8292"/>
    <cellStyle name="Input 2 2 2 3 3 2 3 3 3 3" xfId="8293"/>
    <cellStyle name="Input 2 2 2 3 3 2 3 3 4" xfId="8294"/>
    <cellStyle name="Input 2 2 2 3 3 2 3 4" xfId="8295"/>
    <cellStyle name="Input 2 2 2 3 3 2 3 4 2" xfId="8296"/>
    <cellStyle name="Input 2 2 2 3 3 2 3 4 2 2" xfId="8297"/>
    <cellStyle name="Input 2 2 2 3 3 2 3 4 2 2 2" xfId="8298"/>
    <cellStyle name="Input 2 2 2 3 3 2 3 4 2 3" xfId="8299"/>
    <cellStyle name="Input 2 2 2 3 3 2 3 4 3" xfId="8300"/>
    <cellStyle name="Input 2 2 2 3 3 2 3 5" xfId="8301"/>
    <cellStyle name="Input 2 2 2 3 3 2 3 5 2" xfId="8302"/>
    <cellStyle name="Input 2 2 2 3 3 2 3 5 2 2" xfId="8303"/>
    <cellStyle name="Input 2 2 2 3 3 2 3 5 3" xfId="8304"/>
    <cellStyle name="Input 2 2 2 3 3 2 3 6" xfId="8305"/>
    <cellStyle name="Input 2 2 2 3 3 2 4" xfId="8306"/>
    <cellStyle name="Input 2 2 2 3 3 2 4 2" xfId="8307"/>
    <cellStyle name="Input 2 2 2 3 3 2 4 2 2" xfId="8308"/>
    <cellStyle name="Input 2 2 2 3 3 2 4 2 2 2" xfId="8309"/>
    <cellStyle name="Input 2 2 2 3 3 2 4 2 2 2 2" xfId="8310"/>
    <cellStyle name="Input 2 2 2 3 3 2 4 2 2 2 2 2" xfId="8311"/>
    <cellStyle name="Input 2 2 2 3 3 2 4 2 2 2 3" xfId="8312"/>
    <cellStyle name="Input 2 2 2 3 3 2 4 2 2 3" xfId="8313"/>
    <cellStyle name="Input 2 2 2 3 3 2 4 2 3" xfId="8314"/>
    <cellStyle name="Input 2 2 2 3 3 2 4 2 3 2" xfId="8315"/>
    <cellStyle name="Input 2 2 2 3 3 2 4 2 3 2 2" xfId="8316"/>
    <cellStyle name="Input 2 2 2 3 3 2 4 2 3 3" xfId="8317"/>
    <cellStyle name="Input 2 2 2 3 3 2 4 2 4" xfId="8318"/>
    <cellStyle name="Input 2 2 2 3 3 2 4 3" xfId="8319"/>
    <cellStyle name="Input 2 2 2 3 3 2 4 3 2" xfId="8320"/>
    <cellStyle name="Input 2 2 2 3 3 2 4 3 2 2" xfId="8321"/>
    <cellStyle name="Input 2 2 2 3 3 2 4 3 2 2 2" xfId="8322"/>
    <cellStyle name="Input 2 2 2 3 3 2 4 3 2 3" xfId="8323"/>
    <cellStyle name="Input 2 2 2 3 3 2 4 3 3" xfId="8324"/>
    <cellStyle name="Input 2 2 2 3 3 2 4 4" xfId="8325"/>
    <cellStyle name="Input 2 2 2 3 3 2 4 4 2" xfId="8326"/>
    <cellStyle name="Input 2 2 2 3 3 2 4 4 2 2" xfId="8327"/>
    <cellStyle name="Input 2 2 2 3 3 2 4 4 3" xfId="8328"/>
    <cellStyle name="Input 2 2 2 3 3 2 4 5" xfId="8329"/>
    <cellStyle name="Input 2 2 2 3 3 2 5" xfId="8330"/>
    <cellStyle name="Input 2 2 2 3 3 2 5 2" xfId="8331"/>
    <cellStyle name="Input 2 2 2 3 3 2 5 2 2" xfId="8332"/>
    <cellStyle name="Input 2 2 2 3 3 2 5 2 2 2" xfId="8333"/>
    <cellStyle name="Input 2 2 2 3 3 2 5 2 2 2 2" xfId="8334"/>
    <cellStyle name="Input 2 2 2 3 3 2 5 2 2 3" xfId="8335"/>
    <cellStyle name="Input 2 2 2 3 3 2 5 2 3" xfId="8336"/>
    <cellStyle name="Input 2 2 2 3 3 2 5 3" xfId="8337"/>
    <cellStyle name="Input 2 2 2 3 3 2 5 3 2" xfId="8338"/>
    <cellStyle name="Input 2 2 2 3 3 2 5 3 2 2" xfId="8339"/>
    <cellStyle name="Input 2 2 2 3 3 2 5 3 3" xfId="8340"/>
    <cellStyle name="Input 2 2 2 3 3 2 5 4" xfId="8341"/>
    <cellStyle name="Input 2 2 2 3 3 2 6" xfId="8342"/>
    <cellStyle name="Input 2 2 2 3 3 2 6 2" xfId="8343"/>
    <cellStyle name="Input 2 2 2 3 3 2 6 2 2" xfId="8344"/>
    <cellStyle name="Input 2 2 2 3 3 2 6 2 2 2" xfId="8345"/>
    <cellStyle name="Input 2 2 2 3 3 2 6 2 3" xfId="8346"/>
    <cellStyle name="Input 2 2 2 3 3 2 6 3" xfId="8347"/>
    <cellStyle name="Input 2 2 2 3 3 2 7" xfId="8348"/>
    <cellStyle name="Input 2 2 2 3 3 2 7 2" xfId="8349"/>
    <cellStyle name="Input 2 2 2 3 3 2 7 2 2" xfId="8350"/>
    <cellStyle name="Input 2 2 2 3 3 2 7 3" xfId="8351"/>
    <cellStyle name="Input 2 2 2 3 3 2 8" xfId="8352"/>
    <cellStyle name="Input 2 2 2 3 3 3" xfId="8353"/>
    <cellStyle name="Input 2 2 2 3 3 3 2" xfId="8354"/>
    <cellStyle name="Input 2 2 2 3 3 3 2 2" xfId="8355"/>
    <cellStyle name="Input 2 2 2 3 3 3 2 2 2" xfId="8356"/>
    <cellStyle name="Input 2 2 2 3 3 3 2 2 2 2" xfId="8357"/>
    <cellStyle name="Input 2 2 2 3 3 3 2 2 2 2 2" xfId="8358"/>
    <cellStyle name="Input 2 2 2 3 3 3 2 2 2 2 2 2" xfId="8359"/>
    <cellStyle name="Input 2 2 2 3 3 3 2 2 2 2 3" xfId="8360"/>
    <cellStyle name="Input 2 2 2 3 3 3 2 2 2 3" xfId="8361"/>
    <cellStyle name="Input 2 2 2 3 3 3 2 2 3" xfId="8362"/>
    <cellStyle name="Input 2 2 2 3 3 3 2 2 3 2" xfId="8363"/>
    <cellStyle name="Input 2 2 2 3 3 3 2 2 3 2 2" xfId="8364"/>
    <cellStyle name="Input 2 2 2 3 3 3 2 2 3 3" xfId="8365"/>
    <cellStyle name="Input 2 2 2 3 3 3 2 2 4" xfId="8366"/>
    <cellStyle name="Input 2 2 2 3 3 3 2 3" xfId="8367"/>
    <cellStyle name="Input 2 2 2 3 3 3 2 3 2" xfId="8368"/>
    <cellStyle name="Input 2 2 2 3 3 3 2 3 2 2" xfId="8369"/>
    <cellStyle name="Input 2 2 2 3 3 3 2 3 2 2 2" xfId="8370"/>
    <cellStyle name="Input 2 2 2 3 3 3 2 3 2 3" xfId="8371"/>
    <cellStyle name="Input 2 2 2 3 3 3 2 3 3" xfId="8372"/>
    <cellStyle name="Input 2 2 2 3 3 3 2 4" xfId="8373"/>
    <cellStyle name="Input 2 2 2 3 3 3 2 4 2" xfId="8374"/>
    <cellStyle name="Input 2 2 2 3 3 3 2 4 2 2" xfId="8375"/>
    <cellStyle name="Input 2 2 2 3 3 3 2 4 3" xfId="8376"/>
    <cellStyle name="Input 2 2 2 3 3 3 2 5" xfId="8377"/>
    <cellStyle name="Input 2 2 2 3 3 3 3" xfId="8378"/>
    <cellStyle name="Input 2 2 2 3 3 3 3 2" xfId="8379"/>
    <cellStyle name="Input 2 2 2 3 3 3 3 2 2" xfId="8380"/>
    <cellStyle name="Input 2 2 2 3 3 3 3 2 2 2" xfId="8381"/>
    <cellStyle name="Input 2 2 2 3 3 3 3 2 2 2 2" xfId="8382"/>
    <cellStyle name="Input 2 2 2 3 3 3 3 2 2 3" xfId="8383"/>
    <cellStyle name="Input 2 2 2 3 3 3 3 2 3" xfId="8384"/>
    <cellStyle name="Input 2 2 2 3 3 3 3 3" xfId="8385"/>
    <cellStyle name="Input 2 2 2 3 3 3 3 3 2" xfId="8386"/>
    <cellStyle name="Input 2 2 2 3 3 3 3 3 2 2" xfId="8387"/>
    <cellStyle name="Input 2 2 2 3 3 3 3 3 3" xfId="8388"/>
    <cellStyle name="Input 2 2 2 3 3 3 3 4" xfId="8389"/>
    <cellStyle name="Input 2 2 2 3 3 3 4" xfId="8390"/>
    <cellStyle name="Input 2 2 2 3 3 3 4 2" xfId="8391"/>
    <cellStyle name="Input 2 2 2 3 3 3 4 2 2" xfId="8392"/>
    <cellStyle name="Input 2 2 2 3 3 3 4 2 2 2" xfId="8393"/>
    <cellStyle name="Input 2 2 2 3 3 3 4 2 3" xfId="8394"/>
    <cellStyle name="Input 2 2 2 3 3 3 4 3" xfId="8395"/>
    <cellStyle name="Input 2 2 2 3 3 3 5" xfId="8396"/>
    <cellStyle name="Input 2 2 2 3 3 3 5 2" xfId="8397"/>
    <cellStyle name="Input 2 2 2 3 3 3 5 2 2" xfId="8398"/>
    <cellStyle name="Input 2 2 2 3 3 3 5 3" xfId="8399"/>
    <cellStyle name="Input 2 2 2 3 3 3 6" xfId="8400"/>
    <cellStyle name="Input 2 2 2 3 3 4" xfId="8401"/>
    <cellStyle name="Input 2 2 2 3 3 4 2" xfId="8402"/>
    <cellStyle name="Input 2 2 2 3 3 4 2 2" xfId="8403"/>
    <cellStyle name="Input 2 2 2 3 3 4 2 2 2" xfId="8404"/>
    <cellStyle name="Input 2 2 2 3 3 4 2 2 2 2" xfId="8405"/>
    <cellStyle name="Input 2 2 2 3 3 4 2 2 2 2 2" xfId="8406"/>
    <cellStyle name="Input 2 2 2 3 3 4 2 2 2 3" xfId="8407"/>
    <cellStyle name="Input 2 2 2 3 3 4 2 2 3" xfId="8408"/>
    <cellStyle name="Input 2 2 2 3 3 4 2 3" xfId="8409"/>
    <cellStyle name="Input 2 2 2 3 3 4 2 3 2" xfId="8410"/>
    <cellStyle name="Input 2 2 2 3 3 4 2 3 2 2" xfId="8411"/>
    <cellStyle name="Input 2 2 2 3 3 4 2 3 3" xfId="8412"/>
    <cellStyle name="Input 2 2 2 3 3 4 2 4" xfId="8413"/>
    <cellStyle name="Input 2 2 2 3 3 4 3" xfId="8414"/>
    <cellStyle name="Input 2 2 2 3 3 4 3 2" xfId="8415"/>
    <cellStyle name="Input 2 2 2 3 3 4 3 2 2" xfId="8416"/>
    <cellStyle name="Input 2 2 2 3 3 4 3 2 2 2" xfId="8417"/>
    <cellStyle name="Input 2 2 2 3 3 4 3 2 3" xfId="8418"/>
    <cellStyle name="Input 2 2 2 3 3 4 3 3" xfId="8419"/>
    <cellStyle name="Input 2 2 2 3 3 4 4" xfId="8420"/>
    <cellStyle name="Input 2 2 2 3 3 4 4 2" xfId="8421"/>
    <cellStyle name="Input 2 2 2 3 3 4 4 2 2" xfId="8422"/>
    <cellStyle name="Input 2 2 2 3 3 4 4 3" xfId="8423"/>
    <cellStyle name="Input 2 2 2 3 3 4 5" xfId="8424"/>
    <cellStyle name="Input 2 2 2 3 3 5" xfId="8425"/>
    <cellStyle name="Input 2 2 2 3 3 5 2" xfId="8426"/>
    <cellStyle name="Input 2 2 2 3 3 5 2 2" xfId="8427"/>
    <cellStyle name="Input 2 2 2 3 3 5 2 2 2" xfId="8428"/>
    <cellStyle name="Input 2 2 2 3 3 5 2 2 2 2" xfId="8429"/>
    <cellStyle name="Input 2 2 2 3 3 5 2 2 3" xfId="8430"/>
    <cellStyle name="Input 2 2 2 3 3 5 2 3" xfId="8431"/>
    <cellStyle name="Input 2 2 2 3 3 5 3" xfId="8432"/>
    <cellStyle name="Input 2 2 2 3 3 5 3 2" xfId="8433"/>
    <cellStyle name="Input 2 2 2 3 3 5 3 2 2" xfId="8434"/>
    <cellStyle name="Input 2 2 2 3 3 5 3 3" xfId="8435"/>
    <cellStyle name="Input 2 2 2 3 3 5 4" xfId="8436"/>
    <cellStyle name="Input 2 2 2 3 3 6" xfId="8437"/>
    <cellStyle name="Input 2 2 2 3 3 6 2" xfId="8438"/>
    <cellStyle name="Input 2 2 2 3 3 6 2 2" xfId="8439"/>
    <cellStyle name="Input 2 2 2 3 3 6 2 2 2" xfId="8440"/>
    <cellStyle name="Input 2 2 2 3 3 6 2 3" xfId="8441"/>
    <cellStyle name="Input 2 2 2 3 3 6 3" xfId="8442"/>
    <cellStyle name="Input 2 2 2 3 3 7" xfId="8443"/>
    <cellStyle name="Input 2 2 2 3 3 7 2" xfId="8444"/>
    <cellStyle name="Input 2 2 2 3 3 7 2 2" xfId="8445"/>
    <cellStyle name="Input 2 2 2 3 3 7 3" xfId="8446"/>
    <cellStyle name="Input 2 2 2 3 3 8" xfId="8447"/>
    <cellStyle name="Input 2 2 2 3 4" xfId="8448"/>
    <cellStyle name="Input 2 2 2 3 4 2" xfId="8449"/>
    <cellStyle name="Input 2 2 2 3 4 2 2" xfId="8450"/>
    <cellStyle name="Input 2 2 2 3 4 2 2 2" xfId="8451"/>
    <cellStyle name="Input 2 2 2 3 4 2 2 2 2" xfId="8452"/>
    <cellStyle name="Input 2 2 2 3 4 2 2 2 2 2" xfId="8453"/>
    <cellStyle name="Input 2 2 2 3 4 2 2 2 2 2 2" xfId="8454"/>
    <cellStyle name="Input 2 2 2 3 4 2 2 2 2 3" xfId="8455"/>
    <cellStyle name="Input 2 2 2 3 4 2 2 2 3" xfId="8456"/>
    <cellStyle name="Input 2 2 2 3 4 2 2 3" xfId="8457"/>
    <cellStyle name="Input 2 2 2 3 4 2 2 3 2" xfId="8458"/>
    <cellStyle name="Input 2 2 2 3 4 2 2 3 2 2" xfId="8459"/>
    <cellStyle name="Input 2 2 2 3 4 2 2 3 3" xfId="8460"/>
    <cellStyle name="Input 2 2 2 3 4 2 2 4" xfId="8461"/>
    <cellStyle name="Input 2 2 2 3 4 2 3" xfId="8462"/>
    <cellStyle name="Input 2 2 2 3 4 2 3 2" xfId="8463"/>
    <cellStyle name="Input 2 2 2 3 4 2 3 2 2" xfId="8464"/>
    <cellStyle name="Input 2 2 2 3 4 2 3 2 2 2" xfId="8465"/>
    <cellStyle name="Input 2 2 2 3 4 2 3 2 3" xfId="8466"/>
    <cellStyle name="Input 2 2 2 3 4 2 3 3" xfId="8467"/>
    <cellStyle name="Input 2 2 2 3 4 2 4" xfId="8468"/>
    <cellStyle name="Input 2 2 2 3 4 2 4 2" xfId="8469"/>
    <cellStyle name="Input 2 2 2 3 4 2 4 2 2" xfId="8470"/>
    <cellStyle name="Input 2 2 2 3 4 2 4 3" xfId="8471"/>
    <cellStyle name="Input 2 2 2 3 4 2 5" xfId="8472"/>
    <cellStyle name="Input 2 2 2 3 4 3" xfId="8473"/>
    <cellStyle name="Input 2 2 2 3 4 3 2" xfId="8474"/>
    <cellStyle name="Input 2 2 2 3 4 3 2 2" xfId="8475"/>
    <cellStyle name="Input 2 2 2 3 4 3 2 2 2" xfId="8476"/>
    <cellStyle name="Input 2 2 2 3 4 3 2 2 2 2" xfId="8477"/>
    <cellStyle name="Input 2 2 2 3 4 3 2 2 3" xfId="8478"/>
    <cellStyle name="Input 2 2 2 3 4 3 2 3" xfId="8479"/>
    <cellStyle name="Input 2 2 2 3 4 3 3" xfId="8480"/>
    <cellStyle name="Input 2 2 2 3 4 3 3 2" xfId="8481"/>
    <cellStyle name="Input 2 2 2 3 4 3 3 2 2" xfId="8482"/>
    <cellStyle name="Input 2 2 2 3 4 3 3 3" xfId="8483"/>
    <cellStyle name="Input 2 2 2 3 4 3 4" xfId="8484"/>
    <cellStyle name="Input 2 2 2 3 4 4" xfId="8485"/>
    <cellStyle name="Input 2 2 2 3 4 4 2" xfId="8486"/>
    <cellStyle name="Input 2 2 2 3 4 4 2 2" xfId="8487"/>
    <cellStyle name="Input 2 2 2 3 4 4 2 2 2" xfId="8488"/>
    <cellStyle name="Input 2 2 2 3 4 4 2 3" xfId="8489"/>
    <cellStyle name="Input 2 2 2 3 4 4 3" xfId="8490"/>
    <cellStyle name="Input 2 2 2 3 4 5" xfId="8491"/>
    <cellStyle name="Input 2 2 2 3 4 5 2" xfId="8492"/>
    <cellStyle name="Input 2 2 2 3 4 5 2 2" xfId="8493"/>
    <cellStyle name="Input 2 2 2 3 4 5 3" xfId="8494"/>
    <cellStyle name="Input 2 2 2 3 4 6" xfId="8495"/>
    <cellStyle name="Input 2 2 2 3 5" xfId="8496"/>
    <cellStyle name="Input 2 2 2 3 5 2" xfId="8497"/>
    <cellStyle name="Input 2 2 2 3 5 2 2" xfId="8498"/>
    <cellStyle name="Input 2 2 2 3 5 2 2 2" xfId="8499"/>
    <cellStyle name="Input 2 2 2 3 5 2 2 2 2" xfId="8500"/>
    <cellStyle name="Input 2 2 2 3 5 2 2 2 2 2" xfId="8501"/>
    <cellStyle name="Input 2 2 2 3 5 2 2 2 3" xfId="8502"/>
    <cellStyle name="Input 2 2 2 3 5 2 2 3" xfId="8503"/>
    <cellStyle name="Input 2 2 2 3 5 2 3" xfId="8504"/>
    <cellStyle name="Input 2 2 2 3 5 2 3 2" xfId="8505"/>
    <cellStyle name="Input 2 2 2 3 5 2 3 2 2" xfId="8506"/>
    <cellStyle name="Input 2 2 2 3 5 2 3 3" xfId="8507"/>
    <cellStyle name="Input 2 2 2 3 5 2 4" xfId="8508"/>
    <cellStyle name="Input 2 2 2 3 5 3" xfId="8509"/>
    <cellStyle name="Input 2 2 2 3 5 3 2" xfId="8510"/>
    <cellStyle name="Input 2 2 2 3 5 3 2 2" xfId="8511"/>
    <cellStyle name="Input 2 2 2 3 5 3 2 2 2" xfId="8512"/>
    <cellStyle name="Input 2 2 2 3 5 3 2 3" xfId="8513"/>
    <cellStyle name="Input 2 2 2 3 5 3 3" xfId="8514"/>
    <cellStyle name="Input 2 2 2 3 5 4" xfId="8515"/>
    <cellStyle name="Input 2 2 2 3 5 4 2" xfId="8516"/>
    <cellStyle name="Input 2 2 2 3 5 4 2 2" xfId="8517"/>
    <cellStyle name="Input 2 2 2 3 5 4 3" xfId="8518"/>
    <cellStyle name="Input 2 2 2 3 5 5" xfId="8519"/>
    <cellStyle name="Input 2 2 2 3 6" xfId="8520"/>
    <cellStyle name="Input 2 2 2 3 6 2" xfId="8521"/>
    <cellStyle name="Input 2 2 2 3 6 2 2" xfId="8522"/>
    <cellStyle name="Input 2 2 2 3 6 2 2 2" xfId="8523"/>
    <cellStyle name="Input 2 2 2 3 6 2 2 2 2" xfId="8524"/>
    <cellStyle name="Input 2 2 2 3 6 2 2 3" xfId="8525"/>
    <cellStyle name="Input 2 2 2 3 6 2 3" xfId="8526"/>
    <cellStyle name="Input 2 2 2 3 6 3" xfId="8527"/>
    <cellStyle name="Input 2 2 2 3 6 3 2" xfId="8528"/>
    <cellStyle name="Input 2 2 2 3 6 3 2 2" xfId="8529"/>
    <cellStyle name="Input 2 2 2 3 6 3 3" xfId="8530"/>
    <cellStyle name="Input 2 2 2 3 6 4" xfId="8531"/>
    <cellStyle name="Input 2 2 2 3 7" xfId="8532"/>
    <cellStyle name="Input 2 2 2 3 7 2" xfId="8533"/>
    <cellStyle name="Input 2 2 2 3 7 2 2" xfId="8534"/>
    <cellStyle name="Input 2 2 2 3 7 2 2 2" xfId="8535"/>
    <cellStyle name="Input 2 2 2 3 7 2 3" xfId="8536"/>
    <cellStyle name="Input 2 2 2 3 7 3" xfId="8537"/>
    <cellStyle name="Input 2 2 2 3 8" xfId="8538"/>
    <cellStyle name="Input 2 2 2 3 8 2" xfId="8539"/>
    <cellStyle name="Input 2 2 2 3 8 2 2" xfId="8540"/>
    <cellStyle name="Input 2 2 2 3 8 3" xfId="8541"/>
    <cellStyle name="Input 2 2 2 3 9" xfId="8542"/>
    <cellStyle name="Input 2 2 2 4" xfId="8543"/>
    <cellStyle name="Input 2 2 2 4 2" xfId="8544"/>
    <cellStyle name="Input 2 2 2 4 2 2" xfId="8545"/>
    <cellStyle name="Input 2 2 2 4 2 2 2" xfId="8546"/>
    <cellStyle name="Input 2 2 2 4 2 2 2 2" xfId="8547"/>
    <cellStyle name="Input 2 2 2 4 2 2 2 2 2" xfId="8548"/>
    <cellStyle name="Input 2 2 2 4 2 2 2 2 2 2" xfId="8549"/>
    <cellStyle name="Input 2 2 2 4 2 2 2 2 2 2 2" xfId="8550"/>
    <cellStyle name="Input 2 2 2 4 2 2 2 2 2 2 2 2" xfId="8551"/>
    <cellStyle name="Input 2 2 2 4 2 2 2 2 2 2 2 2 2" xfId="8552"/>
    <cellStyle name="Input 2 2 2 4 2 2 2 2 2 2 2 2 2 2" xfId="8553"/>
    <cellStyle name="Input 2 2 2 4 2 2 2 2 2 2 2 2 3" xfId="8554"/>
    <cellStyle name="Input 2 2 2 4 2 2 2 2 2 2 2 3" xfId="8555"/>
    <cellStyle name="Input 2 2 2 4 2 2 2 2 2 2 3" xfId="8556"/>
    <cellStyle name="Input 2 2 2 4 2 2 2 2 2 2 3 2" xfId="8557"/>
    <cellStyle name="Input 2 2 2 4 2 2 2 2 2 2 3 2 2" xfId="8558"/>
    <cellStyle name="Input 2 2 2 4 2 2 2 2 2 2 3 3" xfId="8559"/>
    <cellStyle name="Input 2 2 2 4 2 2 2 2 2 2 4" xfId="8560"/>
    <cellStyle name="Input 2 2 2 4 2 2 2 2 2 3" xfId="8561"/>
    <cellStyle name="Input 2 2 2 4 2 2 2 2 2 3 2" xfId="8562"/>
    <cellStyle name="Input 2 2 2 4 2 2 2 2 2 3 2 2" xfId="8563"/>
    <cellStyle name="Input 2 2 2 4 2 2 2 2 2 3 2 2 2" xfId="8564"/>
    <cellStyle name="Input 2 2 2 4 2 2 2 2 2 3 2 3" xfId="8565"/>
    <cellStyle name="Input 2 2 2 4 2 2 2 2 2 3 3" xfId="8566"/>
    <cellStyle name="Input 2 2 2 4 2 2 2 2 2 4" xfId="8567"/>
    <cellStyle name="Input 2 2 2 4 2 2 2 2 2 4 2" xfId="8568"/>
    <cellStyle name="Input 2 2 2 4 2 2 2 2 2 4 2 2" xfId="8569"/>
    <cellStyle name="Input 2 2 2 4 2 2 2 2 2 4 3" xfId="8570"/>
    <cellStyle name="Input 2 2 2 4 2 2 2 2 2 5" xfId="8571"/>
    <cellStyle name="Input 2 2 2 4 2 2 2 2 3" xfId="8572"/>
    <cellStyle name="Input 2 2 2 4 2 2 2 2 3 2" xfId="8573"/>
    <cellStyle name="Input 2 2 2 4 2 2 2 2 3 2 2" xfId="8574"/>
    <cellStyle name="Input 2 2 2 4 2 2 2 2 3 2 2 2" xfId="8575"/>
    <cellStyle name="Input 2 2 2 4 2 2 2 2 3 2 2 2 2" xfId="8576"/>
    <cellStyle name="Input 2 2 2 4 2 2 2 2 3 2 2 3" xfId="8577"/>
    <cellStyle name="Input 2 2 2 4 2 2 2 2 3 2 3" xfId="8578"/>
    <cellStyle name="Input 2 2 2 4 2 2 2 2 3 3" xfId="8579"/>
    <cellStyle name="Input 2 2 2 4 2 2 2 2 3 3 2" xfId="8580"/>
    <cellStyle name="Input 2 2 2 4 2 2 2 2 3 3 2 2" xfId="8581"/>
    <cellStyle name="Input 2 2 2 4 2 2 2 2 3 3 3" xfId="8582"/>
    <cellStyle name="Input 2 2 2 4 2 2 2 2 3 4" xfId="8583"/>
    <cellStyle name="Input 2 2 2 4 2 2 2 2 4" xfId="8584"/>
    <cellStyle name="Input 2 2 2 4 2 2 2 2 4 2" xfId="8585"/>
    <cellStyle name="Input 2 2 2 4 2 2 2 2 4 2 2" xfId="8586"/>
    <cellStyle name="Input 2 2 2 4 2 2 2 2 4 2 2 2" xfId="8587"/>
    <cellStyle name="Input 2 2 2 4 2 2 2 2 4 2 3" xfId="8588"/>
    <cellStyle name="Input 2 2 2 4 2 2 2 2 4 3" xfId="8589"/>
    <cellStyle name="Input 2 2 2 4 2 2 2 2 5" xfId="8590"/>
    <cellStyle name="Input 2 2 2 4 2 2 2 2 5 2" xfId="8591"/>
    <cellStyle name="Input 2 2 2 4 2 2 2 2 5 2 2" xfId="8592"/>
    <cellStyle name="Input 2 2 2 4 2 2 2 2 5 3" xfId="8593"/>
    <cellStyle name="Input 2 2 2 4 2 2 2 2 6" xfId="8594"/>
    <cellStyle name="Input 2 2 2 4 2 2 2 3" xfId="8595"/>
    <cellStyle name="Input 2 2 2 4 2 2 2 3 2" xfId="8596"/>
    <cellStyle name="Input 2 2 2 4 2 2 2 3 2 2" xfId="8597"/>
    <cellStyle name="Input 2 2 2 4 2 2 2 3 2 2 2" xfId="8598"/>
    <cellStyle name="Input 2 2 2 4 2 2 2 3 2 2 2 2" xfId="8599"/>
    <cellStyle name="Input 2 2 2 4 2 2 2 3 2 2 2 2 2" xfId="8600"/>
    <cellStyle name="Input 2 2 2 4 2 2 2 3 2 2 2 3" xfId="8601"/>
    <cellStyle name="Input 2 2 2 4 2 2 2 3 2 2 3" xfId="8602"/>
    <cellStyle name="Input 2 2 2 4 2 2 2 3 2 3" xfId="8603"/>
    <cellStyle name="Input 2 2 2 4 2 2 2 3 2 3 2" xfId="8604"/>
    <cellStyle name="Input 2 2 2 4 2 2 2 3 2 3 2 2" xfId="8605"/>
    <cellStyle name="Input 2 2 2 4 2 2 2 3 2 3 3" xfId="8606"/>
    <cellStyle name="Input 2 2 2 4 2 2 2 3 2 4" xfId="8607"/>
    <cellStyle name="Input 2 2 2 4 2 2 2 3 3" xfId="8608"/>
    <cellStyle name="Input 2 2 2 4 2 2 2 3 3 2" xfId="8609"/>
    <cellStyle name="Input 2 2 2 4 2 2 2 3 3 2 2" xfId="8610"/>
    <cellStyle name="Input 2 2 2 4 2 2 2 3 3 2 2 2" xfId="8611"/>
    <cellStyle name="Input 2 2 2 4 2 2 2 3 3 2 3" xfId="8612"/>
    <cellStyle name="Input 2 2 2 4 2 2 2 3 3 3" xfId="8613"/>
    <cellStyle name="Input 2 2 2 4 2 2 2 3 4" xfId="8614"/>
    <cellStyle name="Input 2 2 2 4 2 2 2 3 4 2" xfId="8615"/>
    <cellStyle name="Input 2 2 2 4 2 2 2 3 4 2 2" xfId="8616"/>
    <cellStyle name="Input 2 2 2 4 2 2 2 3 4 3" xfId="8617"/>
    <cellStyle name="Input 2 2 2 4 2 2 2 3 5" xfId="8618"/>
    <cellStyle name="Input 2 2 2 4 2 2 2 4" xfId="8619"/>
    <cellStyle name="Input 2 2 2 4 2 2 2 4 2" xfId="8620"/>
    <cellStyle name="Input 2 2 2 4 2 2 2 4 2 2" xfId="8621"/>
    <cellStyle name="Input 2 2 2 4 2 2 2 4 2 2 2" xfId="8622"/>
    <cellStyle name="Input 2 2 2 4 2 2 2 4 2 2 2 2" xfId="8623"/>
    <cellStyle name="Input 2 2 2 4 2 2 2 4 2 2 3" xfId="8624"/>
    <cellStyle name="Input 2 2 2 4 2 2 2 4 2 3" xfId="8625"/>
    <cellStyle name="Input 2 2 2 4 2 2 2 4 3" xfId="8626"/>
    <cellStyle name="Input 2 2 2 4 2 2 2 4 3 2" xfId="8627"/>
    <cellStyle name="Input 2 2 2 4 2 2 2 4 3 2 2" xfId="8628"/>
    <cellStyle name="Input 2 2 2 4 2 2 2 4 3 3" xfId="8629"/>
    <cellStyle name="Input 2 2 2 4 2 2 2 4 4" xfId="8630"/>
    <cellStyle name="Input 2 2 2 4 2 2 2 5" xfId="8631"/>
    <cellStyle name="Input 2 2 2 4 2 2 2 5 2" xfId="8632"/>
    <cellStyle name="Input 2 2 2 4 2 2 2 5 2 2" xfId="8633"/>
    <cellStyle name="Input 2 2 2 4 2 2 2 5 2 2 2" xfId="8634"/>
    <cellStyle name="Input 2 2 2 4 2 2 2 5 2 3" xfId="8635"/>
    <cellStyle name="Input 2 2 2 4 2 2 2 5 3" xfId="8636"/>
    <cellStyle name="Input 2 2 2 4 2 2 2 6" xfId="8637"/>
    <cellStyle name="Input 2 2 2 4 2 2 2 6 2" xfId="8638"/>
    <cellStyle name="Input 2 2 2 4 2 2 2 6 2 2" xfId="8639"/>
    <cellStyle name="Input 2 2 2 4 2 2 2 6 3" xfId="8640"/>
    <cellStyle name="Input 2 2 2 4 2 2 2 7" xfId="8641"/>
    <cellStyle name="Input 2 2 2 4 2 2 3" xfId="8642"/>
    <cellStyle name="Input 2 2 2 4 2 2 3 2" xfId="8643"/>
    <cellStyle name="Input 2 2 2 4 2 2 3 2 2" xfId="8644"/>
    <cellStyle name="Input 2 2 2 4 2 2 3 2 2 2" xfId="8645"/>
    <cellStyle name="Input 2 2 2 4 2 2 3 2 2 2 2" xfId="8646"/>
    <cellStyle name="Input 2 2 2 4 2 2 3 2 2 2 2 2" xfId="8647"/>
    <cellStyle name="Input 2 2 2 4 2 2 3 2 2 2 2 2 2" xfId="8648"/>
    <cellStyle name="Input 2 2 2 4 2 2 3 2 2 2 2 3" xfId="8649"/>
    <cellStyle name="Input 2 2 2 4 2 2 3 2 2 2 3" xfId="8650"/>
    <cellStyle name="Input 2 2 2 4 2 2 3 2 2 3" xfId="8651"/>
    <cellStyle name="Input 2 2 2 4 2 2 3 2 2 3 2" xfId="8652"/>
    <cellStyle name="Input 2 2 2 4 2 2 3 2 2 3 2 2" xfId="8653"/>
    <cellStyle name="Input 2 2 2 4 2 2 3 2 2 3 3" xfId="8654"/>
    <cellStyle name="Input 2 2 2 4 2 2 3 2 2 4" xfId="8655"/>
    <cellStyle name="Input 2 2 2 4 2 2 3 2 3" xfId="8656"/>
    <cellStyle name="Input 2 2 2 4 2 2 3 2 3 2" xfId="8657"/>
    <cellStyle name="Input 2 2 2 4 2 2 3 2 3 2 2" xfId="8658"/>
    <cellStyle name="Input 2 2 2 4 2 2 3 2 3 2 2 2" xfId="8659"/>
    <cellStyle name="Input 2 2 2 4 2 2 3 2 3 2 3" xfId="8660"/>
    <cellStyle name="Input 2 2 2 4 2 2 3 2 3 3" xfId="8661"/>
    <cellStyle name="Input 2 2 2 4 2 2 3 2 4" xfId="8662"/>
    <cellStyle name="Input 2 2 2 4 2 2 3 2 4 2" xfId="8663"/>
    <cellStyle name="Input 2 2 2 4 2 2 3 2 4 2 2" xfId="8664"/>
    <cellStyle name="Input 2 2 2 4 2 2 3 2 4 3" xfId="8665"/>
    <cellStyle name="Input 2 2 2 4 2 2 3 2 5" xfId="8666"/>
    <cellStyle name="Input 2 2 2 4 2 2 3 3" xfId="8667"/>
    <cellStyle name="Input 2 2 2 4 2 2 3 3 2" xfId="8668"/>
    <cellStyle name="Input 2 2 2 4 2 2 3 3 2 2" xfId="8669"/>
    <cellStyle name="Input 2 2 2 4 2 2 3 3 2 2 2" xfId="8670"/>
    <cellStyle name="Input 2 2 2 4 2 2 3 3 2 2 2 2" xfId="8671"/>
    <cellStyle name="Input 2 2 2 4 2 2 3 3 2 2 3" xfId="8672"/>
    <cellStyle name="Input 2 2 2 4 2 2 3 3 2 3" xfId="8673"/>
    <cellStyle name="Input 2 2 2 4 2 2 3 3 3" xfId="8674"/>
    <cellStyle name="Input 2 2 2 4 2 2 3 3 3 2" xfId="8675"/>
    <cellStyle name="Input 2 2 2 4 2 2 3 3 3 2 2" xfId="8676"/>
    <cellStyle name="Input 2 2 2 4 2 2 3 3 3 3" xfId="8677"/>
    <cellStyle name="Input 2 2 2 4 2 2 3 3 4" xfId="8678"/>
    <cellStyle name="Input 2 2 2 4 2 2 3 4" xfId="8679"/>
    <cellStyle name="Input 2 2 2 4 2 2 3 4 2" xfId="8680"/>
    <cellStyle name="Input 2 2 2 4 2 2 3 4 2 2" xfId="8681"/>
    <cellStyle name="Input 2 2 2 4 2 2 3 4 2 2 2" xfId="8682"/>
    <cellStyle name="Input 2 2 2 4 2 2 3 4 2 3" xfId="8683"/>
    <cellStyle name="Input 2 2 2 4 2 2 3 4 3" xfId="8684"/>
    <cellStyle name="Input 2 2 2 4 2 2 3 5" xfId="8685"/>
    <cellStyle name="Input 2 2 2 4 2 2 3 5 2" xfId="8686"/>
    <cellStyle name="Input 2 2 2 4 2 2 3 5 2 2" xfId="8687"/>
    <cellStyle name="Input 2 2 2 4 2 2 3 5 3" xfId="8688"/>
    <cellStyle name="Input 2 2 2 4 2 2 3 6" xfId="8689"/>
    <cellStyle name="Input 2 2 2 4 2 2 4" xfId="8690"/>
    <cellStyle name="Input 2 2 2 4 2 2 4 2" xfId="8691"/>
    <cellStyle name="Input 2 2 2 4 2 2 4 2 2" xfId="8692"/>
    <cellStyle name="Input 2 2 2 4 2 2 4 2 2 2" xfId="8693"/>
    <cellStyle name="Input 2 2 2 4 2 2 4 2 2 2 2" xfId="8694"/>
    <cellStyle name="Input 2 2 2 4 2 2 4 2 2 2 2 2" xfId="8695"/>
    <cellStyle name="Input 2 2 2 4 2 2 4 2 2 2 3" xfId="8696"/>
    <cellStyle name="Input 2 2 2 4 2 2 4 2 2 3" xfId="8697"/>
    <cellStyle name="Input 2 2 2 4 2 2 4 2 3" xfId="8698"/>
    <cellStyle name="Input 2 2 2 4 2 2 4 2 3 2" xfId="8699"/>
    <cellStyle name="Input 2 2 2 4 2 2 4 2 3 2 2" xfId="8700"/>
    <cellStyle name="Input 2 2 2 4 2 2 4 2 3 3" xfId="8701"/>
    <cellStyle name="Input 2 2 2 4 2 2 4 2 4" xfId="8702"/>
    <cellStyle name="Input 2 2 2 4 2 2 4 3" xfId="8703"/>
    <cellStyle name="Input 2 2 2 4 2 2 4 3 2" xfId="8704"/>
    <cellStyle name="Input 2 2 2 4 2 2 4 3 2 2" xfId="8705"/>
    <cellStyle name="Input 2 2 2 4 2 2 4 3 2 2 2" xfId="8706"/>
    <cellStyle name="Input 2 2 2 4 2 2 4 3 2 3" xfId="8707"/>
    <cellStyle name="Input 2 2 2 4 2 2 4 3 3" xfId="8708"/>
    <cellStyle name="Input 2 2 2 4 2 2 4 4" xfId="8709"/>
    <cellStyle name="Input 2 2 2 4 2 2 4 4 2" xfId="8710"/>
    <cellStyle name="Input 2 2 2 4 2 2 4 4 2 2" xfId="8711"/>
    <cellStyle name="Input 2 2 2 4 2 2 4 4 3" xfId="8712"/>
    <cellStyle name="Input 2 2 2 4 2 2 4 5" xfId="8713"/>
    <cellStyle name="Input 2 2 2 4 2 2 5" xfId="8714"/>
    <cellStyle name="Input 2 2 2 4 2 2 5 2" xfId="8715"/>
    <cellStyle name="Input 2 2 2 4 2 2 5 2 2" xfId="8716"/>
    <cellStyle name="Input 2 2 2 4 2 2 5 2 2 2" xfId="8717"/>
    <cellStyle name="Input 2 2 2 4 2 2 5 2 2 2 2" xfId="8718"/>
    <cellStyle name="Input 2 2 2 4 2 2 5 2 2 3" xfId="8719"/>
    <cellStyle name="Input 2 2 2 4 2 2 5 2 3" xfId="8720"/>
    <cellStyle name="Input 2 2 2 4 2 2 5 3" xfId="8721"/>
    <cellStyle name="Input 2 2 2 4 2 2 5 3 2" xfId="8722"/>
    <cellStyle name="Input 2 2 2 4 2 2 5 3 2 2" xfId="8723"/>
    <cellStyle name="Input 2 2 2 4 2 2 5 3 3" xfId="8724"/>
    <cellStyle name="Input 2 2 2 4 2 2 5 4" xfId="8725"/>
    <cellStyle name="Input 2 2 2 4 2 2 6" xfId="8726"/>
    <cellStyle name="Input 2 2 2 4 2 2 6 2" xfId="8727"/>
    <cellStyle name="Input 2 2 2 4 2 2 6 2 2" xfId="8728"/>
    <cellStyle name="Input 2 2 2 4 2 2 6 2 2 2" xfId="8729"/>
    <cellStyle name="Input 2 2 2 4 2 2 6 2 3" xfId="8730"/>
    <cellStyle name="Input 2 2 2 4 2 2 6 3" xfId="8731"/>
    <cellStyle name="Input 2 2 2 4 2 2 7" xfId="8732"/>
    <cellStyle name="Input 2 2 2 4 2 2 7 2" xfId="8733"/>
    <cellStyle name="Input 2 2 2 4 2 2 7 2 2" xfId="8734"/>
    <cellStyle name="Input 2 2 2 4 2 2 7 3" xfId="8735"/>
    <cellStyle name="Input 2 2 2 4 2 2 8" xfId="8736"/>
    <cellStyle name="Input 2 2 2 4 2 3" xfId="8737"/>
    <cellStyle name="Input 2 2 2 4 2 3 2" xfId="8738"/>
    <cellStyle name="Input 2 2 2 4 2 3 2 2" xfId="8739"/>
    <cellStyle name="Input 2 2 2 4 2 3 2 2 2" xfId="8740"/>
    <cellStyle name="Input 2 2 2 4 2 3 2 2 2 2" xfId="8741"/>
    <cellStyle name="Input 2 2 2 4 2 3 2 2 2 2 2" xfId="8742"/>
    <cellStyle name="Input 2 2 2 4 2 3 2 2 2 2 2 2" xfId="8743"/>
    <cellStyle name="Input 2 2 2 4 2 3 2 2 2 2 3" xfId="8744"/>
    <cellStyle name="Input 2 2 2 4 2 3 2 2 2 3" xfId="8745"/>
    <cellStyle name="Input 2 2 2 4 2 3 2 2 3" xfId="8746"/>
    <cellStyle name="Input 2 2 2 4 2 3 2 2 3 2" xfId="8747"/>
    <cellStyle name="Input 2 2 2 4 2 3 2 2 3 2 2" xfId="8748"/>
    <cellStyle name="Input 2 2 2 4 2 3 2 2 3 3" xfId="8749"/>
    <cellStyle name="Input 2 2 2 4 2 3 2 2 4" xfId="8750"/>
    <cellStyle name="Input 2 2 2 4 2 3 2 3" xfId="8751"/>
    <cellStyle name="Input 2 2 2 4 2 3 2 3 2" xfId="8752"/>
    <cellStyle name="Input 2 2 2 4 2 3 2 3 2 2" xfId="8753"/>
    <cellStyle name="Input 2 2 2 4 2 3 2 3 2 2 2" xfId="8754"/>
    <cellStyle name="Input 2 2 2 4 2 3 2 3 2 3" xfId="8755"/>
    <cellStyle name="Input 2 2 2 4 2 3 2 3 3" xfId="8756"/>
    <cellStyle name="Input 2 2 2 4 2 3 2 4" xfId="8757"/>
    <cellStyle name="Input 2 2 2 4 2 3 2 4 2" xfId="8758"/>
    <cellStyle name="Input 2 2 2 4 2 3 2 4 2 2" xfId="8759"/>
    <cellStyle name="Input 2 2 2 4 2 3 2 4 3" xfId="8760"/>
    <cellStyle name="Input 2 2 2 4 2 3 2 5" xfId="8761"/>
    <cellStyle name="Input 2 2 2 4 2 3 3" xfId="8762"/>
    <cellStyle name="Input 2 2 2 4 2 3 3 2" xfId="8763"/>
    <cellStyle name="Input 2 2 2 4 2 3 3 2 2" xfId="8764"/>
    <cellStyle name="Input 2 2 2 4 2 3 3 2 2 2" xfId="8765"/>
    <cellStyle name="Input 2 2 2 4 2 3 3 2 2 2 2" xfId="8766"/>
    <cellStyle name="Input 2 2 2 4 2 3 3 2 2 3" xfId="8767"/>
    <cellStyle name="Input 2 2 2 4 2 3 3 2 3" xfId="8768"/>
    <cellStyle name="Input 2 2 2 4 2 3 3 3" xfId="8769"/>
    <cellStyle name="Input 2 2 2 4 2 3 3 3 2" xfId="8770"/>
    <cellStyle name="Input 2 2 2 4 2 3 3 3 2 2" xfId="8771"/>
    <cellStyle name="Input 2 2 2 4 2 3 3 3 3" xfId="8772"/>
    <cellStyle name="Input 2 2 2 4 2 3 3 4" xfId="8773"/>
    <cellStyle name="Input 2 2 2 4 2 3 4" xfId="8774"/>
    <cellStyle name="Input 2 2 2 4 2 3 4 2" xfId="8775"/>
    <cellStyle name="Input 2 2 2 4 2 3 4 2 2" xfId="8776"/>
    <cellStyle name="Input 2 2 2 4 2 3 4 2 2 2" xfId="8777"/>
    <cellStyle name="Input 2 2 2 4 2 3 4 2 3" xfId="8778"/>
    <cellStyle name="Input 2 2 2 4 2 3 4 3" xfId="8779"/>
    <cellStyle name="Input 2 2 2 4 2 3 5" xfId="8780"/>
    <cellStyle name="Input 2 2 2 4 2 3 5 2" xfId="8781"/>
    <cellStyle name="Input 2 2 2 4 2 3 5 2 2" xfId="8782"/>
    <cellStyle name="Input 2 2 2 4 2 3 5 3" xfId="8783"/>
    <cellStyle name="Input 2 2 2 4 2 3 6" xfId="8784"/>
    <cellStyle name="Input 2 2 2 4 2 4" xfId="8785"/>
    <cellStyle name="Input 2 2 2 4 2 4 2" xfId="8786"/>
    <cellStyle name="Input 2 2 2 4 2 4 2 2" xfId="8787"/>
    <cellStyle name="Input 2 2 2 4 2 4 2 2 2" xfId="8788"/>
    <cellStyle name="Input 2 2 2 4 2 4 2 2 2 2" xfId="8789"/>
    <cellStyle name="Input 2 2 2 4 2 4 2 2 2 2 2" xfId="8790"/>
    <cellStyle name="Input 2 2 2 4 2 4 2 2 2 3" xfId="8791"/>
    <cellStyle name="Input 2 2 2 4 2 4 2 2 3" xfId="8792"/>
    <cellStyle name="Input 2 2 2 4 2 4 2 3" xfId="8793"/>
    <cellStyle name="Input 2 2 2 4 2 4 2 3 2" xfId="8794"/>
    <cellStyle name="Input 2 2 2 4 2 4 2 3 2 2" xfId="8795"/>
    <cellStyle name="Input 2 2 2 4 2 4 2 3 3" xfId="8796"/>
    <cellStyle name="Input 2 2 2 4 2 4 2 4" xfId="8797"/>
    <cellStyle name="Input 2 2 2 4 2 4 3" xfId="8798"/>
    <cellStyle name="Input 2 2 2 4 2 4 3 2" xfId="8799"/>
    <cellStyle name="Input 2 2 2 4 2 4 3 2 2" xfId="8800"/>
    <cellStyle name="Input 2 2 2 4 2 4 3 2 2 2" xfId="8801"/>
    <cellStyle name="Input 2 2 2 4 2 4 3 2 3" xfId="8802"/>
    <cellStyle name="Input 2 2 2 4 2 4 3 3" xfId="8803"/>
    <cellStyle name="Input 2 2 2 4 2 4 4" xfId="8804"/>
    <cellStyle name="Input 2 2 2 4 2 4 4 2" xfId="8805"/>
    <cellStyle name="Input 2 2 2 4 2 4 4 2 2" xfId="8806"/>
    <cellStyle name="Input 2 2 2 4 2 4 4 3" xfId="8807"/>
    <cellStyle name="Input 2 2 2 4 2 4 5" xfId="8808"/>
    <cellStyle name="Input 2 2 2 4 2 5" xfId="8809"/>
    <cellStyle name="Input 2 2 2 4 2 5 2" xfId="8810"/>
    <cellStyle name="Input 2 2 2 4 2 5 2 2" xfId="8811"/>
    <cellStyle name="Input 2 2 2 4 2 5 2 2 2" xfId="8812"/>
    <cellStyle name="Input 2 2 2 4 2 5 2 2 2 2" xfId="8813"/>
    <cellStyle name="Input 2 2 2 4 2 5 2 2 3" xfId="8814"/>
    <cellStyle name="Input 2 2 2 4 2 5 2 3" xfId="8815"/>
    <cellStyle name="Input 2 2 2 4 2 5 3" xfId="8816"/>
    <cellStyle name="Input 2 2 2 4 2 5 3 2" xfId="8817"/>
    <cellStyle name="Input 2 2 2 4 2 5 3 2 2" xfId="8818"/>
    <cellStyle name="Input 2 2 2 4 2 5 3 3" xfId="8819"/>
    <cellStyle name="Input 2 2 2 4 2 5 4" xfId="8820"/>
    <cellStyle name="Input 2 2 2 4 2 6" xfId="8821"/>
    <cellStyle name="Input 2 2 2 4 2 6 2" xfId="8822"/>
    <cellStyle name="Input 2 2 2 4 2 6 2 2" xfId="8823"/>
    <cellStyle name="Input 2 2 2 4 2 6 2 2 2" xfId="8824"/>
    <cellStyle name="Input 2 2 2 4 2 6 2 3" xfId="8825"/>
    <cellStyle name="Input 2 2 2 4 2 6 3" xfId="8826"/>
    <cellStyle name="Input 2 2 2 4 2 7" xfId="8827"/>
    <cellStyle name="Input 2 2 2 4 2 7 2" xfId="8828"/>
    <cellStyle name="Input 2 2 2 4 2 7 2 2" xfId="8829"/>
    <cellStyle name="Input 2 2 2 4 2 7 3" xfId="8830"/>
    <cellStyle name="Input 2 2 2 4 2 8" xfId="8831"/>
    <cellStyle name="Input 2 2 2 4 3" xfId="8832"/>
    <cellStyle name="Input 2 2 2 4 3 2" xfId="8833"/>
    <cellStyle name="Input 2 2 2 4 3 2 2" xfId="8834"/>
    <cellStyle name="Input 2 2 2 4 3 2 2 2" xfId="8835"/>
    <cellStyle name="Input 2 2 2 4 3 2 2 2 2" xfId="8836"/>
    <cellStyle name="Input 2 2 2 4 3 2 2 2 2 2" xfId="8837"/>
    <cellStyle name="Input 2 2 2 4 3 2 2 2 2 2 2" xfId="8838"/>
    <cellStyle name="Input 2 2 2 4 3 2 2 2 2 3" xfId="8839"/>
    <cellStyle name="Input 2 2 2 4 3 2 2 2 3" xfId="8840"/>
    <cellStyle name="Input 2 2 2 4 3 2 2 3" xfId="8841"/>
    <cellStyle name="Input 2 2 2 4 3 2 2 3 2" xfId="8842"/>
    <cellStyle name="Input 2 2 2 4 3 2 2 3 2 2" xfId="8843"/>
    <cellStyle name="Input 2 2 2 4 3 2 2 3 3" xfId="8844"/>
    <cellStyle name="Input 2 2 2 4 3 2 2 4" xfId="8845"/>
    <cellStyle name="Input 2 2 2 4 3 2 3" xfId="8846"/>
    <cellStyle name="Input 2 2 2 4 3 2 3 2" xfId="8847"/>
    <cellStyle name="Input 2 2 2 4 3 2 3 2 2" xfId="8848"/>
    <cellStyle name="Input 2 2 2 4 3 2 3 2 2 2" xfId="8849"/>
    <cellStyle name="Input 2 2 2 4 3 2 3 2 3" xfId="8850"/>
    <cellStyle name="Input 2 2 2 4 3 2 3 3" xfId="8851"/>
    <cellStyle name="Input 2 2 2 4 3 2 4" xfId="8852"/>
    <cellStyle name="Input 2 2 2 4 3 2 4 2" xfId="8853"/>
    <cellStyle name="Input 2 2 2 4 3 2 4 2 2" xfId="8854"/>
    <cellStyle name="Input 2 2 2 4 3 2 4 3" xfId="8855"/>
    <cellStyle name="Input 2 2 2 4 3 2 5" xfId="8856"/>
    <cellStyle name="Input 2 2 2 4 3 3" xfId="8857"/>
    <cellStyle name="Input 2 2 2 4 3 3 2" xfId="8858"/>
    <cellStyle name="Input 2 2 2 4 3 3 2 2" xfId="8859"/>
    <cellStyle name="Input 2 2 2 4 3 3 2 2 2" xfId="8860"/>
    <cellStyle name="Input 2 2 2 4 3 3 2 2 2 2" xfId="8861"/>
    <cellStyle name="Input 2 2 2 4 3 3 2 2 3" xfId="8862"/>
    <cellStyle name="Input 2 2 2 4 3 3 2 3" xfId="8863"/>
    <cellStyle name="Input 2 2 2 4 3 3 3" xfId="8864"/>
    <cellStyle name="Input 2 2 2 4 3 3 3 2" xfId="8865"/>
    <cellStyle name="Input 2 2 2 4 3 3 3 2 2" xfId="8866"/>
    <cellStyle name="Input 2 2 2 4 3 3 3 3" xfId="8867"/>
    <cellStyle name="Input 2 2 2 4 3 3 4" xfId="8868"/>
    <cellStyle name="Input 2 2 2 4 3 4" xfId="8869"/>
    <cellStyle name="Input 2 2 2 4 3 4 2" xfId="8870"/>
    <cellStyle name="Input 2 2 2 4 3 4 2 2" xfId="8871"/>
    <cellStyle name="Input 2 2 2 4 3 4 2 2 2" xfId="8872"/>
    <cellStyle name="Input 2 2 2 4 3 4 2 3" xfId="8873"/>
    <cellStyle name="Input 2 2 2 4 3 4 3" xfId="8874"/>
    <cellStyle name="Input 2 2 2 4 3 5" xfId="8875"/>
    <cellStyle name="Input 2 2 2 4 3 5 2" xfId="8876"/>
    <cellStyle name="Input 2 2 2 4 3 5 2 2" xfId="8877"/>
    <cellStyle name="Input 2 2 2 4 3 5 3" xfId="8878"/>
    <cellStyle name="Input 2 2 2 4 3 6" xfId="8879"/>
    <cellStyle name="Input 2 2 2 4 4" xfId="8880"/>
    <cellStyle name="Input 2 2 2 4 4 2" xfId="8881"/>
    <cellStyle name="Input 2 2 2 4 4 2 2" xfId="8882"/>
    <cellStyle name="Input 2 2 2 4 4 2 2 2" xfId="8883"/>
    <cellStyle name="Input 2 2 2 4 4 2 2 2 2" xfId="8884"/>
    <cellStyle name="Input 2 2 2 4 4 2 2 2 2 2" xfId="8885"/>
    <cellStyle name="Input 2 2 2 4 4 2 2 2 3" xfId="8886"/>
    <cellStyle name="Input 2 2 2 4 4 2 2 3" xfId="8887"/>
    <cellStyle name="Input 2 2 2 4 4 2 3" xfId="8888"/>
    <cellStyle name="Input 2 2 2 4 4 2 3 2" xfId="8889"/>
    <cellStyle name="Input 2 2 2 4 4 2 3 2 2" xfId="8890"/>
    <cellStyle name="Input 2 2 2 4 4 2 3 3" xfId="8891"/>
    <cellStyle name="Input 2 2 2 4 4 2 4" xfId="8892"/>
    <cellStyle name="Input 2 2 2 4 4 3" xfId="8893"/>
    <cellStyle name="Input 2 2 2 4 4 3 2" xfId="8894"/>
    <cellStyle name="Input 2 2 2 4 4 3 2 2" xfId="8895"/>
    <cellStyle name="Input 2 2 2 4 4 3 2 2 2" xfId="8896"/>
    <cellStyle name="Input 2 2 2 4 4 3 2 3" xfId="8897"/>
    <cellStyle name="Input 2 2 2 4 4 3 3" xfId="8898"/>
    <cellStyle name="Input 2 2 2 4 4 4" xfId="8899"/>
    <cellStyle name="Input 2 2 2 4 4 4 2" xfId="8900"/>
    <cellStyle name="Input 2 2 2 4 4 4 2 2" xfId="8901"/>
    <cellStyle name="Input 2 2 2 4 4 4 3" xfId="8902"/>
    <cellStyle name="Input 2 2 2 4 4 5" xfId="8903"/>
    <cellStyle name="Input 2 2 2 4 5" xfId="8904"/>
    <cellStyle name="Input 2 2 2 4 5 2" xfId="8905"/>
    <cellStyle name="Input 2 2 2 4 5 2 2" xfId="8906"/>
    <cellStyle name="Input 2 2 2 4 5 2 2 2" xfId="8907"/>
    <cellStyle name="Input 2 2 2 4 5 2 2 2 2" xfId="8908"/>
    <cellStyle name="Input 2 2 2 4 5 2 2 3" xfId="8909"/>
    <cellStyle name="Input 2 2 2 4 5 2 3" xfId="8910"/>
    <cellStyle name="Input 2 2 2 4 5 3" xfId="8911"/>
    <cellStyle name="Input 2 2 2 4 5 3 2" xfId="8912"/>
    <cellStyle name="Input 2 2 2 4 5 3 2 2" xfId="8913"/>
    <cellStyle name="Input 2 2 2 4 5 3 3" xfId="8914"/>
    <cellStyle name="Input 2 2 2 4 5 4" xfId="8915"/>
    <cellStyle name="Input 2 2 2 4 6" xfId="8916"/>
    <cellStyle name="Input 2 2 2 4 6 2" xfId="8917"/>
    <cellStyle name="Input 2 2 2 4 6 2 2" xfId="8918"/>
    <cellStyle name="Input 2 2 2 4 6 2 2 2" xfId="8919"/>
    <cellStyle name="Input 2 2 2 4 6 2 3" xfId="8920"/>
    <cellStyle name="Input 2 2 2 4 6 3" xfId="8921"/>
    <cellStyle name="Input 2 2 2 4 7" xfId="8922"/>
    <cellStyle name="Input 2 2 2 4 7 2" xfId="8923"/>
    <cellStyle name="Input 2 2 2 4 7 2 2" xfId="8924"/>
    <cellStyle name="Input 2 2 2 4 7 3" xfId="8925"/>
    <cellStyle name="Input 2 2 2 4 8" xfId="8926"/>
    <cellStyle name="Input 2 2 2 5" xfId="8927"/>
    <cellStyle name="Input 2 2 2 5 2" xfId="8928"/>
    <cellStyle name="Input 2 2 2 5 2 2" xfId="8929"/>
    <cellStyle name="Input 2 2 2 5 2 2 2" xfId="8930"/>
    <cellStyle name="Input 2 2 2 5 2 2 2 2" xfId="8931"/>
    <cellStyle name="Input 2 2 2 5 2 2 2 2 2" xfId="8932"/>
    <cellStyle name="Input 2 2 2 5 2 2 2 2 2 2" xfId="8933"/>
    <cellStyle name="Input 2 2 2 5 2 2 2 2 2 2 2" xfId="8934"/>
    <cellStyle name="Input 2 2 2 5 2 2 2 2 2 2 2 2" xfId="8935"/>
    <cellStyle name="Input 2 2 2 5 2 2 2 2 2 2 2 2 2" xfId="8936"/>
    <cellStyle name="Input 2 2 2 5 2 2 2 2 2 2 2 3" xfId="8937"/>
    <cellStyle name="Input 2 2 2 5 2 2 2 2 2 2 3" xfId="8938"/>
    <cellStyle name="Input 2 2 2 5 2 2 2 2 2 3" xfId="8939"/>
    <cellStyle name="Input 2 2 2 5 2 2 2 2 2 3 2" xfId="8940"/>
    <cellStyle name="Input 2 2 2 5 2 2 2 2 2 3 2 2" xfId="8941"/>
    <cellStyle name="Input 2 2 2 5 2 2 2 2 2 3 3" xfId="8942"/>
    <cellStyle name="Input 2 2 2 5 2 2 2 2 2 4" xfId="8943"/>
    <cellStyle name="Input 2 2 2 5 2 2 2 2 3" xfId="8944"/>
    <cellStyle name="Input 2 2 2 5 2 2 2 2 3 2" xfId="8945"/>
    <cellStyle name="Input 2 2 2 5 2 2 2 2 3 2 2" xfId="8946"/>
    <cellStyle name="Input 2 2 2 5 2 2 2 2 3 2 2 2" xfId="8947"/>
    <cellStyle name="Input 2 2 2 5 2 2 2 2 3 2 3" xfId="8948"/>
    <cellStyle name="Input 2 2 2 5 2 2 2 2 3 3" xfId="8949"/>
    <cellStyle name="Input 2 2 2 5 2 2 2 2 4" xfId="8950"/>
    <cellStyle name="Input 2 2 2 5 2 2 2 2 4 2" xfId="8951"/>
    <cellStyle name="Input 2 2 2 5 2 2 2 2 4 2 2" xfId="8952"/>
    <cellStyle name="Input 2 2 2 5 2 2 2 2 4 3" xfId="8953"/>
    <cellStyle name="Input 2 2 2 5 2 2 2 2 5" xfId="8954"/>
    <cellStyle name="Input 2 2 2 5 2 2 2 3" xfId="8955"/>
    <cellStyle name="Input 2 2 2 5 2 2 2 3 2" xfId="8956"/>
    <cellStyle name="Input 2 2 2 5 2 2 2 3 2 2" xfId="8957"/>
    <cellStyle name="Input 2 2 2 5 2 2 2 3 2 2 2" xfId="8958"/>
    <cellStyle name="Input 2 2 2 5 2 2 2 3 2 2 2 2" xfId="8959"/>
    <cellStyle name="Input 2 2 2 5 2 2 2 3 2 2 3" xfId="8960"/>
    <cellStyle name="Input 2 2 2 5 2 2 2 3 2 3" xfId="8961"/>
    <cellStyle name="Input 2 2 2 5 2 2 2 3 3" xfId="8962"/>
    <cellStyle name="Input 2 2 2 5 2 2 2 3 3 2" xfId="8963"/>
    <cellStyle name="Input 2 2 2 5 2 2 2 3 3 2 2" xfId="8964"/>
    <cellStyle name="Input 2 2 2 5 2 2 2 3 3 3" xfId="8965"/>
    <cellStyle name="Input 2 2 2 5 2 2 2 3 4" xfId="8966"/>
    <cellStyle name="Input 2 2 2 5 2 2 2 4" xfId="8967"/>
    <cellStyle name="Input 2 2 2 5 2 2 2 4 2" xfId="8968"/>
    <cellStyle name="Input 2 2 2 5 2 2 2 4 2 2" xfId="8969"/>
    <cellStyle name="Input 2 2 2 5 2 2 2 4 2 2 2" xfId="8970"/>
    <cellStyle name="Input 2 2 2 5 2 2 2 4 2 3" xfId="8971"/>
    <cellStyle name="Input 2 2 2 5 2 2 2 4 3" xfId="8972"/>
    <cellStyle name="Input 2 2 2 5 2 2 2 5" xfId="8973"/>
    <cellStyle name="Input 2 2 2 5 2 2 2 5 2" xfId="8974"/>
    <cellStyle name="Input 2 2 2 5 2 2 2 5 2 2" xfId="8975"/>
    <cellStyle name="Input 2 2 2 5 2 2 2 5 3" xfId="8976"/>
    <cellStyle name="Input 2 2 2 5 2 2 2 6" xfId="8977"/>
    <cellStyle name="Input 2 2 2 5 2 2 3" xfId="8978"/>
    <cellStyle name="Input 2 2 2 5 2 2 3 2" xfId="8979"/>
    <cellStyle name="Input 2 2 2 5 2 2 3 2 2" xfId="8980"/>
    <cellStyle name="Input 2 2 2 5 2 2 3 2 2 2" xfId="8981"/>
    <cellStyle name="Input 2 2 2 5 2 2 3 2 2 2 2" xfId="8982"/>
    <cellStyle name="Input 2 2 2 5 2 2 3 2 2 2 2 2" xfId="8983"/>
    <cellStyle name="Input 2 2 2 5 2 2 3 2 2 2 3" xfId="8984"/>
    <cellStyle name="Input 2 2 2 5 2 2 3 2 2 3" xfId="8985"/>
    <cellStyle name="Input 2 2 2 5 2 2 3 2 3" xfId="8986"/>
    <cellStyle name="Input 2 2 2 5 2 2 3 2 3 2" xfId="8987"/>
    <cellStyle name="Input 2 2 2 5 2 2 3 2 3 2 2" xfId="8988"/>
    <cellStyle name="Input 2 2 2 5 2 2 3 2 3 3" xfId="8989"/>
    <cellStyle name="Input 2 2 2 5 2 2 3 2 4" xfId="8990"/>
    <cellStyle name="Input 2 2 2 5 2 2 3 3" xfId="8991"/>
    <cellStyle name="Input 2 2 2 5 2 2 3 3 2" xfId="8992"/>
    <cellStyle name="Input 2 2 2 5 2 2 3 3 2 2" xfId="8993"/>
    <cellStyle name="Input 2 2 2 5 2 2 3 3 2 2 2" xfId="8994"/>
    <cellStyle name="Input 2 2 2 5 2 2 3 3 2 3" xfId="8995"/>
    <cellStyle name="Input 2 2 2 5 2 2 3 3 3" xfId="8996"/>
    <cellStyle name="Input 2 2 2 5 2 2 3 4" xfId="8997"/>
    <cellStyle name="Input 2 2 2 5 2 2 3 4 2" xfId="8998"/>
    <cellStyle name="Input 2 2 2 5 2 2 3 4 2 2" xfId="8999"/>
    <cellStyle name="Input 2 2 2 5 2 2 3 4 3" xfId="9000"/>
    <cellStyle name="Input 2 2 2 5 2 2 3 5" xfId="9001"/>
    <cellStyle name="Input 2 2 2 5 2 2 4" xfId="9002"/>
    <cellStyle name="Input 2 2 2 5 2 2 4 2" xfId="9003"/>
    <cellStyle name="Input 2 2 2 5 2 2 4 2 2" xfId="9004"/>
    <cellStyle name="Input 2 2 2 5 2 2 4 2 2 2" xfId="9005"/>
    <cellStyle name="Input 2 2 2 5 2 2 4 2 2 2 2" xfId="9006"/>
    <cellStyle name="Input 2 2 2 5 2 2 4 2 2 3" xfId="9007"/>
    <cellStyle name="Input 2 2 2 5 2 2 4 2 3" xfId="9008"/>
    <cellStyle name="Input 2 2 2 5 2 2 4 3" xfId="9009"/>
    <cellStyle name="Input 2 2 2 5 2 2 4 3 2" xfId="9010"/>
    <cellStyle name="Input 2 2 2 5 2 2 4 3 2 2" xfId="9011"/>
    <cellStyle name="Input 2 2 2 5 2 2 4 3 3" xfId="9012"/>
    <cellStyle name="Input 2 2 2 5 2 2 4 4" xfId="9013"/>
    <cellStyle name="Input 2 2 2 5 2 2 5" xfId="9014"/>
    <cellStyle name="Input 2 2 2 5 2 2 5 2" xfId="9015"/>
    <cellStyle name="Input 2 2 2 5 2 2 5 2 2" xfId="9016"/>
    <cellStyle name="Input 2 2 2 5 2 2 5 2 2 2" xfId="9017"/>
    <cellStyle name="Input 2 2 2 5 2 2 5 2 3" xfId="9018"/>
    <cellStyle name="Input 2 2 2 5 2 2 5 3" xfId="9019"/>
    <cellStyle name="Input 2 2 2 5 2 2 6" xfId="9020"/>
    <cellStyle name="Input 2 2 2 5 2 2 6 2" xfId="9021"/>
    <cellStyle name="Input 2 2 2 5 2 2 6 2 2" xfId="9022"/>
    <cellStyle name="Input 2 2 2 5 2 2 6 3" xfId="9023"/>
    <cellStyle name="Input 2 2 2 5 2 2 7" xfId="9024"/>
    <cellStyle name="Input 2 2 2 5 2 3" xfId="9025"/>
    <cellStyle name="Input 2 2 2 5 2 3 2" xfId="9026"/>
    <cellStyle name="Input 2 2 2 5 2 3 2 2" xfId="9027"/>
    <cellStyle name="Input 2 2 2 5 2 3 2 2 2" xfId="9028"/>
    <cellStyle name="Input 2 2 2 5 2 3 2 2 2 2" xfId="9029"/>
    <cellStyle name="Input 2 2 2 5 2 3 2 2 2 2 2" xfId="9030"/>
    <cellStyle name="Input 2 2 2 5 2 3 2 2 2 2 2 2" xfId="9031"/>
    <cellStyle name="Input 2 2 2 5 2 3 2 2 2 2 3" xfId="9032"/>
    <cellStyle name="Input 2 2 2 5 2 3 2 2 2 3" xfId="9033"/>
    <cellStyle name="Input 2 2 2 5 2 3 2 2 3" xfId="9034"/>
    <cellStyle name="Input 2 2 2 5 2 3 2 2 3 2" xfId="9035"/>
    <cellStyle name="Input 2 2 2 5 2 3 2 2 3 2 2" xfId="9036"/>
    <cellStyle name="Input 2 2 2 5 2 3 2 2 3 3" xfId="9037"/>
    <cellStyle name="Input 2 2 2 5 2 3 2 2 4" xfId="9038"/>
    <cellStyle name="Input 2 2 2 5 2 3 2 3" xfId="9039"/>
    <cellStyle name="Input 2 2 2 5 2 3 2 3 2" xfId="9040"/>
    <cellStyle name="Input 2 2 2 5 2 3 2 3 2 2" xfId="9041"/>
    <cellStyle name="Input 2 2 2 5 2 3 2 3 2 2 2" xfId="9042"/>
    <cellStyle name="Input 2 2 2 5 2 3 2 3 2 3" xfId="9043"/>
    <cellStyle name="Input 2 2 2 5 2 3 2 3 3" xfId="9044"/>
    <cellStyle name="Input 2 2 2 5 2 3 2 4" xfId="9045"/>
    <cellStyle name="Input 2 2 2 5 2 3 2 4 2" xfId="9046"/>
    <cellStyle name="Input 2 2 2 5 2 3 2 4 2 2" xfId="9047"/>
    <cellStyle name="Input 2 2 2 5 2 3 2 4 3" xfId="9048"/>
    <cellStyle name="Input 2 2 2 5 2 3 2 5" xfId="9049"/>
    <cellStyle name="Input 2 2 2 5 2 3 3" xfId="9050"/>
    <cellStyle name="Input 2 2 2 5 2 3 3 2" xfId="9051"/>
    <cellStyle name="Input 2 2 2 5 2 3 3 2 2" xfId="9052"/>
    <cellStyle name="Input 2 2 2 5 2 3 3 2 2 2" xfId="9053"/>
    <cellStyle name="Input 2 2 2 5 2 3 3 2 2 2 2" xfId="9054"/>
    <cellStyle name="Input 2 2 2 5 2 3 3 2 2 3" xfId="9055"/>
    <cellStyle name="Input 2 2 2 5 2 3 3 2 3" xfId="9056"/>
    <cellStyle name="Input 2 2 2 5 2 3 3 3" xfId="9057"/>
    <cellStyle name="Input 2 2 2 5 2 3 3 3 2" xfId="9058"/>
    <cellStyle name="Input 2 2 2 5 2 3 3 3 2 2" xfId="9059"/>
    <cellStyle name="Input 2 2 2 5 2 3 3 3 3" xfId="9060"/>
    <cellStyle name="Input 2 2 2 5 2 3 3 4" xfId="9061"/>
    <cellStyle name="Input 2 2 2 5 2 3 4" xfId="9062"/>
    <cellStyle name="Input 2 2 2 5 2 3 4 2" xfId="9063"/>
    <cellStyle name="Input 2 2 2 5 2 3 4 2 2" xfId="9064"/>
    <cellStyle name="Input 2 2 2 5 2 3 4 2 2 2" xfId="9065"/>
    <cellStyle name="Input 2 2 2 5 2 3 4 2 3" xfId="9066"/>
    <cellStyle name="Input 2 2 2 5 2 3 4 3" xfId="9067"/>
    <cellStyle name="Input 2 2 2 5 2 3 5" xfId="9068"/>
    <cellStyle name="Input 2 2 2 5 2 3 5 2" xfId="9069"/>
    <cellStyle name="Input 2 2 2 5 2 3 5 2 2" xfId="9070"/>
    <cellStyle name="Input 2 2 2 5 2 3 5 3" xfId="9071"/>
    <cellStyle name="Input 2 2 2 5 2 3 6" xfId="9072"/>
    <cellStyle name="Input 2 2 2 5 2 4" xfId="9073"/>
    <cellStyle name="Input 2 2 2 5 2 4 2" xfId="9074"/>
    <cellStyle name="Input 2 2 2 5 2 4 2 2" xfId="9075"/>
    <cellStyle name="Input 2 2 2 5 2 4 2 2 2" xfId="9076"/>
    <cellStyle name="Input 2 2 2 5 2 4 2 2 2 2" xfId="9077"/>
    <cellStyle name="Input 2 2 2 5 2 4 2 2 2 2 2" xfId="9078"/>
    <cellStyle name="Input 2 2 2 5 2 4 2 2 2 3" xfId="9079"/>
    <cellStyle name="Input 2 2 2 5 2 4 2 2 3" xfId="9080"/>
    <cellStyle name="Input 2 2 2 5 2 4 2 3" xfId="9081"/>
    <cellStyle name="Input 2 2 2 5 2 4 2 3 2" xfId="9082"/>
    <cellStyle name="Input 2 2 2 5 2 4 2 3 2 2" xfId="9083"/>
    <cellStyle name="Input 2 2 2 5 2 4 2 3 3" xfId="9084"/>
    <cellStyle name="Input 2 2 2 5 2 4 2 4" xfId="9085"/>
    <cellStyle name="Input 2 2 2 5 2 4 3" xfId="9086"/>
    <cellStyle name="Input 2 2 2 5 2 4 3 2" xfId="9087"/>
    <cellStyle name="Input 2 2 2 5 2 4 3 2 2" xfId="9088"/>
    <cellStyle name="Input 2 2 2 5 2 4 3 2 2 2" xfId="9089"/>
    <cellStyle name="Input 2 2 2 5 2 4 3 2 3" xfId="9090"/>
    <cellStyle name="Input 2 2 2 5 2 4 3 3" xfId="9091"/>
    <cellStyle name="Input 2 2 2 5 2 4 4" xfId="9092"/>
    <cellStyle name="Input 2 2 2 5 2 4 4 2" xfId="9093"/>
    <cellStyle name="Input 2 2 2 5 2 4 4 2 2" xfId="9094"/>
    <cellStyle name="Input 2 2 2 5 2 4 4 3" xfId="9095"/>
    <cellStyle name="Input 2 2 2 5 2 4 5" xfId="9096"/>
    <cellStyle name="Input 2 2 2 5 2 5" xfId="9097"/>
    <cellStyle name="Input 2 2 2 5 2 5 2" xfId="9098"/>
    <cellStyle name="Input 2 2 2 5 2 5 2 2" xfId="9099"/>
    <cellStyle name="Input 2 2 2 5 2 5 2 2 2" xfId="9100"/>
    <cellStyle name="Input 2 2 2 5 2 5 2 2 2 2" xfId="9101"/>
    <cellStyle name="Input 2 2 2 5 2 5 2 2 3" xfId="9102"/>
    <cellStyle name="Input 2 2 2 5 2 5 2 3" xfId="9103"/>
    <cellStyle name="Input 2 2 2 5 2 5 3" xfId="9104"/>
    <cellStyle name="Input 2 2 2 5 2 5 3 2" xfId="9105"/>
    <cellStyle name="Input 2 2 2 5 2 5 3 2 2" xfId="9106"/>
    <cellStyle name="Input 2 2 2 5 2 5 3 3" xfId="9107"/>
    <cellStyle name="Input 2 2 2 5 2 5 4" xfId="9108"/>
    <cellStyle name="Input 2 2 2 5 2 6" xfId="9109"/>
    <cellStyle name="Input 2 2 2 5 2 6 2" xfId="9110"/>
    <cellStyle name="Input 2 2 2 5 2 6 2 2" xfId="9111"/>
    <cellStyle name="Input 2 2 2 5 2 6 2 2 2" xfId="9112"/>
    <cellStyle name="Input 2 2 2 5 2 6 2 3" xfId="9113"/>
    <cellStyle name="Input 2 2 2 5 2 6 3" xfId="9114"/>
    <cellStyle name="Input 2 2 2 5 2 7" xfId="9115"/>
    <cellStyle name="Input 2 2 2 5 2 7 2" xfId="9116"/>
    <cellStyle name="Input 2 2 2 5 2 7 2 2" xfId="9117"/>
    <cellStyle name="Input 2 2 2 5 2 7 3" xfId="9118"/>
    <cellStyle name="Input 2 2 2 5 2 8" xfId="9119"/>
    <cellStyle name="Input 2 2 2 5 3" xfId="9120"/>
    <cellStyle name="Input 2 2 2 5 3 2" xfId="9121"/>
    <cellStyle name="Input 2 2 2 5 3 2 2" xfId="9122"/>
    <cellStyle name="Input 2 2 2 5 3 2 2 2" xfId="9123"/>
    <cellStyle name="Input 2 2 2 5 3 2 2 2 2" xfId="9124"/>
    <cellStyle name="Input 2 2 2 5 3 2 2 2 2 2" xfId="9125"/>
    <cellStyle name="Input 2 2 2 5 3 2 2 2 2 2 2" xfId="9126"/>
    <cellStyle name="Input 2 2 2 5 3 2 2 2 2 3" xfId="9127"/>
    <cellStyle name="Input 2 2 2 5 3 2 2 2 3" xfId="9128"/>
    <cellStyle name="Input 2 2 2 5 3 2 2 3" xfId="9129"/>
    <cellStyle name="Input 2 2 2 5 3 2 2 3 2" xfId="9130"/>
    <cellStyle name="Input 2 2 2 5 3 2 2 3 2 2" xfId="9131"/>
    <cellStyle name="Input 2 2 2 5 3 2 2 3 3" xfId="9132"/>
    <cellStyle name="Input 2 2 2 5 3 2 2 4" xfId="9133"/>
    <cellStyle name="Input 2 2 2 5 3 2 3" xfId="9134"/>
    <cellStyle name="Input 2 2 2 5 3 2 3 2" xfId="9135"/>
    <cellStyle name="Input 2 2 2 5 3 2 3 2 2" xfId="9136"/>
    <cellStyle name="Input 2 2 2 5 3 2 3 2 2 2" xfId="9137"/>
    <cellStyle name="Input 2 2 2 5 3 2 3 2 3" xfId="9138"/>
    <cellStyle name="Input 2 2 2 5 3 2 3 3" xfId="9139"/>
    <cellStyle name="Input 2 2 2 5 3 2 4" xfId="9140"/>
    <cellStyle name="Input 2 2 2 5 3 2 4 2" xfId="9141"/>
    <cellStyle name="Input 2 2 2 5 3 2 4 2 2" xfId="9142"/>
    <cellStyle name="Input 2 2 2 5 3 2 4 3" xfId="9143"/>
    <cellStyle name="Input 2 2 2 5 3 2 5" xfId="9144"/>
    <cellStyle name="Input 2 2 2 5 3 3" xfId="9145"/>
    <cellStyle name="Input 2 2 2 5 3 3 2" xfId="9146"/>
    <cellStyle name="Input 2 2 2 5 3 3 2 2" xfId="9147"/>
    <cellStyle name="Input 2 2 2 5 3 3 2 2 2" xfId="9148"/>
    <cellStyle name="Input 2 2 2 5 3 3 2 2 2 2" xfId="9149"/>
    <cellStyle name="Input 2 2 2 5 3 3 2 2 3" xfId="9150"/>
    <cellStyle name="Input 2 2 2 5 3 3 2 3" xfId="9151"/>
    <cellStyle name="Input 2 2 2 5 3 3 3" xfId="9152"/>
    <cellStyle name="Input 2 2 2 5 3 3 3 2" xfId="9153"/>
    <cellStyle name="Input 2 2 2 5 3 3 3 2 2" xfId="9154"/>
    <cellStyle name="Input 2 2 2 5 3 3 3 3" xfId="9155"/>
    <cellStyle name="Input 2 2 2 5 3 3 4" xfId="9156"/>
    <cellStyle name="Input 2 2 2 5 3 4" xfId="9157"/>
    <cellStyle name="Input 2 2 2 5 3 4 2" xfId="9158"/>
    <cellStyle name="Input 2 2 2 5 3 4 2 2" xfId="9159"/>
    <cellStyle name="Input 2 2 2 5 3 4 2 2 2" xfId="9160"/>
    <cellStyle name="Input 2 2 2 5 3 4 2 3" xfId="9161"/>
    <cellStyle name="Input 2 2 2 5 3 4 3" xfId="9162"/>
    <cellStyle name="Input 2 2 2 5 3 5" xfId="9163"/>
    <cellStyle name="Input 2 2 2 5 3 5 2" xfId="9164"/>
    <cellStyle name="Input 2 2 2 5 3 5 2 2" xfId="9165"/>
    <cellStyle name="Input 2 2 2 5 3 5 3" xfId="9166"/>
    <cellStyle name="Input 2 2 2 5 3 6" xfId="9167"/>
    <cellStyle name="Input 2 2 2 5 4" xfId="9168"/>
    <cellStyle name="Input 2 2 2 5 4 2" xfId="9169"/>
    <cellStyle name="Input 2 2 2 5 4 2 2" xfId="9170"/>
    <cellStyle name="Input 2 2 2 5 4 2 2 2" xfId="9171"/>
    <cellStyle name="Input 2 2 2 5 4 2 2 2 2" xfId="9172"/>
    <cellStyle name="Input 2 2 2 5 4 2 2 2 2 2" xfId="9173"/>
    <cellStyle name="Input 2 2 2 5 4 2 2 2 3" xfId="9174"/>
    <cellStyle name="Input 2 2 2 5 4 2 2 3" xfId="9175"/>
    <cellStyle name="Input 2 2 2 5 4 2 3" xfId="9176"/>
    <cellStyle name="Input 2 2 2 5 4 2 3 2" xfId="9177"/>
    <cellStyle name="Input 2 2 2 5 4 2 3 2 2" xfId="9178"/>
    <cellStyle name="Input 2 2 2 5 4 2 3 3" xfId="9179"/>
    <cellStyle name="Input 2 2 2 5 4 2 4" xfId="9180"/>
    <cellStyle name="Input 2 2 2 5 4 3" xfId="9181"/>
    <cellStyle name="Input 2 2 2 5 4 3 2" xfId="9182"/>
    <cellStyle name="Input 2 2 2 5 4 3 2 2" xfId="9183"/>
    <cellStyle name="Input 2 2 2 5 4 3 2 2 2" xfId="9184"/>
    <cellStyle name="Input 2 2 2 5 4 3 2 3" xfId="9185"/>
    <cellStyle name="Input 2 2 2 5 4 3 3" xfId="9186"/>
    <cellStyle name="Input 2 2 2 5 4 4" xfId="9187"/>
    <cellStyle name="Input 2 2 2 5 4 4 2" xfId="9188"/>
    <cellStyle name="Input 2 2 2 5 4 4 2 2" xfId="9189"/>
    <cellStyle name="Input 2 2 2 5 4 4 3" xfId="9190"/>
    <cellStyle name="Input 2 2 2 5 4 5" xfId="9191"/>
    <cellStyle name="Input 2 2 2 5 5" xfId="9192"/>
    <cellStyle name="Input 2 2 2 5 5 2" xfId="9193"/>
    <cellStyle name="Input 2 2 2 5 5 2 2" xfId="9194"/>
    <cellStyle name="Input 2 2 2 5 5 2 2 2" xfId="9195"/>
    <cellStyle name="Input 2 2 2 5 5 2 2 2 2" xfId="9196"/>
    <cellStyle name="Input 2 2 2 5 5 2 2 3" xfId="9197"/>
    <cellStyle name="Input 2 2 2 5 5 2 3" xfId="9198"/>
    <cellStyle name="Input 2 2 2 5 5 3" xfId="9199"/>
    <cellStyle name="Input 2 2 2 5 5 3 2" xfId="9200"/>
    <cellStyle name="Input 2 2 2 5 5 3 2 2" xfId="9201"/>
    <cellStyle name="Input 2 2 2 5 5 3 3" xfId="9202"/>
    <cellStyle name="Input 2 2 2 5 5 4" xfId="9203"/>
    <cellStyle name="Input 2 2 2 5 6" xfId="9204"/>
    <cellStyle name="Input 2 2 2 5 6 2" xfId="9205"/>
    <cellStyle name="Input 2 2 2 5 6 2 2" xfId="9206"/>
    <cellStyle name="Input 2 2 2 5 6 2 2 2" xfId="9207"/>
    <cellStyle name="Input 2 2 2 5 6 2 3" xfId="9208"/>
    <cellStyle name="Input 2 2 2 5 6 3" xfId="9209"/>
    <cellStyle name="Input 2 2 2 5 7" xfId="9210"/>
    <cellStyle name="Input 2 2 2 5 7 2" xfId="9211"/>
    <cellStyle name="Input 2 2 2 5 7 2 2" xfId="9212"/>
    <cellStyle name="Input 2 2 2 5 7 3" xfId="9213"/>
    <cellStyle name="Input 2 2 2 5 8" xfId="9214"/>
    <cellStyle name="Input 2 2 2 6" xfId="9215"/>
    <cellStyle name="Input 2 2 2 6 2" xfId="9216"/>
    <cellStyle name="Input 2 2 2 6 2 2" xfId="9217"/>
    <cellStyle name="Input 2 2 2 6 2 2 2" xfId="9218"/>
    <cellStyle name="Input 2 2 2 6 2 2 2 2" xfId="9219"/>
    <cellStyle name="Input 2 2 2 6 2 2 2 2 2" xfId="9220"/>
    <cellStyle name="Input 2 2 2 6 2 2 2 2 2 2" xfId="9221"/>
    <cellStyle name="Input 2 2 2 6 2 2 2 2 3" xfId="9222"/>
    <cellStyle name="Input 2 2 2 6 2 2 2 3" xfId="9223"/>
    <cellStyle name="Input 2 2 2 6 2 2 3" xfId="9224"/>
    <cellStyle name="Input 2 2 2 6 2 2 3 2" xfId="9225"/>
    <cellStyle name="Input 2 2 2 6 2 2 3 2 2" xfId="9226"/>
    <cellStyle name="Input 2 2 2 6 2 2 3 3" xfId="9227"/>
    <cellStyle name="Input 2 2 2 6 2 2 4" xfId="9228"/>
    <cellStyle name="Input 2 2 2 6 2 3" xfId="9229"/>
    <cellStyle name="Input 2 2 2 6 2 3 2" xfId="9230"/>
    <cellStyle name="Input 2 2 2 6 2 3 2 2" xfId="9231"/>
    <cellStyle name="Input 2 2 2 6 2 3 2 2 2" xfId="9232"/>
    <cellStyle name="Input 2 2 2 6 2 3 2 3" xfId="9233"/>
    <cellStyle name="Input 2 2 2 6 2 3 3" xfId="9234"/>
    <cellStyle name="Input 2 2 2 6 2 4" xfId="9235"/>
    <cellStyle name="Input 2 2 2 6 2 4 2" xfId="9236"/>
    <cellStyle name="Input 2 2 2 6 2 4 2 2" xfId="9237"/>
    <cellStyle name="Input 2 2 2 6 2 4 3" xfId="9238"/>
    <cellStyle name="Input 2 2 2 6 2 5" xfId="9239"/>
    <cellStyle name="Input 2 2 2 6 3" xfId="9240"/>
    <cellStyle name="Input 2 2 2 6 3 2" xfId="9241"/>
    <cellStyle name="Input 2 2 2 6 3 2 2" xfId="9242"/>
    <cellStyle name="Input 2 2 2 6 3 2 2 2" xfId="9243"/>
    <cellStyle name="Input 2 2 2 6 3 2 2 2 2" xfId="9244"/>
    <cellStyle name="Input 2 2 2 6 3 2 2 3" xfId="9245"/>
    <cellStyle name="Input 2 2 2 6 3 2 3" xfId="9246"/>
    <cellStyle name="Input 2 2 2 6 3 3" xfId="9247"/>
    <cellStyle name="Input 2 2 2 6 3 3 2" xfId="9248"/>
    <cellStyle name="Input 2 2 2 6 3 3 2 2" xfId="9249"/>
    <cellStyle name="Input 2 2 2 6 3 3 3" xfId="9250"/>
    <cellStyle name="Input 2 2 2 6 3 4" xfId="9251"/>
    <cellStyle name="Input 2 2 2 6 4" xfId="9252"/>
    <cellStyle name="Input 2 2 2 6 4 2" xfId="9253"/>
    <cellStyle name="Input 2 2 2 6 4 2 2" xfId="9254"/>
    <cellStyle name="Input 2 2 2 6 4 2 2 2" xfId="9255"/>
    <cellStyle name="Input 2 2 2 6 4 2 3" xfId="9256"/>
    <cellStyle name="Input 2 2 2 6 4 3" xfId="9257"/>
    <cellStyle name="Input 2 2 2 6 5" xfId="9258"/>
    <cellStyle name="Input 2 2 2 6 5 2" xfId="9259"/>
    <cellStyle name="Input 2 2 2 6 5 2 2" xfId="9260"/>
    <cellStyle name="Input 2 2 2 6 5 3" xfId="9261"/>
    <cellStyle name="Input 2 2 2 6 6" xfId="9262"/>
    <cellStyle name="Input 2 2 2 7" xfId="9263"/>
    <cellStyle name="Input 2 2 2 7 2" xfId="9264"/>
    <cellStyle name="Input 2 2 2 7 2 2" xfId="9265"/>
    <cellStyle name="Input 2 2 2 7 2 2 2" xfId="9266"/>
    <cellStyle name="Input 2 2 2 7 2 2 2 2" xfId="9267"/>
    <cellStyle name="Input 2 2 2 7 2 2 2 2 2" xfId="9268"/>
    <cellStyle name="Input 2 2 2 7 2 2 2 3" xfId="9269"/>
    <cellStyle name="Input 2 2 2 7 2 2 3" xfId="9270"/>
    <cellStyle name="Input 2 2 2 7 2 3" xfId="9271"/>
    <cellStyle name="Input 2 2 2 7 2 3 2" xfId="9272"/>
    <cellStyle name="Input 2 2 2 7 2 3 2 2" xfId="9273"/>
    <cellStyle name="Input 2 2 2 7 2 3 3" xfId="9274"/>
    <cellStyle name="Input 2 2 2 7 2 4" xfId="9275"/>
    <cellStyle name="Input 2 2 2 7 3" xfId="9276"/>
    <cellStyle name="Input 2 2 2 7 3 2" xfId="9277"/>
    <cellStyle name="Input 2 2 2 7 3 2 2" xfId="9278"/>
    <cellStyle name="Input 2 2 2 7 3 2 2 2" xfId="9279"/>
    <cellStyle name="Input 2 2 2 7 3 2 3" xfId="9280"/>
    <cellStyle name="Input 2 2 2 7 3 3" xfId="9281"/>
    <cellStyle name="Input 2 2 2 7 4" xfId="9282"/>
    <cellStyle name="Input 2 2 2 7 4 2" xfId="9283"/>
    <cellStyle name="Input 2 2 2 7 4 2 2" xfId="9284"/>
    <cellStyle name="Input 2 2 2 7 4 3" xfId="9285"/>
    <cellStyle name="Input 2 2 2 7 5" xfId="9286"/>
    <cellStyle name="Input 2 2 2 8" xfId="9287"/>
    <cellStyle name="Input 2 2 2 8 2" xfId="9288"/>
    <cellStyle name="Input 2 2 2 8 2 2" xfId="9289"/>
    <cellStyle name="Input 2 2 2 8 2 2 2" xfId="9290"/>
    <cellStyle name="Input 2 2 2 8 2 2 2 2" xfId="9291"/>
    <cellStyle name="Input 2 2 2 8 2 2 3" xfId="9292"/>
    <cellStyle name="Input 2 2 2 8 2 3" xfId="9293"/>
    <cellStyle name="Input 2 2 2 8 3" xfId="9294"/>
    <cellStyle name="Input 2 2 2 8 3 2" xfId="9295"/>
    <cellStyle name="Input 2 2 2 8 3 2 2" xfId="9296"/>
    <cellStyle name="Input 2 2 2 8 3 3" xfId="9297"/>
    <cellStyle name="Input 2 2 2 8 4" xfId="9298"/>
    <cellStyle name="Input 2 2 2 9" xfId="9299"/>
    <cellStyle name="Input 2 2 2 9 2" xfId="9300"/>
    <cellStyle name="Input 2 2 2 9 2 2" xfId="9301"/>
    <cellStyle name="Input 2 2 2 9 2 2 2" xfId="9302"/>
    <cellStyle name="Input 2 2 2 9 2 3" xfId="9303"/>
    <cellStyle name="Input 2 2 2 9 3" xfId="9304"/>
    <cellStyle name="Input 2 2 3" xfId="9305"/>
    <cellStyle name="Input 2 2 3 10" xfId="9306"/>
    <cellStyle name="Input 2 2 3 2" xfId="9307"/>
    <cellStyle name="Input 2 2 3 2 2" xfId="9308"/>
    <cellStyle name="Input 2 2 3 2 2 2" xfId="9309"/>
    <cellStyle name="Input 2 2 3 2 2 2 2" xfId="9310"/>
    <cellStyle name="Input 2 2 3 2 2 2 2 2" xfId="9311"/>
    <cellStyle name="Input 2 2 3 2 2 2 2 2 2" xfId="9312"/>
    <cellStyle name="Input 2 2 3 2 2 2 2 2 2 2" xfId="9313"/>
    <cellStyle name="Input 2 2 3 2 2 2 2 2 2 2 2" xfId="9314"/>
    <cellStyle name="Input 2 2 3 2 2 2 2 2 2 2 2 2" xfId="9315"/>
    <cellStyle name="Input 2 2 3 2 2 2 2 2 2 2 2 2 2" xfId="9316"/>
    <cellStyle name="Input 2 2 3 2 2 2 2 2 2 2 2 2 2 2" xfId="9317"/>
    <cellStyle name="Input 2 2 3 2 2 2 2 2 2 2 2 2 2 2 2" xfId="9318"/>
    <cellStyle name="Input 2 2 3 2 2 2 2 2 2 2 2 2 2 3" xfId="9319"/>
    <cellStyle name="Input 2 2 3 2 2 2 2 2 2 2 2 2 3" xfId="9320"/>
    <cellStyle name="Input 2 2 3 2 2 2 2 2 2 2 2 3" xfId="9321"/>
    <cellStyle name="Input 2 2 3 2 2 2 2 2 2 2 2 3 2" xfId="9322"/>
    <cellStyle name="Input 2 2 3 2 2 2 2 2 2 2 2 3 2 2" xfId="9323"/>
    <cellStyle name="Input 2 2 3 2 2 2 2 2 2 2 2 3 3" xfId="9324"/>
    <cellStyle name="Input 2 2 3 2 2 2 2 2 2 2 2 4" xfId="9325"/>
    <cellStyle name="Input 2 2 3 2 2 2 2 2 2 2 3" xfId="9326"/>
    <cellStyle name="Input 2 2 3 2 2 2 2 2 2 2 3 2" xfId="9327"/>
    <cellStyle name="Input 2 2 3 2 2 2 2 2 2 2 3 2 2" xfId="9328"/>
    <cellStyle name="Input 2 2 3 2 2 2 2 2 2 2 3 2 2 2" xfId="9329"/>
    <cellStyle name="Input 2 2 3 2 2 2 2 2 2 2 3 2 3" xfId="9330"/>
    <cellStyle name="Input 2 2 3 2 2 2 2 2 2 2 3 3" xfId="9331"/>
    <cellStyle name="Input 2 2 3 2 2 2 2 2 2 2 4" xfId="9332"/>
    <cellStyle name="Input 2 2 3 2 2 2 2 2 2 2 4 2" xfId="9333"/>
    <cellStyle name="Input 2 2 3 2 2 2 2 2 2 2 4 2 2" xfId="9334"/>
    <cellStyle name="Input 2 2 3 2 2 2 2 2 2 2 4 3" xfId="9335"/>
    <cellStyle name="Input 2 2 3 2 2 2 2 2 2 2 5" xfId="9336"/>
    <cellStyle name="Input 2 2 3 2 2 2 2 2 2 3" xfId="9337"/>
    <cellStyle name="Input 2 2 3 2 2 2 2 2 2 3 2" xfId="9338"/>
    <cellStyle name="Input 2 2 3 2 2 2 2 2 2 3 2 2" xfId="9339"/>
    <cellStyle name="Input 2 2 3 2 2 2 2 2 2 3 2 2 2" xfId="9340"/>
    <cellStyle name="Input 2 2 3 2 2 2 2 2 2 3 2 2 2 2" xfId="9341"/>
    <cellStyle name="Input 2 2 3 2 2 2 2 2 2 3 2 2 3" xfId="9342"/>
    <cellStyle name="Input 2 2 3 2 2 2 2 2 2 3 2 3" xfId="9343"/>
    <cellStyle name="Input 2 2 3 2 2 2 2 2 2 3 3" xfId="9344"/>
    <cellStyle name="Input 2 2 3 2 2 2 2 2 2 3 3 2" xfId="9345"/>
    <cellStyle name="Input 2 2 3 2 2 2 2 2 2 3 3 2 2" xfId="9346"/>
    <cellStyle name="Input 2 2 3 2 2 2 2 2 2 3 3 3" xfId="9347"/>
    <cellStyle name="Input 2 2 3 2 2 2 2 2 2 3 4" xfId="9348"/>
    <cellStyle name="Input 2 2 3 2 2 2 2 2 2 4" xfId="9349"/>
    <cellStyle name="Input 2 2 3 2 2 2 2 2 2 4 2" xfId="9350"/>
    <cellStyle name="Input 2 2 3 2 2 2 2 2 2 4 2 2" xfId="9351"/>
    <cellStyle name="Input 2 2 3 2 2 2 2 2 2 4 2 2 2" xfId="9352"/>
    <cellStyle name="Input 2 2 3 2 2 2 2 2 2 4 2 3" xfId="9353"/>
    <cellStyle name="Input 2 2 3 2 2 2 2 2 2 4 3" xfId="9354"/>
    <cellStyle name="Input 2 2 3 2 2 2 2 2 2 5" xfId="9355"/>
    <cellStyle name="Input 2 2 3 2 2 2 2 2 2 5 2" xfId="9356"/>
    <cellStyle name="Input 2 2 3 2 2 2 2 2 2 5 2 2" xfId="9357"/>
    <cellStyle name="Input 2 2 3 2 2 2 2 2 2 5 3" xfId="9358"/>
    <cellStyle name="Input 2 2 3 2 2 2 2 2 2 6" xfId="9359"/>
    <cellStyle name="Input 2 2 3 2 2 2 2 2 3" xfId="9360"/>
    <cellStyle name="Input 2 2 3 2 2 2 2 2 3 2" xfId="9361"/>
    <cellStyle name="Input 2 2 3 2 2 2 2 2 3 2 2" xfId="9362"/>
    <cellStyle name="Input 2 2 3 2 2 2 2 2 3 2 2 2" xfId="9363"/>
    <cellStyle name="Input 2 2 3 2 2 2 2 2 3 2 2 2 2" xfId="9364"/>
    <cellStyle name="Input 2 2 3 2 2 2 2 2 3 2 2 2 2 2" xfId="9365"/>
    <cellStyle name="Input 2 2 3 2 2 2 2 2 3 2 2 2 3" xfId="9366"/>
    <cellStyle name="Input 2 2 3 2 2 2 2 2 3 2 2 3" xfId="9367"/>
    <cellStyle name="Input 2 2 3 2 2 2 2 2 3 2 3" xfId="9368"/>
    <cellStyle name="Input 2 2 3 2 2 2 2 2 3 2 3 2" xfId="9369"/>
    <cellStyle name="Input 2 2 3 2 2 2 2 2 3 2 3 2 2" xfId="9370"/>
    <cellStyle name="Input 2 2 3 2 2 2 2 2 3 2 3 3" xfId="9371"/>
    <cellStyle name="Input 2 2 3 2 2 2 2 2 3 2 4" xfId="9372"/>
    <cellStyle name="Input 2 2 3 2 2 2 2 2 3 3" xfId="9373"/>
    <cellStyle name="Input 2 2 3 2 2 2 2 2 3 3 2" xfId="9374"/>
    <cellStyle name="Input 2 2 3 2 2 2 2 2 3 3 2 2" xfId="9375"/>
    <cellStyle name="Input 2 2 3 2 2 2 2 2 3 3 2 2 2" xfId="9376"/>
    <cellStyle name="Input 2 2 3 2 2 2 2 2 3 3 2 3" xfId="9377"/>
    <cellStyle name="Input 2 2 3 2 2 2 2 2 3 3 3" xfId="9378"/>
    <cellStyle name="Input 2 2 3 2 2 2 2 2 3 4" xfId="9379"/>
    <cellStyle name="Input 2 2 3 2 2 2 2 2 3 4 2" xfId="9380"/>
    <cellStyle name="Input 2 2 3 2 2 2 2 2 3 4 2 2" xfId="9381"/>
    <cellStyle name="Input 2 2 3 2 2 2 2 2 3 4 3" xfId="9382"/>
    <cellStyle name="Input 2 2 3 2 2 2 2 2 3 5" xfId="9383"/>
    <cellStyle name="Input 2 2 3 2 2 2 2 2 4" xfId="9384"/>
    <cellStyle name="Input 2 2 3 2 2 2 2 2 4 2" xfId="9385"/>
    <cellStyle name="Input 2 2 3 2 2 2 2 2 4 2 2" xfId="9386"/>
    <cellStyle name="Input 2 2 3 2 2 2 2 2 4 2 2 2" xfId="9387"/>
    <cellStyle name="Input 2 2 3 2 2 2 2 2 4 2 2 2 2" xfId="9388"/>
    <cellStyle name="Input 2 2 3 2 2 2 2 2 4 2 2 3" xfId="9389"/>
    <cellStyle name="Input 2 2 3 2 2 2 2 2 4 2 3" xfId="9390"/>
    <cellStyle name="Input 2 2 3 2 2 2 2 2 4 3" xfId="9391"/>
    <cellStyle name="Input 2 2 3 2 2 2 2 2 4 3 2" xfId="9392"/>
    <cellStyle name="Input 2 2 3 2 2 2 2 2 4 3 2 2" xfId="9393"/>
    <cellStyle name="Input 2 2 3 2 2 2 2 2 4 3 3" xfId="9394"/>
    <cellStyle name="Input 2 2 3 2 2 2 2 2 4 4" xfId="9395"/>
    <cellStyle name="Input 2 2 3 2 2 2 2 2 5" xfId="9396"/>
    <cellStyle name="Input 2 2 3 2 2 2 2 2 5 2" xfId="9397"/>
    <cellStyle name="Input 2 2 3 2 2 2 2 2 5 2 2" xfId="9398"/>
    <cellStyle name="Input 2 2 3 2 2 2 2 2 5 2 2 2" xfId="9399"/>
    <cellStyle name="Input 2 2 3 2 2 2 2 2 5 2 3" xfId="9400"/>
    <cellStyle name="Input 2 2 3 2 2 2 2 2 5 3" xfId="9401"/>
    <cellStyle name="Input 2 2 3 2 2 2 2 2 6" xfId="9402"/>
    <cellStyle name="Input 2 2 3 2 2 2 2 2 6 2" xfId="9403"/>
    <cellStyle name="Input 2 2 3 2 2 2 2 2 6 2 2" xfId="9404"/>
    <cellStyle name="Input 2 2 3 2 2 2 2 2 6 3" xfId="9405"/>
    <cellStyle name="Input 2 2 3 2 2 2 2 2 7" xfId="9406"/>
    <cellStyle name="Input 2 2 3 2 2 2 2 3" xfId="9407"/>
    <cellStyle name="Input 2 2 3 2 2 2 2 3 2" xfId="9408"/>
    <cellStyle name="Input 2 2 3 2 2 2 2 3 2 2" xfId="9409"/>
    <cellStyle name="Input 2 2 3 2 2 2 2 3 2 2 2" xfId="9410"/>
    <cellStyle name="Input 2 2 3 2 2 2 2 3 2 2 2 2" xfId="9411"/>
    <cellStyle name="Input 2 2 3 2 2 2 2 3 2 2 2 2 2" xfId="9412"/>
    <cellStyle name="Input 2 2 3 2 2 2 2 3 2 2 2 2 2 2" xfId="9413"/>
    <cellStyle name="Input 2 2 3 2 2 2 2 3 2 2 2 2 3" xfId="9414"/>
    <cellStyle name="Input 2 2 3 2 2 2 2 3 2 2 2 3" xfId="9415"/>
    <cellStyle name="Input 2 2 3 2 2 2 2 3 2 2 3" xfId="9416"/>
    <cellStyle name="Input 2 2 3 2 2 2 2 3 2 2 3 2" xfId="9417"/>
    <cellStyle name="Input 2 2 3 2 2 2 2 3 2 2 3 2 2" xfId="9418"/>
    <cellStyle name="Input 2 2 3 2 2 2 2 3 2 2 3 3" xfId="9419"/>
    <cellStyle name="Input 2 2 3 2 2 2 2 3 2 2 4" xfId="9420"/>
    <cellStyle name="Input 2 2 3 2 2 2 2 3 2 3" xfId="9421"/>
    <cellStyle name="Input 2 2 3 2 2 2 2 3 2 3 2" xfId="9422"/>
    <cellStyle name="Input 2 2 3 2 2 2 2 3 2 3 2 2" xfId="9423"/>
    <cellStyle name="Input 2 2 3 2 2 2 2 3 2 3 2 2 2" xfId="9424"/>
    <cellStyle name="Input 2 2 3 2 2 2 2 3 2 3 2 3" xfId="9425"/>
    <cellStyle name="Input 2 2 3 2 2 2 2 3 2 3 3" xfId="9426"/>
    <cellStyle name="Input 2 2 3 2 2 2 2 3 2 4" xfId="9427"/>
    <cellStyle name="Input 2 2 3 2 2 2 2 3 2 4 2" xfId="9428"/>
    <cellStyle name="Input 2 2 3 2 2 2 2 3 2 4 2 2" xfId="9429"/>
    <cellStyle name="Input 2 2 3 2 2 2 2 3 2 4 3" xfId="9430"/>
    <cellStyle name="Input 2 2 3 2 2 2 2 3 2 5" xfId="9431"/>
    <cellStyle name="Input 2 2 3 2 2 2 2 3 3" xfId="9432"/>
    <cellStyle name="Input 2 2 3 2 2 2 2 3 3 2" xfId="9433"/>
    <cellStyle name="Input 2 2 3 2 2 2 2 3 3 2 2" xfId="9434"/>
    <cellStyle name="Input 2 2 3 2 2 2 2 3 3 2 2 2" xfId="9435"/>
    <cellStyle name="Input 2 2 3 2 2 2 2 3 3 2 2 2 2" xfId="9436"/>
    <cellStyle name="Input 2 2 3 2 2 2 2 3 3 2 2 3" xfId="9437"/>
    <cellStyle name="Input 2 2 3 2 2 2 2 3 3 2 3" xfId="9438"/>
    <cellStyle name="Input 2 2 3 2 2 2 2 3 3 3" xfId="9439"/>
    <cellStyle name="Input 2 2 3 2 2 2 2 3 3 3 2" xfId="9440"/>
    <cellStyle name="Input 2 2 3 2 2 2 2 3 3 3 2 2" xfId="9441"/>
    <cellStyle name="Input 2 2 3 2 2 2 2 3 3 3 3" xfId="9442"/>
    <cellStyle name="Input 2 2 3 2 2 2 2 3 3 4" xfId="9443"/>
    <cellStyle name="Input 2 2 3 2 2 2 2 3 4" xfId="9444"/>
    <cellStyle name="Input 2 2 3 2 2 2 2 3 4 2" xfId="9445"/>
    <cellStyle name="Input 2 2 3 2 2 2 2 3 4 2 2" xfId="9446"/>
    <cellStyle name="Input 2 2 3 2 2 2 2 3 4 2 2 2" xfId="9447"/>
    <cellStyle name="Input 2 2 3 2 2 2 2 3 4 2 3" xfId="9448"/>
    <cellStyle name="Input 2 2 3 2 2 2 2 3 4 3" xfId="9449"/>
    <cellStyle name="Input 2 2 3 2 2 2 2 3 5" xfId="9450"/>
    <cellStyle name="Input 2 2 3 2 2 2 2 3 5 2" xfId="9451"/>
    <cellStyle name="Input 2 2 3 2 2 2 2 3 5 2 2" xfId="9452"/>
    <cellStyle name="Input 2 2 3 2 2 2 2 3 5 3" xfId="9453"/>
    <cellStyle name="Input 2 2 3 2 2 2 2 3 6" xfId="9454"/>
    <cellStyle name="Input 2 2 3 2 2 2 2 4" xfId="9455"/>
    <cellStyle name="Input 2 2 3 2 2 2 2 4 2" xfId="9456"/>
    <cellStyle name="Input 2 2 3 2 2 2 2 4 2 2" xfId="9457"/>
    <cellStyle name="Input 2 2 3 2 2 2 2 4 2 2 2" xfId="9458"/>
    <cellStyle name="Input 2 2 3 2 2 2 2 4 2 2 2 2" xfId="9459"/>
    <cellStyle name="Input 2 2 3 2 2 2 2 4 2 2 2 2 2" xfId="9460"/>
    <cellStyle name="Input 2 2 3 2 2 2 2 4 2 2 2 3" xfId="9461"/>
    <cellStyle name="Input 2 2 3 2 2 2 2 4 2 2 3" xfId="9462"/>
    <cellStyle name="Input 2 2 3 2 2 2 2 4 2 3" xfId="9463"/>
    <cellStyle name="Input 2 2 3 2 2 2 2 4 2 3 2" xfId="9464"/>
    <cellStyle name="Input 2 2 3 2 2 2 2 4 2 3 2 2" xfId="9465"/>
    <cellStyle name="Input 2 2 3 2 2 2 2 4 2 3 3" xfId="9466"/>
    <cellStyle name="Input 2 2 3 2 2 2 2 4 2 4" xfId="9467"/>
    <cellStyle name="Input 2 2 3 2 2 2 2 4 3" xfId="9468"/>
    <cellStyle name="Input 2 2 3 2 2 2 2 4 3 2" xfId="9469"/>
    <cellStyle name="Input 2 2 3 2 2 2 2 4 3 2 2" xfId="9470"/>
    <cellStyle name="Input 2 2 3 2 2 2 2 4 3 2 2 2" xfId="9471"/>
    <cellStyle name="Input 2 2 3 2 2 2 2 4 3 2 3" xfId="9472"/>
    <cellStyle name="Input 2 2 3 2 2 2 2 4 3 3" xfId="9473"/>
    <cellStyle name="Input 2 2 3 2 2 2 2 4 4" xfId="9474"/>
    <cellStyle name="Input 2 2 3 2 2 2 2 4 4 2" xfId="9475"/>
    <cellStyle name="Input 2 2 3 2 2 2 2 4 4 2 2" xfId="9476"/>
    <cellStyle name="Input 2 2 3 2 2 2 2 4 4 3" xfId="9477"/>
    <cellStyle name="Input 2 2 3 2 2 2 2 4 5" xfId="9478"/>
    <cellStyle name="Input 2 2 3 2 2 2 2 5" xfId="9479"/>
    <cellStyle name="Input 2 2 3 2 2 2 2 5 2" xfId="9480"/>
    <cellStyle name="Input 2 2 3 2 2 2 2 5 2 2" xfId="9481"/>
    <cellStyle name="Input 2 2 3 2 2 2 2 5 2 2 2" xfId="9482"/>
    <cellStyle name="Input 2 2 3 2 2 2 2 5 2 2 2 2" xfId="9483"/>
    <cellStyle name="Input 2 2 3 2 2 2 2 5 2 2 3" xfId="9484"/>
    <cellStyle name="Input 2 2 3 2 2 2 2 5 2 3" xfId="9485"/>
    <cellStyle name="Input 2 2 3 2 2 2 2 5 3" xfId="9486"/>
    <cellStyle name="Input 2 2 3 2 2 2 2 5 3 2" xfId="9487"/>
    <cellStyle name="Input 2 2 3 2 2 2 2 5 3 2 2" xfId="9488"/>
    <cellStyle name="Input 2 2 3 2 2 2 2 5 3 3" xfId="9489"/>
    <cellStyle name="Input 2 2 3 2 2 2 2 5 4" xfId="9490"/>
    <cellStyle name="Input 2 2 3 2 2 2 2 6" xfId="9491"/>
    <cellStyle name="Input 2 2 3 2 2 2 2 6 2" xfId="9492"/>
    <cellStyle name="Input 2 2 3 2 2 2 2 6 2 2" xfId="9493"/>
    <cellStyle name="Input 2 2 3 2 2 2 2 6 2 2 2" xfId="9494"/>
    <cellStyle name="Input 2 2 3 2 2 2 2 6 2 3" xfId="9495"/>
    <cellStyle name="Input 2 2 3 2 2 2 2 6 3" xfId="9496"/>
    <cellStyle name="Input 2 2 3 2 2 2 2 7" xfId="9497"/>
    <cellStyle name="Input 2 2 3 2 2 2 2 7 2" xfId="9498"/>
    <cellStyle name="Input 2 2 3 2 2 2 2 7 2 2" xfId="9499"/>
    <cellStyle name="Input 2 2 3 2 2 2 2 7 3" xfId="9500"/>
    <cellStyle name="Input 2 2 3 2 2 2 2 8" xfId="9501"/>
    <cellStyle name="Input 2 2 3 2 2 2 3" xfId="9502"/>
    <cellStyle name="Input 2 2 3 2 2 2 3 2" xfId="9503"/>
    <cellStyle name="Input 2 2 3 2 2 2 3 2 2" xfId="9504"/>
    <cellStyle name="Input 2 2 3 2 2 2 3 2 2 2" xfId="9505"/>
    <cellStyle name="Input 2 2 3 2 2 2 3 2 2 2 2" xfId="9506"/>
    <cellStyle name="Input 2 2 3 2 2 2 3 2 2 2 2 2" xfId="9507"/>
    <cellStyle name="Input 2 2 3 2 2 2 3 2 2 2 2 2 2" xfId="9508"/>
    <cellStyle name="Input 2 2 3 2 2 2 3 2 2 2 2 3" xfId="9509"/>
    <cellStyle name="Input 2 2 3 2 2 2 3 2 2 2 3" xfId="9510"/>
    <cellStyle name="Input 2 2 3 2 2 2 3 2 2 3" xfId="9511"/>
    <cellStyle name="Input 2 2 3 2 2 2 3 2 2 3 2" xfId="9512"/>
    <cellStyle name="Input 2 2 3 2 2 2 3 2 2 3 2 2" xfId="9513"/>
    <cellStyle name="Input 2 2 3 2 2 2 3 2 2 3 3" xfId="9514"/>
    <cellStyle name="Input 2 2 3 2 2 2 3 2 2 4" xfId="9515"/>
    <cellStyle name="Input 2 2 3 2 2 2 3 2 3" xfId="9516"/>
    <cellStyle name="Input 2 2 3 2 2 2 3 2 3 2" xfId="9517"/>
    <cellStyle name="Input 2 2 3 2 2 2 3 2 3 2 2" xfId="9518"/>
    <cellStyle name="Input 2 2 3 2 2 2 3 2 3 2 2 2" xfId="9519"/>
    <cellStyle name="Input 2 2 3 2 2 2 3 2 3 2 3" xfId="9520"/>
    <cellStyle name="Input 2 2 3 2 2 2 3 2 3 3" xfId="9521"/>
    <cellStyle name="Input 2 2 3 2 2 2 3 2 4" xfId="9522"/>
    <cellStyle name="Input 2 2 3 2 2 2 3 2 4 2" xfId="9523"/>
    <cellStyle name="Input 2 2 3 2 2 2 3 2 4 2 2" xfId="9524"/>
    <cellStyle name="Input 2 2 3 2 2 2 3 2 4 3" xfId="9525"/>
    <cellStyle name="Input 2 2 3 2 2 2 3 2 5" xfId="9526"/>
    <cellStyle name="Input 2 2 3 2 2 2 3 3" xfId="9527"/>
    <cellStyle name="Input 2 2 3 2 2 2 3 3 2" xfId="9528"/>
    <cellStyle name="Input 2 2 3 2 2 2 3 3 2 2" xfId="9529"/>
    <cellStyle name="Input 2 2 3 2 2 2 3 3 2 2 2" xfId="9530"/>
    <cellStyle name="Input 2 2 3 2 2 2 3 3 2 2 2 2" xfId="9531"/>
    <cellStyle name="Input 2 2 3 2 2 2 3 3 2 2 3" xfId="9532"/>
    <cellStyle name="Input 2 2 3 2 2 2 3 3 2 3" xfId="9533"/>
    <cellStyle name="Input 2 2 3 2 2 2 3 3 3" xfId="9534"/>
    <cellStyle name="Input 2 2 3 2 2 2 3 3 3 2" xfId="9535"/>
    <cellStyle name="Input 2 2 3 2 2 2 3 3 3 2 2" xfId="9536"/>
    <cellStyle name="Input 2 2 3 2 2 2 3 3 3 3" xfId="9537"/>
    <cellStyle name="Input 2 2 3 2 2 2 3 3 4" xfId="9538"/>
    <cellStyle name="Input 2 2 3 2 2 2 3 4" xfId="9539"/>
    <cellStyle name="Input 2 2 3 2 2 2 3 4 2" xfId="9540"/>
    <cellStyle name="Input 2 2 3 2 2 2 3 4 2 2" xfId="9541"/>
    <cellStyle name="Input 2 2 3 2 2 2 3 4 2 2 2" xfId="9542"/>
    <cellStyle name="Input 2 2 3 2 2 2 3 4 2 3" xfId="9543"/>
    <cellStyle name="Input 2 2 3 2 2 2 3 4 3" xfId="9544"/>
    <cellStyle name="Input 2 2 3 2 2 2 3 5" xfId="9545"/>
    <cellStyle name="Input 2 2 3 2 2 2 3 5 2" xfId="9546"/>
    <cellStyle name="Input 2 2 3 2 2 2 3 5 2 2" xfId="9547"/>
    <cellStyle name="Input 2 2 3 2 2 2 3 5 3" xfId="9548"/>
    <cellStyle name="Input 2 2 3 2 2 2 3 6" xfId="9549"/>
    <cellStyle name="Input 2 2 3 2 2 2 4" xfId="9550"/>
    <cellStyle name="Input 2 2 3 2 2 2 4 2" xfId="9551"/>
    <cellStyle name="Input 2 2 3 2 2 2 4 2 2" xfId="9552"/>
    <cellStyle name="Input 2 2 3 2 2 2 4 2 2 2" xfId="9553"/>
    <cellStyle name="Input 2 2 3 2 2 2 4 2 2 2 2" xfId="9554"/>
    <cellStyle name="Input 2 2 3 2 2 2 4 2 2 2 2 2" xfId="9555"/>
    <cellStyle name="Input 2 2 3 2 2 2 4 2 2 2 3" xfId="9556"/>
    <cellStyle name="Input 2 2 3 2 2 2 4 2 2 3" xfId="9557"/>
    <cellStyle name="Input 2 2 3 2 2 2 4 2 3" xfId="9558"/>
    <cellStyle name="Input 2 2 3 2 2 2 4 2 3 2" xfId="9559"/>
    <cellStyle name="Input 2 2 3 2 2 2 4 2 3 2 2" xfId="9560"/>
    <cellStyle name="Input 2 2 3 2 2 2 4 2 3 3" xfId="9561"/>
    <cellStyle name="Input 2 2 3 2 2 2 4 2 4" xfId="9562"/>
    <cellStyle name="Input 2 2 3 2 2 2 4 3" xfId="9563"/>
    <cellStyle name="Input 2 2 3 2 2 2 4 3 2" xfId="9564"/>
    <cellStyle name="Input 2 2 3 2 2 2 4 3 2 2" xfId="9565"/>
    <cellStyle name="Input 2 2 3 2 2 2 4 3 2 2 2" xfId="9566"/>
    <cellStyle name="Input 2 2 3 2 2 2 4 3 2 3" xfId="9567"/>
    <cellStyle name="Input 2 2 3 2 2 2 4 3 3" xfId="9568"/>
    <cellStyle name="Input 2 2 3 2 2 2 4 4" xfId="9569"/>
    <cellStyle name="Input 2 2 3 2 2 2 4 4 2" xfId="9570"/>
    <cellStyle name="Input 2 2 3 2 2 2 4 4 2 2" xfId="9571"/>
    <cellStyle name="Input 2 2 3 2 2 2 4 4 3" xfId="9572"/>
    <cellStyle name="Input 2 2 3 2 2 2 4 5" xfId="9573"/>
    <cellStyle name="Input 2 2 3 2 2 2 5" xfId="9574"/>
    <cellStyle name="Input 2 2 3 2 2 2 5 2" xfId="9575"/>
    <cellStyle name="Input 2 2 3 2 2 2 5 2 2" xfId="9576"/>
    <cellStyle name="Input 2 2 3 2 2 2 5 2 2 2" xfId="9577"/>
    <cellStyle name="Input 2 2 3 2 2 2 5 2 2 2 2" xfId="9578"/>
    <cellStyle name="Input 2 2 3 2 2 2 5 2 2 3" xfId="9579"/>
    <cellStyle name="Input 2 2 3 2 2 2 5 2 3" xfId="9580"/>
    <cellStyle name="Input 2 2 3 2 2 2 5 3" xfId="9581"/>
    <cellStyle name="Input 2 2 3 2 2 2 5 3 2" xfId="9582"/>
    <cellStyle name="Input 2 2 3 2 2 2 5 3 2 2" xfId="9583"/>
    <cellStyle name="Input 2 2 3 2 2 2 5 3 3" xfId="9584"/>
    <cellStyle name="Input 2 2 3 2 2 2 5 4" xfId="9585"/>
    <cellStyle name="Input 2 2 3 2 2 2 6" xfId="9586"/>
    <cellStyle name="Input 2 2 3 2 2 2 6 2" xfId="9587"/>
    <cellStyle name="Input 2 2 3 2 2 2 6 2 2" xfId="9588"/>
    <cellStyle name="Input 2 2 3 2 2 2 6 2 2 2" xfId="9589"/>
    <cellStyle name="Input 2 2 3 2 2 2 6 2 3" xfId="9590"/>
    <cellStyle name="Input 2 2 3 2 2 2 6 3" xfId="9591"/>
    <cellStyle name="Input 2 2 3 2 2 2 7" xfId="9592"/>
    <cellStyle name="Input 2 2 3 2 2 2 7 2" xfId="9593"/>
    <cellStyle name="Input 2 2 3 2 2 2 7 2 2" xfId="9594"/>
    <cellStyle name="Input 2 2 3 2 2 2 7 3" xfId="9595"/>
    <cellStyle name="Input 2 2 3 2 2 2 8" xfId="9596"/>
    <cellStyle name="Input 2 2 3 2 2 3" xfId="9597"/>
    <cellStyle name="Input 2 2 3 2 2 3 2" xfId="9598"/>
    <cellStyle name="Input 2 2 3 2 2 3 2 2" xfId="9599"/>
    <cellStyle name="Input 2 2 3 2 2 3 2 2 2" xfId="9600"/>
    <cellStyle name="Input 2 2 3 2 2 3 2 2 2 2" xfId="9601"/>
    <cellStyle name="Input 2 2 3 2 2 3 2 2 2 2 2" xfId="9602"/>
    <cellStyle name="Input 2 2 3 2 2 3 2 2 2 2 2 2" xfId="9603"/>
    <cellStyle name="Input 2 2 3 2 2 3 2 2 2 2 3" xfId="9604"/>
    <cellStyle name="Input 2 2 3 2 2 3 2 2 2 3" xfId="9605"/>
    <cellStyle name="Input 2 2 3 2 2 3 2 2 3" xfId="9606"/>
    <cellStyle name="Input 2 2 3 2 2 3 2 2 3 2" xfId="9607"/>
    <cellStyle name="Input 2 2 3 2 2 3 2 2 3 2 2" xfId="9608"/>
    <cellStyle name="Input 2 2 3 2 2 3 2 2 3 3" xfId="9609"/>
    <cellStyle name="Input 2 2 3 2 2 3 2 2 4" xfId="9610"/>
    <cellStyle name="Input 2 2 3 2 2 3 2 3" xfId="9611"/>
    <cellStyle name="Input 2 2 3 2 2 3 2 3 2" xfId="9612"/>
    <cellStyle name="Input 2 2 3 2 2 3 2 3 2 2" xfId="9613"/>
    <cellStyle name="Input 2 2 3 2 2 3 2 3 2 2 2" xfId="9614"/>
    <cellStyle name="Input 2 2 3 2 2 3 2 3 2 3" xfId="9615"/>
    <cellStyle name="Input 2 2 3 2 2 3 2 3 3" xfId="9616"/>
    <cellStyle name="Input 2 2 3 2 2 3 2 4" xfId="9617"/>
    <cellStyle name="Input 2 2 3 2 2 3 2 4 2" xfId="9618"/>
    <cellStyle name="Input 2 2 3 2 2 3 2 4 2 2" xfId="9619"/>
    <cellStyle name="Input 2 2 3 2 2 3 2 4 3" xfId="9620"/>
    <cellStyle name="Input 2 2 3 2 2 3 2 5" xfId="9621"/>
    <cellStyle name="Input 2 2 3 2 2 3 3" xfId="9622"/>
    <cellStyle name="Input 2 2 3 2 2 3 3 2" xfId="9623"/>
    <cellStyle name="Input 2 2 3 2 2 3 3 2 2" xfId="9624"/>
    <cellStyle name="Input 2 2 3 2 2 3 3 2 2 2" xfId="9625"/>
    <cellStyle name="Input 2 2 3 2 2 3 3 2 2 2 2" xfId="9626"/>
    <cellStyle name="Input 2 2 3 2 2 3 3 2 2 3" xfId="9627"/>
    <cellStyle name="Input 2 2 3 2 2 3 3 2 3" xfId="9628"/>
    <cellStyle name="Input 2 2 3 2 2 3 3 3" xfId="9629"/>
    <cellStyle name="Input 2 2 3 2 2 3 3 3 2" xfId="9630"/>
    <cellStyle name="Input 2 2 3 2 2 3 3 3 2 2" xfId="9631"/>
    <cellStyle name="Input 2 2 3 2 2 3 3 3 3" xfId="9632"/>
    <cellStyle name="Input 2 2 3 2 2 3 3 4" xfId="9633"/>
    <cellStyle name="Input 2 2 3 2 2 3 4" xfId="9634"/>
    <cellStyle name="Input 2 2 3 2 2 3 4 2" xfId="9635"/>
    <cellStyle name="Input 2 2 3 2 2 3 4 2 2" xfId="9636"/>
    <cellStyle name="Input 2 2 3 2 2 3 4 2 2 2" xfId="9637"/>
    <cellStyle name="Input 2 2 3 2 2 3 4 2 3" xfId="9638"/>
    <cellStyle name="Input 2 2 3 2 2 3 4 3" xfId="9639"/>
    <cellStyle name="Input 2 2 3 2 2 3 5" xfId="9640"/>
    <cellStyle name="Input 2 2 3 2 2 3 5 2" xfId="9641"/>
    <cellStyle name="Input 2 2 3 2 2 3 5 2 2" xfId="9642"/>
    <cellStyle name="Input 2 2 3 2 2 3 5 3" xfId="9643"/>
    <cellStyle name="Input 2 2 3 2 2 3 6" xfId="9644"/>
    <cellStyle name="Input 2 2 3 2 2 4" xfId="9645"/>
    <cellStyle name="Input 2 2 3 2 2 4 2" xfId="9646"/>
    <cellStyle name="Input 2 2 3 2 2 4 2 2" xfId="9647"/>
    <cellStyle name="Input 2 2 3 2 2 4 2 2 2" xfId="9648"/>
    <cellStyle name="Input 2 2 3 2 2 4 2 2 2 2" xfId="9649"/>
    <cellStyle name="Input 2 2 3 2 2 4 2 2 2 2 2" xfId="9650"/>
    <cellStyle name="Input 2 2 3 2 2 4 2 2 2 3" xfId="9651"/>
    <cellStyle name="Input 2 2 3 2 2 4 2 2 3" xfId="9652"/>
    <cellStyle name="Input 2 2 3 2 2 4 2 3" xfId="9653"/>
    <cellStyle name="Input 2 2 3 2 2 4 2 3 2" xfId="9654"/>
    <cellStyle name="Input 2 2 3 2 2 4 2 3 2 2" xfId="9655"/>
    <cellStyle name="Input 2 2 3 2 2 4 2 3 3" xfId="9656"/>
    <cellStyle name="Input 2 2 3 2 2 4 2 4" xfId="9657"/>
    <cellStyle name="Input 2 2 3 2 2 4 3" xfId="9658"/>
    <cellStyle name="Input 2 2 3 2 2 4 3 2" xfId="9659"/>
    <cellStyle name="Input 2 2 3 2 2 4 3 2 2" xfId="9660"/>
    <cellStyle name="Input 2 2 3 2 2 4 3 2 2 2" xfId="9661"/>
    <cellStyle name="Input 2 2 3 2 2 4 3 2 3" xfId="9662"/>
    <cellStyle name="Input 2 2 3 2 2 4 3 3" xfId="9663"/>
    <cellStyle name="Input 2 2 3 2 2 4 4" xfId="9664"/>
    <cellStyle name="Input 2 2 3 2 2 4 4 2" xfId="9665"/>
    <cellStyle name="Input 2 2 3 2 2 4 4 2 2" xfId="9666"/>
    <cellStyle name="Input 2 2 3 2 2 4 4 3" xfId="9667"/>
    <cellStyle name="Input 2 2 3 2 2 4 5" xfId="9668"/>
    <cellStyle name="Input 2 2 3 2 2 5" xfId="9669"/>
    <cellStyle name="Input 2 2 3 2 2 5 2" xfId="9670"/>
    <cellStyle name="Input 2 2 3 2 2 5 2 2" xfId="9671"/>
    <cellStyle name="Input 2 2 3 2 2 5 2 2 2" xfId="9672"/>
    <cellStyle name="Input 2 2 3 2 2 5 2 2 2 2" xfId="9673"/>
    <cellStyle name="Input 2 2 3 2 2 5 2 2 3" xfId="9674"/>
    <cellStyle name="Input 2 2 3 2 2 5 2 3" xfId="9675"/>
    <cellStyle name="Input 2 2 3 2 2 5 3" xfId="9676"/>
    <cellStyle name="Input 2 2 3 2 2 5 3 2" xfId="9677"/>
    <cellStyle name="Input 2 2 3 2 2 5 3 2 2" xfId="9678"/>
    <cellStyle name="Input 2 2 3 2 2 5 3 3" xfId="9679"/>
    <cellStyle name="Input 2 2 3 2 2 5 4" xfId="9680"/>
    <cellStyle name="Input 2 2 3 2 2 6" xfId="9681"/>
    <cellStyle name="Input 2 2 3 2 2 6 2" xfId="9682"/>
    <cellStyle name="Input 2 2 3 2 2 6 2 2" xfId="9683"/>
    <cellStyle name="Input 2 2 3 2 2 6 2 2 2" xfId="9684"/>
    <cellStyle name="Input 2 2 3 2 2 6 2 3" xfId="9685"/>
    <cellStyle name="Input 2 2 3 2 2 6 3" xfId="9686"/>
    <cellStyle name="Input 2 2 3 2 2 7" xfId="9687"/>
    <cellStyle name="Input 2 2 3 2 2 7 2" xfId="9688"/>
    <cellStyle name="Input 2 2 3 2 2 7 2 2" xfId="9689"/>
    <cellStyle name="Input 2 2 3 2 2 7 3" xfId="9690"/>
    <cellStyle name="Input 2 2 3 2 2 8" xfId="9691"/>
    <cellStyle name="Input 2 2 3 2 3" xfId="9692"/>
    <cellStyle name="Input 2 2 3 2 3 2" xfId="9693"/>
    <cellStyle name="Input 2 2 3 2 3 2 2" xfId="9694"/>
    <cellStyle name="Input 2 2 3 2 3 2 2 2" xfId="9695"/>
    <cellStyle name="Input 2 2 3 2 3 2 2 2 2" xfId="9696"/>
    <cellStyle name="Input 2 2 3 2 3 2 2 2 2 2" xfId="9697"/>
    <cellStyle name="Input 2 2 3 2 3 2 2 2 2 2 2" xfId="9698"/>
    <cellStyle name="Input 2 2 3 2 3 2 2 2 2 2 2 2" xfId="9699"/>
    <cellStyle name="Input 2 2 3 2 3 2 2 2 2 2 2 2 2" xfId="9700"/>
    <cellStyle name="Input 2 2 3 2 3 2 2 2 2 2 2 2 2 2" xfId="9701"/>
    <cellStyle name="Input 2 2 3 2 3 2 2 2 2 2 2 2 3" xfId="9702"/>
    <cellStyle name="Input 2 2 3 2 3 2 2 2 2 2 2 3" xfId="9703"/>
    <cellStyle name="Input 2 2 3 2 3 2 2 2 2 2 3" xfId="9704"/>
    <cellStyle name="Input 2 2 3 2 3 2 2 2 2 2 3 2" xfId="9705"/>
    <cellStyle name="Input 2 2 3 2 3 2 2 2 2 2 3 2 2" xfId="9706"/>
    <cellStyle name="Input 2 2 3 2 3 2 2 2 2 2 3 3" xfId="9707"/>
    <cellStyle name="Input 2 2 3 2 3 2 2 2 2 2 4" xfId="9708"/>
    <cellStyle name="Input 2 2 3 2 3 2 2 2 2 3" xfId="9709"/>
    <cellStyle name="Input 2 2 3 2 3 2 2 2 2 3 2" xfId="9710"/>
    <cellStyle name="Input 2 2 3 2 3 2 2 2 2 3 2 2" xfId="9711"/>
    <cellStyle name="Input 2 2 3 2 3 2 2 2 2 3 2 2 2" xfId="9712"/>
    <cellStyle name="Input 2 2 3 2 3 2 2 2 2 3 2 3" xfId="9713"/>
    <cellStyle name="Input 2 2 3 2 3 2 2 2 2 3 3" xfId="9714"/>
    <cellStyle name="Input 2 2 3 2 3 2 2 2 2 4" xfId="9715"/>
    <cellStyle name="Input 2 2 3 2 3 2 2 2 2 4 2" xfId="9716"/>
    <cellStyle name="Input 2 2 3 2 3 2 2 2 2 4 2 2" xfId="9717"/>
    <cellStyle name="Input 2 2 3 2 3 2 2 2 2 4 3" xfId="9718"/>
    <cellStyle name="Input 2 2 3 2 3 2 2 2 2 5" xfId="9719"/>
    <cellStyle name="Input 2 2 3 2 3 2 2 2 3" xfId="9720"/>
    <cellStyle name="Input 2 2 3 2 3 2 2 2 3 2" xfId="9721"/>
    <cellStyle name="Input 2 2 3 2 3 2 2 2 3 2 2" xfId="9722"/>
    <cellStyle name="Input 2 2 3 2 3 2 2 2 3 2 2 2" xfId="9723"/>
    <cellStyle name="Input 2 2 3 2 3 2 2 2 3 2 2 2 2" xfId="9724"/>
    <cellStyle name="Input 2 2 3 2 3 2 2 2 3 2 2 3" xfId="9725"/>
    <cellStyle name="Input 2 2 3 2 3 2 2 2 3 2 3" xfId="9726"/>
    <cellStyle name="Input 2 2 3 2 3 2 2 2 3 3" xfId="9727"/>
    <cellStyle name="Input 2 2 3 2 3 2 2 2 3 3 2" xfId="9728"/>
    <cellStyle name="Input 2 2 3 2 3 2 2 2 3 3 2 2" xfId="9729"/>
    <cellStyle name="Input 2 2 3 2 3 2 2 2 3 3 3" xfId="9730"/>
    <cellStyle name="Input 2 2 3 2 3 2 2 2 3 4" xfId="9731"/>
    <cellStyle name="Input 2 2 3 2 3 2 2 2 4" xfId="9732"/>
    <cellStyle name="Input 2 2 3 2 3 2 2 2 4 2" xfId="9733"/>
    <cellStyle name="Input 2 2 3 2 3 2 2 2 4 2 2" xfId="9734"/>
    <cellStyle name="Input 2 2 3 2 3 2 2 2 4 2 2 2" xfId="9735"/>
    <cellStyle name="Input 2 2 3 2 3 2 2 2 4 2 3" xfId="9736"/>
    <cellStyle name="Input 2 2 3 2 3 2 2 2 4 3" xfId="9737"/>
    <cellStyle name="Input 2 2 3 2 3 2 2 2 5" xfId="9738"/>
    <cellStyle name="Input 2 2 3 2 3 2 2 2 5 2" xfId="9739"/>
    <cellStyle name="Input 2 2 3 2 3 2 2 2 5 2 2" xfId="9740"/>
    <cellStyle name="Input 2 2 3 2 3 2 2 2 5 3" xfId="9741"/>
    <cellStyle name="Input 2 2 3 2 3 2 2 2 6" xfId="9742"/>
    <cellStyle name="Input 2 2 3 2 3 2 2 3" xfId="9743"/>
    <cellStyle name="Input 2 2 3 2 3 2 2 3 2" xfId="9744"/>
    <cellStyle name="Input 2 2 3 2 3 2 2 3 2 2" xfId="9745"/>
    <cellStyle name="Input 2 2 3 2 3 2 2 3 2 2 2" xfId="9746"/>
    <cellStyle name="Input 2 2 3 2 3 2 2 3 2 2 2 2" xfId="9747"/>
    <cellStyle name="Input 2 2 3 2 3 2 2 3 2 2 2 2 2" xfId="9748"/>
    <cellStyle name="Input 2 2 3 2 3 2 2 3 2 2 2 3" xfId="9749"/>
    <cellStyle name="Input 2 2 3 2 3 2 2 3 2 2 3" xfId="9750"/>
    <cellStyle name="Input 2 2 3 2 3 2 2 3 2 3" xfId="9751"/>
    <cellStyle name="Input 2 2 3 2 3 2 2 3 2 3 2" xfId="9752"/>
    <cellStyle name="Input 2 2 3 2 3 2 2 3 2 3 2 2" xfId="9753"/>
    <cellStyle name="Input 2 2 3 2 3 2 2 3 2 3 3" xfId="9754"/>
    <cellStyle name="Input 2 2 3 2 3 2 2 3 2 4" xfId="9755"/>
    <cellStyle name="Input 2 2 3 2 3 2 2 3 3" xfId="9756"/>
    <cellStyle name="Input 2 2 3 2 3 2 2 3 3 2" xfId="9757"/>
    <cellStyle name="Input 2 2 3 2 3 2 2 3 3 2 2" xfId="9758"/>
    <cellStyle name="Input 2 2 3 2 3 2 2 3 3 2 2 2" xfId="9759"/>
    <cellStyle name="Input 2 2 3 2 3 2 2 3 3 2 3" xfId="9760"/>
    <cellStyle name="Input 2 2 3 2 3 2 2 3 3 3" xfId="9761"/>
    <cellStyle name="Input 2 2 3 2 3 2 2 3 4" xfId="9762"/>
    <cellStyle name="Input 2 2 3 2 3 2 2 3 4 2" xfId="9763"/>
    <cellStyle name="Input 2 2 3 2 3 2 2 3 4 2 2" xfId="9764"/>
    <cellStyle name="Input 2 2 3 2 3 2 2 3 4 3" xfId="9765"/>
    <cellStyle name="Input 2 2 3 2 3 2 2 3 5" xfId="9766"/>
    <cellStyle name="Input 2 2 3 2 3 2 2 4" xfId="9767"/>
    <cellStyle name="Input 2 2 3 2 3 2 2 4 2" xfId="9768"/>
    <cellStyle name="Input 2 2 3 2 3 2 2 4 2 2" xfId="9769"/>
    <cellStyle name="Input 2 2 3 2 3 2 2 4 2 2 2" xfId="9770"/>
    <cellStyle name="Input 2 2 3 2 3 2 2 4 2 2 2 2" xfId="9771"/>
    <cellStyle name="Input 2 2 3 2 3 2 2 4 2 2 3" xfId="9772"/>
    <cellStyle name="Input 2 2 3 2 3 2 2 4 2 3" xfId="9773"/>
    <cellStyle name="Input 2 2 3 2 3 2 2 4 3" xfId="9774"/>
    <cellStyle name="Input 2 2 3 2 3 2 2 4 3 2" xfId="9775"/>
    <cellStyle name="Input 2 2 3 2 3 2 2 4 3 2 2" xfId="9776"/>
    <cellStyle name="Input 2 2 3 2 3 2 2 4 3 3" xfId="9777"/>
    <cellStyle name="Input 2 2 3 2 3 2 2 4 4" xfId="9778"/>
    <cellStyle name="Input 2 2 3 2 3 2 2 5" xfId="9779"/>
    <cellStyle name="Input 2 2 3 2 3 2 2 5 2" xfId="9780"/>
    <cellStyle name="Input 2 2 3 2 3 2 2 5 2 2" xfId="9781"/>
    <cellStyle name="Input 2 2 3 2 3 2 2 5 2 2 2" xfId="9782"/>
    <cellStyle name="Input 2 2 3 2 3 2 2 5 2 3" xfId="9783"/>
    <cellStyle name="Input 2 2 3 2 3 2 2 5 3" xfId="9784"/>
    <cellStyle name="Input 2 2 3 2 3 2 2 6" xfId="9785"/>
    <cellStyle name="Input 2 2 3 2 3 2 2 6 2" xfId="9786"/>
    <cellStyle name="Input 2 2 3 2 3 2 2 6 2 2" xfId="9787"/>
    <cellStyle name="Input 2 2 3 2 3 2 2 6 3" xfId="9788"/>
    <cellStyle name="Input 2 2 3 2 3 2 2 7" xfId="9789"/>
    <cellStyle name="Input 2 2 3 2 3 2 3" xfId="9790"/>
    <cellStyle name="Input 2 2 3 2 3 2 3 2" xfId="9791"/>
    <cellStyle name="Input 2 2 3 2 3 2 3 2 2" xfId="9792"/>
    <cellStyle name="Input 2 2 3 2 3 2 3 2 2 2" xfId="9793"/>
    <cellStyle name="Input 2 2 3 2 3 2 3 2 2 2 2" xfId="9794"/>
    <cellStyle name="Input 2 2 3 2 3 2 3 2 2 2 2 2" xfId="9795"/>
    <cellStyle name="Input 2 2 3 2 3 2 3 2 2 2 2 2 2" xfId="9796"/>
    <cellStyle name="Input 2 2 3 2 3 2 3 2 2 2 2 3" xfId="9797"/>
    <cellStyle name="Input 2 2 3 2 3 2 3 2 2 2 3" xfId="9798"/>
    <cellStyle name="Input 2 2 3 2 3 2 3 2 2 3" xfId="9799"/>
    <cellStyle name="Input 2 2 3 2 3 2 3 2 2 3 2" xfId="9800"/>
    <cellStyle name="Input 2 2 3 2 3 2 3 2 2 3 2 2" xfId="9801"/>
    <cellStyle name="Input 2 2 3 2 3 2 3 2 2 3 3" xfId="9802"/>
    <cellStyle name="Input 2 2 3 2 3 2 3 2 2 4" xfId="9803"/>
    <cellStyle name="Input 2 2 3 2 3 2 3 2 3" xfId="9804"/>
    <cellStyle name="Input 2 2 3 2 3 2 3 2 3 2" xfId="9805"/>
    <cellStyle name="Input 2 2 3 2 3 2 3 2 3 2 2" xfId="9806"/>
    <cellStyle name="Input 2 2 3 2 3 2 3 2 3 2 2 2" xfId="9807"/>
    <cellStyle name="Input 2 2 3 2 3 2 3 2 3 2 3" xfId="9808"/>
    <cellStyle name="Input 2 2 3 2 3 2 3 2 3 3" xfId="9809"/>
    <cellStyle name="Input 2 2 3 2 3 2 3 2 4" xfId="9810"/>
    <cellStyle name="Input 2 2 3 2 3 2 3 2 4 2" xfId="9811"/>
    <cellStyle name="Input 2 2 3 2 3 2 3 2 4 2 2" xfId="9812"/>
    <cellStyle name="Input 2 2 3 2 3 2 3 2 4 3" xfId="9813"/>
    <cellStyle name="Input 2 2 3 2 3 2 3 2 5" xfId="9814"/>
    <cellStyle name="Input 2 2 3 2 3 2 3 3" xfId="9815"/>
    <cellStyle name="Input 2 2 3 2 3 2 3 3 2" xfId="9816"/>
    <cellStyle name="Input 2 2 3 2 3 2 3 3 2 2" xfId="9817"/>
    <cellStyle name="Input 2 2 3 2 3 2 3 3 2 2 2" xfId="9818"/>
    <cellStyle name="Input 2 2 3 2 3 2 3 3 2 2 2 2" xfId="9819"/>
    <cellStyle name="Input 2 2 3 2 3 2 3 3 2 2 3" xfId="9820"/>
    <cellStyle name="Input 2 2 3 2 3 2 3 3 2 3" xfId="9821"/>
    <cellStyle name="Input 2 2 3 2 3 2 3 3 3" xfId="9822"/>
    <cellStyle name="Input 2 2 3 2 3 2 3 3 3 2" xfId="9823"/>
    <cellStyle name="Input 2 2 3 2 3 2 3 3 3 2 2" xfId="9824"/>
    <cellStyle name="Input 2 2 3 2 3 2 3 3 3 3" xfId="9825"/>
    <cellStyle name="Input 2 2 3 2 3 2 3 3 4" xfId="9826"/>
    <cellStyle name="Input 2 2 3 2 3 2 3 4" xfId="9827"/>
    <cellStyle name="Input 2 2 3 2 3 2 3 4 2" xfId="9828"/>
    <cellStyle name="Input 2 2 3 2 3 2 3 4 2 2" xfId="9829"/>
    <cellStyle name="Input 2 2 3 2 3 2 3 4 2 2 2" xfId="9830"/>
    <cellStyle name="Input 2 2 3 2 3 2 3 4 2 3" xfId="9831"/>
    <cellStyle name="Input 2 2 3 2 3 2 3 4 3" xfId="9832"/>
    <cellStyle name="Input 2 2 3 2 3 2 3 5" xfId="9833"/>
    <cellStyle name="Input 2 2 3 2 3 2 3 5 2" xfId="9834"/>
    <cellStyle name="Input 2 2 3 2 3 2 3 5 2 2" xfId="9835"/>
    <cellStyle name="Input 2 2 3 2 3 2 3 5 3" xfId="9836"/>
    <cellStyle name="Input 2 2 3 2 3 2 3 6" xfId="9837"/>
    <cellStyle name="Input 2 2 3 2 3 2 4" xfId="9838"/>
    <cellStyle name="Input 2 2 3 2 3 2 4 2" xfId="9839"/>
    <cellStyle name="Input 2 2 3 2 3 2 4 2 2" xfId="9840"/>
    <cellStyle name="Input 2 2 3 2 3 2 4 2 2 2" xfId="9841"/>
    <cellStyle name="Input 2 2 3 2 3 2 4 2 2 2 2" xfId="9842"/>
    <cellStyle name="Input 2 2 3 2 3 2 4 2 2 2 2 2" xfId="9843"/>
    <cellStyle name="Input 2 2 3 2 3 2 4 2 2 2 3" xfId="9844"/>
    <cellStyle name="Input 2 2 3 2 3 2 4 2 2 3" xfId="9845"/>
    <cellStyle name="Input 2 2 3 2 3 2 4 2 3" xfId="9846"/>
    <cellStyle name="Input 2 2 3 2 3 2 4 2 3 2" xfId="9847"/>
    <cellStyle name="Input 2 2 3 2 3 2 4 2 3 2 2" xfId="9848"/>
    <cellStyle name="Input 2 2 3 2 3 2 4 2 3 3" xfId="9849"/>
    <cellStyle name="Input 2 2 3 2 3 2 4 2 4" xfId="9850"/>
    <cellStyle name="Input 2 2 3 2 3 2 4 3" xfId="9851"/>
    <cellStyle name="Input 2 2 3 2 3 2 4 3 2" xfId="9852"/>
    <cellStyle name="Input 2 2 3 2 3 2 4 3 2 2" xfId="9853"/>
    <cellStyle name="Input 2 2 3 2 3 2 4 3 2 2 2" xfId="9854"/>
    <cellStyle name="Input 2 2 3 2 3 2 4 3 2 3" xfId="9855"/>
    <cellStyle name="Input 2 2 3 2 3 2 4 3 3" xfId="9856"/>
    <cellStyle name="Input 2 2 3 2 3 2 4 4" xfId="9857"/>
    <cellStyle name="Input 2 2 3 2 3 2 4 4 2" xfId="9858"/>
    <cellStyle name="Input 2 2 3 2 3 2 4 4 2 2" xfId="9859"/>
    <cellStyle name="Input 2 2 3 2 3 2 4 4 3" xfId="9860"/>
    <cellStyle name="Input 2 2 3 2 3 2 4 5" xfId="9861"/>
    <cellStyle name="Input 2 2 3 2 3 2 5" xfId="9862"/>
    <cellStyle name="Input 2 2 3 2 3 2 5 2" xfId="9863"/>
    <cellStyle name="Input 2 2 3 2 3 2 5 2 2" xfId="9864"/>
    <cellStyle name="Input 2 2 3 2 3 2 5 2 2 2" xfId="9865"/>
    <cellStyle name="Input 2 2 3 2 3 2 5 2 2 2 2" xfId="9866"/>
    <cellStyle name="Input 2 2 3 2 3 2 5 2 2 3" xfId="9867"/>
    <cellStyle name="Input 2 2 3 2 3 2 5 2 3" xfId="9868"/>
    <cellStyle name="Input 2 2 3 2 3 2 5 3" xfId="9869"/>
    <cellStyle name="Input 2 2 3 2 3 2 5 3 2" xfId="9870"/>
    <cellStyle name="Input 2 2 3 2 3 2 5 3 2 2" xfId="9871"/>
    <cellStyle name="Input 2 2 3 2 3 2 5 3 3" xfId="9872"/>
    <cellStyle name="Input 2 2 3 2 3 2 5 4" xfId="9873"/>
    <cellStyle name="Input 2 2 3 2 3 2 6" xfId="9874"/>
    <cellStyle name="Input 2 2 3 2 3 2 6 2" xfId="9875"/>
    <cellStyle name="Input 2 2 3 2 3 2 6 2 2" xfId="9876"/>
    <cellStyle name="Input 2 2 3 2 3 2 6 2 2 2" xfId="9877"/>
    <cellStyle name="Input 2 2 3 2 3 2 6 2 3" xfId="9878"/>
    <cellStyle name="Input 2 2 3 2 3 2 6 3" xfId="9879"/>
    <cellStyle name="Input 2 2 3 2 3 2 7" xfId="9880"/>
    <cellStyle name="Input 2 2 3 2 3 2 7 2" xfId="9881"/>
    <cellStyle name="Input 2 2 3 2 3 2 7 2 2" xfId="9882"/>
    <cellStyle name="Input 2 2 3 2 3 2 7 3" xfId="9883"/>
    <cellStyle name="Input 2 2 3 2 3 2 8" xfId="9884"/>
    <cellStyle name="Input 2 2 3 2 3 3" xfId="9885"/>
    <cellStyle name="Input 2 2 3 2 3 3 2" xfId="9886"/>
    <cellStyle name="Input 2 2 3 2 3 3 2 2" xfId="9887"/>
    <cellStyle name="Input 2 2 3 2 3 3 2 2 2" xfId="9888"/>
    <cellStyle name="Input 2 2 3 2 3 3 2 2 2 2" xfId="9889"/>
    <cellStyle name="Input 2 2 3 2 3 3 2 2 2 2 2" xfId="9890"/>
    <cellStyle name="Input 2 2 3 2 3 3 2 2 2 2 2 2" xfId="9891"/>
    <cellStyle name="Input 2 2 3 2 3 3 2 2 2 2 3" xfId="9892"/>
    <cellStyle name="Input 2 2 3 2 3 3 2 2 2 3" xfId="9893"/>
    <cellStyle name="Input 2 2 3 2 3 3 2 2 3" xfId="9894"/>
    <cellStyle name="Input 2 2 3 2 3 3 2 2 3 2" xfId="9895"/>
    <cellStyle name="Input 2 2 3 2 3 3 2 2 3 2 2" xfId="9896"/>
    <cellStyle name="Input 2 2 3 2 3 3 2 2 3 3" xfId="9897"/>
    <cellStyle name="Input 2 2 3 2 3 3 2 2 4" xfId="9898"/>
    <cellStyle name="Input 2 2 3 2 3 3 2 3" xfId="9899"/>
    <cellStyle name="Input 2 2 3 2 3 3 2 3 2" xfId="9900"/>
    <cellStyle name="Input 2 2 3 2 3 3 2 3 2 2" xfId="9901"/>
    <cellStyle name="Input 2 2 3 2 3 3 2 3 2 2 2" xfId="9902"/>
    <cellStyle name="Input 2 2 3 2 3 3 2 3 2 3" xfId="9903"/>
    <cellStyle name="Input 2 2 3 2 3 3 2 3 3" xfId="9904"/>
    <cellStyle name="Input 2 2 3 2 3 3 2 4" xfId="9905"/>
    <cellStyle name="Input 2 2 3 2 3 3 2 4 2" xfId="9906"/>
    <cellStyle name="Input 2 2 3 2 3 3 2 4 2 2" xfId="9907"/>
    <cellStyle name="Input 2 2 3 2 3 3 2 4 3" xfId="9908"/>
    <cellStyle name="Input 2 2 3 2 3 3 2 5" xfId="9909"/>
    <cellStyle name="Input 2 2 3 2 3 3 3" xfId="9910"/>
    <cellStyle name="Input 2 2 3 2 3 3 3 2" xfId="9911"/>
    <cellStyle name="Input 2 2 3 2 3 3 3 2 2" xfId="9912"/>
    <cellStyle name="Input 2 2 3 2 3 3 3 2 2 2" xfId="9913"/>
    <cellStyle name="Input 2 2 3 2 3 3 3 2 2 2 2" xfId="9914"/>
    <cellStyle name="Input 2 2 3 2 3 3 3 2 2 3" xfId="9915"/>
    <cellStyle name="Input 2 2 3 2 3 3 3 2 3" xfId="9916"/>
    <cellStyle name="Input 2 2 3 2 3 3 3 3" xfId="9917"/>
    <cellStyle name="Input 2 2 3 2 3 3 3 3 2" xfId="9918"/>
    <cellStyle name="Input 2 2 3 2 3 3 3 3 2 2" xfId="9919"/>
    <cellStyle name="Input 2 2 3 2 3 3 3 3 3" xfId="9920"/>
    <cellStyle name="Input 2 2 3 2 3 3 3 4" xfId="9921"/>
    <cellStyle name="Input 2 2 3 2 3 3 4" xfId="9922"/>
    <cellStyle name="Input 2 2 3 2 3 3 4 2" xfId="9923"/>
    <cellStyle name="Input 2 2 3 2 3 3 4 2 2" xfId="9924"/>
    <cellStyle name="Input 2 2 3 2 3 3 4 2 2 2" xfId="9925"/>
    <cellStyle name="Input 2 2 3 2 3 3 4 2 3" xfId="9926"/>
    <cellStyle name="Input 2 2 3 2 3 3 4 3" xfId="9927"/>
    <cellStyle name="Input 2 2 3 2 3 3 5" xfId="9928"/>
    <cellStyle name="Input 2 2 3 2 3 3 5 2" xfId="9929"/>
    <cellStyle name="Input 2 2 3 2 3 3 5 2 2" xfId="9930"/>
    <cellStyle name="Input 2 2 3 2 3 3 5 3" xfId="9931"/>
    <cellStyle name="Input 2 2 3 2 3 3 6" xfId="9932"/>
    <cellStyle name="Input 2 2 3 2 3 4" xfId="9933"/>
    <cellStyle name="Input 2 2 3 2 3 4 2" xfId="9934"/>
    <cellStyle name="Input 2 2 3 2 3 4 2 2" xfId="9935"/>
    <cellStyle name="Input 2 2 3 2 3 4 2 2 2" xfId="9936"/>
    <cellStyle name="Input 2 2 3 2 3 4 2 2 2 2" xfId="9937"/>
    <cellStyle name="Input 2 2 3 2 3 4 2 2 2 2 2" xfId="9938"/>
    <cellStyle name="Input 2 2 3 2 3 4 2 2 2 3" xfId="9939"/>
    <cellStyle name="Input 2 2 3 2 3 4 2 2 3" xfId="9940"/>
    <cellStyle name="Input 2 2 3 2 3 4 2 3" xfId="9941"/>
    <cellStyle name="Input 2 2 3 2 3 4 2 3 2" xfId="9942"/>
    <cellStyle name="Input 2 2 3 2 3 4 2 3 2 2" xfId="9943"/>
    <cellStyle name="Input 2 2 3 2 3 4 2 3 3" xfId="9944"/>
    <cellStyle name="Input 2 2 3 2 3 4 2 4" xfId="9945"/>
    <cellStyle name="Input 2 2 3 2 3 4 3" xfId="9946"/>
    <cellStyle name="Input 2 2 3 2 3 4 3 2" xfId="9947"/>
    <cellStyle name="Input 2 2 3 2 3 4 3 2 2" xfId="9948"/>
    <cellStyle name="Input 2 2 3 2 3 4 3 2 2 2" xfId="9949"/>
    <cellStyle name="Input 2 2 3 2 3 4 3 2 3" xfId="9950"/>
    <cellStyle name="Input 2 2 3 2 3 4 3 3" xfId="9951"/>
    <cellStyle name="Input 2 2 3 2 3 4 4" xfId="9952"/>
    <cellStyle name="Input 2 2 3 2 3 4 4 2" xfId="9953"/>
    <cellStyle name="Input 2 2 3 2 3 4 4 2 2" xfId="9954"/>
    <cellStyle name="Input 2 2 3 2 3 4 4 3" xfId="9955"/>
    <cellStyle name="Input 2 2 3 2 3 4 5" xfId="9956"/>
    <cellStyle name="Input 2 2 3 2 3 5" xfId="9957"/>
    <cellStyle name="Input 2 2 3 2 3 5 2" xfId="9958"/>
    <cellStyle name="Input 2 2 3 2 3 5 2 2" xfId="9959"/>
    <cellStyle name="Input 2 2 3 2 3 5 2 2 2" xfId="9960"/>
    <cellStyle name="Input 2 2 3 2 3 5 2 2 2 2" xfId="9961"/>
    <cellStyle name="Input 2 2 3 2 3 5 2 2 3" xfId="9962"/>
    <cellStyle name="Input 2 2 3 2 3 5 2 3" xfId="9963"/>
    <cellStyle name="Input 2 2 3 2 3 5 3" xfId="9964"/>
    <cellStyle name="Input 2 2 3 2 3 5 3 2" xfId="9965"/>
    <cellStyle name="Input 2 2 3 2 3 5 3 2 2" xfId="9966"/>
    <cellStyle name="Input 2 2 3 2 3 5 3 3" xfId="9967"/>
    <cellStyle name="Input 2 2 3 2 3 5 4" xfId="9968"/>
    <cellStyle name="Input 2 2 3 2 3 6" xfId="9969"/>
    <cellStyle name="Input 2 2 3 2 3 6 2" xfId="9970"/>
    <cellStyle name="Input 2 2 3 2 3 6 2 2" xfId="9971"/>
    <cellStyle name="Input 2 2 3 2 3 6 2 2 2" xfId="9972"/>
    <cellStyle name="Input 2 2 3 2 3 6 2 3" xfId="9973"/>
    <cellStyle name="Input 2 2 3 2 3 6 3" xfId="9974"/>
    <cellStyle name="Input 2 2 3 2 3 7" xfId="9975"/>
    <cellStyle name="Input 2 2 3 2 3 7 2" xfId="9976"/>
    <cellStyle name="Input 2 2 3 2 3 7 2 2" xfId="9977"/>
    <cellStyle name="Input 2 2 3 2 3 7 3" xfId="9978"/>
    <cellStyle name="Input 2 2 3 2 3 8" xfId="9979"/>
    <cellStyle name="Input 2 2 3 2 4" xfId="9980"/>
    <cellStyle name="Input 2 2 3 2 4 2" xfId="9981"/>
    <cellStyle name="Input 2 2 3 2 4 2 2" xfId="9982"/>
    <cellStyle name="Input 2 2 3 2 4 2 2 2" xfId="9983"/>
    <cellStyle name="Input 2 2 3 2 4 2 2 2 2" xfId="9984"/>
    <cellStyle name="Input 2 2 3 2 4 2 2 2 2 2" xfId="9985"/>
    <cellStyle name="Input 2 2 3 2 4 2 2 2 2 2 2" xfId="9986"/>
    <cellStyle name="Input 2 2 3 2 4 2 2 2 2 3" xfId="9987"/>
    <cellStyle name="Input 2 2 3 2 4 2 2 2 3" xfId="9988"/>
    <cellStyle name="Input 2 2 3 2 4 2 2 3" xfId="9989"/>
    <cellStyle name="Input 2 2 3 2 4 2 2 3 2" xfId="9990"/>
    <cellStyle name="Input 2 2 3 2 4 2 2 3 2 2" xfId="9991"/>
    <cellStyle name="Input 2 2 3 2 4 2 2 3 3" xfId="9992"/>
    <cellStyle name="Input 2 2 3 2 4 2 2 4" xfId="9993"/>
    <cellStyle name="Input 2 2 3 2 4 2 3" xfId="9994"/>
    <cellStyle name="Input 2 2 3 2 4 2 3 2" xfId="9995"/>
    <cellStyle name="Input 2 2 3 2 4 2 3 2 2" xfId="9996"/>
    <cellStyle name="Input 2 2 3 2 4 2 3 2 2 2" xfId="9997"/>
    <cellStyle name="Input 2 2 3 2 4 2 3 2 3" xfId="9998"/>
    <cellStyle name="Input 2 2 3 2 4 2 3 3" xfId="9999"/>
    <cellStyle name="Input 2 2 3 2 4 2 4" xfId="10000"/>
    <cellStyle name="Input 2 2 3 2 4 2 4 2" xfId="10001"/>
    <cellStyle name="Input 2 2 3 2 4 2 4 2 2" xfId="10002"/>
    <cellStyle name="Input 2 2 3 2 4 2 4 3" xfId="10003"/>
    <cellStyle name="Input 2 2 3 2 4 2 5" xfId="10004"/>
    <cellStyle name="Input 2 2 3 2 4 3" xfId="10005"/>
    <cellStyle name="Input 2 2 3 2 4 3 2" xfId="10006"/>
    <cellStyle name="Input 2 2 3 2 4 3 2 2" xfId="10007"/>
    <cellStyle name="Input 2 2 3 2 4 3 2 2 2" xfId="10008"/>
    <cellStyle name="Input 2 2 3 2 4 3 2 2 2 2" xfId="10009"/>
    <cellStyle name="Input 2 2 3 2 4 3 2 2 3" xfId="10010"/>
    <cellStyle name="Input 2 2 3 2 4 3 2 3" xfId="10011"/>
    <cellStyle name="Input 2 2 3 2 4 3 3" xfId="10012"/>
    <cellStyle name="Input 2 2 3 2 4 3 3 2" xfId="10013"/>
    <cellStyle name="Input 2 2 3 2 4 3 3 2 2" xfId="10014"/>
    <cellStyle name="Input 2 2 3 2 4 3 3 3" xfId="10015"/>
    <cellStyle name="Input 2 2 3 2 4 3 4" xfId="10016"/>
    <cellStyle name="Input 2 2 3 2 4 4" xfId="10017"/>
    <cellStyle name="Input 2 2 3 2 4 4 2" xfId="10018"/>
    <cellStyle name="Input 2 2 3 2 4 4 2 2" xfId="10019"/>
    <cellStyle name="Input 2 2 3 2 4 4 2 2 2" xfId="10020"/>
    <cellStyle name="Input 2 2 3 2 4 4 2 3" xfId="10021"/>
    <cellStyle name="Input 2 2 3 2 4 4 3" xfId="10022"/>
    <cellStyle name="Input 2 2 3 2 4 5" xfId="10023"/>
    <cellStyle name="Input 2 2 3 2 4 5 2" xfId="10024"/>
    <cellStyle name="Input 2 2 3 2 4 5 2 2" xfId="10025"/>
    <cellStyle name="Input 2 2 3 2 4 5 3" xfId="10026"/>
    <cellStyle name="Input 2 2 3 2 4 6" xfId="10027"/>
    <cellStyle name="Input 2 2 3 2 5" xfId="10028"/>
    <cellStyle name="Input 2 2 3 2 5 2" xfId="10029"/>
    <cellStyle name="Input 2 2 3 2 5 2 2" xfId="10030"/>
    <cellStyle name="Input 2 2 3 2 5 2 2 2" xfId="10031"/>
    <cellStyle name="Input 2 2 3 2 5 2 2 2 2" xfId="10032"/>
    <cellStyle name="Input 2 2 3 2 5 2 2 2 2 2" xfId="10033"/>
    <cellStyle name="Input 2 2 3 2 5 2 2 2 3" xfId="10034"/>
    <cellStyle name="Input 2 2 3 2 5 2 2 3" xfId="10035"/>
    <cellStyle name="Input 2 2 3 2 5 2 3" xfId="10036"/>
    <cellStyle name="Input 2 2 3 2 5 2 3 2" xfId="10037"/>
    <cellStyle name="Input 2 2 3 2 5 2 3 2 2" xfId="10038"/>
    <cellStyle name="Input 2 2 3 2 5 2 3 3" xfId="10039"/>
    <cellStyle name="Input 2 2 3 2 5 2 4" xfId="10040"/>
    <cellStyle name="Input 2 2 3 2 5 3" xfId="10041"/>
    <cellStyle name="Input 2 2 3 2 5 3 2" xfId="10042"/>
    <cellStyle name="Input 2 2 3 2 5 3 2 2" xfId="10043"/>
    <cellStyle name="Input 2 2 3 2 5 3 2 2 2" xfId="10044"/>
    <cellStyle name="Input 2 2 3 2 5 3 2 3" xfId="10045"/>
    <cellStyle name="Input 2 2 3 2 5 3 3" xfId="10046"/>
    <cellStyle name="Input 2 2 3 2 5 4" xfId="10047"/>
    <cellStyle name="Input 2 2 3 2 5 4 2" xfId="10048"/>
    <cellStyle name="Input 2 2 3 2 5 4 2 2" xfId="10049"/>
    <cellStyle name="Input 2 2 3 2 5 4 3" xfId="10050"/>
    <cellStyle name="Input 2 2 3 2 5 5" xfId="10051"/>
    <cellStyle name="Input 2 2 3 2 6" xfId="10052"/>
    <cellStyle name="Input 2 2 3 2 6 2" xfId="10053"/>
    <cellStyle name="Input 2 2 3 2 6 2 2" xfId="10054"/>
    <cellStyle name="Input 2 2 3 2 6 2 2 2" xfId="10055"/>
    <cellStyle name="Input 2 2 3 2 6 2 2 2 2" xfId="10056"/>
    <cellStyle name="Input 2 2 3 2 6 2 2 3" xfId="10057"/>
    <cellStyle name="Input 2 2 3 2 6 2 3" xfId="10058"/>
    <cellStyle name="Input 2 2 3 2 6 3" xfId="10059"/>
    <cellStyle name="Input 2 2 3 2 6 3 2" xfId="10060"/>
    <cellStyle name="Input 2 2 3 2 6 3 2 2" xfId="10061"/>
    <cellStyle name="Input 2 2 3 2 6 3 3" xfId="10062"/>
    <cellStyle name="Input 2 2 3 2 6 4" xfId="10063"/>
    <cellStyle name="Input 2 2 3 2 7" xfId="10064"/>
    <cellStyle name="Input 2 2 3 2 7 2" xfId="10065"/>
    <cellStyle name="Input 2 2 3 2 7 2 2" xfId="10066"/>
    <cellStyle name="Input 2 2 3 2 7 2 2 2" xfId="10067"/>
    <cellStyle name="Input 2 2 3 2 7 2 3" xfId="10068"/>
    <cellStyle name="Input 2 2 3 2 7 3" xfId="10069"/>
    <cellStyle name="Input 2 2 3 2 8" xfId="10070"/>
    <cellStyle name="Input 2 2 3 2 8 2" xfId="10071"/>
    <cellStyle name="Input 2 2 3 2 8 2 2" xfId="10072"/>
    <cellStyle name="Input 2 2 3 2 8 3" xfId="10073"/>
    <cellStyle name="Input 2 2 3 2 9" xfId="10074"/>
    <cellStyle name="Input 2 2 3 3" xfId="10075"/>
    <cellStyle name="Input 2 2 3 3 2" xfId="10076"/>
    <cellStyle name="Input 2 2 3 3 2 2" xfId="10077"/>
    <cellStyle name="Input 2 2 3 3 2 2 2" xfId="10078"/>
    <cellStyle name="Input 2 2 3 3 2 2 2 2" xfId="10079"/>
    <cellStyle name="Input 2 2 3 3 2 2 2 2 2" xfId="10080"/>
    <cellStyle name="Input 2 2 3 3 2 2 2 2 2 2" xfId="10081"/>
    <cellStyle name="Input 2 2 3 3 2 2 2 2 2 2 2" xfId="10082"/>
    <cellStyle name="Input 2 2 3 3 2 2 2 2 2 2 2 2" xfId="10083"/>
    <cellStyle name="Input 2 2 3 3 2 2 2 2 2 2 2 2 2" xfId="10084"/>
    <cellStyle name="Input 2 2 3 3 2 2 2 2 2 2 2 2 2 2" xfId="10085"/>
    <cellStyle name="Input 2 2 3 3 2 2 2 2 2 2 2 2 3" xfId="10086"/>
    <cellStyle name="Input 2 2 3 3 2 2 2 2 2 2 2 3" xfId="10087"/>
    <cellStyle name="Input 2 2 3 3 2 2 2 2 2 2 3" xfId="10088"/>
    <cellStyle name="Input 2 2 3 3 2 2 2 2 2 2 3 2" xfId="10089"/>
    <cellStyle name="Input 2 2 3 3 2 2 2 2 2 2 3 2 2" xfId="10090"/>
    <cellStyle name="Input 2 2 3 3 2 2 2 2 2 2 3 3" xfId="10091"/>
    <cellStyle name="Input 2 2 3 3 2 2 2 2 2 2 4" xfId="10092"/>
    <cellStyle name="Input 2 2 3 3 2 2 2 2 2 3" xfId="10093"/>
    <cellStyle name="Input 2 2 3 3 2 2 2 2 2 3 2" xfId="10094"/>
    <cellStyle name="Input 2 2 3 3 2 2 2 2 2 3 2 2" xfId="10095"/>
    <cellStyle name="Input 2 2 3 3 2 2 2 2 2 3 2 2 2" xfId="10096"/>
    <cellStyle name="Input 2 2 3 3 2 2 2 2 2 3 2 3" xfId="10097"/>
    <cellStyle name="Input 2 2 3 3 2 2 2 2 2 3 3" xfId="10098"/>
    <cellStyle name="Input 2 2 3 3 2 2 2 2 2 4" xfId="10099"/>
    <cellStyle name="Input 2 2 3 3 2 2 2 2 2 4 2" xfId="10100"/>
    <cellStyle name="Input 2 2 3 3 2 2 2 2 2 4 2 2" xfId="10101"/>
    <cellStyle name="Input 2 2 3 3 2 2 2 2 2 4 3" xfId="10102"/>
    <cellStyle name="Input 2 2 3 3 2 2 2 2 2 5" xfId="10103"/>
    <cellStyle name="Input 2 2 3 3 2 2 2 2 3" xfId="10104"/>
    <cellStyle name="Input 2 2 3 3 2 2 2 2 3 2" xfId="10105"/>
    <cellStyle name="Input 2 2 3 3 2 2 2 2 3 2 2" xfId="10106"/>
    <cellStyle name="Input 2 2 3 3 2 2 2 2 3 2 2 2" xfId="10107"/>
    <cellStyle name="Input 2 2 3 3 2 2 2 2 3 2 2 2 2" xfId="10108"/>
    <cellStyle name="Input 2 2 3 3 2 2 2 2 3 2 2 3" xfId="10109"/>
    <cellStyle name="Input 2 2 3 3 2 2 2 2 3 2 3" xfId="10110"/>
    <cellStyle name="Input 2 2 3 3 2 2 2 2 3 3" xfId="10111"/>
    <cellStyle name="Input 2 2 3 3 2 2 2 2 3 3 2" xfId="10112"/>
    <cellStyle name="Input 2 2 3 3 2 2 2 2 3 3 2 2" xfId="10113"/>
    <cellStyle name="Input 2 2 3 3 2 2 2 2 3 3 3" xfId="10114"/>
    <cellStyle name="Input 2 2 3 3 2 2 2 2 3 4" xfId="10115"/>
    <cellStyle name="Input 2 2 3 3 2 2 2 2 4" xfId="10116"/>
    <cellStyle name="Input 2 2 3 3 2 2 2 2 4 2" xfId="10117"/>
    <cellStyle name="Input 2 2 3 3 2 2 2 2 4 2 2" xfId="10118"/>
    <cellStyle name="Input 2 2 3 3 2 2 2 2 4 2 2 2" xfId="10119"/>
    <cellStyle name="Input 2 2 3 3 2 2 2 2 4 2 3" xfId="10120"/>
    <cellStyle name="Input 2 2 3 3 2 2 2 2 4 3" xfId="10121"/>
    <cellStyle name="Input 2 2 3 3 2 2 2 2 5" xfId="10122"/>
    <cellStyle name="Input 2 2 3 3 2 2 2 2 5 2" xfId="10123"/>
    <cellStyle name="Input 2 2 3 3 2 2 2 2 5 2 2" xfId="10124"/>
    <cellStyle name="Input 2 2 3 3 2 2 2 2 5 3" xfId="10125"/>
    <cellStyle name="Input 2 2 3 3 2 2 2 2 6" xfId="10126"/>
    <cellStyle name="Input 2 2 3 3 2 2 2 3" xfId="10127"/>
    <cellStyle name="Input 2 2 3 3 2 2 2 3 2" xfId="10128"/>
    <cellStyle name="Input 2 2 3 3 2 2 2 3 2 2" xfId="10129"/>
    <cellStyle name="Input 2 2 3 3 2 2 2 3 2 2 2" xfId="10130"/>
    <cellStyle name="Input 2 2 3 3 2 2 2 3 2 2 2 2" xfId="10131"/>
    <cellStyle name="Input 2 2 3 3 2 2 2 3 2 2 2 2 2" xfId="10132"/>
    <cellStyle name="Input 2 2 3 3 2 2 2 3 2 2 2 3" xfId="10133"/>
    <cellStyle name="Input 2 2 3 3 2 2 2 3 2 2 3" xfId="10134"/>
    <cellStyle name="Input 2 2 3 3 2 2 2 3 2 3" xfId="10135"/>
    <cellStyle name="Input 2 2 3 3 2 2 2 3 2 3 2" xfId="10136"/>
    <cellStyle name="Input 2 2 3 3 2 2 2 3 2 3 2 2" xfId="10137"/>
    <cellStyle name="Input 2 2 3 3 2 2 2 3 2 3 3" xfId="10138"/>
    <cellStyle name="Input 2 2 3 3 2 2 2 3 2 4" xfId="10139"/>
    <cellStyle name="Input 2 2 3 3 2 2 2 3 3" xfId="10140"/>
    <cellStyle name="Input 2 2 3 3 2 2 2 3 3 2" xfId="10141"/>
    <cellStyle name="Input 2 2 3 3 2 2 2 3 3 2 2" xfId="10142"/>
    <cellStyle name="Input 2 2 3 3 2 2 2 3 3 2 2 2" xfId="10143"/>
    <cellStyle name="Input 2 2 3 3 2 2 2 3 3 2 3" xfId="10144"/>
    <cellStyle name="Input 2 2 3 3 2 2 2 3 3 3" xfId="10145"/>
    <cellStyle name="Input 2 2 3 3 2 2 2 3 4" xfId="10146"/>
    <cellStyle name="Input 2 2 3 3 2 2 2 3 4 2" xfId="10147"/>
    <cellStyle name="Input 2 2 3 3 2 2 2 3 4 2 2" xfId="10148"/>
    <cellStyle name="Input 2 2 3 3 2 2 2 3 4 3" xfId="10149"/>
    <cellStyle name="Input 2 2 3 3 2 2 2 3 5" xfId="10150"/>
    <cellStyle name="Input 2 2 3 3 2 2 2 4" xfId="10151"/>
    <cellStyle name="Input 2 2 3 3 2 2 2 4 2" xfId="10152"/>
    <cellStyle name="Input 2 2 3 3 2 2 2 4 2 2" xfId="10153"/>
    <cellStyle name="Input 2 2 3 3 2 2 2 4 2 2 2" xfId="10154"/>
    <cellStyle name="Input 2 2 3 3 2 2 2 4 2 2 2 2" xfId="10155"/>
    <cellStyle name="Input 2 2 3 3 2 2 2 4 2 2 3" xfId="10156"/>
    <cellStyle name="Input 2 2 3 3 2 2 2 4 2 3" xfId="10157"/>
    <cellStyle name="Input 2 2 3 3 2 2 2 4 3" xfId="10158"/>
    <cellStyle name="Input 2 2 3 3 2 2 2 4 3 2" xfId="10159"/>
    <cellStyle name="Input 2 2 3 3 2 2 2 4 3 2 2" xfId="10160"/>
    <cellStyle name="Input 2 2 3 3 2 2 2 4 3 3" xfId="10161"/>
    <cellStyle name="Input 2 2 3 3 2 2 2 4 4" xfId="10162"/>
    <cellStyle name="Input 2 2 3 3 2 2 2 5" xfId="10163"/>
    <cellStyle name="Input 2 2 3 3 2 2 2 5 2" xfId="10164"/>
    <cellStyle name="Input 2 2 3 3 2 2 2 5 2 2" xfId="10165"/>
    <cellStyle name="Input 2 2 3 3 2 2 2 5 2 2 2" xfId="10166"/>
    <cellStyle name="Input 2 2 3 3 2 2 2 5 2 3" xfId="10167"/>
    <cellStyle name="Input 2 2 3 3 2 2 2 5 3" xfId="10168"/>
    <cellStyle name="Input 2 2 3 3 2 2 2 6" xfId="10169"/>
    <cellStyle name="Input 2 2 3 3 2 2 2 6 2" xfId="10170"/>
    <cellStyle name="Input 2 2 3 3 2 2 2 6 2 2" xfId="10171"/>
    <cellStyle name="Input 2 2 3 3 2 2 2 6 3" xfId="10172"/>
    <cellStyle name="Input 2 2 3 3 2 2 2 7" xfId="10173"/>
    <cellStyle name="Input 2 2 3 3 2 2 3" xfId="10174"/>
    <cellStyle name="Input 2 2 3 3 2 2 3 2" xfId="10175"/>
    <cellStyle name="Input 2 2 3 3 2 2 3 2 2" xfId="10176"/>
    <cellStyle name="Input 2 2 3 3 2 2 3 2 2 2" xfId="10177"/>
    <cellStyle name="Input 2 2 3 3 2 2 3 2 2 2 2" xfId="10178"/>
    <cellStyle name="Input 2 2 3 3 2 2 3 2 2 2 2 2" xfId="10179"/>
    <cellStyle name="Input 2 2 3 3 2 2 3 2 2 2 2 2 2" xfId="10180"/>
    <cellStyle name="Input 2 2 3 3 2 2 3 2 2 2 2 3" xfId="10181"/>
    <cellStyle name="Input 2 2 3 3 2 2 3 2 2 2 3" xfId="10182"/>
    <cellStyle name="Input 2 2 3 3 2 2 3 2 2 3" xfId="10183"/>
    <cellStyle name="Input 2 2 3 3 2 2 3 2 2 3 2" xfId="10184"/>
    <cellStyle name="Input 2 2 3 3 2 2 3 2 2 3 2 2" xfId="10185"/>
    <cellStyle name="Input 2 2 3 3 2 2 3 2 2 3 3" xfId="10186"/>
    <cellStyle name="Input 2 2 3 3 2 2 3 2 2 4" xfId="10187"/>
    <cellStyle name="Input 2 2 3 3 2 2 3 2 3" xfId="10188"/>
    <cellStyle name="Input 2 2 3 3 2 2 3 2 3 2" xfId="10189"/>
    <cellStyle name="Input 2 2 3 3 2 2 3 2 3 2 2" xfId="10190"/>
    <cellStyle name="Input 2 2 3 3 2 2 3 2 3 2 2 2" xfId="10191"/>
    <cellStyle name="Input 2 2 3 3 2 2 3 2 3 2 3" xfId="10192"/>
    <cellStyle name="Input 2 2 3 3 2 2 3 2 3 3" xfId="10193"/>
    <cellStyle name="Input 2 2 3 3 2 2 3 2 4" xfId="10194"/>
    <cellStyle name="Input 2 2 3 3 2 2 3 2 4 2" xfId="10195"/>
    <cellStyle name="Input 2 2 3 3 2 2 3 2 4 2 2" xfId="10196"/>
    <cellStyle name="Input 2 2 3 3 2 2 3 2 4 3" xfId="10197"/>
    <cellStyle name="Input 2 2 3 3 2 2 3 2 5" xfId="10198"/>
    <cellStyle name="Input 2 2 3 3 2 2 3 3" xfId="10199"/>
    <cellStyle name="Input 2 2 3 3 2 2 3 3 2" xfId="10200"/>
    <cellStyle name="Input 2 2 3 3 2 2 3 3 2 2" xfId="10201"/>
    <cellStyle name="Input 2 2 3 3 2 2 3 3 2 2 2" xfId="10202"/>
    <cellStyle name="Input 2 2 3 3 2 2 3 3 2 2 2 2" xfId="10203"/>
    <cellStyle name="Input 2 2 3 3 2 2 3 3 2 2 3" xfId="10204"/>
    <cellStyle name="Input 2 2 3 3 2 2 3 3 2 3" xfId="10205"/>
    <cellStyle name="Input 2 2 3 3 2 2 3 3 3" xfId="10206"/>
    <cellStyle name="Input 2 2 3 3 2 2 3 3 3 2" xfId="10207"/>
    <cellStyle name="Input 2 2 3 3 2 2 3 3 3 2 2" xfId="10208"/>
    <cellStyle name="Input 2 2 3 3 2 2 3 3 3 3" xfId="10209"/>
    <cellStyle name="Input 2 2 3 3 2 2 3 3 4" xfId="10210"/>
    <cellStyle name="Input 2 2 3 3 2 2 3 4" xfId="10211"/>
    <cellStyle name="Input 2 2 3 3 2 2 3 4 2" xfId="10212"/>
    <cellStyle name="Input 2 2 3 3 2 2 3 4 2 2" xfId="10213"/>
    <cellStyle name="Input 2 2 3 3 2 2 3 4 2 2 2" xfId="10214"/>
    <cellStyle name="Input 2 2 3 3 2 2 3 4 2 3" xfId="10215"/>
    <cellStyle name="Input 2 2 3 3 2 2 3 4 3" xfId="10216"/>
    <cellStyle name="Input 2 2 3 3 2 2 3 5" xfId="10217"/>
    <cellStyle name="Input 2 2 3 3 2 2 3 5 2" xfId="10218"/>
    <cellStyle name="Input 2 2 3 3 2 2 3 5 2 2" xfId="10219"/>
    <cellStyle name="Input 2 2 3 3 2 2 3 5 3" xfId="10220"/>
    <cellStyle name="Input 2 2 3 3 2 2 3 6" xfId="10221"/>
    <cellStyle name="Input 2 2 3 3 2 2 4" xfId="10222"/>
    <cellStyle name="Input 2 2 3 3 2 2 4 2" xfId="10223"/>
    <cellStyle name="Input 2 2 3 3 2 2 4 2 2" xfId="10224"/>
    <cellStyle name="Input 2 2 3 3 2 2 4 2 2 2" xfId="10225"/>
    <cellStyle name="Input 2 2 3 3 2 2 4 2 2 2 2" xfId="10226"/>
    <cellStyle name="Input 2 2 3 3 2 2 4 2 2 2 2 2" xfId="10227"/>
    <cellStyle name="Input 2 2 3 3 2 2 4 2 2 2 3" xfId="10228"/>
    <cellStyle name="Input 2 2 3 3 2 2 4 2 2 3" xfId="10229"/>
    <cellStyle name="Input 2 2 3 3 2 2 4 2 3" xfId="10230"/>
    <cellStyle name="Input 2 2 3 3 2 2 4 2 3 2" xfId="10231"/>
    <cellStyle name="Input 2 2 3 3 2 2 4 2 3 2 2" xfId="10232"/>
    <cellStyle name="Input 2 2 3 3 2 2 4 2 3 3" xfId="10233"/>
    <cellStyle name="Input 2 2 3 3 2 2 4 2 4" xfId="10234"/>
    <cellStyle name="Input 2 2 3 3 2 2 4 3" xfId="10235"/>
    <cellStyle name="Input 2 2 3 3 2 2 4 3 2" xfId="10236"/>
    <cellStyle name="Input 2 2 3 3 2 2 4 3 2 2" xfId="10237"/>
    <cellStyle name="Input 2 2 3 3 2 2 4 3 2 2 2" xfId="10238"/>
    <cellStyle name="Input 2 2 3 3 2 2 4 3 2 3" xfId="10239"/>
    <cellStyle name="Input 2 2 3 3 2 2 4 3 3" xfId="10240"/>
    <cellStyle name="Input 2 2 3 3 2 2 4 4" xfId="10241"/>
    <cellStyle name="Input 2 2 3 3 2 2 4 4 2" xfId="10242"/>
    <cellStyle name="Input 2 2 3 3 2 2 4 4 2 2" xfId="10243"/>
    <cellStyle name="Input 2 2 3 3 2 2 4 4 3" xfId="10244"/>
    <cellStyle name="Input 2 2 3 3 2 2 4 5" xfId="10245"/>
    <cellStyle name="Input 2 2 3 3 2 2 5" xfId="10246"/>
    <cellStyle name="Input 2 2 3 3 2 2 5 2" xfId="10247"/>
    <cellStyle name="Input 2 2 3 3 2 2 5 2 2" xfId="10248"/>
    <cellStyle name="Input 2 2 3 3 2 2 5 2 2 2" xfId="10249"/>
    <cellStyle name="Input 2 2 3 3 2 2 5 2 2 2 2" xfId="10250"/>
    <cellStyle name="Input 2 2 3 3 2 2 5 2 2 3" xfId="10251"/>
    <cellStyle name="Input 2 2 3 3 2 2 5 2 3" xfId="10252"/>
    <cellStyle name="Input 2 2 3 3 2 2 5 3" xfId="10253"/>
    <cellStyle name="Input 2 2 3 3 2 2 5 3 2" xfId="10254"/>
    <cellStyle name="Input 2 2 3 3 2 2 5 3 2 2" xfId="10255"/>
    <cellStyle name="Input 2 2 3 3 2 2 5 3 3" xfId="10256"/>
    <cellStyle name="Input 2 2 3 3 2 2 5 4" xfId="10257"/>
    <cellStyle name="Input 2 2 3 3 2 2 6" xfId="10258"/>
    <cellStyle name="Input 2 2 3 3 2 2 6 2" xfId="10259"/>
    <cellStyle name="Input 2 2 3 3 2 2 6 2 2" xfId="10260"/>
    <cellStyle name="Input 2 2 3 3 2 2 6 2 2 2" xfId="10261"/>
    <cellStyle name="Input 2 2 3 3 2 2 6 2 3" xfId="10262"/>
    <cellStyle name="Input 2 2 3 3 2 2 6 3" xfId="10263"/>
    <cellStyle name="Input 2 2 3 3 2 2 7" xfId="10264"/>
    <cellStyle name="Input 2 2 3 3 2 2 7 2" xfId="10265"/>
    <cellStyle name="Input 2 2 3 3 2 2 7 2 2" xfId="10266"/>
    <cellStyle name="Input 2 2 3 3 2 2 7 3" xfId="10267"/>
    <cellStyle name="Input 2 2 3 3 2 2 8" xfId="10268"/>
    <cellStyle name="Input 2 2 3 3 2 3" xfId="10269"/>
    <cellStyle name="Input 2 2 3 3 2 3 2" xfId="10270"/>
    <cellStyle name="Input 2 2 3 3 2 3 2 2" xfId="10271"/>
    <cellStyle name="Input 2 2 3 3 2 3 2 2 2" xfId="10272"/>
    <cellStyle name="Input 2 2 3 3 2 3 2 2 2 2" xfId="10273"/>
    <cellStyle name="Input 2 2 3 3 2 3 2 2 2 2 2" xfId="10274"/>
    <cellStyle name="Input 2 2 3 3 2 3 2 2 2 2 2 2" xfId="10275"/>
    <cellStyle name="Input 2 2 3 3 2 3 2 2 2 2 3" xfId="10276"/>
    <cellStyle name="Input 2 2 3 3 2 3 2 2 2 3" xfId="10277"/>
    <cellStyle name="Input 2 2 3 3 2 3 2 2 3" xfId="10278"/>
    <cellStyle name="Input 2 2 3 3 2 3 2 2 3 2" xfId="10279"/>
    <cellStyle name="Input 2 2 3 3 2 3 2 2 3 2 2" xfId="10280"/>
    <cellStyle name="Input 2 2 3 3 2 3 2 2 3 3" xfId="10281"/>
    <cellStyle name="Input 2 2 3 3 2 3 2 2 4" xfId="10282"/>
    <cellStyle name="Input 2 2 3 3 2 3 2 3" xfId="10283"/>
    <cellStyle name="Input 2 2 3 3 2 3 2 3 2" xfId="10284"/>
    <cellStyle name="Input 2 2 3 3 2 3 2 3 2 2" xfId="10285"/>
    <cellStyle name="Input 2 2 3 3 2 3 2 3 2 2 2" xfId="10286"/>
    <cellStyle name="Input 2 2 3 3 2 3 2 3 2 3" xfId="10287"/>
    <cellStyle name="Input 2 2 3 3 2 3 2 3 3" xfId="10288"/>
    <cellStyle name="Input 2 2 3 3 2 3 2 4" xfId="10289"/>
    <cellStyle name="Input 2 2 3 3 2 3 2 4 2" xfId="10290"/>
    <cellStyle name="Input 2 2 3 3 2 3 2 4 2 2" xfId="10291"/>
    <cellStyle name="Input 2 2 3 3 2 3 2 4 3" xfId="10292"/>
    <cellStyle name="Input 2 2 3 3 2 3 2 5" xfId="10293"/>
    <cellStyle name="Input 2 2 3 3 2 3 3" xfId="10294"/>
    <cellStyle name="Input 2 2 3 3 2 3 3 2" xfId="10295"/>
    <cellStyle name="Input 2 2 3 3 2 3 3 2 2" xfId="10296"/>
    <cellStyle name="Input 2 2 3 3 2 3 3 2 2 2" xfId="10297"/>
    <cellStyle name="Input 2 2 3 3 2 3 3 2 2 2 2" xfId="10298"/>
    <cellStyle name="Input 2 2 3 3 2 3 3 2 2 3" xfId="10299"/>
    <cellStyle name="Input 2 2 3 3 2 3 3 2 3" xfId="10300"/>
    <cellStyle name="Input 2 2 3 3 2 3 3 3" xfId="10301"/>
    <cellStyle name="Input 2 2 3 3 2 3 3 3 2" xfId="10302"/>
    <cellStyle name="Input 2 2 3 3 2 3 3 3 2 2" xfId="10303"/>
    <cellStyle name="Input 2 2 3 3 2 3 3 3 3" xfId="10304"/>
    <cellStyle name="Input 2 2 3 3 2 3 3 4" xfId="10305"/>
    <cellStyle name="Input 2 2 3 3 2 3 4" xfId="10306"/>
    <cellStyle name="Input 2 2 3 3 2 3 4 2" xfId="10307"/>
    <cellStyle name="Input 2 2 3 3 2 3 4 2 2" xfId="10308"/>
    <cellStyle name="Input 2 2 3 3 2 3 4 2 2 2" xfId="10309"/>
    <cellStyle name="Input 2 2 3 3 2 3 4 2 3" xfId="10310"/>
    <cellStyle name="Input 2 2 3 3 2 3 4 3" xfId="10311"/>
    <cellStyle name="Input 2 2 3 3 2 3 5" xfId="10312"/>
    <cellStyle name="Input 2 2 3 3 2 3 5 2" xfId="10313"/>
    <cellStyle name="Input 2 2 3 3 2 3 5 2 2" xfId="10314"/>
    <cellStyle name="Input 2 2 3 3 2 3 5 3" xfId="10315"/>
    <cellStyle name="Input 2 2 3 3 2 3 6" xfId="10316"/>
    <cellStyle name="Input 2 2 3 3 2 4" xfId="10317"/>
    <cellStyle name="Input 2 2 3 3 2 4 2" xfId="10318"/>
    <cellStyle name="Input 2 2 3 3 2 4 2 2" xfId="10319"/>
    <cellStyle name="Input 2 2 3 3 2 4 2 2 2" xfId="10320"/>
    <cellStyle name="Input 2 2 3 3 2 4 2 2 2 2" xfId="10321"/>
    <cellStyle name="Input 2 2 3 3 2 4 2 2 2 2 2" xfId="10322"/>
    <cellStyle name="Input 2 2 3 3 2 4 2 2 2 3" xfId="10323"/>
    <cellStyle name="Input 2 2 3 3 2 4 2 2 3" xfId="10324"/>
    <cellStyle name="Input 2 2 3 3 2 4 2 3" xfId="10325"/>
    <cellStyle name="Input 2 2 3 3 2 4 2 3 2" xfId="10326"/>
    <cellStyle name="Input 2 2 3 3 2 4 2 3 2 2" xfId="10327"/>
    <cellStyle name="Input 2 2 3 3 2 4 2 3 3" xfId="10328"/>
    <cellStyle name="Input 2 2 3 3 2 4 2 4" xfId="10329"/>
    <cellStyle name="Input 2 2 3 3 2 4 3" xfId="10330"/>
    <cellStyle name="Input 2 2 3 3 2 4 3 2" xfId="10331"/>
    <cellStyle name="Input 2 2 3 3 2 4 3 2 2" xfId="10332"/>
    <cellStyle name="Input 2 2 3 3 2 4 3 2 2 2" xfId="10333"/>
    <cellStyle name="Input 2 2 3 3 2 4 3 2 3" xfId="10334"/>
    <cellStyle name="Input 2 2 3 3 2 4 3 3" xfId="10335"/>
    <cellStyle name="Input 2 2 3 3 2 4 4" xfId="10336"/>
    <cellStyle name="Input 2 2 3 3 2 4 4 2" xfId="10337"/>
    <cellStyle name="Input 2 2 3 3 2 4 4 2 2" xfId="10338"/>
    <cellStyle name="Input 2 2 3 3 2 4 4 3" xfId="10339"/>
    <cellStyle name="Input 2 2 3 3 2 4 5" xfId="10340"/>
    <cellStyle name="Input 2 2 3 3 2 5" xfId="10341"/>
    <cellStyle name="Input 2 2 3 3 2 5 2" xfId="10342"/>
    <cellStyle name="Input 2 2 3 3 2 5 2 2" xfId="10343"/>
    <cellStyle name="Input 2 2 3 3 2 5 2 2 2" xfId="10344"/>
    <cellStyle name="Input 2 2 3 3 2 5 2 2 2 2" xfId="10345"/>
    <cellStyle name="Input 2 2 3 3 2 5 2 2 3" xfId="10346"/>
    <cellStyle name="Input 2 2 3 3 2 5 2 3" xfId="10347"/>
    <cellStyle name="Input 2 2 3 3 2 5 3" xfId="10348"/>
    <cellStyle name="Input 2 2 3 3 2 5 3 2" xfId="10349"/>
    <cellStyle name="Input 2 2 3 3 2 5 3 2 2" xfId="10350"/>
    <cellStyle name="Input 2 2 3 3 2 5 3 3" xfId="10351"/>
    <cellStyle name="Input 2 2 3 3 2 5 4" xfId="10352"/>
    <cellStyle name="Input 2 2 3 3 2 6" xfId="10353"/>
    <cellStyle name="Input 2 2 3 3 2 6 2" xfId="10354"/>
    <cellStyle name="Input 2 2 3 3 2 6 2 2" xfId="10355"/>
    <cellStyle name="Input 2 2 3 3 2 6 2 2 2" xfId="10356"/>
    <cellStyle name="Input 2 2 3 3 2 6 2 3" xfId="10357"/>
    <cellStyle name="Input 2 2 3 3 2 6 3" xfId="10358"/>
    <cellStyle name="Input 2 2 3 3 2 7" xfId="10359"/>
    <cellStyle name="Input 2 2 3 3 2 7 2" xfId="10360"/>
    <cellStyle name="Input 2 2 3 3 2 7 2 2" xfId="10361"/>
    <cellStyle name="Input 2 2 3 3 2 7 3" xfId="10362"/>
    <cellStyle name="Input 2 2 3 3 2 8" xfId="10363"/>
    <cellStyle name="Input 2 2 3 3 3" xfId="10364"/>
    <cellStyle name="Input 2 2 3 3 3 2" xfId="10365"/>
    <cellStyle name="Input 2 2 3 3 3 2 2" xfId="10366"/>
    <cellStyle name="Input 2 2 3 3 3 2 2 2" xfId="10367"/>
    <cellStyle name="Input 2 2 3 3 3 2 2 2 2" xfId="10368"/>
    <cellStyle name="Input 2 2 3 3 3 2 2 2 2 2" xfId="10369"/>
    <cellStyle name="Input 2 2 3 3 3 2 2 2 2 2 2" xfId="10370"/>
    <cellStyle name="Input 2 2 3 3 3 2 2 2 2 3" xfId="10371"/>
    <cellStyle name="Input 2 2 3 3 3 2 2 2 3" xfId="10372"/>
    <cellStyle name="Input 2 2 3 3 3 2 2 3" xfId="10373"/>
    <cellStyle name="Input 2 2 3 3 3 2 2 3 2" xfId="10374"/>
    <cellStyle name="Input 2 2 3 3 3 2 2 3 2 2" xfId="10375"/>
    <cellStyle name="Input 2 2 3 3 3 2 2 3 3" xfId="10376"/>
    <cellStyle name="Input 2 2 3 3 3 2 2 4" xfId="10377"/>
    <cellStyle name="Input 2 2 3 3 3 2 3" xfId="10378"/>
    <cellStyle name="Input 2 2 3 3 3 2 3 2" xfId="10379"/>
    <cellStyle name="Input 2 2 3 3 3 2 3 2 2" xfId="10380"/>
    <cellStyle name="Input 2 2 3 3 3 2 3 2 2 2" xfId="10381"/>
    <cellStyle name="Input 2 2 3 3 3 2 3 2 3" xfId="10382"/>
    <cellStyle name="Input 2 2 3 3 3 2 3 3" xfId="10383"/>
    <cellStyle name="Input 2 2 3 3 3 2 4" xfId="10384"/>
    <cellStyle name="Input 2 2 3 3 3 2 4 2" xfId="10385"/>
    <cellStyle name="Input 2 2 3 3 3 2 4 2 2" xfId="10386"/>
    <cellStyle name="Input 2 2 3 3 3 2 4 3" xfId="10387"/>
    <cellStyle name="Input 2 2 3 3 3 2 5" xfId="10388"/>
    <cellStyle name="Input 2 2 3 3 3 3" xfId="10389"/>
    <cellStyle name="Input 2 2 3 3 3 3 2" xfId="10390"/>
    <cellStyle name="Input 2 2 3 3 3 3 2 2" xfId="10391"/>
    <cellStyle name="Input 2 2 3 3 3 3 2 2 2" xfId="10392"/>
    <cellStyle name="Input 2 2 3 3 3 3 2 2 2 2" xfId="10393"/>
    <cellStyle name="Input 2 2 3 3 3 3 2 2 3" xfId="10394"/>
    <cellStyle name="Input 2 2 3 3 3 3 2 3" xfId="10395"/>
    <cellStyle name="Input 2 2 3 3 3 3 3" xfId="10396"/>
    <cellStyle name="Input 2 2 3 3 3 3 3 2" xfId="10397"/>
    <cellStyle name="Input 2 2 3 3 3 3 3 2 2" xfId="10398"/>
    <cellStyle name="Input 2 2 3 3 3 3 3 3" xfId="10399"/>
    <cellStyle name="Input 2 2 3 3 3 3 4" xfId="10400"/>
    <cellStyle name="Input 2 2 3 3 3 4" xfId="10401"/>
    <cellStyle name="Input 2 2 3 3 3 4 2" xfId="10402"/>
    <cellStyle name="Input 2 2 3 3 3 4 2 2" xfId="10403"/>
    <cellStyle name="Input 2 2 3 3 3 4 2 2 2" xfId="10404"/>
    <cellStyle name="Input 2 2 3 3 3 4 2 3" xfId="10405"/>
    <cellStyle name="Input 2 2 3 3 3 4 3" xfId="10406"/>
    <cellStyle name="Input 2 2 3 3 3 5" xfId="10407"/>
    <cellStyle name="Input 2 2 3 3 3 5 2" xfId="10408"/>
    <cellStyle name="Input 2 2 3 3 3 5 2 2" xfId="10409"/>
    <cellStyle name="Input 2 2 3 3 3 5 3" xfId="10410"/>
    <cellStyle name="Input 2 2 3 3 3 6" xfId="10411"/>
    <cellStyle name="Input 2 2 3 3 4" xfId="10412"/>
    <cellStyle name="Input 2 2 3 3 4 2" xfId="10413"/>
    <cellStyle name="Input 2 2 3 3 4 2 2" xfId="10414"/>
    <cellStyle name="Input 2 2 3 3 4 2 2 2" xfId="10415"/>
    <cellStyle name="Input 2 2 3 3 4 2 2 2 2" xfId="10416"/>
    <cellStyle name="Input 2 2 3 3 4 2 2 2 2 2" xfId="10417"/>
    <cellStyle name="Input 2 2 3 3 4 2 2 2 3" xfId="10418"/>
    <cellStyle name="Input 2 2 3 3 4 2 2 3" xfId="10419"/>
    <cellStyle name="Input 2 2 3 3 4 2 3" xfId="10420"/>
    <cellStyle name="Input 2 2 3 3 4 2 3 2" xfId="10421"/>
    <cellStyle name="Input 2 2 3 3 4 2 3 2 2" xfId="10422"/>
    <cellStyle name="Input 2 2 3 3 4 2 3 3" xfId="10423"/>
    <cellStyle name="Input 2 2 3 3 4 2 4" xfId="10424"/>
    <cellStyle name="Input 2 2 3 3 4 3" xfId="10425"/>
    <cellStyle name="Input 2 2 3 3 4 3 2" xfId="10426"/>
    <cellStyle name="Input 2 2 3 3 4 3 2 2" xfId="10427"/>
    <cellStyle name="Input 2 2 3 3 4 3 2 2 2" xfId="10428"/>
    <cellStyle name="Input 2 2 3 3 4 3 2 3" xfId="10429"/>
    <cellStyle name="Input 2 2 3 3 4 3 3" xfId="10430"/>
    <cellStyle name="Input 2 2 3 3 4 4" xfId="10431"/>
    <cellStyle name="Input 2 2 3 3 4 4 2" xfId="10432"/>
    <cellStyle name="Input 2 2 3 3 4 4 2 2" xfId="10433"/>
    <cellStyle name="Input 2 2 3 3 4 4 3" xfId="10434"/>
    <cellStyle name="Input 2 2 3 3 4 5" xfId="10435"/>
    <cellStyle name="Input 2 2 3 3 5" xfId="10436"/>
    <cellStyle name="Input 2 2 3 3 5 2" xfId="10437"/>
    <cellStyle name="Input 2 2 3 3 5 2 2" xfId="10438"/>
    <cellStyle name="Input 2 2 3 3 5 2 2 2" xfId="10439"/>
    <cellStyle name="Input 2 2 3 3 5 2 2 2 2" xfId="10440"/>
    <cellStyle name="Input 2 2 3 3 5 2 2 3" xfId="10441"/>
    <cellStyle name="Input 2 2 3 3 5 2 3" xfId="10442"/>
    <cellStyle name="Input 2 2 3 3 5 3" xfId="10443"/>
    <cellStyle name="Input 2 2 3 3 5 3 2" xfId="10444"/>
    <cellStyle name="Input 2 2 3 3 5 3 2 2" xfId="10445"/>
    <cellStyle name="Input 2 2 3 3 5 3 3" xfId="10446"/>
    <cellStyle name="Input 2 2 3 3 5 4" xfId="10447"/>
    <cellStyle name="Input 2 2 3 3 6" xfId="10448"/>
    <cellStyle name="Input 2 2 3 3 6 2" xfId="10449"/>
    <cellStyle name="Input 2 2 3 3 6 2 2" xfId="10450"/>
    <cellStyle name="Input 2 2 3 3 6 2 2 2" xfId="10451"/>
    <cellStyle name="Input 2 2 3 3 6 2 3" xfId="10452"/>
    <cellStyle name="Input 2 2 3 3 6 3" xfId="10453"/>
    <cellStyle name="Input 2 2 3 3 7" xfId="10454"/>
    <cellStyle name="Input 2 2 3 3 7 2" xfId="10455"/>
    <cellStyle name="Input 2 2 3 3 7 2 2" xfId="10456"/>
    <cellStyle name="Input 2 2 3 3 7 3" xfId="10457"/>
    <cellStyle name="Input 2 2 3 3 8" xfId="10458"/>
    <cellStyle name="Input 2 2 3 4" xfId="10459"/>
    <cellStyle name="Input 2 2 3 4 2" xfId="10460"/>
    <cellStyle name="Input 2 2 3 4 2 2" xfId="10461"/>
    <cellStyle name="Input 2 2 3 4 2 2 2" xfId="10462"/>
    <cellStyle name="Input 2 2 3 4 2 2 2 2" xfId="10463"/>
    <cellStyle name="Input 2 2 3 4 2 2 2 2 2" xfId="10464"/>
    <cellStyle name="Input 2 2 3 4 2 2 2 2 2 2" xfId="10465"/>
    <cellStyle name="Input 2 2 3 4 2 2 2 2 2 2 2" xfId="10466"/>
    <cellStyle name="Input 2 2 3 4 2 2 2 2 2 2 2 2" xfId="10467"/>
    <cellStyle name="Input 2 2 3 4 2 2 2 2 2 2 2 2 2" xfId="10468"/>
    <cellStyle name="Input 2 2 3 4 2 2 2 2 2 2 2 3" xfId="10469"/>
    <cellStyle name="Input 2 2 3 4 2 2 2 2 2 2 3" xfId="10470"/>
    <cellStyle name="Input 2 2 3 4 2 2 2 2 2 3" xfId="10471"/>
    <cellStyle name="Input 2 2 3 4 2 2 2 2 2 3 2" xfId="10472"/>
    <cellStyle name="Input 2 2 3 4 2 2 2 2 2 3 2 2" xfId="10473"/>
    <cellStyle name="Input 2 2 3 4 2 2 2 2 2 3 3" xfId="10474"/>
    <cellStyle name="Input 2 2 3 4 2 2 2 2 2 4" xfId="10475"/>
    <cellStyle name="Input 2 2 3 4 2 2 2 2 3" xfId="10476"/>
    <cellStyle name="Input 2 2 3 4 2 2 2 2 3 2" xfId="10477"/>
    <cellStyle name="Input 2 2 3 4 2 2 2 2 3 2 2" xfId="10478"/>
    <cellStyle name="Input 2 2 3 4 2 2 2 2 3 2 2 2" xfId="10479"/>
    <cellStyle name="Input 2 2 3 4 2 2 2 2 3 2 3" xfId="10480"/>
    <cellStyle name="Input 2 2 3 4 2 2 2 2 3 3" xfId="10481"/>
    <cellStyle name="Input 2 2 3 4 2 2 2 2 4" xfId="10482"/>
    <cellStyle name="Input 2 2 3 4 2 2 2 2 4 2" xfId="10483"/>
    <cellStyle name="Input 2 2 3 4 2 2 2 2 4 2 2" xfId="10484"/>
    <cellStyle name="Input 2 2 3 4 2 2 2 2 4 3" xfId="10485"/>
    <cellStyle name="Input 2 2 3 4 2 2 2 2 5" xfId="10486"/>
    <cellStyle name="Input 2 2 3 4 2 2 2 3" xfId="10487"/>
    <cellStyle name="Input 2 2 3 4 2 2 2 3 2" xfId="10488"/>
    <cellStyle name="Input 2 2 3 4 2 2 2 3 2 2" xfId="10489"/>
    <cellStyle name="Input 2 2 3 4 2 2 2 3 2 2 2" xfId="10490"/>
    <cellStyle name="Input 2 2 3 4 2 2 2 3 2 2 2 2" xfId="10491"/>
    <cellStyle name="Input 2 2 3 4 2 2 2 3 2 2 3" xfId="10492"/>
    <cellStyle name="Input 2 2 3 4 2 2 2 3 2 3" xfId="10493"/>
    <cellStyle name="Input 2 2 3 4 2 2 2 3 3" xfId="10494"/>
    <cellStyle name="Input 2 2 3 4 2 2 2 3 3 2" xfId="10495"/>
    <cellStyle name="Input 2 2 3 4 2 2 2 3 3 2 2" xfId="10496"/>
    <cellStyle name="Input 2 2 3 4 2 2 2 3 3 3" xfId="10497"/>
    <cellStyle name="Input 2 2 3 4 2 2 2 3 4" xfId="10498"/>
    <cellStyle name="Input 2 2 3 4 2 2 2 4" xfId="10499"/>
    <cellStyle name="Input 2 2 3 4 2 2 2 4 2" xfId="10500"/>
    <cellStyle name="Input 2 2 3 4 2 2 2 4 2 2" xfId="10501"/>
    <cellStyle name="Input 2 2 3 4 2 2 2 4 2 2 2" xfId="10502"/>
    <cellStyle name="Input 2 2 3 4 2 2 2 4 2 3" xfId="10503"/>
    <cellStyle name="Input 2 2 3 4 2 2 2 4 3" xfId="10504"/>
    <cellStyle name="Input 2 2 3 4 2 2 2 5" xfId="10505"/>
    <cellStyle name="Input 2 2 3 4 2 2 2 5 2" xfId="10506"/>
    <cellStyle name="Input 2 2 3 4 2 2 2 5 2 2" xfId="10507"/>
    <cellStyle name="Input 2 2 3 4 2 2 2 5 3" xfId="10508"/>
    <cellStyle name="Input 2 2 3 4 2 2 2 6" xfId="10509"/>
    <cellStyle name="Input 2 2 3 4 2 2 3" xfId="10510"/>
    <cellStyle name="Input 2 2 3 4 2 2 3 2" xfId="10511"/>
    <cellStyle name="Input 2 2 3 4 2 2 3 2 2" xfId="10512"/>
    <cellStyle name="Input 2 2 3 4 2 2 3 2 2 2" xfId="10513"/>
    <cellStyle name="Input 2 2 3 4 2 2 3 2 2 2 2" xfId="10514"/>
    <cellStyle name="Input 2 2 3 4 2 2 3 2 2 2 2 2" xfId="10515"/>
    <cellStyle name="Input 2 2 3 4 2 2 3 2 2 2 3" xfId="10516"/>
    <cellStyle name="Input 2 2 3 4 2 2 3 2 2 3" xfId="10517"/>
    <cellStyle name="Input 2 2 3 4 2 2 3 2 3" xfId="10518"/>
    <cellStyle name="Input 2 2 3 4 2 2 3 2 3 2" xfId="10519"/>
    <cellStyle name="Input 2 2 3 4 2 2 3 2 3 2 2" xfId="10520"/>
    <cellStyle name="Input 2 2 3 4 2 2 3 2 3 3" xfId="10521"/>
    <cellStyle name="Input 2 2 3 4 2 2 3 2 4" xfId="10522"/>
    <cellStyle name="Input 2 2 3 4 2 2 3 3" xfId="10523"/>
    <cellStyle name="Input 2 2 3 4 2 2 3 3 2" xfId="10524"/>
    <cellStyle name="Input 2 2 3 4 2 2 3 3 2 2" xfId="10525"/>
    <cellStyle name="Input 2 2 3 4 2 2 3 3 2 2 2" xfId="10526"/>
    <cellStyle name="Input 2 2 3 4 2 2 3 3 2 3" xfId="10527"/>
    <cellStyle name="Input 2 2 3 4 2 2 3 3 3" xfId="10528"/>
    <cellStyle name="Input 2 2 3 4 2 2 3 4" xfId="10529"/>
    <cellStyle name="Input 2 2 3 4 2 2 3 4 2" xfId="10530"/>
    <cellStyle name="Input 2 2 3 4 2 2 3 4 2 2" xfId="10531"/>
    <cellStyle name="Input 2 2 3 4 2 2 3 4 3" xfId="10532"/>
    <cellStyle name="Input 2 2 3 4 2 2 3 5" xfId="10533"/>
    <cellStyle name="Input 2 2 3 4 2 2 4" xfId="10534"/>
    <cellStyle name="Input 2 2 3 4 2 2 4 2" xfId="10535"/>
    <cellStyle name="Input 2 2 3 4 2 2 4 2 2" xfId="10536"/>
    <cellStyle name="Input 2 2 3 4 2 2 4 2 2 2" xfId="10537"/>
    <cellStyle name="Input 2 2 3 4 2 2 4 2 2 2 2" xfId="10538"/>
    <cellStyle name="Input 2 2 3 4 2 2 4 2 2 3" xfId="10539"/>
    <cellStyle name="Input 2 2 3 4 2 2 4 2 3" xfId="10540"/>
    <cellStyle name="Input 2 2 3 4 2 2 4 3" xfId="10541"/>
    <cellStyle name="Input 2 2 3 4 2 2 4 3 2" xfId="10542"/>
    <cellStyle name="Input 2 2 3 4 2 2 4 3 2 2" xfId="10543"/>
    <cellStyle name="Input 2 2 3 4 2 2 4 3 3" xfId="10544"/>
    <cellStyle name="Input 2 2 3 4 2 2 4 4" xfId="10545"/>
    <cellStyle name="Input 2 2 3 4 2 2 5" xfId="10546"/>
    <cellStyle name="Input 2 2 3 4 2 2 5 2" xfId="10547"/>
    <cellStyle name="Input 2 2 3 4 2 2 5 2 2" xfId="10548"/>
    <cellStyle name="Input 2 2 3 4 2 2 5 2 2 2" xfId="10549"/>
    <cellStyle name="Input 2 2 3 4 2 2 5 2 3" xfId="10550"/>
    <cellStyle name="Input 2 2 3 4 2 2 5 3" xfId="10551"/>
    <cellStyle name="Input 2 2 3 4 2 2 6" xfId="10552"/>
    <cellStyle name="Input 2 2 3 4 2 2 6 2" xfId="10553"/>
    <cellStyle name="Input 2 2 3 4 2 2 6 2 2" xfId="10554"/>
    <cellStyle name="Input 2 2 3 4 2 2 6 3" xfId="10555"/>
    <cellStyle name="Input 2 2 3 4 2 2 7" xfId="10556"/>
    <cellStyle name="Input 2 2 3 4 2 3" xfId="10557"/>
    <cellStyle name="Input 2 2 3 4 2 3 2" xfId="10558"/>
    <cellStyle name="Input 2 2 3 4 2 3 2 2" xfId="10559"/>
    <cellStyle name="Input 2 2 3 4 2 3 2 2 2" xfId="10560"/>
    <cellStyle name="Input 2 2 3 4 2 3 2 2 2 2" xfId="10561"/>
    <cellStyle name="Input 2 2 3 4 2 3 2 2 2 2 2" xfId="10562"/>
    <cellStyle name="Input 2 2 3 4 2 3 2 2 2 2 2 2" xfId="10563"/>
    <cellStyle name="Input 2 2 3 4 2 3 2 2 2 2 3" xfId="10564"/>
    <cellStyle name="Input 2 2 3 4 2 3 2 2 2 3" xfId="10565"/>
    <cellStyle name="Input 2 2 3 4 2 3 2 2 3" xfId="10566"/>
    <cellStyle name="Input 2 2 3 4 2 3 2 2 3 2" xfId="10567"/>
    <cellStyle name="Input 2 2 3 4 2 3 2 2 3 2 2" xfId="10568"/>
    <cellStyle name="Input 2 2 3 4 2 3 2 2 3 3" xfId="10569"/>
    <cellStyle name="Input 2 2 3 4 2 3 2 2 4" xfId="10570"/>
    <cellStyle name="Input 2 2 3 4 2 3 2 3" xfId="10571"/>
    <cellStyle name="Input 2 2 3 4 2 3 2 3 2" xfId="10572"/>
    <cellStyle name="Input 2 2 3 4 2 3 2 3 2 2" xfId="10573"/>
    <cellStyle name="Input 2 2 3 4 2 3 2 3 2 2 2" xfId="10574"/>
    <cellStyle name="Input 2 2 3 4 2 3 2 3 2 3" xfId="10575"/>
    <cellStyle name="Input 2 2 3 4 2 3 2 3 3" xfId="10576"/>
    <cellStyle name="Input 2 2 3 4 2 3 2 4" xfId="10577"/>
    <cellStyle name="Input 2 2 3 4 2 3 2 4 2" xfId="10578"/>
    <cellStyle name="Input 2 2 3 4 2 3 2 4 2 2" xfId="10579"/>
    <cellStyle name="Input 2 2 3 4 2 3 2 4 3" xfId="10580"/>
    <cellStyle name="Input 2 2 3 4 2 3 2 5" xfId="10581"/>
    <cellStyle name="Input 2 2 3 4 2 3 3" xfId="10582"/>
    <cellStyle name="Input 2 2 3 4 2 3 3 2" xfId="10583"/>
    <cellStyle name="Input 2 2 3 4 2 3 3 2 2" xfId="10584"/>
    <cellStyle name="Input 2 2 3 4 2 3 3 2 2 2" xfId="10585"/>
    <cellStyle name="Input 2 2 3 4 2 3 3 2 2 2 2" xfId="10586"/>
    <cellStyle name="Input 2 2 3 4 2 3 3 2 2 3" xfId="10587"/>
    <cellStyle name="Input 2 2 3 4 2 3 3 2 3" xfId="10588"/>
    <cellStyle name="Input 2 2 3 4 2 3 3 3" xfId="10589"/>
    <cellStyle name="Input 2 2 3 4 2 3 3 3 2" xfId="10590"/>
    <cellStyle name="Input 2 2 3 4 2 3 3 3 2 2" xfId="10591"/>
    <cellStyle name="Input 2 2 3 4 2 3 3 3 3" xfId="10592"/>
    <cellStyle name="Input 2 2 3 4 2 3 3 4" xfId="10593"/>
    <cellStyle name="Input 2 2 3 4 2 3 4" xfId="10594"/>
    <cellStyle name="Input 2 2 3 4 2 3 4 2" xfId="10595"/>
    <cellStyle name="Input 2 2 3 4 2 3 4 2 2" xfId="10596"/>
    <cellStyle name="Input 2 2 3 4 2 3 4 2 2 2" xfId="10597"/>
    <cellStyle name="Input 2 2 3 4 2 3 4 2 3" xfId="10598"/>
    <cellStyle name="Input 2 2 3 4 2 3 4 3" xfId="10599"/>
    <cellStyle name="Input 2 2 3 4 2 3 5" xfId="10600"/>
    <cellStyle name="Input 2 2 3 4 2 3 5 2" xfId="10601"/>
    <cellStyle name="Input 2 2 3 4 2 3 5 2 2" xfId="10602"/>
    <cellStyle name="Input 2 2 3 4 2 3 5 3" xfId="10603"/>
    <cellStyle name="Input 2 2 3 4 2 3 6" xfId="10604"/>
    <cellStyle name="Input 2 2 3 4 2 4" xfId="10605"/>
    <cellStyle name="Input 2 2 3 4 2 4 2" xfId="10606"/>
    <cellStyle name="Input 2 2 3 4 2 4 2 2" xfId="10607"/>
    <cellStyle name="Input 2 2 3 4 2 4 2 2 2" xfId="10608"/>
    <cellStyle name="Input 2 2 3 4 2 4 2 2 2 2" xfId="10609"/>
    <cellStyle name="Input 2 2 3 4 2 4 2 2 2 2 2" xfId="10610"/>
    <cellStyle name="Input 2 2 3 4 2 4 2 2 2 3" xfId="10611"/>
    <cellStyle name="Input 2 2 3 4 2 4 2 2 3" xfId="10612"/>
    <cellStyle name="Input 2 2 3 4 2 4 2 3" xfId="10613"/>
    <cellStyle name="Input 2 2 3 4 2 4 2 3 2" xfId="10614"/>
    <cellStyle name="Input 2 2 3 4 2 4 2 3 2 2" xfId="10615"/>
    <cellStyle name="Input 2 2 3 4 2 4 2 3 3" xfId="10616"/>
    <cellStyle name="Input 2 2 3 4 2 4 2 4" xfId="10617"/>
    <cellStyle name="Input 2 2 3 4 2 4 3" xfId="10618"/>
    <cellStyle name="Input 2 2 3 4 2 4 3 2" xfId="10619"/>
    <cellStyle name="Input 2 2 3 4 2 4 3 2 2" xfId="10620"/>
    <cellStyle name="Input 2 2 3 4 2 4 3 2 2 2" xfId="10621"/>
    <cellStyle name="Input 2 2 3 4 2 4 3 2 3" xfId="10622"/>
    <cellStyle name="Input 2 2 3 4 2 4 3 3" xfId="10623"/>
    <cellStyle name="Input 2 2 3 4 2 4 4" xfId="10624"/>
    <cellStyle name="Input 2 2 3 4 2 4 4 2" xfId="10625"/>
    <cellStyle name="Input 2 2 3 4 2 4 4 2 2" xfId="10626"/>
    <cellStyle name="Input 2 2 3 4 2 4 4 3" xfId="10627"/>
    <cellStyle name="Input 2 2 3 4 2 4 5" xfId="10628"/>
    <cellStyle name="Input 2 2 3 4 2 5" xfId="10629"/>
    <cellStyle name="Input 2 2 3 4 2 5 2" xfId="10630"/>
    <cellStyle name="Input 2 2 3 4 2 5 2 2" xfId="10631"/>
    <cellStyle name="Input 2 2 3 4 2 5 2 2 2" xfId="10632"/>
    <cellStyle name="Input 2 2 3 4 2 5 2 2 2 2" xfId="10633"/>
    <cellStyle name="Input 2 2 3 4 2 5 2 2 3" xfId="10634"/>
    <cellStyle name="Input 2 2 3 4 2 5 2 3" xfId="10635"/>
    <cellStyle name="Input 2 2 3 4 2 5 3" xfId="10636"/>
    <cellStyle name="Input 2 2 3 4 2 5 3 2" xfId="10637"/>
    <cellStyle name="Input 2 2 3 4 2 5 3 2 2" xfId="10638"/>
    <cellStyle name="Input 2 2 3 4 2 5 3 3" xfId="10639"/>
    <cellStyle name="Input 2 2 3 4 2 5 4" xfId="10640"/>
    <cellStyle name="Input 2 2 3 4 2 6" xfId="10641"/>
    <cellStyle name="Input 2 2 3 4 2 6 2" xfId="10642"/>
    <cellStyle name="Input 2 2 3 4 2 6 2 2" xfId="10643"/>
    <cellStyle name="Input 2 2 3 4 2 6 2 2 2" xfId="10644"/>
    <cellStyle name="Input 2 2 3 4 2 6 2 3" xfId="10645"/>
    <cellStyle name="Input 2 2 3 4 2 6 3" xfId="10646"/>
    <cellStyle name="Input 2 2 3 4 2 7" xfId="10647"/>
    <cellStyle name="Input 2 2 3 4 2 7 2" xfId="10648"/>
    <cellStyle name="Input 2 2 3 4 2 7 2 2" xfId="10649"/>
    <cellStyle name="Input 2 2 3 4 2 7 3" xfId="10650"/>
    <cellStyle name="Input 2 2 3 4 2 8" xfId="10651"/>
    <cellStyle name="Input 2 2 3 4 3" xfId="10652"/>
    <cellStyle name="Input 2 2 3 4 3 2" xfId="10653"/>
    <cellStyle name="Input 2 2 3 4 3 2 2" xfId="10654"/>
    <cellStyle name="Input 2 2 3 4 3 2 2 2" xfId="10655"/>
    <cellStyle name="Input 2 2 3 4 3 2 2 2 2" xfId="10656"/>
    <cellStyle name="Input 2 2 3 4 3 2 2 2 2 2" xfId="10657"/>
    <cellStyle name="Input 2 2 3 4 3 2 2 2 2 2 2" xfId="10658"/>
    <cellStyle name="Input 2 2 3 4 3 2 2 2 2 3" xfId="10659"/>
    <cellStyle name="Input 2 2 3 4 3 2 2 2 3" xfId="10660"/>
    <cellStyle name="Input 2 2 3 4 3 2 2 3" xfId="10661"/>
    <cellStyle name="Input 2 2 3 4 3 2 2 3 2" xfId="10662"/>
    <cellStyle name="Input 2 2 3 4 3 2 2 3 2 2" xfId="10663"/>
    <cellStyle name="Input 2 2 3 4 3 2 2 3 3" xfId="10664"/>
    <cellStyle name="Input 2 2 3 4 3 2 2 4" xfId="10665"/>
    <cellStyle name="Input 2 2 3 4 3 2 3" xfId="10666"/>
    <cellStyle name="Input 2 2 3 4 3 2 3 2" xfId="10667"/>
    <cellStyle name="Input 2 2 3 4 3 2 3 2 2" xfId="10668"/>
    <cellStyle name="Input 2 2 3 4 3 2 3 2 2 2" xfId="10669"/>
    <cellStyle name="Input 2 2 3 4 3 2 3 2 3" xfId="10670"/>
    <cellStyle name="Input 2 2 3 4 3 2 3 3" xfId="10671"/>
    <cellStyle name="Input 2 2 3 4 3 2 4" xfId="10672"/>
    <cellStyle name="Input 2 2 3 4 3 2 4 2" xfId="10673"/>
    <cellStyle name="Input 2 2 3 4 3 2 4 2 2" xfId="10674"/>
    <cellStyle name="Input 2 2 3 4 3 2 4 3" xfId="10675"/>
    <cellStyle name="Input 2 2 3 4 3 2 5" xfId="10676"/>
    <cellStyle name="Input 2 2 3 4 3 3" xfId="10677"/>
    <cellStyle name="Input 2 2 3 4 3 3 2" xfId="10678"/>
    <cellStyle name="Input 2 2 3 4 3 3 2 2" xfId="10679"/>
    <cellStyle name="Input 2 2 3 4 3 3 2 2 2" xfId="10680"/>
    <cellStyle name="Input 2 2 3 4 3 3 2 2 2 2" xfId="10681"/>
    <cellStyle name="Input 2 2 3 4 3 3 2 2 3" xfId="10682"/>
    <cellStyle name="Input 2 2 3 4 3 3 2 3" xfId="10683"/>
    <cellStyle name="Input 2 2 3 4 3 3 3" xfId="10684"/>
    <cellStyle name="Input 2 2 3 4 3 3 3 2" xfId="10685"/>
    <cellStyle name="Input 2 2 3 4 3 3 3 2 2" xfId="10686"/>
    <cellStyle name="Input 2 2 3 4 3 3 3 3" xfId="10687"/>
    <cellStyle name="Input 2 2 3 4 3 3 4" xfId="10688"/>
    <cellStyle name="Input 2 2 3 4 3 4" xfId="10689"/>
    <cellStyle name="Input 2 2 3 4 3 4 2" xfId="10690"/>
    <cellStyle name="Input 2 2 3 4 3 4 2 2" xfId="10691"/>
    <cellStyle name="Input 2 2 3 4 3 4 2 2 2" xfId="10692"/>
    <cellStyle name="Input 2 2 3 4 3 4 2 3" xfId="10693"/>
    <cellStyle name="Input 2 2 3 4 3 4 3" xfId="10694"/>
    <cellStyle name="Input 2 2 3 4 3 5" xfId="10695"/>
    <cellStyle name="Input 2 2 3 4 3 5 2" xfId="10696"/>
    <cellStyle name="Input 2 2 3 4 3 5 2 2" xfId="10697"/>
    <cellStyle name="Input 2 2 3 4 3 5 3" xfId="10698"/>
    <cellStyle name="Input 2 2 3 4 3 6" xfId="10699"/>
    <cellStyle name="Input 2 2 3 4 4" xfId="10700"/>
    <cellStyle name="Input 2 2 3 4 4 2" xfId="10701"/>
    <cellStyle name="Input 2 2 3 4 4 2 2" xfId="10702"/>
    <cellStyle name="Input 2 2 3 4 4 2 2 2" xfId="10703"/>
    <cellStyle name="Input 2 2 3 4 4 2 2 2 2" xfId="10704"/>
    <cellStyle name="Input 2 2 3 4 4 2 2 2 2 2" xfId="10705"/>
    <cellStyle name="Input 2 2 3 4 4 2 2 2 3" xfId="10706"/>
    <cellStyle name="Input 2 2 3 4 4 2 2 3" xfId="10707"/>
    <cellStyle name="Input 2 2 3 4 4 2 3" xfId="10708"/>
    <cellStyle name="Input 2 2 3 4 4 2 3 2" xfId="10709"/>
    <cellStyle name="Input 2 2 3 4 4 2 3 2 2" xfId="10710"/>
    <cellStyle name="Input 2 2 3 4 4 2 3 3" xfId="10711"/>
    <cellStyle name="Input 2 2 3 4 4 2 4" xfId="10712"/>
    <cellStyle name="Input 2 2 3 4 4 3" xfId="10713"/>
    <cellStyle name="Input 2 2 3 4 4 3 2" xfId="10714"/>
    <cellStyle name="Input 2 2 3 4 4 3 2 2" xfId="10715"/>
    <cellStyle name="Input 2 2 3 4 4 3 2 2 2" xfId="10716"/>
    <cellStyle name="Input 2 2 3 4 4 3 2 3" xfId="10717"/>
    <cellStyle name="Input 2 2 3 4 4 3 3" xfId="10718"/>
    <cellStyle name="Input 2 2 3 4 4 4" xfId="10719"/>
    <cellStyle name="Input 2 2 3 4 4 4 2" xfId="10720"/>
    <cellStyle name="Input 2 2 3 4 4 4 2 2" xfId="10721"/>
    <cellStyle name="Input 2 2 3 4 4 4 3" xfId="10722"/>
    <cellStyle name="Input 2 2 3 4 4 5" xfId="10723"/>
    <cellStyle name="Input 2 2 3 4 5" xfId="10724"/>
    <cellStyle name="Input 2 2 3 4 5 2" xfId="10725"/>
    <cellStyle name="Input 2 2 3 4 5 2 2" xfId="10726"/>
    <cellStyle name="Input 2 2 3 4 5 2 2 2" xfId="10727"/>
    <cellStyle name="Input 2 2 3 4 5 2 2 2 2" xfId="10728"/>
    <cellStyle name="Input 2 2 3 4 5 2 2 3" xfId="10729"/>
    <cellStyle name="Input 2 2 3 4 5 2 3" xfId="10730"/>
    <cellStyle name="Input 2 2 3 4 5 3" xfId="10731"/>
    <cellStyle name="Input 2 2 3 4 5 3 2" xfId="10732"/>
    <cellStyle name="Input 2 2 3 4 5 3 2 2" xfId="10733"/>
    <cellStyle name="Input 2 2 3 4 5 3 3" xfId="10734"/>
    <cellStyle name="Input 2 2 3 4 5 4" xfId="10735"/>
    <cellStyle name="Input 2 2 3 4 6" xfId="10736"/>
    <cellStyle name="Input 2 2 3 4 6 2" xfId="10737"/>
    <cellStyle name="Input 2 2 3 4 6 2 2" xfId="10738"/>
    <cellStyle name="Input 2 2 3 4 6 2 2 2" xfId="10739"/>
    <cellStyle name="Input 2 2 3 4 6 2 3" xfId="10740"/>
    <cellStyle name="Input 2 2 3 4 6 3" xfId="10741"/>
    <cellStyle name="Input 2 2 3 4 7" xfId="10742"/>
    <cellStyle name="Input 2 2 3 4 7 2" xfId="10743"/>
    <cellStyle name="Input 2 2 3 4 7 2 2" xfId="10744"/>
    <cellStyle name="Input 2 2 3 4 7 3" xfId="10745"/>
    <cellStyle name="Input 2 2 3 4 8" xfId="10746"/>
    <cellStyle name="Input 2 2 3 5" xfId="10747"/>
    <cellStyle name="Input 2 2 3 5 2" xfId="10748"/>
    <cellStyle name="Input 2 2 3 5 2 2" xfId="10749"/>
    <cellStyle name="Input 2 2 3 5 2 2 2" xfId="10750"/>
    <cellStyle name="Input 2 2 3 5 2 2 2 2" xfId="10751"/>
    <cellStyle name="Input 2 2 3 5 2 2 2 2 2" xfId="10752"/>
    <cellStyle name="Input 2 2 3 5 2 2 2 2 2 2" xfId="10753"/>
    <cellStyle name="Input 2 2 3 5 2 2 2 2 3" xfId="10754"/>
    <cellStyle name="Input 2 2 3 5 2 2 2 3" xfId="10755"/>
    <cellStyle name="Input 2 2 3 5 2 2 3" xfId="10756"/>
    <cellStyle name="Input 2 2 3 5 2 2 3 2" xfId="10757"/>
    <cellStyle name="Input 2 2 3 5 2 2 3 2 2" xfId="10758"/>
    <cellStyle name="Input 2 2 3 5 2 2 3 3" xfId="10759"/>
    <cellStyle name="Input 2 2 3 5 2 2 4" xfId="10760"/>
    <cellStyle name="Input 2 2 3 5 2 3" xfId="10761"/>
    <cellStyle name="Input 2 2 3 5 2 3 2" xfId="10762"/>
    <cellStyle name="Input 2 2 3 5 2 3 2 2" xfId="10763"/>
    <cellStyle name="Input 2 2 3 5 2 3 2 2 2" xfId="10764"/>
    <cellStyle name="Input 2 2 3 5 2 3 2 3" xfId="10765"/>
    <cellStyle name="Input 2 2 3 5 2 3 3" xfId="10766"/>
    <cellStyle name="Input 2 2 3 5 2 4" xfId="10767"/>
    <cellStyle name="Input 2 2 3 5 2 4 2" xfId="10768"/>
    <cellStyle name="Input 2 2 3 5 2 4 2 2" xfId="10769"/>
    <cellStyle name="Input 2 2 3 5 2 4 3" xfId="10770"/>
    <cellStyle name="Input 2 2 3 5 2 5" xfId="10771"/>
    <cellStyle name="Input 2 2 3 5 3" xfId="10772"/>
    <cellStyle name="Input 2 2 3 5 3 2" xfId="10773"/>
    <cellStyle name="Input 2 2 3 5 3 2 2" xfId="10774"/>
    <cellStyle name="Input 2 2 3 5 3 2 2 2" xfId="10775"/>
    <cellStyle name="Input 2 2 3 5 3 2 2 2 2" xfId="10776"/>
    <cellStyle name="Input 2 2 3 5 3 2 2 3" xfId="10777"/>
    <cellStyle name="Input 2 2 3 5 3 2 3" xfId="10778"/>
    <cellStyle name="Input 2 2 3 5 3 3" xfId="10779"/>
    <cellStyle name="Input 2 2 3 5 3 3 2" xfId="10780"/>
    <cellStyle name="Input 2 2 3 5 3 3 2 2" xfId="10781"/>
    <cellStyle name="Input 2 2 3 5 3 3 3" xfId="10782"/>
    <cellStyle name="Input 2 2 3 5 3 4" xfId="10783"/>
    <cellStyle name="Input 2 2 3 5 4" xfId="10784"/>
    <cellStyle name="Input 2 2 3 5 4 2" xfId="10785"/>
    <cellStyle name="Input 2 2 3 5 4 2 2" xfId="10786"/>
    <cellStyle name="Input 2 2 3 5 4 2 2 2" xfId="10787"/>
    <cellStyle name="Input 2 2 3 5 4 2 3" xfId="10788"/>
    <cellStyle name="Input 2 2 3 5 4 3" xfId="10789"/>
    <cellStyle name="Input 2 2 3 5 5" xfId="10790"/>
    <cellStyle name="Input 2 2 3 5 5 2" xfId="10791"/>
    <cellStyle name="Input 2 2 3 5 5 2 2" xfId="10792"/>
    <cellStyle name="Input 2 2 3 5 5 3" xfId="10793"/>
    <cellStyle name="Input 2 2 3 5 6" xfId="10794"/>
    <cellStyle name="Input 2 2 3 6" xfId="10795"/>
    <cellStyle name="Input 2 2 3 6 2" xfId="10796"/>
    <cellStyle name="Input 2 2 3 6 2 2" xfId="10797"/>
    <cellStyle name="Input 2 2 3 6 2 2 2" xfId="10798"/>
    <cellStyle name="Input 2 2 3 6 2 2 2 2" xfId="10799"/>
    <cellStyle name="Input 2 2 3 6 2 2 2 2 2" xfId="10800"/>
    <cellStyle name="Input 2 2 3 6 2 2 2 3" xfId="10801"/>
    <cellStyle name="Input 2 2 3 6 2 2 3" xfId="10802"/>
    <cellStyle name="Input 2 2 3 6 2 3" xfId="10803"/>
    <cellStyle name="Input 2 2 3 6 2 3 2" xfId="10804"/>
    <cellStyle name="Input 2 2 3 6 2 3 2 2" xfId="10805"/>
    <cellStyle name="Input 2 2 3 6 2 3 3" xfId="10806"/>
    <cellStyle name="Input 2 2 3 6 2 4" xfId="10807"/>
    <cellStyle name="Input 2 2 3 6 3" xfId="10808"/>
    <cellStyle name="Input 2 2 3 6 3 2" xfId="10809"/>
    <cellStyle name="Input 2 2 3 6 3 2 2" xfId="10810"/>
    <cellStyle name="Input 2 2 3 6 3 2 2 2" xfId="10811"/>
    <cellStyle name="Input 2 2 3 6 3 2 3" xfId="10812"/>
    <cellStyle name="Input 2 2 3 6 3 3" xfId="10813"/>
    <cellStyle name="Input 2 2 3 6 4" xfId="10814"/>
    <cellStyle name="Input 2 2 3 6 4 2" xfId="10815"/>
    <cellStyle name="Input 2 2 3 6 4 2 2" xfId="10816"/>
    <cellStyle name="Input 2 2 3 6 4 3" xfId="10817"/>
    <cellStyle name="Input 2 2 3 6 5" xfId="10818"/>
    <cellStyle name="Input 2 2 3 7" xfId="10819"/>
    <cellStyle name="Input 2 2 3 7 2" xfId="10820"/>
    <cellStyle name="Input 2 2 3 7 2 2" xfId="10821"/>
    <cellStyle name="Input 2 2 3 7 2 2 2" xfId="10822"/>
    <cellStyle name="Input 2 2 3 7 2 2 2 2" xfId="10823"/>
    <cellStyle name="Input 2 2 3 7 2 2 3" xfId="10824"/>
    <cellStyle name="Input 2 2 3 7 2 3" xfId="10825"/>
    <cellStyle name="Input 2 2 3 7 3" xfId="10826"/>
    <cellStyle name="Input 2 2 3 7 3 2" xfId="10827"/>
    <cellStyle name="Input 2 2 3 7 3 2 2" xfId="10828"/>
    <cellStyle name="Input 2 2 3 7 3 3" xfId="10829"/>
    <cellStyle name="Input 2 2 3 7 4" xfId="10830"/>
    <cellStyle name="Input 2 2 3 8" xfId="10831"/>
    <cellStyle name="Input 2 2 3 8 2" xfId="10832"/>
    <cellStyle name="Input 2 2 3 8 2 2" xfId="10833"/>
    <cellStyle name="Input 2 2 3 8 2 2 2" xfId="10834"/>
    <cellStyle name="Input 2 2 3 8 2 3" xfId="10835"/>
    <cellStyle name="Input 2 2 3 8 3" xfId="10836"/>
    <cellStyle name="Input 2 2 3 9" xfId="10837"/>
    <cellStyle name="Input 2 2 3 9 2" xfId="10838"/>
    <cellStyle name="Input 2 2 3 9 2 2" xfId="10839"/>
    <cellStyle name="Input 2 2 3 9 3" xfId="10840"/>
    <cellStyle name="Input 2 2 4" xfId="10841"/>
    <cellStyle name="Input 2 2 4 2" xfId="10842"/>
    <cellStyle name="Input 2 2 4 2 2" xfId="10843"/>
    <cellStyle name="Input 2 2 4 2 2 2" xfId="10844"/>
    <cellStyle name="Input 2 2 4 2 2 2 2" xfId="10845"/>
    <cellStyle name="Input 2 2 4 2 2 2 2 2" xfId="10846"/>
    <cellStyle name="Input 2 2 4 2 2 2 2 2 2" xfId="10847"/>
    <cellStyle name="Input 2 2 4 2 2 2 2 2 2 2" xfId="10848"/>
    <cellStyle name="Input 2 2 4 2 2 2 2 2 2 2 2" xfId="10849"/>
    <cellStyle name="Input 2 2 4 2 2 2 2 2 2 2 2 2" xfId="10850"/>
    <cellStyle name="Input 2 2 4 2 2 2 2 2 2 2 2 2 2" xfId="10851"/>
    <cellStyle name="Input 2 2 4 2 2 2 2 2 2 2 2 2 2 2" xfId="10852"/>
    <cellStyle name="Input 2 2 4 2 2 2 2 2 2 2 2 2 3" xfId="10853"/>
    <cellStyle name="Input 2 2 4 2 2 2 2 2 2 2 2 3" xfId="10854"/>
    <cellStyle name="Input 2 2 4 2 2 2 2 2 2 2 3" xfId="10855"/>
    <cellStyle name="Input 2 2 4 2 2 2 2 2 2 2 3 2" xfId="10856"/>
    <cellStyle name="Input 2 2 4 2 2 2 2 2 2 2 3 2 2" xfId="10857"/>
    <cellStyle name="Input 2 2 4 2 2 2 2 2 2 2 3 3" xfId="10858"/>
    <cellStyle name="Input 2 2 4 2 2 2 2 2 2 2 4" xfId="10859"/>
    <cellStyle name="Input 2 2 4 2 2 2 2 2 2 3" xfId="10860"/>
    <cellStyle name="Input 2 2 4 2 2 2 2 2 2 3 2" xfId="10861"/>
    <cellStyle name="Input 2 2 4 2 2 2 2 2 2 3 2 2" xfId="10862"/>
    <cellStyle name="Input 2 2 4 2 2 2 2 2 2 3 2 2 2" xfId="10863"/>
    <cellStyle name="Input 2 2 4 2 2 2 2 2 2 3 2 3" xfId="10864"/>
    <cellStyle name="Input 2 2 4 2 2 2 2 2 2 3 3" xfId="10865"/>
    <cellStyle name="Input 2 2 4 2 2 2 2 2 2 4" xfId="10866"/>
    <cellStyle name="Input 2 2 4 2 2 2 2 2 2 4 2" xfId="10867"/>
    <cellStyle name="Input 2 2 4 2 2 2 2 2 2 4 2 2" xfId="10868"/>
    <cellStyle name="Input 2 2 4 2 2 2 2 2 2 4 3" xfId="10869"/>
    <cellStyle name="Input 2 2 4 2 2 2 2 2 2 5" xfId="10870"/>
    <cellStyle name="Input 2 2 4 2 2 2 2 2 3" xfId="10871"/>
    <cellStyle name="Input 2 2 4 2 2 2 2 2 3 2" xfId="10872"/>
    <cellStyle name="Input 2 2 4 2 2 2 2 2 3 2 2" xfId="10873"/>
    <cellStyle name="Input 2 2 4 2 2 2 2 2 3 2 2 2" xfId="10874"/>
    <cellStyle name="Input 2 2 4 2 2 2 2 2 3 2 2 2 2" xfId="10875"/>
    <cellStyle name="Input 2 2 4 2 2 2 2 2 3 2 2 3" xfId="10876"/>
    <cellStyle name="Input 2 2 4 2 2 2 2 2 3 2 3" xfId="10877"/>
    <cellStyle name="Input 2 2 4 2 2 2 2 2 3 3" xfId="10878"/>
    <cellStyle name="Input 2 2 4 2 2 2 2 2 3 3 2" xfId="10879"/>
    <cellStyle name="Input 2 2 4 2 2 2 2 2 3 3 2 2" xfId="10880"/>
    <cellStyle name="Input 2 2 4 2 2 2 2 2 3 3 3" xfId="10881"/>
    <cellStyle name="Input 2 2 4 2 2 2 2 2 3 4" xfId="10882"/>
    <cellStyle name="Input 2 2 4 2 2 2 2 2 4" xfId="10883"/>
    <cellStyle name="Input 2 2 4 2 2 2 2 2 4 2" xfId="10884"/>
    <cellStyle name="Input 2 2 4 2 2 2 2 2 4 2 2" xfId="10885"/>
    <cellStyle name="Input 2 2 4 2 2 2 2 2 4 2 2 2" xfId="10886"/>
    <cellStyle name="Input 2 2 4 2 2 2 2 2 4 2 3" xfId="10887"/>
    <cellStyle name="Input 2 2 4 2 2 2 2 2 4 3" xfId="10888"/>
    <cellStyle name="Input 2 2 4 2 2 2 2 2 5" xfId="10889"/>
    <cellStyle name="Input 2 2 4 2 2 2 2 2 5 2" xfId="10890"/>
    <cellStyle name="Input 2 2 4 2 2 2 2 2 5 2 2" xfId="10891"/>
    <cellStyle name="Input 2 2 4 2 2 2 2 2 5 3" xfId="10892"/>
    <cellStyle name="Input 2 2 4 2 2 2 2 2 6" xfId="10893"/>
    <cellStyle name="Input 2 2 4 2 2 2 2 3" xfId="10894"/>
    <cellStyle name="Input 2 2 4 2 2 2 2 3 2" xfId="10895"/>
    <cellStyle name="Input 2 2 4 2 2 2 2 3 2 2" xfId="10896"/>
    <cellStyle name="Input 2 2 4 2 2 2 2 3 2 2 2" xfId="10897"/>
    <cellStyle name="Input 2 2 4 2 2 2 2 3 2 2 2 2" xfId="10898"/>
    <cellStyle name="Input 2 2 4 2 2 2 2 3 2 2 2 2 2" xfId="10899"/>
    <cellStyle name="Input 2 2 4 2 2 2 2 3 2 2 2 3" xfId="10900"/>
    <cellStyle name="Input 2 2 4 2 2 2 2 3 2 2 3" xfId="10901"/>
    <cellStyle name="Input 2 2 4 2 2 2 2 3 2 3" xfId="10902"/>
    <cellStyle name="Input 2 2 4 2 2 2 2 3 2 3 2" xfId="10903"/>
    <cellStyle name="Input 2 2 4 2 2 2 2 3 2 3 2 2" xfId="10904"/>
    <cellStyle name="Input 2 2 4 2 2 2 2 3 2 3 3" xfId="10905"/>
    <cellStyle name="Input 2 2 4 2 2 2 2 3 2 4" xfId="10906"/>
    <cellStyle name="Input 2 2 4 2 2 2 2 3 3" xfId="10907"/>
    <cellStyle name="Input 2 2 4 2 2 2 2 3 3 2" xfId="10908"/>
    <cellStyle name="Input 2 2 4 2 2 2 2 3 3 2 2" xfId="10909"/>
    <cellStyle name="Input 2 2 4 2 2 2 2 3 3 2 2 2" xfId="10910"/>
    <cellStyle name="Input 2 2 4 2 2 2 2 3 3 2 3" xfId="10911"/>
    <cellStyle name="Input 2 2 4 2 2 2 2 3 3 3" xfId="10912"/>
    <cellStyle name="Input 2 2 4 2 2 2 2 3 4" xfId="10913"/>
    <cellStyle name="Input 2 2 4 2 2 2 2 3 4 2" xfId="10914"/>
    <cellStyle name="Input 2 2 4 2 2 2 2 3 4 2 2" xfId="10915"/>
    <cellStyle name="Input 2 2 4 2 2 2 2 3 4 3" xfId="10916"/>
    <cellStyle name="Input 2 2 4 2 2 2 2 3 5" xfId="10917"/>
    <cellStyle name="Input 2 2 4 2 2 2 2 4" xfId="10918"/>
    <cellStyle name="Input 2 2 4 2 2 2 2 4 2" xfId="10919"/>
    <cellStyle name="Input 2 2 4 2 2 2 2 4 2 2" xfId="10920"/>
    <cellStyle name="Input 2 2 4 2 2 2 2 4 2 2 2" xfId="10921"/>
    <cellStyle name="Input 2 2 4 2 2 2 2 4 2 2 2 2" xfId="10922"/>
    <cellStyle name="Input 2 2 4 2 2 2 2 4 2 2 3" xfId="10923"/>
    <cellStyle name="Input 2 2 4 2 2 2 2 4 2 3" xfId="10924"/>
    <cellStyle name="Input 2 2 4 2 2 2 2 4 3" xfId="10925"/>
    <cellStyle name="Input 2 2 4 2 2 2 2 4 3 2" xfId="10926"/>
    <cellStyle name="Input 2 2 4 2 2 2 2 4 3 2 2" xfId="10927"/>
    <cellStyle name="Input 2 2 4 2 2 2 2 4 3 3" xfId="10928"/>
    <cellStyle name="Input 2 2 4 2 2 2 2 4 4" xfId="10929"/>
    <cellStyle name="Input 2 2 4 2 2 2 2 5" xfId="10930"/>
    <cellStyle name="Input 2 2 4 2 2 2 2 5 2" xfId="10931"/>
    <cellStyle name="Input 2 2 4 2 2 2 2 5 2 2" xfId="10932"/>
    <cellStyle name="Input 2 2 4 2 2 2 2 5 2 2 2" xfId="10933"/>
    <cellStyle name="Input 2 2 4 2 2 2 2 5 2 3" xfId="10934"/>
    <cellStyle name="Input 2 2 4 2 2 2 2 5 3" xfId="10935"/>
    <cellStyle name="Input 2 2 4 2 2 2 2 6" xfId="10936"/>
    <cellStyle name="Input 2 2 4 2 2 2 2 6 2" xfId="10937"/>
    <cellStyle name="Input 2 2 4 2 2 2 2 6 2 2" xfId="10938"/>
    <cellStyle name="Input 2 2 4 2 2 2 2 6 3" xfId="10939"/>
    <cellStyle name="Input 2 2 4 2 2 2 2 7" xfId="10940"/>
    <cellStyle name="Input 2 2 4 2 2 2 3" xfId="10941"/>
    <cellStyle name="Input 2 2 4 2 2 2 3 2" xfId="10942"/>
    <cellStyle name="Input 2 2 4 2 2 2 3 2 2" xfId="10943"/>
    <cellStyle name="Input 2 2 4 2 2 2 3 2 2 2" xfId="10944"/>
    <cellStyle name="Input 2 2 4 2 2 2 3 2 2 2 2" xfId="10945"/>
    <cellStyle name="Input 2 2 4 2 2 2 3 2 2 2 2 2" xfId="10946"/>
    <cellStyle name="Input 2 2 4 2 2 2 3 2 2 2 2 2 2" xfId="10947"/>
    <cellStyle name="Input 2 2 4 2 2 2 3 2 2 2 2 3" xfId="10948"/>
    <cellStyle name="Input 2 2 4 2 2 2 3 2 2 2 3" xfId="10949"/>
    <cellStyle name="Input 2 2 4 2 2 2 3 2 2 3" xfId="10950"/>
    <cellStyle name="Input 2 2 4 2 2 2 3 2 2 3 2" xfId="10951"/>
    <cellStyle name="Input 2 2 4 2 2 2 3 2 2 3 2 2" xfId="10952"/>
    <cellStyle name="Input 2 2 4 2 2 2 3 2 2 3 3" xfId="10953"/>
    <cellStyle name="Input 2 2 4 2 2 2 3 2 2 4" xfId="10954"/>
    <cellStyle name="Input 2 2 4 2 2 2 3 2 3" xfId="10955"/>
    <cellStyle name="Input 2 2 4 2 2 2 3 2 3 2" xfId="10956"/>
    <cellStyle name="Input 2 2 4 2 2 2 3 2 3 2 2" xfId="10957"/>
    <cellStyle name="Input 2 2 4 2 2 2 3 2 3 2 2 2" xfId="10958"/>
    <cellStyle name="Input 2 2 4 2 2 2 3 2 3 2 3" xfId="10959"/>
    <cellStyle name="Input 2 2 4 2 2 2 3 2 3 3" xfId="10960"/>
    <cellStyle name="Input 2 2 4 2 2 2 3 2 4" xfId="10961"/>
    <cellStyle name="Input 2 2 4 2 2 2 3 2 4 2" xfId="10962"/>
    <cellStyle name="Input 2 2 4 2 2 2 3 2 4 2 2" xfId="10963"/>
    <cellStyle name="Input 2 2 4 2 2 2 3 2 4 3" xfId="10964"/>
    <cellStyle name="Input 2 2 4 2 2 2 3 2 5" xfId="10965"/>
    <cellStyle name="Input 2 2 4 2 2 2 3 3" xfId="10966"/>
    <cellStyle name="Input 2 2 4 2 2 2 3 3 2" xfId="10967"/>
    <cellStyle name="Input 2 2 4 2 2 2 3 3 2 2" xfId="10968"/>
    <cellStyle name="Input 2 2 4 2 2 2 3 3 2 2 2" xfId="10969"/>
    <cellStyle name="Input 2 2 4 2 2 2 3 3 2 2 2 2" xfId="10970"/>
    <cellStyle name="Input 2 2 4 2 2 2 3 3 2 2 3" xfId="10971"/>
    <cellStyle name="Input 2 2 4 2 2 2 3 3 2 3" xfId="10972"/>
    <cellStyle name="Input 2 2 4 2 2 2 3 3 3" xfId="10973"/>
    <cellStyle name="Input 2 2 4 2 2 2 3 3 3 2" xfId="10974"/>
    <cellStyle name="Input 2 2 4 2 2 2 3 3 3 2 2" xfId="10975"/>
    <cellStyle name="Input 2 2 4 2 2 2 3 3 3 3" xfId="10976"/>
    <cellStyle name="Input 2 2 4 2 2 2 3 3 4" xfId="10977"/>
    <cellStyle name="Input 2 2 4 2 2 2 3 4" xfId="10978"/>
    <cellStyle name="Input 2 2 4 2 2 2 3 4 2" xfId="10979"/>
    <cellStyle name="Input 2 2 4 2 2 2 3 4 2 2" xfId="10980"/>
    <cellStyle name="Input 2 2 4 2 2 2 3 4 2 2 2" xfId="10981"/>
    <cellStyle name="Input 2 2 4 2 2 2 3 4 2 3" xfId="10982"/>
    <cellStyle name="Input 2 2 4 2 2 2 3 4 3" xfId="10983"/>
    <cellStyle name="Input 2 2 4 2 2 2 3 5" xfId="10984"/>
    <cellStyle name="Input 2 2 4 2 2 2 3 5 2" xfId="10985"/>
    <cellStyle name="Input 2 2 4 2 2 2 3 5 2 2" xfId="10986"/>
    <cellStyle name="Input 2 2 4 2 2 2 3 5 3" xfId="10987"/>
    <cellStyle name="Input 2 2 4 2 2 2 3 6" xfId="10988"/>
    <cellStyle name="Input 2 2 4 2 2 2 4" xfId="10989"/>
    <cellStyle name="Input 2 2 4 2 2 2 4 2" xfId="10990"/>
    <cellStyle name="Input 2 2 4 2 2 2 4 2 2" xfId="10991"/>
    <cellStyle name="Input 2 2 4 2 2 2 4 2 2 2" xfId="10992"/>
    <cellStyle name="Input 2 2 4 2 2 2 4 2 2 2 2" xfId="10993"/>
    <cellStyle name="Input 2 2 4 2 2 2 4 2 2 2 2 2" xfId="10994"/>
    <cellStyle name="Input 2 2 4 2 2 2 4 2 2 2 3" xfId="10995"/>
    <cellStyle name="Input 2 2 4 2 2 2 4 2 2 3" xfId="10996"/>
    <cellStyle name="Input 2 2 4 2 2 2 4 2 3" xfId="10997"/>
    <cellStyle name="Input 2 2 4 2 2 2 4 2 3 2" xfId="10998"/>
    <cellStyle name="Input 2 2 4 2 2 2 4 2 3 2 2" xfId="10999"/>
    <cellStyle name="Input 2 2 4 2 2 2 4 2 3 3" xfId="11000"/>
    <cellStyle name="Input 2 2 4 2 2 2 4 2 4" xfId="11001"/>
    <cellStyle name="Input 2 2 4 2 2 2 4 3" xfId="11002"/>
    <cellStyle name="Input 2 2 4 2 2 2 4 3 2" xfId="11003"/>
    <cellStyle name="Input 2 2 4 2 2 2 4 3 2 2" xfId="11004"/>
    <cellStyle name="Input 2 2 4 2 2 2 4 3 2 2 2" xfId="11005"/>
    <cellStyle name="Input 2 2 4 2 2 2 4 3 2 3" xfId="11006"/>
    <cellStyle name="Input 2 2 4 2 2 2 4 3 3" xfId="11007"/>
    <cellStyle name="Input 2 2 4 2 2 2 4 4" xfId="11008"/>
    <cellStyle name="Input 2 2 4 2 2 2 4 4 2" xfId="11009"/>
    <cellStyle name="Input 2 2 4 2 2 2 4 4 2 2" xfId="11010"/>
    <cellStyle name="Input 2 2 4 2 2 2 4 4 3" xfId="11011"/>
    <cellStyle name="Input 2 2 4 2 2 2 4 5" xfId="11012"/>
    <cellStyle name="Input 2 2 4 2 2 2 5" xfId="11013"/>
    <cellStyle name="Input 2 2 4 2 2 2 5 2" xfId="11014"/>
    <cellStyle name="Input 2 2 4 2 2 2 5 2 2" xfId="11015"/>
    <cellStyle name="Input 2 2 4 2 2 2 5 2 2 2" xfId="11016"/>
    <cellStyle name="Input 2 2 4 2 2 2 5 2 2 2 2" xfId="11017"/>
    <cellStyle name="Input 2 2 4 2 2 2 5 2 2 3" xfId="11018"/>
    <cellStyle name="Input 2 2 4 2 2 2 5 2 3" xfId="11019"/>
    <cellStyle name="Input 2 2 4 2 2 2 5 3" xfId="11020"/>
    <cellStyle name="Input 2 2 4 2 2 2 5 3 2" xfId="11021"/>
    <cellStyle name="Input 2 2 4 2 2 2 5 3 2 2" xfId="11022"/>
    <cellStyle name="Input 2 2 4 2 2 2 5 3 3" xfId="11023"/>
    <cellStyle name="Input 2 2 4 2 2 2 5 4" xfId="11024"/>
    <cellStyle name="Input 2 2 4 2 2 2 6" xfId="11025"/>
    <cellStyle name="Input 2 2 4 2 2 2 6 2" xfId="11026"/>
    <cellStyle name="Input 2 2 4 2 2 2 6 2 2" xfId="11027"/>
    <cellStyle name="Input 2 2 4 2 2 2 6 2 2 2" xfId="11028"/>
    <cellStyle name="Input 2 2 4 2 2 2 6 2 3" xfId="11029"/>
    <cellStyle name="Input 2 2 4 2 2 2 6 3" xfId="11030"/>
    <cellStyle name="Input 2 2 4 2 2 2 7" xfId="11031"/>
    <cellStyle name="Input 2 2 4 2 2 2 7 2" xfId="11032"/>
    <cellStyle name="Input 2 2 4 2 2 2 7 2 2" xfId="11033"/>
    <cellStyle name="Input 2 2 4 2 2 2 7 3" xfId="11034"/>
    <cellStyle name="Input 2 2 4 2 2 2 8" xfId="11035"/>
    <cellStyle name="Input 2 2 4 2 2 3" xfId="11036"/>
    <cellStyle name="Input 2 2 4 2 2 3 2" xfId="11037"/>
    <cellStyle name="Input 2 2 4 2 2 3 2 2" xfId="11038"/>
    <cellStyle name="Input 2 2 4 2 2 3 2 2 2" xfId="11039"/>
    <cellStyle name="Input 2 2 4 2 2 3 2 2 2 2" xfId="11040"/>
    <cellStyle name="Input 2 2 4 2 2 3 2 2 2 2 2" xfId="11041"/>
    <cellStyle name="Input 2 2 4 2 2 3 2 2 2 2 2 2" xfId="11042"/>
    <cellStyle name="Input 2 2 4 2 2 3 2 2 2 2 3" xfId="11043"/>
    <cellStyle name="Input 2 2 4 2 2 3 2 2 2 3" xfId="11044"/>
    <cellStyle name="Input 2 2 4 2 2 3 2 2 3" xfId="11045"/>
    <cellStyle name="Input 2 2 4 2 2 3 2 2 3 2" xfId="11046"/>
    <cellStyle name="Input 2 2 4 2 2 3 2 2 3 2 2" xfId="11047"/>
    <cellStyle name="Input 2 2 4 2 2 3 2 2 3 3" xfId="11048"/>
    <cellStyle name="Input 2 2 4 2 2 3 2 2 4" xfId="11049"/>
    <cellStyle name="Input 2 2 4 2 2 3 2 3" xfId="11050"/>
    <cellStyle name="Input 2 2 4 2 2 3 2 3 2" xfId="11051"/>
    <cellStyle name="Input 2 2 4 2 2 3 2 3 2 2" xfId="11052"/>
    <cellStyle name="Input 2 2 4 2 2 3 2 3 2 2 2" xfId="11053"/>
    <cellStyle name="Input 2 2 4 2 2 3 2 3 2 3" xfId="11054"/>
    <cellStyle name="Input 2 2 4 2 2 3 2 3 3" xfId="11055"/>
    <cellStyle name="Input 2 2 4 2 2 3 2 4" xfId="11056"/>
    <cellStyle name="Input 2 2 4 2 2 3 2 4 2" xfId="11057"/>
    <cellStyle name="Input 2 2 4 2 2 3 2 4 2 2" xfId="11058"/>
    <cellStyle name="Input 2 2 4 2 2 3 2 4 3" xfId="11059"/>
    <cellStyle name="Input 2 2 4 2 2 3 2 5" xfId="11060"/>
    <cellStyle name="Input 2 2 4 2 2 3 3" xfId="11061"/>
    <cellStyle name="Input 2 2 4 2 2 3 3 2" xfId="11062"/>
    <cellStyle name="Input 2 2 4 2 2 3 3 2 2" xfId="11063"/>
    <cellStyle name="Input 2 2 4 2 2 3 3 2 2 2" xfId="11064"/>
    <cellStyle name="Input 2 2 4 2 2 3 3 2 2 2 2" xfId="11065"/>
    <cellStyle name="Input 2 2 4 2 2 3 3 2 2 3" xfId="11066"/>
    <cellStyle name="Input 2 2 4 2 2 3 3 2 3" xfId="11067"/>
    <cellStyle name="Input 2 2 4 2 2 3 3 3" xfId="11068"/>
    <cellStyle name="Input 2 2 4 2 2 3 3 3 2" xfId="11069"/>
    <cellStyle name="Input 2 2 4 2 2 3 3 3 2 2" xfId="11070"/>
    <cellStyle name="Input 2 2 4 2 2 3 3 3 3" xfId="11071"/>
    <cellStyle name="Input 2 2 4 2 2 3 3 4" xfId="11072"/>
    <cellStyle name="Input 2 2 4 2 2 3 4" xfId="11073"/>
    <cellStyle name="Input 2 2 4 2 2 3 4 2" xfId="11074"/>
    <cellStyle name="Input 2 2 4 2 2 3 4 2 2" xfId="11075"/>
    <cellStyle name="Input 2 2 4 2 2 3 4 2 2 2" xfId="11076"/>
    <cellStyle name="Input 2 2 4 2 2 3 4 2 3" xfId="11077"/>
    <cellStyle name="Input 2 2 4 2 2 3 4 3" xfId="11078"/>
    <cellStyle name="Input 2 2 4 2 2 3 5" xfId="11079"/>
    <cellStyle name="Input 2 2 4 2 2 3 5 2" xfId="11080"/>
    <cellStyle name="Input 2 2 4 2 2 3 5 2 2" xfId="11081"/>
    <cellStyle name="Input 2 2 4 2 2 3 5 3" xfId="11082"/>
    <cellStyle name="Input 2 2 4 2 2 3 6" xfId="11083"/>
    <cellStyle name="Input 2 2 4 2 2 4" xfId="11084"/>
    <cellStyle name="Input 2 2 4 2 2 4 2" xfId="11085"/>
    <cellStyle name="Input 2 2 4 2 2 4 2 2" xfId="11086"/>
    <cellStyle name="Input 2 2 4 2 2 4 2 2 2" xfId="11087"/>
    <cellStyle name="Input 2 2 4 2 2 4 2 2 2 2" xfId="11088"/>
    <cellStyle name="Input 2 2 4 2 2 4 2 2 2 2 2" xfId="11089"/>
    <cellStyle name="Input 2 2 4 2 2 4 2 2 2 3" xfId="11090"/>
    <cellStyle name="Input 2 2 4 2 2 4 2 2 3" xfId="11091"/>
    <cellStyle name="Input 2 2 4 2 2 4 2 3" xfId="11092"/>
    <cellStyle name="Input 2 2 4 2 2 4 2 3 2" xfId="11093"/>
    <cellStyle name="Input 2 2 4 2 2 4 2 3 2 2" xfId="11094"/>
    <cellStyle name="Input 2 2 4 2 2 4 2 3 3" xfId="11095"/>
    <cellStyle name="Input 2 2 4 2 2 4 2 4" xfId="11096"/>
    <cellStyle name="Input 2 2 4 2 2 4 3" xfId="11097"/>
    <cellStyle name="Input 2 2 4 2 2 4 3 2" xfId="11098"/>
    <cellStyle name="Input 2 2 4 2 2 4 3 2 2" xfId="11099"/>
    <cellStyle name="Input 2 2 4 2 2 4 3 2 2 2" xfId="11100"/>
    <cellStyle name="Input 2 2 4 2 2 4 3 2 3" xfId="11101"/>
    <cellStyle name="Input 2 2 4 2 2 4 3 3" xfId="11102"/>
    <cellStyle name="Input 2 2 4 2 2 4 4" xfId="11103"/>
    <cellStyle name="Input 2 2 4 2 2 4 4 2" xfId="11104"/>
    <cellStyle name="Input 2 2 4 2 2 4 4 2 2" xfId="11105"/>
    <cellStyle name="Input 2 2 4 2 2 4 4 3" xfId="11106"/>
    <cellStyle name="Input 2 2 4 2 2 4 5" xfId="11107"/>
    <cellStyle name="Input 2 2 4 2 2 5" xfId="11108"/>
    <cellStyle name="Input 2 2 4 2 2 5 2" xfId="11109"/>
    <cellStyle name="Input 2 2 4 2 2 5 2 2" xfId="11110"/>
    <cellStyle name="Input 2 2 4 2 2 5 2 2 2" xfId="11111"/>
    <cellStyle name="Input 2 2 4 2 2 5 2 2 2 2" xfId="11112"/>
    <cellStyle name="Input 2 2 4 2 2 5 2 2 3" xfId="11113"/>
    <cellStyle name="Input 2 2 4 2 2 5 2 3" xfId="11114"/>
    <cellStyle name="Input 2 2 4 2 2 5 3" xfId="11115"/>
    <cellStyle name="Input 2 2 4 2 2 5 3 2" xfId="11116"/>
    <cellStyle name="Input 2 2 4 2 2 5 3 2 2" xfId="11117"/>
    <cellStyle name="Input 2 2 4 2 2 5 3 3" xfId="11118"/>
    <cellStyle name="Input 2 2 4 2 2 5 4" xfId="11119"/>
    <cellStyle name="Input 2 2 4 2 2 6" xfId="11120"/>
    <cellStyle name="Input 2 2 4 2 2 6 2" xfId="11121"/>
    <cellStyle name="Input 2 2 4 2 2 6 2 2" xfId="11122"/>
    <cellStyle name="Input 2 2 4 2 2 6 2 2 2" xfId="11123"/>
    <cellStyle name="Input 2 2 4 2 2 6 2 3" xfId="11124"/>
    <cellStyle name="Input 2 2 4 2 2 6 3" xfId="11125"/>
    <cellStyle name="Input 2 2 4 2 2 7" xfId="11126"/>
    <cellStyle name="Input 2 2 4 2 2 7 2" xfId="11127"/>
    <cellStyle name="Input 2 2 4 2 2 7 2 2" xfId="11128"/>
    <cellStyle name="Input 2 2 4 2 2 7 3" xfId="11129"/>
    <cellStyle name="Input 2 2 4 2 2 8" xfId="11130"/>
    <cellStyle name="Input 2 2 4 2 3" xfId="11131"/>
    <cellStyle name="Input 2 2 4 2 3 2" xfId="11132"/>
    <cellStyle name="Input 2 2 4 2 3 2 2" xfId="11133"/>
    <cellStyle name="Input 2 2 4 2 3 2 2 2" xfId="11134"/>
    <cellStyle name="Input 2 2 4 2 3 2 2 2 2" xfId="11135"/>
    <cellStyle name="Input 2 2 4 2 3 2 2 2 2 2" xfId="11136"/>
    <cellStyle name="Input 2 2 4 2 3 2 2 2 2 2 2" xfId="11137"/>
    <cellStyle name="Input 2 2 4 2 3 2 2 2 2 3" xfId="11138"/>
    <cellStyle name="Input 2 2 4 2 3 2 2 2 3" xfId="11139"/>
    <cellStyle name="Input 2 2 4 2 3 2 2 3" xfId="11140"/>
    <cellStyle name="Input 2 2 4 2 3 2 2 3 2" xfId="11141"/>
    <cellStyle name="Input 2 2 4 2 3 2 2 3 2 2" xfId="11142"/>
    <cellStyle name="Input 2 2 4 2 3 2 2 3 3" xfId="11143"/>
    <cellStyle name="Input 2 2 4 2 3 2 2 4" xfId="11144"/>
    <cellStyle name="Input 2 2 4 2 3 2 3" xfId="11145"/>
    <cellStyle name="Input 2 2 4 2 3 2 3 2" xfId="11146"/>
    <cellStyle name="Input 2 2 4 2 3 2 3 2 2" xfId="11147"/>
    <cellStyle name="Input 2 2 4 2 3 2 3 2 2 2" xfId="11148"/>
    <cellStyle name="Input 2 2 4 2 3 2 3 2 3" xfId="11149"/>
    <cellStyle name="Input 2 2 4 2 3 2 3 3" xfId="11150"/>
    <cellStyle name="Input 2 2 4 2 3 2 4" xfId="11151"/>
    <cellStyle name="Input 2 2 4 2 3 2 4 2" xfId="11152"/>
    <cellStyle name="Input 2 2 4 2 3 2 4 2 2" xfId="11153"/>
    <cellStyle name="Input 2 2 4 2 3 2 4 3" xfId="11154"/>
    <cellStyle name="Input 2 2 4 2 3 2 5" xfId="11155"/>
    <cellStyle name="Input 2 2 4 2 3 3" xfId="11156"/>
    <cellStyle name="Input 2 2 4 2 3 3 2" xfId="11157"/>
    <cellStyle name="Input 2 2 4 2 3 3 2 2" xfId="11158"/>
    <cellStyle name="Input 2 2 4 2 3 3 2 2 2" xfId="11159"/>
    <cellStyle name="Input 2 2 4 2 3 3 2 2 2 2" xfId="11160"/>
    <cellStyle name="Input 2 2 4 2 3 3 2 2 3" xfId="11161"/>
    <cellStyle name="Input 2 2 4 2 3 3 2 3" xfId="11162"/>
    <cellStyle name="Input 2 2 4 2 3 3 3" xfId="11163"/>
    <cellStyle name="Input 2 2 4 2 3 3 3 2" xfId="11164"/>
    <cellStyle name="Input 2 2 4 2 3 3 3 2 2" xfId="11165"/>
    <cellStyle name="Input 2 2 4 2 3 3 3 3" xfId="11166"/>
    <cellStyle name="Input 2 2 4 2 3 3 4" xfId="11167"/>
    <cellStyle name="Input 2 2 4 2 3 4" xfId="11168"/>
    <cellStyle name="Input 2 2 4 2 3 4 2" xfId="11169"/>
    <cellStyle name="Input 2 2 4 2 3 4 2 2" xfId="11170"/>
    <cellStyle name="Input 2 2 4 2 3 4 2 2 2" xfId="11171"/>
    <cellStyle name="Input 2 2 4 2 3 4 2 3" xfId="11172"/>
    <cellStyle name="Input 2 2 4 2 3 4 3" xfId="11173"/>
    <cellStyle name="Input 2 2 4 2 3 5" xfId="11174"/>
    <cellStyle name="Input 2 2 4 2 3 5 2" xfId="11175"/>
    <cellStyle name="Input 2 2 4 2 3 5 2 2" xfId="11176"/>
    <cellStyle name="Input 2 2 4 2 3 5 3" xfId="11177"/>
    <cellStyle name="Input 2 2 4 2 3 6" xfId="11178"/>
    <cellStyle name="Input 2 2 4 2 4" xfId="11179"/>
    <cellStyle name="Input 2 2 4 2 4 2" xfId="11180"/>
    <cellStyle name="Input 2 2 4 2 4 2 2" xfId="11181"/>
    <cellStyle name="Input 2 2 4 2 4 2 2 2" xfId="11182"/>
    <cellStyle name="Input 2 2 4 2 4 2 2 2 2" xfId="11183"/>
    <cellStyle name="Input 2 2 4 2 4 2 2 2 2 2" xfId="11184"/>
    <cellStyle name="Input 2 2 4 2 4 2 2 2 3" xfId="11185"/>
    <cellStyle name="Input 2 2 4 2 4 2 2 3" xfId="11186"/>
    <cellStyle name="Input 2 2 4 2 4 2 3" xfId="11187"/>
    <cellStyle name="Input 2 2 4 2 4 2 3 2" xfId="11188"/>
    <cellStyle name="Input 2 2 4 2 4 2 3 2 2" xfId="11189"/>
    <cellStyle name="Input 2 2 4 2 4 2 3 3" xfId="11190"/>
    <cellStyle name="Input 2 2 4 2 4 2 4" xfId="11191"/>
    <cellStyle name="Input 2 2 4 2 4 3" xfId="11192"/>
    <cellStyle name="Input 2 2 4 2 4 3 2" xfId="11193"/>
    <cellStyle name="Input 2 2 4 2 4 3 2 2" xfId="11194"/>
    <cellStyle name="Input 2 2 4 2 4 3 2 2 2" xfId="11195"/>
    <cellStyle name="Input 2 2 4 2 4 3 2 3" xfId="11196"/>
    <cellStyle name="Input 2 2 4 2 4 3 3" xfId="11197"/>
    <cellStyle name="Input 2 2 4 2 4 4" xfId="11198"/>
    <cellStyle name="Input 2 2 4 2 4 4 2" xfId="11199"/>
    <cellStyle name="Input 2 2 4 2 4 4 2 2" xfId="11200"/>
    <cellStyle name="Input 2 2 4 2 4 4 3" xfId="11201"/>
    <cellStyle name="Input 2 2 4 2 4 5" xfId="11202"/>
    <cellStyle name="Input 2 2 4 2 5" xfId="11203"/>
    <cellStyle name="Input 2 2 4 2 5 2" xfId="11204"/>
    <cellStyle name="Input 2 2 4 2 5 2 2" xfId="11205"/>
    <cellStyle name="Input 2 2 4 2 5 2 2 2" xfId="11206"/>
    <cellStyle name="Input 2 2 4 2 5 2 2 2 2" xfId="11207"/>
    <cellStyle name="Input 2 2 4 2 5 2 2 3" xfId="11208"/>
    <cellStyle name="Input 2 2 4 2 5 2 3" xfId="11209"/>
    <cellStyle name="Input 2 2 4 2 5 3" xfId="11210"/>
    <cellStyle name="Input 2 2 4 2 5 3 2" xfId="11211"/>
    <cellStyle name="Input 2 2 4 2 5 3 2 2" xfId="11212"/>
    <cellStyle name="Input 2 2 4 2 5 3 3" xfId="11213"/>
    <cellStyle name="Input 2 2 4 2 5 4" xfId="11214"/>
    <cellStyle name="Input 2 2 4 2 6" xfId="11215"/>
    <cellStyle name="Input 2 2 4 2 6 2" xfId="11216"/>
    <cellStyle name="Input 2 2 4 2 6 2 2" xfId="11217"/>
    <cellStyle name="Input 2 2 4 2 6 2 2 2" xfId="11218"/>
    <cellStyle name="Input 2 2 4 2 6 2 3" xfId="11219"/>
    <cellStyle name="Input 2 2 4 2 6 3" xfId="11220"/>
    <cellStyle name="Input 2 2 4 2 7" xfId="11221"/>
    <cellStyle name="Input 2 2 4 2 7 2" xfId="11222"/>
    <cellStyle name="Input 2 2 4 2 7 2 2" xfId="11223"/>
    <cellStyle name="Input 2 2 4 2 7 3" xfId="11224"/>
    <cellStyle name="Input 2 2 4 2 8" xfId="11225"/>
    <cellStyle name="Input 2 2 4 3" xfId="11226"/>
    <cellStyle name="Input 2 2 4 3 2" xfId="11227"/>
    <cellStyle name="Input 2 2 4 3 2 2" xfId="11228"/>
    <cellStyle name="Input 2 2 4 3 2 2 2" xfId="11229"/>
    <cellStyle name="Input 2 2 4 3 2 2 2 2" xfId="11230"/>
    <cellStyle name="Input 2 2 4 3 2 2 2 2 2" xfId="11231"/>
    <cellStyle name="Input 2 2 4 3 2 2 2 2 2 2" xfId="11232"/>
    <cellStyle name="Input 2 2 4 3 2 2 2 2 2 2 2" xfId="11233"/>
    <cellStyle name="Input 2 2 4 3 2 2 2 2 2 2 2 2" xfId="11234"/>
    <cellStyle name="Input 2 2 4 3 2 2 2 2 2 2 2 2 2" xfId="11235"/>
    <cellStyle name="Input 2 2 4 3 2 2 2 2 2 2 2 3" xfId="11236"/>
    <cellStyle name="Input 2 2 4 3 2 2 2 2 2 2 3" xfId="11237"/>
    <cellStyle name="Input 2 2 4 3 2 2 2 2 2 3" xfId="11238"/>
    <cellStyle name="Input 2 2 4 3 2 2 2 2 2 3 2" xfId="11239"/>
    <cellStyle name="Input 2 2 4 3 2 2 2 2 2 3 2 2" xfId="11240"/>
    <cellStyle name="Input 2 2 4 3 2 2 2 2 2 3 3" xfId="11241"/>
    <cellStyle name="Input 2 2 4 3 2 2 2 2 2 4" xfId="11242"/>
    <cellStyle name="Input 2 2 4 3 2 2 2 2 3" xfId="11243"/>
    <cellStyle name="Input 2 2 4 3 2 2 2 2 3 2" xfId="11244"/>
    <cellStyle name="Input 2 2 4 3 2 2 2 2 3 2 2" xfId="11245"/>
    <cellStyle name="Input 2 2 4 3 2 2 2 2 3 2 2 2" xfId="11246"/>
    <cellStyle name="Input 2 2 4 3 2 2 2 2 3 2 3" xfId="11247"/>
    <cellStyle name="Input 2 2 4 3 2 2 2 2 3 3" xfId="11248"/>
    <cellStyle name="Input 2 2 4 3 2 2 2 2 4" xfId="11249"/>
    <cellStyle name="Input 2 2 4 3 2 2 2 2 4 2" xfId="11250"/>
    <cellStyle name="Input 2 2 4 3 2 2 2 2 4 2 2" xfId="11251"/>
    <cellStyle name="Input 2 2 4 3 2 2 2 2 4 3" xfId="11252"/>
    <cellStyle name="Input 2 2 4 3 2 2 2 2 5" xfId="11253"/>
    <cellStyle name="Input 2 2 4 3 2 2 2 3" xfId="11254"/>
    <cellStyle name="Input 2 2 4 3 2 2 2 3 2" xfId="11255"/>
    <cellStyle name="Input 2 2 4 3 2 2 2 3 2 2" xfId="11256"/>
    <cellStyle name="Input 2 2 4 3 2 2 2 3 2 2 2" xfId="11257"/>
    <cellStyle name="Input 2 2 4 3 2 2 2 3 2 2 2 2" xfId="11258"/>
    <cellStyle name="Input 2 2 4 3 2 2 2 3 2 2 3" xfId="11259"/>
    <cellStyle name="Input 2 2 4 3 2 2 2 3 2 3" xfId="11260"/>
    <cellStyle name="Input 2 2 4 3 2 2 2 3 3" xfId="11261"/>
    <cellStyle name="Input 2 2 4 3 2 2 2 3 3 2" xfId="11262"/>
    <cellStyle name="Input 2 2 4 3 2 2 2 3 3 2 2" xfId="11263"/>
    <cellStyle name="Input 2 2 4 3 2 2 2 3 3 3" xfId="11264"/>
    <cellStyle name="Input 2 2 4 3 2 2 2 3 4" xfId="11265"/>
    <cellStyle name="Input 2 2 4 3 2 2 2 4" xfId="11266"/>
    <cellStyle name="Input 2 2 4 3 2 2 2 4 2" xfId="11267"/>
    <cellStyle name="Input 2 2 4 3 2 2 2 4 2 2" xfId="11268"/>
    <cellStyle name="Input 2 2 4 3 2 2 2 4 2 2 2" xfId="11269"/>
    <cellStyle name="Input 2 2 4 3 2 2 2 4 2 3" xfId="11270"/>
    <cellStyle name="Input 2 2 4 3 2 2 2 4 3" xfId="11271"/>
    <cellStyle name="Input 2 2 4 3 2 2 2 5" xfId="11272"/>
    <cellStyle name="Input 2 2 4 3 2 2 2 5 2" xfId="11273"/>
    <cellStyle name="Input 2 2 4 3 2 2 2 5 2 2" xfId="11274"/>
    <cellStyle name="Input 2 2 4 3 2 2 2 5 3" xfId="11275"/>
    <cellStyle name="Input 2 2 4 3 2 2 2 6" xfId="11276"/>
    <cellStyle name="Input 2 2 4 3 2 2 3" xfId="11277"/>
    <cellStyle name="Input 2 2 4 3 2 2 3 2" xfId="11278"/>
    <cellStyle name="Input 2 2 4 3 2 2 3 2 2" xfId="11279"/>
    <cellStyle name="Input 2 2 4 3 2 2 3 2 2 2" xfId="11280"/>
    <cellStyle name="Input 2 2 4 3 2 2 3 2 2 2 2" xfId="11281"/>
    <cellStyle name="Input 2 2 4 3 2 2 3 2 2 2 2 2" xfId="11282"/>
    <cellStyle name="Input 2 2 4 3 2 2 3 2 2 2 3" xfId="11283"/>
    <cellStyle name="Input 2 2 4 3 2 2 3 2 2 3" xfId="11284"/>
    <cellStyle name="Input 2 2 4 3 2 2 3 2 3" xfId="11285"/>
    <cellStyle name="Input 2 2 4 3 2 2 3 2 3 2" xfId="11286"/>
    <cellStyle name="Input 2 2 4 3 2 2 3 2 3 2 2" xfId="11287"/>
    <cellStyle name="Input 2 2 4 3 2 2 3 2 3 3" xfId="11288"/>
    <cellStyle name="Input 2 2 4 3 2 2 3 2 4" xfId="11289"/>
    <cellStyle name="Input 2 2 4 3 2 2 3 3" xfId="11290"/>
    <cellStyle name="Input 2 2 4 3 2 2 3 3 2" xfId="11291"/>
    <cellStyle name="Input 2 2 4 3 2 2 3 3 2 2" xfId="11292"/>
    <cellStyle name="Input 2 2 4 3 2 2 3 3 2 2 2" xfId="11293"/>
    <cellStyle name="Input 2 2 4 3 2 2 3 3 2 3" xfId="11294"/>
    <cellStyle name="Input 2 2 4 3 2 2 3 3 3" xfId="11295"/>
    <cellStyle name="Input 2 2 4 3 2 2 3 4" xfId="11296"/>
    <cellStyle name="Input 2 2 4 3 2 2 3 4 2" xfId="11297"/>
    <cellStyle name="Input 2 2 4 3 2 2 3 4 2 2" xfId="11298"/>
    <cellStyle name="Input 2 2 4 3 2 2 3 4 3" xfId="11299"/>
    <cellStyle name="Input 2 2 4 3 2 2 3 5" xfId="11300"/>
    <cellStyle name="Input 2 2 4 3 2 2 4" xfId="11301"/>
    <cellStyle name="Input 2 2 4 3 2 2 4 2" xfId="11302"/>
    <cellStyle name="Input 2 2 4 3 2 2 4 2 2" xfId="11303"/>
    <cellStyle name="Input 2 2 4 3 2 2 4 2 2 2" xfId="11304"/>
    <cellStyle name="Input 2 2 4 3 2 2 4 2 2 2 2" xfId="11305"/>
    <cellStyle name="Input 2 2 4 3 2 2 4 2 2 3" xfId="11306"/>
    <cellStyle name="Input 2 2 4 3 2 2 4 2 3" xfId="11307"/>
    <cellStyle name="Input 2 2 4 3 2 2 4 3" xfId="11308"/>
    <cellStyle name="Input 2 2 4 3 2 2 4 3 2" xfId="11309"/>
    <cellStyle name="Input 2 2 4 3 2 2 4 3 2 2" xfId="11310"/>
    <cellStyle name="Input 2 2 4 3 2 2 4 3 3" xfId="11311"/>
    <cellStyle name="Input 2 2 4 3 2 2 4 4" xfId="11312"/>
    <cellStyle name="Input 2 2 4 3 2 2 5" xfId="11313"/>
    <cellStyle name="Input 2 2 4 3 2 2 5 2" xfId="11314"/>
    <cellStyle name="Input 2 2 4 3 2 2 5 2 2" xfId="11315"/>
    <cellStyle name="Input 2 2 4 3 2 2 5 2 2 2" xfId="11316"/>
    <cellStyle name="Input 2 2 4 3 2 2 5 2 3" xfId="11317"/>
    <cellStyle name="Input 2 2 4 3 2 2 5 3" xfId="11318"/>
    <cellStyle name="Input 2 2 4 3 2 2 6" xfId="11319"/>
    <cellStyle name="Input 2 2 4 3 2 2 6 2" xfId="11320"/>
    <cellStyle name="Input 2 2 4 3 2 2 6 2 2" xfId="11321"/>
    <cellStyle name="Input 2 2 4 3 2 2 6 3" xfId="11322"/>
    <cellStyle name="Input 2 2 4 3 2 2 7" xfId="11323"/>
    <cellStyle name="Input 2 2 4 3 2 3" xfId="11324"/>
    <cellStyle name="Input 2 2 4 3 2 3 2" xfId="11325"/>
    <cellStyle name="Input 2 2 4 3 2 3 2 2" xfId="11326"/>
    <cellStyle name="Input 2 2 4 3 2 3 2 2 2" xfId="11327"/>
    <cellStyle name="Input 2 2 4 3 2 3 2 2 2 2" xfId="11328"/>
    <cellStyle name="Input 2 2 4 3 2 3 2 2 2 2 2" xfId="11329"/>
    <cellStyle name="Input 2 2 4 3 2 3 2 2 2 2 2 2" xfId="11330"/>
    <cellStyle name="Input 2 2 4 3 2 3 2 2 2 2 3" xfId="11331"/>
    <cellStyle name="Input 2 2 4 3 2 3 2 2 2 3" xfId="11332"/>
    <cellStyle name="Input 2 2 4 3 2 3 2 2 3" xfId="11333"/>
    <cellStyle name="Input 2 2 4 3 2 3 2 2 3 2" xfId="11334"/>
    <cellStyle name="Input 2 2 4 3 2 3 2 2 3 2 2" xfId="11335"/>
    <cellStyle name="Input 2 2 4 3 2 3 2 2 3 3" xfId="11336"/>
    <cellStyle name="Input 2 2 4 3 2 3 2 2 4" xfId="11337"/>
    <cellStyle name="Input 2 2 4 3 2 3 2 3" xfId="11338"/>
    <cellStyle name="Input 2 2 4 3 2 3 2 3 2" xfId="11339"/>
    <cellStyle name="Input 2 2 4 3 2 3 2 3 2 2" xfId="11340"/>
    <cellStyle name="Input 2 2 4 3 2 3 2 3 2 2 2" xfId="11341"/>
    <cellStyle name="Input 2 2 4 3 2 3 2 3 2 3" xfId="11342"/>
    <cellStyle name="Input 2 2 4 3 2 3 2 3 3" xfId="11343"/>
    <cellStyle name="Input 2 2 4 3 2 3 2 4" xfId="11344"/>
    <cellStyle name="Input 2 2 4 3 2 3 2 4 2" xfId="11345"/>
    <cellStyle name="Input 2 2 4 3 2 3 2 4 2 2" xfId="11346"/>
    <cellStyle name="Input 2 2 4 3 2 3 2 4 3" xfId="11347"/>
    <cellStyle name="Input 2 2 4 3 2 3 2 5" xfId="11348"/>
    <cellStyle name="Input 2 2 4 3 2 3 3" xfId="11349"/>
    <cellStyle name="Input 2 2 4 3 2 3 3 2" xfId="11350"/>
    <cellStyle name="Input 2 2 4 3 2 3 3 2 2" xfId="11351"/>
    <cellStyle name="Input 2 2 4 3 2 3 3 2 2 2" xfId="11352"/>
    <cellStyle name="Input 2 2 4 3 2 3 3 2 2 2 2" xfId="11353"/>
    <cellStyle name="Input 2 2 4 3 2 3 3 2 2 3" xfId="11354"/>
    <cellStyle name="Input 2 2 4 3 2 3 3 2 3" xfId="11355"/>
    <cellStyle name="Input 2 2 4 3 2 3 3 3" xfId="11356"/>
    <cellStyle name="Input 2 2 4 3 2 3 3 3 2" xfId="11357"/>
    <cellStyle name="Input 2 2 4 3 2 3 3 3 2 2" xfId="11358"/>
    <cellStyle name="Input 2 2 4 3 2 3 3 3 3" xfId="11359"/>
    <cellStyle name="Input 2 2 4 3 2 3 3 4" xfId="11360"/>
    <cellStyle name="Input 2 2 4 3 2 3 4" xfId="11361"/>
    <cellStyle name="Input 2 2 4 3 2 3 4 2" xfId="11362"/>
    <cellStyle name="Input 2 2 4 3 2 3 4 2 2" xfId="11363"/>
    <cellStyle name="Input 2 2 4 3 2 3 4 2 2 2" xfId="11364"/>
    <cellStyle name="Input 2 2 4 3 2 3 4 2 3" xfId="11365"/>
    <cellStyle name="Input 2 2 4 3 2 3 4 3" xfId="11366"/>
    <cellStyle name="Input 2 2 4 3 2 3 5" xfId="11367"/>
    <cellStyle name="Input 2 2 4 3 2 3 5 2" xfId="11368"/>
    <cellStyle name="Input 2 2 4 3 2 3 5 2 2" xfId="11369"/>
    <cellStyle name="Input 2 2 4 3 2 3 5 3" xfId="11370"/>
    <cellStyle name="Input 2 2 4 3 2 3 6" xfId="11371"/>
    <cellStyle name="Input 2 2 4 3 2 4" xfId="11372"/>
    <cellStyle name="Input 2 2 4 3 2 4 2" xfId="11373"/>
    <cellStyle name="Input 2 2 4 3 2 4 2 2" xfId="11374"/>
    <cellStyle name="Input 2 2 4 3 2 4 2 2 2" xfId="11375"/>
    <cellStyle name="Input 2 2 4 3 2 4 2 2 2 2" xfId="11376"/>
    <cellStyle name="Input 2 2 4 3 2 4 2 2 2 2 2" xfId="11377"/>
    <cellStyle name="Input 2 2 4 3 2 4 2 2 2 3" xfId="11378"/>
    <cellStyle name="Input 2 2 4 3 2 4 2 2 3" xfId="11379"/>
    <cellStyle name="Input 2 2 4 3 2 4 2 3" xfId="11380"/>
    <cellStyle name="Input 2 2 4 3 2 4 2 3 2" xfId="11381"/>
    <cellStyle name="Input 2 2 4 3 2 4 2 3 2 2" xfId="11382"/>
    <cellStyle name="Input 2 2 4 3 2 4 2 3 3" xfId="11383"/>
    <cellStyle name="Input 2 2 4 3 2 4 2 4" xfId="11384"/>
    <cellStyle name="Input 2 2 4 3 2 4 3" xfId="11385"/>
    <cellStyle name="Input 2 2 4 3 2 4 3 2" xfId="11386"/>
    <cellStyle name="Input 2 2 4 3 2 4 3 2 2" xfId="11387"/>
    <cellStyle name="Input 2 2 4 3 2 4 3 2 2 2" xfId="11388"/>
    <cellStyle name="Input 2 2 4 3 2 4 3 2 3" xfId="11389"/>
    <cellStyle name="Input 2 2 4 3 2 4 3 3" xfId="11390"/>
    <cellStyle name="Input 2 2 4 3 2 4 4" xfId="11391"/>
    <cellStyle name="Input 2 2 4 3 2 4 4 2" xfId="11392"/>
    <cellStyle name="Input 2 2 4 3 2 4 4 2 2" xfId="11393"/>
    <cellStyle name="Input 2 2 4 3 2 4 4 3" xfId="11394"/>
    <cellStyle name="Input 2 2 4 3 2 4 5" xfId="11395"/>
    <cellStyle name="Input 2 2 4 3 2 5" xfId="11396"/>
    <cellStyle name="Input 2 2 4 3 2 5 2" xfId="11397"/>
    <cellStyle name="Input 2 2 4 3 2 5 2 2" xfId="11398"/>
    <cellStyle name="Input 2 2 4 3 2 5 2 2 2" xfId="11399"/>
    <cellStyle name="Input 2 2 4 3 2 5 2 2 2 2" xfId="11400"/>
    <cellStyle name="Input 2 2 4 3 2 5 2 2 3" xfId="11401"/>
    <cellStyle name="Input 2 2 4 3 2 5 2 3" xfId="11402"/>
    <cellStyle name="Input 2 2 4 3 2 5 3" xfId="11403"/>
    <cellStyle name="Input 2 2 4 3 2 5 3 2" xfId="11404"/>
    <cellStyle name="Input 2 2 4 3 2 5 3 2 2" xfId="11405"/>
    <cellStyle name="Input 2 2 4 3 2 5 3 3" xfId="11406"/>
    <cellStyle name="Input 2 2 4 3 2 5 4" xfId="11407"/>
    <cellStyle name="Input 2 2 4 3 2 6" xfId="11408"/>
    <cellStyle name="Input 2 2 4 3 2 6 2" xfId="11409"/>
    <cellStyle name="Input 2 2 4 3 2 6 2 2" xfId="11410"/>
    <cellStyle name="Input 2 2 4 3 2 6 2 2 2" xfId="11411"/>
    <cellStyle name="Input 2 2 4 3 2 6 2 3" xfId="11412"/>
    <cellStyle name="Input 2 2 4 3 2 6 3" xfId="11413"/>
    <cellStyle name="Input 2 2 4 3 2 7" xfId="11414"/>
    <cellStyle name="Input 2 2 4 3 2 7 2" xfId="11415"/>
    <cellStyle name="Input 2 2 4 3 2 7 2 2" xfId="11416"/>
    <cellStyle name="Input 2 2 4 3 2 7 3" xfId="11417"/>
    <cellStyle name="Input 2 2 4 3 2 8" xfId="11418"/>
    <cellStyle name="Input 2 2 4 3 3" xfId="11419"/>
    <cellStyle name="Input 2 2 4 3 3 2" xfId="11420"/>
    <cellStyle name="Input 2 2 4 3 3 2 2" xfId="11421"/>
    <cellStyle name="Input 2 2 4 3 3 2 2 2" xfId="11422"/>
    <cellStyle name="Input 2 2 4 3 3 2 2 2 2" xfId="11423"/>
    <cellStyle name="Input 2 2 4 3 3 2 2 2 2 2" xfId="11424"/>
    <cellStyle name="Input 2 2 4 3 3 2 2 2 2 2 2" xfId="11425"/>
    <cellStyle name="Input 2 2 4 3 3 2 2 2 2 3" xfId="11426"/>
    <cellStyle name="Input 2 2 4 3 3 2 2 2 3" xfId="11427"/>
    <cellStyle name="Input 2 2 4 3 3 2 2 3" xfId="11428"/>
    <cellStyle name="Input 2 2 4 3 3 2 2 3 2" xfId="11429"/>
    <cellStyle name="Input 2 2 4 3 3 2 2 3 2 2" xfId="11430"/>
    <cellStyle name="Input 2 2 4 3 3 2 2 3 3" xfId="11431"/>
    <cellStyle name="Input 2 2 4 3 3 2 2 4" xfId="11432"/>
    <cellStyle name="Input 2 2 4 3 3 2 3" xfId="11433"/>
    <cellStyle name="Input 2 2 4 3 3 2 3 2" xfId="11434"/>
    <cellStyle name="Input 2 2 4 3 3 2 3 2 2" xfId="11435"/>
    <cellStyle name="Input 2 2 4 3 3 2 3 2 2 2" xfId="11436"/>
    <cellStyle name="Input 2 2 4 3 3 2 3 2 3" xfId="11437"/>
    <cellStyle name="Input 2 2 4 3 3 2 3 3" xfId="11438"/>
    <cellStyle name="Input 2 2 4 3 3 2 4" xfId="11439"/>
    <cellStyle name="Input 2 2 4 3 3 2 4 2" xfId="11440"/>
    <cellStyle name="Input 2 2 4 3 3 2 4 2 2" xfId="11441"/>
    <cellStyle name="Input 2 2 4 3 3 2 4 3" xfId="11442"/>
    <cellStyle name="Input 2 2 4 3 3 2 5" xfId="11443"/>
    <cellStyle name="Input 2 2 4 3 3 3" xfId="11444"/>
    <cellStyle name="Input 2 2 4 3 3 3 2" xfId="11445"/>
    <cellStyle name="Input 2 2 4 3 3 3 2 2" xfId="11446"/>
    <cellStyle name="Input 2 2 4 3 3 3 2 2 2" xfId="11447"/>
    <cellStyle name="Input 2 2 4 3 3 3 2 2 2 2" xfId="11448"/>
    <cellStyle name="Input 2 2 4 3 3 3 2 2 3" xfId="11449"/>
    <cellStyle name="Input 2 2 4 3 3 3 2 3" xfId="11450"/>
    <cellStyle name="Input 2 2 4 3 3 3 3" xfId="11451"/>
    <cellStyle name="Input 2 2 4 3 3 3 3 2" xfId="11452"/>
    <cellStyle name="Input 2 2 4 3 3 3 3 2 2" xfId="11453"/>
    <cellStyle name="Input 2 2 4 3 3 3 3 3" xfId="11454"/>
    <cellStyle name="Input 2 2 4 3 3 3 4" xfId="11455"/>
    <cellStyle name="Input 2 2 4 3 3 4" xfId="11456"/>
    <cellStyle name="Input 2 2 4 3 3 4 2" xfId="11457"/>
    <cellStyle name="Input 2 2 4 3 3 4 2 2" xfId="11458"/>
    <cellStyle name="Input 2 2 4 3 3 4 2 2 2" xfId="11459"/>
    <cellStyle name="Input 2 2 4 3 3 4 2 3" xfId="11460"/>
    <cellStyle name="Input 2 2 4 3 3 4 3" xfId="11461"/>
    <cellStyle name="Input 2 2 4 3 3 5" xfId="11462"/>
    <cellStyle name="Input 2 2 4 3 3 5 2" xfId="11463"/>
    <cellStyle name="Input 2 2 4 3 3 5 2 2" xfId="11464"/>
    <cellStyle name="Input 2 2 4 3 3 5 3" xfId="11465"/>
    <cellStyle name="Input 2 2 4 3 3 6" xfId="11466"/>
    <cellStyle name="Input 2 2 4 3 4" xfId="11467"/>
    <cellStyle name="Input 2 2 4 3 4 2" xfId="11468"/>
    <cellStyle name="Input 2 2 4 3 4 2 2" xfId="11469"/>
    <cellStyle name="Input 2 2 4 3 4 2 2 2" xfId="11470"/>
    <cellStyle name="Input 2 2 4 3 4 2 2 2 2" xfId="11471"/>
    <cellStyle name="Input 2 2 4 3 4 2 2 2 2 2" xfId="11472"/>
    <cellStyle name="Input 2 2 4 3 4 2 2 2 3" xfId="11473"/>
    <cellStyle name="Input 2 2 4 3 4 2 2 3" xfId="11474"/>
    <cellStyle name="Input 2 2 4 3 4 2 3" xfId="11475"/>
    <cellStyle name="Input 2 2 4 3 4 2 3 2" xfId="11476"/>
    <cellStyle name="Input 2 2 4 3 4 2 3 2 2" xfId="11477"/>
    <cellStyle name="Input 2 2 4 3 4 2 3 3" xfId="11478"/>
    <cellStyle name="Input 2 2 4 3 4 2 4" xfId="11479"/>
    <cellStyle name="Input 2 2 4 3 4 3" xfId="11480"/>
    <cellStyle name="Input 2 2 4 3 4 3 2" xfId="11481"/>
    <cellStyle name="Input 2 2 4 3 4 3 2 2" xfId="11482"/>
    <cellStyle name="Input 2 2 4 3 4 3 2 2 2" xfId="11483"/>
    <cellStyle name="Input 2 2 4 3 4 3 2 3" xfId="11484"/>
    <cellStyle name="Input 2 2 4 3 4 3 3" xfId="11485"/>
    <cellStyle name="Input 2 2 4 3 4 4" xfId="11486"/>
    <cellStyle name="Input 2 2 4 3 4 4 2" xfId="11487"/>
    <cellStyle name="Input 2 2 4 3 4 4 2 2" xfId="11488"/>
    <cellStyle name="Input 2 2 4 3 4 4 3" xfId="11489"/>
    <cellStyle name="Input 2 2 4 3 4 5" xfId="11490"/>
    <cellStyle name="Input 2 2 4 3 5" xfId="11491"/>
    <cellStyle name="Input 2 2 4 3 5 2" xfId="11492"/>
    <cellStyle name="Input 2 2 4 3 5 2 2" xfId="11493"/>
    <cellStyle name="Input 2 2 4 3 5 2 2 2" xfId="11494"/>
    <cellStyle name="Input 2 2 4 3 5 2 2 2 2" xfId="11495"/>
    <cellStyle name="Input 2 2 4 3 5 2 2 3" xfId="11496"/>
    <cellStyle name="Input 2 2 4 3 5 2 3" xfId="11497"/>
    <cellStyle name="Input 2 2 4 3 5 3" xfId="11498"/>
    <cellStyle name="Input 2 2 4 3 5 3 2" xfId="11499"/>
    <cellStyle name="Input 2 2 4 3 5 3 2 2" xfId="11500"/>
    <cellStyle name="Input 2 2 4 3 5 3 3" xfId="11501"/>
    <cellStyle name="Input 2 2 4 3 5 4" xfId="11502"/>
    <cellStyle name="Input 2 2 4 3 6" xfId="11503"/>
    <cellStyle name="Input 2 2 4 3 6 2" xfId="11504"/>
    <cellStyle name="Input 2 2 4 3 6 2 2" xfId="11505"/>
    <cellStyle name="Input 2 2 4 3 6 2 2 2" xfId="11506"/>
    <cellStyle name="Input 2 2 4 3 6 2 3" xfId="11507"/>
    <cellStyle name="Input 2 2 4 3 6 3" xfId="11508"/>
    <cellStyle name="Input 2 2 4 3 7" xfId="11509"/>
    <cellStyle name="Input 2 2 4 3 7 2" xfId="11510"/>
    <cellStyle name="Input 2 2 4 3 7 2 2" xfId="11511"/>
    <cellStyle name="Input 2 2 4 3 7 3" xfId="11512"/>
    <cellStyle name="Input 2 2 4 3 8" xfId="11513"/>
    <cellStyle name="Input 2 2 4 4" xfId="11514"/>
    <cellStyle name="Input 2 2 4 4 2" xfId="11515"/>
    <cellStyle name="Input 2 2 4 4 2 2" xfId="11516"/>
    <cellStyle name="Input 2 2 4 4 2 2 2" xfId="11517"/>
    <cellStyle name="Input 2 2 4 4 2 2 2 2" xfId="11518"/>
    <cellStyle name="Input 2 2 4 4 2 2 2 2 2" xfId="11519"/>
    <cellStyle name="Input 2 2 4 4 2 2 2 2 2 2" xfId="11520"/>
    <cellStyle name="Input 2 2 4 4 2 2 2 2 3" xfId="11521"/>
    <cellStyle name="Input 2 2 4 4 2 2 2 3" xfId="11522"/>
    <cellStyle name="Input 2 2 4 4 2 2 3" xfId="11523"/>
    <cellStyle name="Input 2 2 4 4 2 2 3 2" xfId="11524"/>
    <cellStyle name="Input 2 2 4 4 2 2 3 2 2" xfId="11525"/>
    <cellStyle name="Input 2 2 4 4 2 2 3 3" xfId="11526"/>
    <cellStyle name="Input 2 2 4 4 2 2 4" xfId="11527"/>
    <cellStyle name="Input 2 2 4 4 2 3" xfId="11528"/>
    <cellStyle name="Input 2 2 4 4 2 3 2" xfId="11529"/>
    <cellStyle name="Input 2 2 4 4 2 3 2 2" xfId="11530"/>
    <cellStyle name="Input 2 2 4 4 2 3 2 2 2" xfId="11531"/>
    <cellStyle name="Input 2 2 4 4 2 3 2 3" xfId="11532"/>
    <cellStyle name="Input 2 2 4 4 2 3 3" xfId="11533"/>
    <cellStyle name="Input 2 2 4 4 2 4" xfId="11534"/>
    <cellStyle name="Input 2 2 4 4 2 4 2" xfId="11535"/>
    <cellStyle name="Input 2 2 4 4 2 4 2 2" xfId="11536"/>
    <cellStyle name="Input 2 2 4 4 2 4 3" xfId="11537"/>
    <cellStyle name="Input 2 2 4 4 2 5" xfId="11538"/>
    <cellStyle name="Input 2 2 4 4 3" xfId="11539"/>
    <cellStyle name="Input 2 2 4 4 3 2" xfId="11540"/>
    <cellStyle name="Input 2 2 4 4 3 2 2" xfId="11541"/>
    <cellStyle name="Input 2 2 4 4 3 2 2 2" xfId="11542"/>
    <cellStyle name="Input 2 2 4 4 3 2 2 2 2" xfId="11543"/>
    <cellStyle name="Input 2 2 4 4 3 2 2 3" xfId="11544"/>
    <cellStyle name="Input 2 2 4 4 3 2 3" xfId="11545"/>
    <cellStyle name="Input 2 2 4 4 3 3" xfId="11546"/>
    <cellStyle name="Input 2 2 4 4 3 3 2" xfId="11547"/>
    <cellStyle name="Input 2 2 4 4 3 3 2 2" xfId="11548"/>
    <cellStyle name="Input 2 2 4 4 3 3 3" xfId="11549"/>
    <cellStyle name="Input 2 2 4 4 3 4" xfId="11550"/>
    <cellStyle name="Input 2 2 4 4 4" xfId="11551"/>
    <cellStyle name="Input 2 2 4 4 4 2" xfId="11552"/>
    <cellStyle name="Input 2 2 4 4 4 2 2" xfId="11553"/>
    <cellStyle name="Input 2 2 4 4 4 2 2 2" xfId="11554"/>
    <cellStyle name="Input 2 2 4 4 4 2 3" xfId="11555"/>
    <cellStyle name="Input 2 2 4 4 4 3" xfId="11556"/>
    <cellStyle name="Input 2 2 4 4 5" xfId="11557"/>
    <cellStyle name="Input 2 2 4 4 5 2" xfId="11558"/>
    <cellStyle name="Input 2 2 4 4 5 2 2" xfId="11559"/>
    <cellStyle name="Input 2 2 4 4 5 3" xfId="11560"/>
    <cellStyle name="Input 2 2 4 4 6" xfId="11561"/>
    <cellStyle name="Input 2 2 4 5" xfId="11562"/>
    <cellStyle name="Input 2 2 4 5 2" xfId="11563"/>
    <cellStyle name="Input 2 2 4 5 2 2" xfId="11564"/>
    <cellStyle name="Input 2 2 4 5 2 2 2" xfId="11565"/>
    <cellStyle name="Input 2 2 4 5 2 2 2 2" xfId="11566"/>
    <cellStyle name="Input 2 2 4 5 2 2 2 2 2" xfId="11567"/>
    <cellStyle name="Input 2 2 4 5 2 2 2 3" xfId="11568"/>
    <cellStyle name="Input 2 2 4 5 2 2 3" xfId="11569"/>
    <cellStyle name="Input 2 2 4 5 2 3" xfId="11570"/>
    <cellStyle name="Input 2 2 4 5 2 3 2" xfId="11571"/>
    <cellStyle name="Input 2 2 4 5 2 3 2 2" xfId="11572"/>
    <cellStyle name="Input 2 2 4 5 2 3 3" xfId="11573"/>
    <cellStyle name="Input 2 2 4 5 2 4" xfId="11574"/>
    <cellStyle name="Input 2 2 4 5 3" xfId="11575"/>
    <cellStyle name="Input 2 2 4 5 3 2" xfId="11576"/>
    <cellStyle name="Input 2 2 4 5 3 2 2" xfId="11577"/>
    <cellStyle name="Input 2 2 4 5 3 2 2 2" xfId="11578"/>
    <cellStyle name="Input 2 2 4 5 3 2 3" xfId="11579"/>
    <cellStyle name="Input 2 2 4 5 3 3" xfId="11580"/>
    <cellStyle name="Input 2 2 4 5 4" xfId="11581"/>
    <cellStyle name="Input 2 2 4 5 4 2" xfId="11582"/>
    <cellStyle name="Input 2 2 4 5 4 2 2" xfId="11583"/>
    <cellStyle name="Input 2 2 4 5 4 3" xfId="11584"/>
    <cellStyle name="Input 2 2 4 5 5" xfId="11585"/>
    <cellStyle name="Input 2 2 4 6" xfId="11586"/>
    <cellStyle name="Input 2 2 4 6 2" xfId="11587"/>
    <cellStyle name="Input 2 2 4 6 2 2" xfId="11588"/>
    <cellStyle name="Input 2 2 4 6 2 2 2" xfId="11589"/>
    <cellStyle name="Input 2 2 4 6 2 2 2 2" xfId="11590"/>
    <cellStyle name="Input 2 2 4 6 2 2 3" xfId="11591"/>
    <cellStyle name="Input 2 2 4 6 2 3" xfId="11592"/>
    <cellStyle name="Input 2 2 4 6 3" xfId="11593"/>
    <cellStyle name="Input 2 2 4 6 3 2" xfId="11594"/>
    <cellStyle name="Input 2 2 4 6 3 2 2" xfId="11595"/>
    <cellStyle name="Input 2 2 4 6 3 3" xfId="11596"/>
    <cellStyle name="Input 2 2 4 6 4" xfId="11597"/>
    <cellStyle name="Input 2 2 4 7" xfId="11598"/>
    <cellStyle name="Input 2 2 4 7 2" xfId="11599"/>
    <cellStyle name="Input 2 2 4 7 2 2" xfId="11600"/>
    <cellStyle name="Input 2 2 4 7 2 2 2" xfId="11601"/>
    <cellStyle name="Input 2 2 4 7 2 3" xfId="11602"/>
    <cellStyle name="Input 2 2 4 7 3" xfId="11603"/>
    <cellStyle name="Input 2 2 4 8" xfId="11604"/>
    <cellStyle name="Input 2 2 4 8 2" xfId="11605"/>
    <cellStyle name="Input 2 2 4 8 2 2" xfId="11606"/>
    <cellStyle name="Input 2 2 4 8 3" xfId="11607"/>
    <cellStyle name="Input 2 2 4 9" xfId="11608"/>
    <cellStyle name="Input 2 2 5" xfId="11609"/>
    <cellStyle name="Input 2 2 5 2" xfId="11610"/>
    <cellStyle name="Input 2 2 5 2 2" xfId="11611"/>
    <cellStyle name="Input 2 2 5 2 2 2" xfId="11612"/>
    <cellStyle name="Input 2 2 5 2 2 2 2" xfId="11613"/>
    <cellStyle name="Input 2 2 5 2 2 2 2 2" xfId="11614"/>
    <cellStyle name="Input 2 2 5 2 2 2 2 2 2" xfId="11615"/>
    <cellStyle name="Input 2 2 5 2 2 2 2 2 2 2" xfId="11616"/>
    <cellStyle name="Input 2 2 5 2 2 2 2 2 2 2 2" xfId="11617"/>
    <cellStyle name="Input 2 2 5 2 2 2 2 2 2 2 2 2" xfId="11618"/>
    <cellStyle name="Input 2 2 5 2 2 2 2 2 2 2 2 2 2" xfId="11619"/>
    <cellStyle name="Input 2 2 5 2 2 2 2 2 2 2 2 3" xfId="11620"/>
    <cellStyle name="Input 2 2 5 2 2 2 2 2 2 2 3" xfId="11621"/>
    <cellStyle name="Input 2 2 5 2 2 2 2 2 2 3" xfId="11622"/>
    <cellStyle name="Input 2 2 5 2 2 2 2 2 2 3 2" xfId="11623"/>
    <cellStyle name="Input 2 2 5 2 2 2 2 2 2 3 2 2" xfId="11624"/>
    <cellStyle name="Input 2 2 5 2 2 2 2 2 2 3 3" xfId="11625"/>
    <cellStyle name="Input 2 2 5 2 2 2 2 2 2 4" xfId="11626"/>
    <cellStyle name="Input 2 2 5 2 2 2 2 2 3" xfId="11627"/>
    <cellStyle name="Input 2 2 5 2 2 2 2 2 3 2" xfId="11628"/>
    <cellStyle name="Input 2 2 5 2 2 2 2 2 3 2 2" xfId="11629"/>
    <cellStyle name="Input 2 2 5 2 2 2 2 2 3 2 2 2" xfId="11630"/>
    <cellStyle name="Input 2 2 5 2 2 2 2 2 3 2 3" xfId="11631"/>
    <cellStyle name="Input 2 2 5 2 2 2 2 2 3 3" xfId="11632"/>
    <cellStyle name="Input 2 2 5 2 2 2 2 2 4" xfId="11633"/>
    <cellStyle name="Input 2 2 5 2 2 2 2 2 4 2" xfId="11634"/>
    <cellStyle name="Input 2 2 5 2 2 2 2 2 4 2 2" xfId="11635"/>
    <cellStyle name="Input 2 2 5 2 2 2 2 2 4 3" xfId="11636"/>
    <cellStyle name="Input 2 2 5 2 2 2 2 2 5" xfId="11637"/>
    <cellStyle name="Input 2 2 5 2 2 2 2 3" xfId="11638"/>
    <cellStyle name="Input 2 2 5 2 2 2 2 3 2" xfId="11639"/>
    <cellStyle name="Input 2 2 5 2 2 2 2 3 2 2" xfId="11640"/>
    <cellStyle name="Input 2 2 5 2 2 2 2 3 2 2 2" xfId="11641"/>
    <cellStyle name="Input 2 2 5 2 2 2 2 3 2 2 2 2" xfId="11642"/>
    <cellStyle name="Input 2 2 5 2 2 2 2 3 2 2 3" xfId="11643"/>
    <cellStyle name="Input 2 2 5 2 2 2 2 3 2 3" xfId="11644"/>
    <cellStyle name="Input 2 2 5 2 2 2 2 3 3" xfId="11645"/>
    <cellStyle name="Input 2 2 5 2 2 2 2 3 3 2" xfId="11646"/>
    <cellStyle name="Input 2 2 5 2 2 2 2 3 3 2 2" xfId="11647"/>
    <cellStyle name="Input 2 2 5 2 2 2 2 3 3 3" xfId="11648"/>
    <cellStyle name="Input 2 2 5 2 2 2 2 3 4" xfId="11649"/>
    <cellStyle name="Input 2 2 5 2 2 2 2 4" xfId="11650"/>
    <cellStyle name="Input 2 2 5 2 2 2 2 4 2" xfId="11651"/>
    <cellStyle name="Input 2 2 5 2 2 2 2 4 2 2" xfId="11652"/>
    <cellStyle name="Input 2 2 5 2 2 2 2 4 2 2 2" xfId="11653"/>
    <cellStyle name="Input 2 2 5 2 2 2 2 4 2 3" xfId="11654"/>
    <cellStyle name="Input 2 2 5 2 2 2 2 4 3" xfId="11655"/>
    <cellStyle name="Input 2 2 5 2 2 2 2 5" xfId="11656"/>
    <cellStyle name="Input 2 2 5 2 2 2 2 5 2" xfId="11657"/>
    <cellStyle name="Input 2 2 5 2 2 2 2 5 2 2" xfId="11658"/>
    <cellStyle name="Input 2 2 5 2 2 2 2 5 3" xfId="11659"/>
    <cellStyle name="Input 2 2 5 2 2 2 2 6" xfId="11660"/>
    <cellStyle name="Input 2 2 5 2 2 2 3" xfId="11661"/>
    <cellStyle name="Input 2 2 5 2 2 2 3 2" xfId="11662"/>
    <cellStyle name="Input 2 2 5 2 2 2 3 2 2" xfId="11663"/>
    <cellStyle name="Input 2 2 5 2 2 2 3 2 2 2" xfId="11664"/>
    <cellStyle name="Input 2 2 5 2 2 2 3 2 2 2 2" xfId="11665"/>
    <cellStyle name="Input 2 2 5 2 2 2 3 2 2 2 2 2" xfId="11666"/>
    <cellStyle name="Input 2 2 5 2 2 2 3 2 2 2 3" xfId="11667"/>
    <cellStyle name="Input 2 2 5 2 2 2 3 2 2 3" xfId="11668"/>
    <cellStyle name="Input 2 2 5 2 2 2 3 2 3" xfId="11669"/>
    <cellStyle name="Input 2 2 5 2 2 2 3 2 3 2" xfId="11670"/>
    <cellStyle name="Input 2 2 5 2 2 2 3 2 3 2 2" xfId="11671"/>
    <cellStyle name="Input 2 2 5 2 2 2 3 2 3 3" xfId="11672"/>
    <cellStyle name="Input 2 2 5 2 2 2 3 2 4" xfId="11673"/>
    <cellStyle name="Input 2 2 5 2 2 2 3 3" xfId="11674"/>
    <cellStyle name="Input 2 2 5 2 2 2 3 3 2" xfId="11675"/>
    <cellStyle name="Input 2 2 5 2 2 2 3 3 2 2" xfId="11676"/>
    <cellStyle name="Input 2 2 5 2 2 2 3 3 2 2 2" xfId="11677"/>
    <cellStyle name="Input 2 2 5 2 2 2 3 3 2 3" xfId="11678"/>
    <cellStyle name="Input 2 2 5 2 2 2 3 3 3" xfId="11679"/>
    <cellStyle name="Input 2 2 5 2 2 2 3 4" xfId="11680"/>
    <cellStyle name="Input 2 2 5 2 2 2 3 4 2" xfId="11681"/>
    <cellStyle name="Input 2 2 5 2 2 2 3 4 2 2" xfId="11682"/>
    <cellStyle name="Input 2 2 5 2 2 2 3 4 3" xfId="11683"/>
    <cellStyle name="Input 2 2 5 2 2 2 3 5" xfId="11684"/>
    <cellStyle name="Input 2 2 5 2 2 2 4" xfId="11685"/>
    <cellStyle name="Input 2 2 5 2 2 2 4 2" xfId="11686"/>
    <cellStyle name="Input 2 2 5 2 2 2 4 2 2" xfId="11687"/>
    <cellStyle name="Input 2 2 5 2 2 2 4 2 2 2" xfId="11688"/>
    <cellStyle name="Input 2 2 5 2 2 2 4 2 2 2 2" xfId="11689"/>
    <cellStyle name="Input 2 2 5 2 2 2 4 2 2 3" xfId="11690"/>
    <cellStyle name="Input 2 2 5 2 2 2 4 2 3" xfId="11691"/>
    <cellStyle name="Input 2 2 5 2 2 2 4 3" xfId="11692"/>
    <cellStyle name="Input 2 2 5 2 2 2 4 3 2" xfId="11693"/>
    <cellStyle name="Input 2 2 5 2 2 2 4 3 2 2" xfId="11694"/>
    <cellStyle name="Input 2 2 5 2 2 2 4 3 3" xfId="11695"/>
    <cellStyle name="Input 2 2 5 2 2 2 4 4" xfId="11696"/>
    <cellStyle name="Input 2 2 5 2 2 2 5" xfId="11697"/>
    <cellStyle name="Input 2 2 5 2 2 2 5 2" xfId="11698"/>
    <cellStyle name="Input 2 2 5 2 2 2 5 2 2" xfId="11699"/>
    <cellStyle name="Input 2 2 5 2 2 2 5 2 2 2" xfId="11700"/>
    <cellStyle name="Input 2 2 5 2 2 2 5 2 3" xfId="11701"/>
    <cellStyle name="Input 2 2 5 2 2 2 5 3" xfId="11702"/>
    <cellStyle name="Input 2 2 5 2 2 2 6" xfId="11703"/>
    <cellStyle name="Input 2 2 5 2 2 2 6 2" xfId="11704"/>
    <cellStyle name="Input 2 2 5 2 2 2 6 2 2" xfId="11705"/>
    <cellStyle name="Input 2 2 5 2 2 2 6 3" xfId="11706"/>
    <cellStyle name="Input 2 2 5 2 2 2 7" xfId="11707"/>
    <cellStyle name="Input 2 2 5 2 2 3" xfId="11708"/>
    <cellStyle name="Input 2 2 5 2 2 3 2" xfId="11709"/>
    <cellStyle name="Input 2 2 5 2 2 3 2 2" xfId="11710"/>
    <cellStyle name="Input 2 2 5 2 2 3 2 2 2" xfId="11711"/>
    <cellStyle name="Input 2 2 5 2 2 3 2 2 2 2" xfId="11712"/>
    <cellStyle name="Input 2 2 5 2 2 3 2 2 2 2 2" xfId="11713"/>
    <cellStyle name="Input 2 2 5 2 2 3 2 2 2 2 2 2" xfId="11714"/>
    <cellStyle name="Input 2 2 5 2 2 3 2 2 2 2 3" xfId="11715"/>
    <cellStyle name="Input 2 2 5 2 2 3 2 2 2 3" xfId="11716"/>
    <cellStyle name="Input 2 2 5 2 2 3 2 2 3" xfId="11717"/>
    <cellStyle name="Input 2 2 5 2 2 3 2 2 3 2" xfId="11718"/>
    <cellStyle name="Input 2 2 5 2 2 3 2 2 3 2 2" xfId="11719"/>
    <cellStyle name="Input 2 2 5 2 2 3 2 2 3 3" xfId="11720"/>
    <cellStyle name="Input 2 2 5 2 2 3 2 2 4" xfId="11721"/>
    <cellStyle name="Input 2 2 5 2 2 3 2 3" xfId="11722"/>
    <cellStyle name="Input 2 2 5 2 2 3 2 3 2" xfId="11723"/>
    <cellStyle name="Input 2 2 5 2 2 3 2 3 2 2" xfId="11724"/>
    <cellStyle name="Input 2 2 5 2 2 3 2 3 2 2 2" xfId="11725"/>
    <cellStyle name="Input 2 2 5 2 2 3 2 3 2 3" xfId="11726"/>
    <cellStyle name="Input 2 2 5 2 2 3 2 3 3" xfId="11727"/>
    <cellStyle name="Input 2 2 5 2 2 3 2 4" xfId="11728"/>
    <cellStyle name="Input 2 2 5 2 2 3 2 4 2" xfId="11729"/>
    <cellStyle name="Input 2 2 5 2 2 3 2 4 2 2" xfId="11730"/>
    <cellStyle name="Input 2 2 5 2 2 3 2 4 3" xfId="11731"/>
    <cellStyle name="Input 2 2 5 2 2 3 2 5" xfId="11732"/>
    <cellStyle name="Input 2 2 5 2 2 3 3" xfId="11733"/>
    <cellStyle name="Input 2 2 5 2 2 3 3 2" xfId="11734"/>
    <cellStyle name="Input 2 2 5 2 2 3 3 2 2" xfId="11735"/>
    <cellStyle name="Input 2 2 5 2 2 3 3 2 2 2" xfId="11736"/>
    <cellStyle name="Input 2 2 5 2 2 3 3 2 2 2 2" xfId="11737"/>
    <cellStyle name="Input 2 2 5 2 2 3 3 2 2 3" xfId="11738"/>
    <cellStyle name="Input 2 2 5 2 2 3 3 2 3" xfId="11739"/>
    <cellStyle name="Input 2 2 5 2 2 3 3 3" xfId="11740"/>
    <cellStyle name="Input 2 2 5 2 2 3 3 3 2" xfId="11741"/>
    <cellStyle name="Input 2 2 5 2 2 3 3 3 2 2" xfId="11742"/>
    <cellStyle name="Input 2 2 5 2 2 3 3 3 3" xfId="11743"/>
    <cellStyle name="Input 2 2 5 2 2 3 3 4" xfId="11744"/>
    <cellStyle name="Input 2 2 5 2 2 3 4" xfId="11745"/>
    <cellStyle name="Input 2 2 5 2 2 3 4 2" xfId="11746"/>
    <cellStyle name="Input 2 2 5 2 2 3 4 2 2" xfId="11747"/>
    <cellStyle name="Input 2 2 5 2 2 3 4 2 2 2" xfId="11748"/>
    <cellStyle name="Input 2 2 5 2 2 3 4 2 3" xfId="11749"/>
    <cellStyle name="Input 2 2 5 2 2 3 4 3" xfId="11750"/>
    <cellStyle name="Input 2 2 5 2 2 3 5" xfId="11751"/>
    <cellStyle name="Input 2 2 5 2 2 3 5 2" xfId="11752"/>
    <cellStyle name="Input 2 2 5 2 2 3 5 2 2" xfId="11753"/>
    <cellStyle name="Input 2 2 5 2 2 3 5 3" xfId="11754"/>
    <cellStyle name="Input 2 2 5 2 2 3 6" xfId="11755"/>
    <cellStyle name="Input 2 2 5 2 2 4" xfId="11756"/>
    <cellStyle name="Input 2 2 5 2 2 4 2" xfId="11757"/>
    <cellStyle name="Input 2 2 5 2 2 4 2 2" xfId="11758"/>
    <cellStyle name="Input 2 2 5 2 2 4 2 2 2" xfId="11759"/>
    <cellStyle name="Input 2 2 5 2 2 4 2 2 2 2" xfId="11760"/>
    <cellStyle name="Input 2 2 5 2 2 4 2 2 2 2 2" xfId="11761"/>
    <cellStyle name="Input 2 2 5 2 2 4 2 2 2 3" xfId="11762"/>
    <cellStyle name="Input 2 2 5 2 2 4 2 2 3" xfId="11763"/>
    <cellStyle name="Input 2 2 5 2 2 4 2 3" xfId="11764"/>
    <cellStyle name="Input 2 2 5 2 2 4 2 3 2" xfId="11765"/>
    <cellStyle name="Input 2 2 5 2 2 4 2 3 2 2" xfId="11766"/>
    <cellStyle name="Input 2 2 5 2 2 4 2 3 3" xfId="11767"/>
    <cellStyle name="Input 2 2 5 2 2 4 2 4" xfId="11768"/>
    <cellStyle name="Input 2 2 5 2 2 4 3" xfId="11769"/>
    <cellStyle name="Input 2 2 5 2 2 4 3 2" xfId="11770"/>
    <cellStyle name="Input 2 2 5 2 2 4 3 2 2" xfId="11771"/>
    <cellStyle name="Input 2 2 5 2 2 4 3 2 2 2" xfId="11772"/>
    <cellStyle name="Input 2 2 5 2 2 4 3 2 3" xfId="11773"/>
    <cellStyle name="Input 2 2 5 2 2 4 3 3" xfId="11774"/>
    <cellStyle name="Input 2 2 5 2 2 4 4" xfId="11775"/>
    <cellStyle name="Input 2 2 5 2 2 4 4 2" xfId="11776"/>
    <cellStyle name="Input 2 2 5 2 2 4 4 2 2" xfId="11777"/>
    <cellStyle name="Input 2 2 5 2 2 4 4 3" xfId="11778"/>
    <cellStyle name="Input 2 2 5 2 2 4 5" xfId="11779"/>
    <cellStyle name="Input 2 2 5 2 2 5" xfId="11780"/>
    <cellStyle name="Input 2 2 5 2 2 5 2" xfId="11781"/>
    <cellStyle name="Input 2 2 5 2 2 5 2 2" xfId="11782"/>
    <cellStyle name="Input 2 2 5 2 2 5 2 2 2" xfId="11783"/>
    <cellStyle name="Input 2 2 5 2 2 5 2 2 2 2" xfId="11784"/>
    <cellStyle name="Input 2 2 5 2 2 5 2 2 3" xfId="11785"/>
    <cellStyle name="Input 2 2 5 2 2 5 2 3" xfId="11786"/>
    <cellStyle name="Input 2 2 5 2 2 5 3" xfId="11787"/>
    <cellStyle name="Input 2 2 5 2 2 5 3 2" xfId="11788"/>
    <cellStyle name="Input 2 2 5 2 2 5 3 2 2" xfId="11789"/>
    <cellStyle name="Input 2 2 5 2 2 5 3 3" xfId="11790"/>
    <cellStyle name="Input 2 2 5 2 2 5 4" xfId="11791"/>
    <cellStyle name="Input 2 2 5 2 2 6" xfId="11792"/>
    <cellStyle name="Input 2 2 5 2 2 6 2" xfId="11793"/>
    <cellStyle name="Input 2 2 5 2 2 6 2 2" xfId="11794"/>
    <cellStyle name="Input 2 2 5 2 2 6 2 2 2" xfId="11795"/>
    <cellStyle name="Input 2 2 5 2 2 6 2 3" xfId="11796"/>
    <cellStyle name="Input 2 2 5 2 2 6 3" xfId="11797"/>
    <cellStyle name="Input 2 2 5 2 2 7" xfId="11798"/>
    <cellStyle name="Input 2 2 5 2 2 7 2" xfId="11799"/>
    <cellStyle name="Input 2 2 5 2 2 7 2 2" xfId="11800"/>
    <cellStyle name="Input 2 2 5 2 2 7 3" xfId="11801"/>
    <cellStyle name="Input 2 2 5 2 2 8" xfId="11802"/>
    <cellStyle name="Input 2 2 5 2 3" xfId="11803"/>
    <cellStyle name="Input 2 2 5 2 3 2" xfId="11804"/>
    <cellStyle name="Input 2 2 5 2 3 2 2" xfId="11805"/>
    <cellStyle name="Input 2 2 5 2 3 2 2 2" xfId="11806"/>
    <cellStyle name="Input 2 2 5 2 3 2 2 2 2" xfId="11807"/>
    <cellStyle name="Input 2 2 5 2 3 2 2 2 2 2" xfId="11808"/>
    <cellStyle name="Input 2 2 5 2 3 2 2 2 2 2 2" xfId="11809"/>
    <cellStyle name="Input 2 2 5 2 3 2 2 2 2 3" xfId="11810"/>
    <cellStyle name="Input 2 2 5 2 3 2 2 2 3" xfId="11811"/>
    <cellStyle name="Input 2 2 5 2 3 2 2 3" xfId="11812"/>
    <cellStyle name="Input 2 2 5 2 3 2 2 3 2" xfId="11813"/>
    <cellStyle name="Input 2 2 5 2 3 2 2 3 2 2" xfId="11814"/>
    <cellStyle name="Input 2 2 5 2 3 2 2 3 3" xfId="11815"/>
    <cellStyle name="Input 2 2 5 2 3 2 2 4" xfId="11816"/>
    <cellStyle name="Input 2 2 5 2 3 2 3" xfId="11817"/>
    <cellStyle name="Input 2 2 5 2 3 2 3 2" xfId="11818"/>
    <cellStyle name="Input 2 2 5 2 3 2 3 2 2" xfId="11819"/>
    <cellStyle name="Input 2 2 5 2 3 2 3 2 2 2" xfId="11820"/>
    <cellStyle name="Input 2 2 5 2 3 2 3 2 3" xfId="11821"/>
    <cellStyle name="Input 2 2 5 2 3 2 3 3" xfId="11822"/>
    <cellStyle name="Input 2 2 5 2 3 2 4" xfId="11823"/>
    <cellStyle name="Input 2 2 5 2 3 2 4 2" xfId="11824"/>
    <cellStyle name="Input 2 2 5 2 3 2 4 2 2" xfId="11825"/>
    <cellStyle name="Input 2 2 5 2 3 2 4 3" xfId="11826"/>
    <cellStyle name="Input 2 2 5 2 3 2 5" xfId="11827"/>
    <cellStyle name="Input 2 2 5 2 3 3" xfId="11828"/>
    <cellStyle name="Input 2 2 5 2 3 3 2" xfId="11829"/>
    <cellStyle name="Input 2 2 5 2 3 3 2 2" xfId="11830"/>
    <cellStyle name="Input 2 2 5 2 3 3 2 2 2" xfId="11831"/>
    <cellStyle name="Input 2 2 5 2 3 3 2 2 2 2" xfId="11832"/>
    <cellStyle name="Input 2 2 5 2 3 3 2 2 3" xfId="11833"/>
    <cellStyle name="Input 2 2 5 2 3 3 2 3" xfId="11834"/>
    <cellStyle name="Input 2 2 5 2 3 3 3" xfId="11835"/>
    <cellStyle name="Input 2 2 5 2 3 3 3 2" xfId="11836"/>
    <cellStyle name="Input 2 2 5 2 3 3 3 2 2" xfId="11837"/>
    <cellStyle name="Input 2 2 5 2 3 3 3 3" xfId="11838"/>
    <cellStyle name="Input 2 2 5 2 3 3 4" xfId="11839"/>
    <cellStyle name="Input 2 2 5 2 3 4" xfId="11840"/>
    <cellStyle name="Input 2 2 5 2 3 4 2" xfId="11841"/>
    <cellStyle name="Input 2 2 5 2 3 4 2 2" xfId="11842"/>
    <cellStyle name="Input 2 2 5 2 3 4 2 2 2" xfId="11843"/>
    <cellStyle name="Input 2 2 5 2 3 4 2 3" xfId="11844"/>
    <cellStyle name="Input 2 2 5 2 3 4 3" xfId="11845"/>
    <cellStyle name="Input 2 2 5 2 3 5" xfId="11846"/>
    <cellStyle name="Input 2 2 5 2 3 5 2" xfId="11847"/>
    <cellStyle name="Input 2 2 5 2 3 5 2 2" xfId="11848"/>
    <cellStyle name="Input 2 2 5 2 3 5 3" xfId="11849"/>
    <cellStyle name="Input 2 2 5 2 3 6" xfId="11850"/>
    <cellStyle name="Input 2 2 5 2 4" xfId="11851"/>
    <cellStyle name="Input 2 2 5 2 4 2" xfId="11852"/>
    <cellStyle name="Input 2 2 5 2 4 2 2" xfId="11853"/>
    <cellStyle name="Input 2 2 5 2 4 2 2 2" xfId="11854"/>
    <cellStyle name="Input 2 2 5 2 4 2 2 2 2" xfId="11855"/>
    <cellStyle name="Input 2 2 5 2 4 2 2 2 2 2" xfId="11856"/>
    <cellStyle name="Input 2 2 5 2 4 2 2 2 3" xfId="11857"/>
    <cellStyle name="Input 2 2 5 2 4 2 2 3" xfId="11858"/>
    <cellStyle name="Input 2 2 5 2 4 2 3" xfId="11859"/>
    <cellStyle name="Input 2 2 5 2 4 2 3 2" xfId="11860"/>
    <cellStyle name="Input 2 2 5 2 4 2 3 2 2" xfId="11861"/>
    <cellStyle name="Input 2 2 5 2 4 2 3 3" xfId="11862"/>
    <cellStyle name="Input 2 2 5 2 4 2 4" xfId="11863"/>
    <cellStyle name="Input 2 2 5 2 4 3" xfId="11864"/>
    <cellStyle name="Input 2 2 5 2 4 3 2" xfId="11865"/>
    <cellStyle name="Input 2 2 5 2 4 3 2 2" xfId="11866"/>
    <cellStyle name="Input 2 2 5 2 4 3 2 2 2" xfId="11867"/>
    <cellStyle name="Input 2 2 5 2 4 3 2 3" xfId="11868"/>
    <cellStyle name="Input 2 2 5 2 4 3 3" xfId="11869"/>
    <cellStyle name="Input 2 2 5 2 4 4" xfId="11870"/>
    <cellStyle name="Input 2 2 5 2 4 4 2" xfId="11871"/>
    <cellStyle name="Input 2 2 5 2 4 4 2 2" xfId="11872"/>
    <cellStyle name="Input 2 2 5 2 4 4 3" xfId="11873"/>
    <cellStyle name="Input 2 2 5 2 4 5" xfId="11874"/>
    <cellStyle name="Input 2 2 5 2 5" xfId="11875"/>
    <cellStyle name="Input 2 2 5 2 5 2" xfId="11876"/>
    <cellStyle name="Input 2 2 5 2 5 2 2" xfId="11877"/>
    <cellStyle name="Input 2 2 5 2 5 2 2 2" xfId="11878"/>
    <cellStyle name="Input 2 2 5 2 5 2 2 2 2" xfId="11879"/>
    <cellStyle name="Input 2 2 5 2 5 2 2 3" xfId="11880"/>
    <cellStyle name="Input 2 2 5 2 5 2 3" xfId="11881"/>
    <cellStyle name="Input 2 2 5 2 5 3" xfId="11882"/>
    <cellStyle name="Input 2 2 5 2 5 3 2" xfId="11883"/>
    <cellStyle name="Input 2 2 5 2 5 3 2 2" xfId="11884"/>
    <cellStyle name="Input 2 2 5 2 5 3 3" xfId="11885"/>
    <cellStyle name="Input 2 2 5 2 5 4" xfId="11886"/>
    <cellStyle name="Input 2 2 5 2 6" xfId="11887"/>
    <cellStyle name="Input 2 2 5 2 6 2" xfId="11888"/>
    <cellStyle name="Input 2 2 5 2 6 2 2" xfId="11889"/>
    <cellStyle name="Input 2 2 5 2 6 2 2 2" xfId="11890"/>
    <cellStyle name="Input 2 2 5 2 6 2 3" xfId="11891"/>
    <cellStyle name="Input 2 2 5 2 6 3" xfId="11892"/>
    <cellStyle name="Input 2 2 5 2 7" xfId="11893"/>
    <cellStyle name="Input 2 2 5 2 7 2" xfId="11894"/>
    <cellStyle name="Input 2 2 5 2 7 2 2" xfId="11895"/>
    <cellStyle name="Input 2 2 5 2 7 3" xfId="11896"/>
    <cellStyle name="Input 2 2 5 2 8" xfId="11897"/>
    <cellStyle name="Input 2 2 5 3" xfId="11898"/>
    <cellStyle name="Input 2 2 5 3 2" xfId="11899"/>
    <cellStyle name="Input 2 2 5 3 2 2" xfId="11900"/>
    <cellStyle name="Input 2 2 5 3 2 2 2" xfId="11901"/>
    <cellStyle name="Input 2 2 5 3 2 2 2 2" xfId="11902"/>
    <cellStyle name="Input 2 2 5 3 2 2 2 2 2" xfId="11903"/>
    <cellStyle name="Input 2 2 5 3 2 2 2 2 2 2" xfId="11904"/>
    <cellStyle name="Input 2 2 5 3 2 2 2 2 3" xfId="11905"/>
    <cellStyle name="Input 2 2 5 3 2 2 2 3" xfId="11906"/>
    <cellStyle name="Input 2 2 5 3 2 2 3" xfId="11907"/>
    <cellStyle name="Input 2 2 5 3 2 2 3 2" xfId="11908"/>
    <cellStyle name="Input 2 2 5 3 2 2 3 2 2" xfId="11909"/>
    <cellStyle name="Input 2 2 5 3 2 2 3 3" xfId="11910"/>
    <cellStyle name="Input 2 2 5 3 2 2 4" xfId="11911"/>
    <cellStyle name="Input 2 2 5 3 2 3" xfId="11912"/>
    <cellStyle name="Input 2 2 5 3 2 3 2" xfId="11913"/>
    <cellStyle name="Input 2 2 5 3 2 3 2 2" xfId="11914"/>
    <cellStyle name="Input 2 2 5 3 2 3 2 2 2" xfId="11915"/>
    <cellStyle name="Input 2 2 5 3 2 3 2 3" xfId="11916"/>
    <cellStyle name="Input 2 2 5 3 2 3 3" xfId="11917"/>
    <cellStyle name="Input 2 2 5 3 2 4" xfId="11918"/>
    <cellStyle name="Input 2 2 5 3 2 4 2" xfId="11919"/>
    <cellStyle name="Input 2 2 5 3 2 4 2 2" xfId="11920"/>
    <cellStyle name="Input 2 2 5 3 2 4 3" xfId="11921"/>
    <cellStyle name="Input 2 2 5 3 2 5" xfId="11922"/>
    <cellStyle name="Input 2 2 5 3 3" xfId="11923"/>
    <cellStyle name="Input 2 2 5 3 3 2" xfId="11924"/>
    <cellStyle name="Input 2 2 5 3 3 2 2" xfId="11925"/>
    <cellStyle name="Input 2 2 5 3 3 2 2 2" xfId="11926"/>
    <cellStyle name="Input 2 2 5 3 3 2 2 2 2" xfId="11927"/>
    <cellStyle name="Input 2 2 5 3 3 2 2 3" xfId="11928"/>
    <cellStyle name="Input 2 2 5 3 3 2 3" xfId="11929"/>
    <cellStyle name="Input 2 2 5 3 3 3" xfId="11930"/>
    <cellStyle name="Input 2 2 5 3 3 3 2" xfId="11931"/>
    <cellStyle name="Input 2 2 5 3 3 3 2 2" xfId="11932"/>
    <cellStyle name="Input 2 2 5 3 3 3 3" xfId="11933"/>
    <cellStyle name="Input 2 2 5 3 3 4" xfId="11934"/>
    <cellStyle name="Input 2 2 5 3 4" xfId="11935"/>
    <cellStyle name="Input 2 2 5 3 4 2" xfId="11936"/>
    <cellStyle name="Input 2 2 5 3 4 2 2" xfId="11937"/>
    <cellStyle name="Input 2 2 5 3 4 2 2 2" xfId="11938"/>
    <cellStyle name="Input 2 2 5 3 4 2 3" xfId="11939"/>
    <cellStyle name="Input 2 2 5 3 4 3" xfId="11940"/>
    <cellStyle name="Input 2 2 5 3 5" xfId="11941"/>
    <cellStyle name="Input 2 2 5 3 5 2" xfId="11942"/>
    <cellStyle name="Input 2 2 5 3 5 2 2" xfId="11943"/>
    <cellStyle name="Input 2 2 5 3 5 3" xfId="11944"/>
    <cellStyle name="Input 2 2 5 3 6" xfId="11945"/>
    <cellStyle name="Input 2 2 5 4" xfId="11946"/>
    <cellStyle name="Input 2 2 5 4 2" xfId="11947"/>
    <cellStyle name="Input 2 2 5 4 2 2" xfId="11948"/>
    <cellStyle name="Input 2 2 5 4 2 2 2" xfId="11949"/>
    <cellStyle name="Input 2 2 5 4 2 2 2 2" xfId="11950"/>
    <cellStyle name="Input 2 2 5 4 2 2 2 2 2" xfId="11951"/>
    <cellStyle name="Input 2 2 5 4 2 2 2 3" xfId="11952"/>
    <cellStyle name="Input 2 2 5 4 2 2 3" xfId="11953"/>
    <cellStyle name="Input 2 2 5 4 2 3" xfId="11954"/>
    <cellStyle name="Input 2 2 5 4 2 3 2" xfId="11955"/>
    <cellStyle name="Input 2 2 5 4 2 3 2 2" xfId="11956"/>
    <cellStyle name="Input 2 2 5 4 2 3 3" xfId="11957"/>
    <cellStyle name="Input 2 2 5 4 2 4" xfId="11958"/>
    <cellStyle name="Input 2 2 5 4 3" xfId="11959"/>
    <cellStyle name="Input 2 2 5 4 3 2" xfId="11960"/>
    <cellStyle name="Input 2 2 5 4 3 2 2" xfId="11961"/>
    <cellStyle name="Input 2 2 5 4 3 2 2 2" xfId="11962"/>
    <cellStyle name="Input 2 2 5 4 3 2 3" xfId="11963"/>
    <cellStyle name="Input 2 2 5 4 3 3" xfId="11964"/>
    <cellStyle name="Input 2 2 5 4 4" xfId="11965"/>
    <cellStyle name="Input 2 2 5 4 4 2" xfId="11966"/>
    <cellStyle name="Input 2 2 5 4 4 2 2" xfId="11967"/>
    <cellStyle name="Input 2 2 5 4 4 3" xfId="11968"/>
    <cellStyle name="Input 2 2 5 4 5" xfId="11969"/>
    <cellStyle name="Input 2 2 5 5" xfId="11970"/>
    <cellStyle name="Input 2 2 5 5 2" xfId="11971"/>
    <cellStyle name="Input 2 2 5 5 2 2" xfId="11972"/>
    <cellStyle name="Input 2 2 5 5 2 2 2" xfId="11973"/>
    <cellStyle name="Input 2 2 5 5 2 2 2 2" xfId="11974"/>
    <cellStyle name="Input 2 2 5 5 2 2 3" xfId="11975"/>
    <cellStyle name="Input 2 2 5 5 2 3" xfId="11976"/>
    <cellStyle name="Input 2 2 5 5 3" xfId="11977"/>
    <cellStyle name="Input 2 2 5 5 3 2" xfId="11978"/>
    <cellStyle name="Input 2 2 5 5 3 2 2" xfId="11979"/>
    <cellStyle name="Input 2 2 5 5 3 3" xfId="11980"/>
    <cellStyle name="Input 2 2 5 5 4" xfId="11981"/>
    <cellStyle name="Input 2 2 5 6" xfId="11982"/>
    <cellStyle name="Input 2 2 5 6 2" xfId="11983"/>
    <cellStyle name="Input 2 2 5 6 2 2" xfId="11984"/>
    <cellStyle name="Input 2 2 5 6 2 2 2" xfId="11985"/>
    <cellStyle name="Input 2 2 5 6 2 3" xfId="11986"/>
    <cellStyle name="Input 2 2 5 6 3" xfId="11987"/>
    <cellStyle name="Input 2 2 5 7" xfId="11988"/>
    <cellStyle name="Input 2 2 5 7 2" xfId="11989"/>
    <cellStyle name="Input 2 2 5 7 2 2" xfId="11990"/>
    <cellStyle name="Input 2 2 5 7 3" xfId="11991"/>
    <cellStyle name="Input 2 2 5 8" xfId="11992"/>
    <cellStyle name="Input 2 2 6" xfId="11993"/>
    <cellStyle name="Input 2 2 6 2" xfId="11994"/>
    <cellStyle name="Input 2 2 6 2 2" xfId="11995"/>
    <cellStyle name="Input 2 2 6 2 2 2" xfId="11996"/>
    <cellStyle name="Input 2 2 6 2 2 2 2" xfId="11997"/>
    <cellStyle name="Input 2 2 6 2 2 2 2 2" xfId="11998"/>
    <cellStyle name="Input 2 2 6 2 2 2 2 2 2" xfId="11999"/>
    <cellStyle name="Input 2 2 6 2 2 2 2 2 2 2" xfId="12000"/>
    <cellStyle name="Input 2 2 6 2 2 2 2 2 2 2 2" xfId="12001"/>
    <cellStyle name="Input 2 2 6 2 2 2 2 2 2 2 2 2" xfId="12002"/>
    <cellStyle name="Input 2 2 6 2 2 2 2 2 2 2 3" xfId="12003"/>
    <cellStyle name="Input 2 2 6 2 2 2 2 2 2 3" xfId="12004"/>
    <cellStyle name="Input 2 2 6 2 2 2 2 2 3" xfId="12005"/>
    <cellStyle name="Input 2 2 6 2 2 2 2 2 3 2" xfId="12006"/>
    <cellStyle name="Input 2 2 6 2 2 2 2 2 3 2 2" xfId="12007"/>
    <cellStyle name="Input 2 2 6 2 2 2 2 2 3 3" xfId="12008"/>
    <cellStyle name="Input 2 2 6 2 2 2 2 2 4" xfId="12009"/>
    <cellStyle name="Input 2 2 6 2 2 2 2 3" xfId="12010"/>
    <cellStyle name="Input 2 2 6 2 2 2 2 3 2" xfId="12011"/>
    <cellStyle name="Input 2 2 6 2 2 2 2 3 2 2" xfId="12012"/>
    <cellStyle name="Input 2 2 6 2 2 2 2 3 2 2 2" xfId="12013"/>
    <cellStyle name="Input 2 2 6 2 2 2 2 3 2 3" xfId="12014"/>
    <cellStyle name="Input 2 2 6 2 2 2 2 3 3" xfId="12015"/>
    <cellStyle name="Input 2 2 6 2 2 2 2 4" xfId="12016"/>
    <cellStyle name="Input 2 2 6 2 2 2 2 4 2" xfId="12017"/>
    <cellStyle name="Input 2 2 6 2 2 2 2 4 2 2" xfId="12018"/>
    <cellStyle name="Input 2 2 6 2 2 2 2 4 3" xfId="12019"/>
    <cellStyle name="Input 2 2 6 2 2 2 2 5" xfId="12020"/>
    <cellStyle name="Input 2 2 6 2 2 2 3" xfId="12021"/>
    <cellStyle name="Input 2 2 6 2 2 2 3 2" xfId="12022"/>
    <cellStyle name="Input 2 2 6 2 2 2 3 2 2" xfId="12023"/>
    <cellStyle name="Input 2 2 6 2 2 2 3 2 2 2" xfId="12024"/>
    <cellStyle name="Input 2 2 6 2 2 2 3 2 2 2 2" xfId="12025"/>
    <cellStyle name="Input 2 2 6 2 2 2 3 2 2 3" xfId="12026"/>
    <cellStyle name="Input 2 2 6 2 2 2 3 2 3" xfId="12027"/>
    <cellStyle name="Input 2 2 6 2 2 2 3 3" xfId="12028"/>
    <cellStyle name="Input 2 2 6 2 2 2 3 3 2" xfId="12029"/>
    <cellStyle name="Input 2 2 6 2 2 2 3 3 2 2" xfId="12030"/>
    <cellStyle name="Input 2 2 6 2 2 2 3 3 3" xfId="12031"/>
    <cellStyle name="Input 2 2 6 2 2 2 3 4" xfId="12032"/>
    <cellStyle name="Input 2 2 6 2 2 2 4" xfId="12033"/>
    <cellStyle name="Input 2 2 6 2 2 2 4 2" xfId="12034"/>
    <cellStyle name="Input 2 2 6 2 2 2 4 2 2" xfId="12035"/>
    <cellStyle name="Input 2 2 6 2 2 2 4 2 2 2" xfId="12036"/>
    <cellStyle name="Input 2 2 6 2 2 2 4 2 3" xfId="12037"/>
    <cellStyle name="Input 2 2 6 2 2 2 4 3" xfId="12038"/>
    <cellStyle name="Input 2 2 6 2 2 2 5" xfId="12039"/>
    <cellStyle name="Input 2 2 6 2 2 2 5 2" xfId="12040"/>
    <cellStyle name="Input 2 2 6 2 2 2 5 2 2" xfId="12041"/>
    <cellStyle name="Input 2 2 6 2 2 2 5 3" xfId="12042"/>
    <cellStyle name="Input 2 2 6 2 2 2 6" xfId="12043"/>
    <cellStyle name="Input 2 2 6 2 2 3" xfId="12044"/>
    <cellStyle name="Input 2 2 6 2 2 3 2" xfId="12045"/>
    <cellStyle name="Input 2 2 6 2 2 3 2 2" xfId="12046"/>
    <cellStyle name="Input 2 2 6 2 2 3 2 2 2" xfId="12047"/>
    <cellStyle name="Input 2 2 6 2 2 3 2 2 2 2" xfId="12048"/>
    <cellStyle name="Input 2 2 6 2 2 3 2 2 2 2 2" xfId="12049"/>
    <cellStyle name="Input 2 2 6 2 2 3 2 2 2 3" xfId="12050"/>
    <cellStyle name="Input 2 2 6 2 2 3 2 2 3" xfId="12051"/>
    <cellStyle name="Input 2 2 6 2 2 3 2 3" xfId="12052"/>
    <cellStyle name="Input 2 2 6 2 2 3 2 3 2" xfId="12053"/>
    <cellStyle name="Input 2 2 6 2 2 3 2 3 2 2" xfId="12054"/>
    <cellStyle name="Input 2 2 6 2 2 3 2 3 3" xfId="12055"/>
    <cellStyle name="Input 2 2 6 2 2 3 2 4" xfId="12056"/>
    <cellStyle name="Input 2 2 6 2 2 3 3" xfId="12057"/>
    <cellStyle name="Input 2 2 6 2 2 3 3 2" xfId="12058"/>
    <cellStyle name="Input 2 2 6 2 2 3 3 2 2" xfId="12059"/>
    <cellStyle name="Input 2 2 6 2 2 3 3 2 2 2" xfId="12060"/>
    <cellStyle name="Input 2 2 6 2 2 3 3 2 3" xfId="12061"/>
    <cellStyle name="Input 2 2 6 2 2 3 3 3" xfId="12062"/>
    <cellStyle name="Input 2 2 6 2 2 3 4" xfId="12063"/>
    <cellStyle name="Input 2 2 6 2 2 3 4 2" xfId="12064"/>
    <cellStyle name="Input 2 2 6 2 2 3 4 2 2" xfId="12065"/>
    <cellStyle name="Input 2 2 6 2 2 3 4 3" xfId="12066"/>
    <cellStyle name="Input 2 2 6 2 2 3 5" xfId="12067"/>
    <cellStyle name="Input 2 2 6 2 2 4" xfId="12068"/>
    <cellStyle name="Input 2 2 6 2 2 4 2" xfId="12069"/>
    <cellStyle name="Input 2 2 6 2 2 4 2 2" xfId="12070"/>
    <cellStyle name="Input 2 2 6 2 2 4 2 2 2" xfId="12071"/>
    <cellStyle name="Input 2 2 6 2 2 4 2 2 2 2" xfId="12072"/>
    <cellStyle name="Input 2 2 6 2 2 4 2 2 3" xfId="12073"/>
    <cellStyle name="Input 2 2 6 2 2 4 2 3" xfId="12074"/>
    <cellStyle name="Input 2 2 6 2 2 4 3" xfId="12075"/>
    <cellStyle name="Input 2 2 6 2 2 4 3 2" xfId="12076"/>
    <cellStyle name="Input 2 2 6 2 2 4 3 2 2" xfId="12077"/>
    <cellStyle name="Input 2 2 6 2 2 4 3 3" xfId="12078"/>
    <cellStyle name="Input 2 2 6 2 2 4 4" xfId="12079"/>
    <cellStyle name="Input 2 2 6 2 2 5" xfId="12080"/>
    <cellStyle name="Input 2 2 6 2 2 5 2" xfId="12081"/>
    <cellStyle name="Input 2 2 6 2 2 5 2 2" xfId="12082"/>
    <cellStyle name="Input 2 2 6 2 2 5 2 2 2" xfId="12083"/>
    <cellStyle name="Input 2 2 6 2 2 5 2 3" xfId="12084"/>
    <cellStyle name="Input 2 2 6 2 2 5 3" xfId="12085"/>
    <cellStyle name="Input 2 2 6 2 2 6" xfId="12086"/>
    <cellStyle name="Input 2 2 6 2 2 6 2" xfId="12087"/>
    <cellStyle name="Input 2 2 6 2 2 6 2 2" xfId="12088"/>
    <cellStyle name="Input 2 2 6 2 2 6 3" xfId="12089"/>
    <cellStyle name="Input 2 2 6 2 2 7" xfId="12090"/>
    <cellStyle name="Input 2 2 6 2 3" xfId="12091"/>
    <cellStyle name="Input 2 2 6 2 3 2" xfId="12092"/>
    <cellStyle name="Input 2 2 6 2 3 2 2" xfId="12093"/>
    <cellStyle name="Input 2 2 6 2 3 2 2 2" xfId="12094"/>
    <cellStyle name="Input 2 2 6 2 3 2 2 2 2" xfId="12095"/>
    <cellStyle name="Input 2 2 6 2 3 2 2 2 2 2" xfId="12096"/>
    <cellStyle name="Input 2 2 6 2 3 2 2 2 2 2 2" xfId="12097"/>
    <cellStyle name="Input 2 2 6 2 3 2 2 2 2 3" xfId="12098"/>
    <cellStyle name="Input 2 2 6 2 3 2 2 2 3" xfId="12099"/>
    <cellStyle name="Input 2 2 6 2 3 2 2 3" xfId="12100"/>
    <cellStyle name="Input 2 2 6 2 3 2 2 3 2" xfId="12101"/>
    <cellStyle name="Input 2 2 6 2 3 2 2 3 2 2" xfId="12102"/>
    <cellStyle name="Input 2 2 6 2 3 2 2 3 3" xfId="12103"/>
    <cellStyle name="Input 2 2 6 2 3 2 2 4" xfId="12104"/>
    <cellStyle name="Input 2 2 6 2 3 2 3" xfId="12105"/>
    <cellStyle name="Input 2 2 6 2 3 2 3 2" xfId="12106"/>
    <cellStyle name="Input 2 2 6 2 3 2 3 2 2" xfId="12107"/>
    <cellStyle name="Input 2 2 6 2 3 2 3 2 2 2" xfId="12108"/>
    <cellStyle name="Input 2 2 6 2 3 2 3 2 3" xfId="12109"/>
    <cellStyle name="Input 2 2 6 2 3 2 3 3" xfId="12110"/>
    <cellStyle name="Input 2 2 6 2 3 2 4" xfId="12111"/>
    <cellStyle name="Input 2 2 6 2 3 2 4 2" xfId="12112"/>
    <cellStyle name="Input 2 2 6 2 3 2 4 2 2" xfId="12113"/>
    <cellStyle name="Input 2 2 6 2 3 2 4 3" xfId="12114"/>
    <cellStyle name="Input 2 2 6 2 3 2 5" xfId="12115"/>
    <cellStyle name="Input 2 2 6 2 3 3" xfId="12116"/>
    <cellStyle name="Input 2 2 6 2 3 3 2" xfId="12117"/>
    <cellStyle name="Input 2 2 6 2 3 3 2 2" xfId="12118"/>
    <cellStyle name="Input 2 2 6 2 3 3 2 2 2" xfId="12119"/>
    <cellStyle name="Input 2 2 6 2 3 3 2 2 2 2" xfId="12120"/>
    <cellStyle name="Input 2 2 6 2 3 3 2 2 3" xfId="12121"/>
    <cellStyle name="Input 2 2 6 2 3 3 2 3" xfId="12122"/>
    <cellStyle name="Input 2 2 6 2 3 3 3" xfId="12123"/>
    <cellStyle name="Input 2 2 6 2 3 3 3 2" xfId="12124"/>
    <cellStyle name="Input 2 2 6 2 3 3 3 2 2" xfId="12125"/>
    <cellStyle name="Input 2 2 6 2 3 3 3 3" xfId="12126"/>
    <cellStyle name="Input 2 2 6 2 3 3 4" xfId="12127"/>
    <cellStyle name="Input 2 2 6 2 3 4" xfId="12128"/>
    <cellStyle name="Input 2 2 6 2 3 4 2" xfId="12129"/>
    <cellStyle name="Input 2 2 6 2 3 4 2 2" xfId="12130"/>
    <cellStyle name="Input 2 2 6 2 3 4 2 2 2" xfId="12131"/>
    <cellStyle name="Input 2 2 6 2 3 4 2 3" xfId="12132"/>
    <cellStyle name="Input 2 2 6 2 3 4 3" xfId="12133"/>
    <cellStyle name="Input 2 2 6 2 3 5" xfId="12134"/>
    <cellStyle name="Input 2 2 6 2 3 5 2" xfId="12135"/>
    <cellStyle name="Input 2 2 6 2 3 5 2 2" xfId="12136"/>
    <cellStyle name="Input 2 2 6 2 3 5 3" xfId="12137"/>
    <cellStyle name="Input 2 2 6 2 3 6" xfId="12138"/>
    <cellStyle name="Input 2 2 6 2 4" xfId="12139"/>
    <cellStyle name="Input 2 2 6 2 4 2" xfId="12140"/>
    <cellStyle name="Input 2 2 6 2 4 2 2" xfId="12141"/>
    <cellStyle name="Input 2 2 6 2 4 2 2 2" xfId="12142"/>
    <cellStyle name="Input 2 2 6 2 4 2 2 2 2" xfId="12143"/>
    <cellStyle name="Input 2 2 6 2 4 2 2 2 2 2" xfId="12144"/>
    <cellStyle name="Input 2 2 6 2 4 2 2 2 3" xfId="12145"/>
    <cellStyle name="Input 2 2 6 2 4 2 2 3" xfId="12146"/>
    <cellStyle name="Input 2 2 6 2 4 2 3" xfId="12147"/>
    <cellStyle name="Input 2 2 6 2 4 2 3 2" xfId="12148"/>
    <cellStyle name="Input 2 2 6 2 4 2 3 2 2" xfId="12149"/>
    <cellStyle name="Input 2 2 6 2 4 2 3 3" xfId="12150"/>
    <cellStyle name="Input 2 2 6 2 4 2 4" xfId="12151"/>
    <cellStyle name="Input 2 2 6 2 4 3" xfId="12152"/>
    <cellStyle name="Input 2 2 6 2 4 3 2" xfId="12153"/>
    <cellStyle name="Input 2 2 6 2 4 3 2 2" xfId="12154"/>
    <cellStyle name="Input 2 2 6 2 4 3 2 2 2" xfId="12155"/>
    <cellStyle name="Input 2 2 6 2 4 3 2 3" xfId="12156"/>
    <cellStyle name="Input 2 2 6 2 4 3 3" xfId="12157"/>
    <cellStyle name="Input 2 2 6 2 4 4" xfId="12158"/>
    <cellStyle name="Input 2 2 6 2 4 4 2" xfId="12159"/>
    <cellStyle name="Input 2 2 6 2 4 4 2 2" xfId="12160"/>
    <cellStyle name="Input 2 2 6 2 4 4 3" xfId="12161"/>
    <cellStyle name="Input 2 2 6 2 4 5" xfId="12162"/>
    <cellStyle name="Input 2 2 6 2 5" xfId="12163"/>
    <cellStyle name="Input 2 2 6 2 5 2" xfId="12164"/>
    <cellStyle name="Input 2 2 6 2 5 2 2" xfId="12165"/>
    <cellStyle name="Input 2 2 6 2 5 2 2 2" xfId="12166"/>
    <cellStyle name="Input 2 2 6 2 5 2 2 2 2" xfId="12167"/>
    <cellStyle name="Input 2 2 6 2 5 2 2 3" xfId="12168"/>
    <cellStyle name="Input 2 2 6 2 5 2 3" xfId="12169"/>
    <cellStyle name="Input 2 2 6 2 5 3" xfId="12170"/>
    <cellStyle name="Input 2 2 6 2 5 3 2" xfId="12171"/>
    <cellStyle name="Input 2 2 6 2 5 3 2 2" xfId="12172"/>
    <cellStyle name="Input 2 2 6 2 5 3 3" xfId="12173"/>
    <cellStyle name="Input 2 2 6 2 5 4" xfId="12174"/>
    <cellStyle name="Input 2 2 6 2 6" xfId="12175"/>
    <cellStyle name="Input 2 2 6 2 6 2" xfId="12176"/>
    <cellStyle name="Input 2 2 6 2 6 2 2" xfId="12177"/>
    <cellStyle name="Input 2 2 6 2 6 2 2 2" xfId="12178"/>
    <cellStyle name="Input 2 2 6 2 6 2 3" xfId="12179"/>
    <cellStyle name="Input 2 2 6 2 6 3" xfId="12180"/>
    <cellStyle name="Input 2 2 6 2 7" xfId="12181"/>
    <cellStyle name="Input 2 2 6 2 7 2" xfId="12182"/>
    <cellStyle name="Input 2 2 6 2 7 2 2" xfId="12183"/>
    <cellStyle name="Input 2 2 6 2 7 3" xfId="12184"/>
    <cellStyle name="Input 2 2 6 2 8" xfId="12185"/>
    <cellStyle name="Input 2 2 6 3" xfId="12186"/>
    <cellStyle name="Input 2 2 6 3 2" xfId="12187"/>
    <cellStyle name="Input 2 2 6 3 2 2" xfId="12188"/>
    <cellStyle name="Input 2 2 6 3 2 2 2" xfId="12189"/>
    <cellStyle name="Input 2 2 6 3 2 2 2 2" xfId="12190"/>
    <cellStyle name="Input 2 2 6 3 2 2 2 2 2" xfId="12191"/>
    <cellStyle name="Input 2 2 6 3 2 2 2 2 2 2" xfId="12192"/>
    <cellStyle name="Input 2 2 6 3 2 2 2 2 3" xfId="12193"/>
    <cellStyle name="Input 2 2 6 3 2 2 2 3" xfId="12194"/>
    <cellStyle name="Input 2 2 6 3 2 2 3" xfId="12195"/>
    <cellStyle name="Input 2 2 6 3 2 2 3 2" xfId="12196"/>
    <cellStyle name="Input 2 2 6 3 2 2 3 2 2" xfId="12197"/>
    <cellStyle name="Input 2 2 6 3 2 2 3 3" xfId="12198"/>
    <cellStyle name="Input 2 2 6 3 2 2 4" xfId="12199"/>
    <cellStyle name="Input 2 2 6 3 2 3" xfId="12200"/>
    <cellStyle name="Input 2 2 6 3 2 3 2" xfId="12201"/>
    <cellStyle name="Input 2 2 6 3 2 3 2 2" xfId="12202"/>
    <cellStyle name="Input 2 2 6 3 2 3 2 2 2" xfId="12203"/>
    <cellStyle name="Input 2 2 6 3 2 3 2 3" xfId="12204"/>
    <cellStyle name="Input 2 2 6 3 2 3 3" xfId="12205"/>
    <cellStyle name="Input 2 2 6 3 2 4" xfId="12206"/>
    <cellStyle name="Input 2 2 6 3 2 4 2" xfId="12207"/>
    <cellStyle name="Input 2 2 6 3 2 4 2 2" xfId="12208"/>
    <cellStyle name="Input 2 2 6 3 2 4 3" xfId="12209"/>
    <cellStyle name="Input 2 2 6 3 2 5" xfId="12210"/>
    <cellStyle name="Input 2 2 6 3 3" xfId="12211"/>
    <cellStyle name="Input 2 2 6 3 3 2" xfId="12212"/>
    <cellStyle name="Input 2 2 6 3 3 2 2" xfId="12213"/>
    <cellStyle name="Input 2 2 6 3 3 2 2 2" xfId="12214"/>
    <cellStyle name="Input 2 2 6 3 3 2 2 2 2" xfId="12215"/>
    <cellStyle name="Input 2 2 6 3 3 2 2 3" xfId="12216"/>
    <cellStyle name="Input 2 2 6 3 3 2 3" xfId="12217"/>
    <cellStyle name="Input 2 2 6 3 3 3" xfId="12218"/>
    <cellStyle name="Input 2 2 6 3 3 3 2" xfId="12219"/>
    <cellStyle name="Input 2 2 6 3 3 3 2 2" xfId="12220"/>
    <cellStyle name="Input 2 2 6 3 3 3 3" xfId="12221"/>
    <cellStyle name="Input 2 2 6 3 3 4" xfId="12222"/>
    <cellStyle name="Input 2 2 6 3 4" xfId="12223"/>
    <cellStyle name="Input 2 2 6 3 4 2" xfId="12224"/>
    <cellStyle name="Input 2 2 6 3 4 2 2" xfId="12225"/>
    <cellStyle name="Input 2 2 6 3 4 2 2 2" xfId="12226"/>
    <cellStyle name="Input 2 2 6 3 4 2 3" xfId="12227"/>
    <cellStyle name="Input 2 2 6 3 4 3" xfId="12228"/>
    <cellStyle name="Input 2 2 6 3 5" xfId="12229"/>
    <cellStyle name="Input 2 2 6 3 5 2" xfId="12230"/>
    <cellStyle name="Input 2 2 6 3 5 2 2" xfId="12231"/>
    <cellStyle name="Input 2 2 6 3 5 3" xfId="12232"/>
    <cellStyle name="Input 2 2 6 3 6" xfId="12233"/>
    <cellStyle name="Input 2 2 6 4" xfId="12234"/>
    <cellStyle name="Input 2 2 6 4 2" xfId="12235"/>
    <cellStyle name="Input 2 2 6 4 2 2" xfId="12236"/>
    <cellStyle name="Input 2 2 6 4 2 2 2" xfId="12237"/>
    <cellStyle name="Input 2 2 6 4 2 2 2 2" xfId="12238"/>
    <cellStyle name="Input 2 2 6 4 2 2 2 2 2" xfId="12239"/>
    <cellStyle name="Input 2 2 6 4 2 2 2 3" xfId="12240"/>
    <cellStyle name="Input 2 2 6 4 2 2 3" xfId="12241"/>
    <cellStyle name="Input 2 2 6 4 2 3" xfId="12242"/>
    <cellStyle name="Input 2 2 6 4 2 3 2" xfId="12243"/>
    <cellStyle name="Input 2 2 6 4 2 3 2 2" xfId="12244"/>
    <cellStyle name="Input 2 2 6 4 2 3 3" xfId="12245"/>
    <cellStyle name="Input 2 2 6 4 2 4" xfId="12246"/>
    <cellStyle name="Input 2 2 6 4 3" xfId="12247"/>
    <cellStyle name="Input 2 2 6 4 3 2" xfId="12248"/>
    <cellStyle name="Input 2 2 6 4 3 2 2" xfId="12249"/>
    <cellStyle name="Input 2 2 6 4 3 2 2 2" xfId="12250"/>
    <cellStyle name="Input 2 2 6 4 3 2 3" xfId="12251"/>
    <cellStyle name="Input 2 2 6 4 3 3" xfId="12252"/>
    <cellStyle name="Input 2 2 6 4 4" xfId="12253"/>
    <cellStyle name="Input 2 2 6 4 4 2" xfId="12254"/>
    <cellStyle name="Input 2 2 6 4 4 2 2" xfId="12255"/>
    <cellStyle name="Input 2 2 6 4 4 3" xfId="12256"/>
    <cellStyle name="Input 2 2 6 4 5" xfId="12257"/>
    <cellStyle name="Input 2 2 6 5" xfId="12258"/>
    <cellStyle name="Input 2 2 6 5 2" xfId="12259"/>
    <cellStyle name="Input 2 2 6 5 2 2" xfId="12260"/>
    <cellStyle name="Input 2 2 6 5 2 2 2" xfId="12261"/>
    <cellStyle name="Input 2 2 6 5 2 2 2 2" xfId="12262"/>
    <cellStyle name="Input 2 2 6 5 2 2 3" xfId="12263"/>
    <cellStyle name="Input 2 2 6 5 2 3" xfId="12264"/>
    <cellStyle name="Input 2 2 6 5 3" xfId="12265"/>
    <cellStyle name="Input 2 2 6 5 3 2" xfId="12266"/>
    <cellStyle name="Input 2 2 6 5 3 2 2" xfId="12267"/>
    <cellStyle name="Input 2 2 6 5 3 3" xfId="12268"/>
    <cellStyle name="Input 2 2 6 5 4" xfId="12269"/>
    <cellStyle name="Input 2 2 6 6" xfId="12270"/>
    <cellStyle name="Input 2 2 6 6 2" xfId="12271"/>
    <cellStyle name="Input 2 2 6 6 2 2" xfId="12272"/>
    <cellStyle name="Input 2 2 6 6 2 2 2" xfId="12273"/>
    <cellStyle name="Input 2 2 6 6 2 3" xfId="12274"/>
    <cellStyle name="Input 2 2 6 6 3" xfId="12275"/>
    <cellStyle name="Input 2 2 6 7" xfId="12276"/>
    <cellStyle name="Input 2 2 6 7 2" xfId="12277"/>
    <cellStyle name="Input 2 2 6 7 2 2" xfId="12278"/>
    <cellStyle name="Input 2 2 6 7 3" xfId="12279"/>
    <cellStyle name="Input 2 2 6 8" xfId="12280"/>
    <cellStyle name="Input 2 2 7" xfId="12281"/>
    <cellStyle name="Input 2 2 7 2" xfId="12282"/>
    <cellStyle name="Input 2 2 7 2 2" xfId="12283"/>
    <cellStyle name="Input 2 2 7 2 2 2" xfId="12284"/>
    <cellStyle name="Input 2 2 7 2 2 2 2" xfId="12285"/>
    <cellStyle name="Input 2 2 7 2 2 2 2 2" xfId="12286"/>
    <cellStyle name="Input 2 2 7 2 2 2 2 2 2" xfId="12287"/>
    <cellStyle name="Input 2 2 7 2 2 2 2 3" xfId="12288"/>
    <cellStyle name="Input 2 2 7 2 2 2 3" xfId="12289"/>
    <cellStyle name="Input 2 2 7 2 2 3" xfId="12290"/>
    <cellStyle name="Input 2 2 7 2 2 3 2" xfId="12291"/>
    <cellStyle name="Input 2 2 7 2 2 3 2 2" xfId="12292"/>
    <cellStyle name="Input 2 2 7 2 2 3 3" xfId="12293"/>
    <cellStyle name="Input 2 2 7 2 2 4" xfId="12294"/>
    <cellStyle name="Input 2 2 7 2 3" xfId="12295"/>
    <cellStyle name="Input 2 2 7 2 3 2" xfId="12296"/>
    <cellStyle name="Input 2 2 7 2 3 2 2" xfId="12297"/>
    <cellStyle name="Input 2 2 7 2 3 2 2 2" xfId="12298"/>
    <cellStyle name="Input 2 2 7 2 3 2 3" xfId="12299"/>
    <cellStyle name="Input 2 2 7 2 3 3" xfId="12300"/>
    <cellStyle name="Input 2 2 7 2 4" xfId="12301"/>
    <cellStyle name="Input 2 2 7 2 4 2" xfId="12302"/>
    <cellStyle name="Input 2 2 7 2 4 2 2" xfId="12303"/>
    <cellStyle name="Input 2 2 7 2 4 3" xfId="12304"/>
    <cellStyle name="Input 2 2 7 2 5" xfId="12305"/>
    <cellStyle name="Input 2 2 7 3" xfId="12306"/>
    <cellStyle name="Input 2 2 7 3 2" xfId="12307"/>
    <cellStyle name="Input 2 2 7 3 2 2" xfId="12308"/>
    <cellStyle name="Input 2 2 7 3 2 2 2" xfId="12309"/>
    <cellStyle name="Input 2 2 7 3 2 2 2 2" xfId="12310"/>
    <cellStyle name="Input 2 2 7 3 2 2 3" xfId="12311"/>
    <cellStyle name="Input 2 2 7 3 2 3" xfId="12312"/>
    <cellStyle name="Input 2 2 7 3 3" xfId="12313"/>
    <cellStyle name="Input 2 2 7 3 3 2" xfId="12314"/>
    <cellStyle name="Input 2 2 7 3 3 2 2" xfId="12315"/>
    <cellStyle name="Input 2 2 7 3 3 3" xfId="12316"/>
    <cellStyle name="Input 2 2 7 3 4" xfId="12317"/>
    <cellStyle name="Input 2 2 7 4" xfId="12318"/>
    <cellStyle name="Input 2 2 7 4 2" xfId="12319"/>
    <cellStyle name="Input 2 2 7 4 2 2" xfId="12320"/>
    <cellStyle name="Input 2 2 7 4 2 2 2" xfId="12321"/>
    <cellStyle name="Input 2 2 7 4 2 3" xfId="12322"/>
    <cellStyle name="Input 2 2 7 4 3" xfId="12323"/>
    <cellStyle name="Input 2 2 7 5" xfId="12324"/>
    <cellStyle name="Input 2 2 7 5 2" xfId="12325"/>
    <cellStyle name="Input 2 2 7 5 2 2" xfId="12326"/>
    <cellStyle name="Input 2 2 7 5 3" xfId="12327"/>
    <cellStyle name="Input 2 2 7 6" xfId="12328"/>
    <cellStyle name="Input 2 2 8" xfId="12329"/>
    <cellStyle name="Input 2 2 8 2" xfId="12330"/>
    <cellStyle name="Input 2 2 8 2 2" xfId="12331"/>
    <cellStyle name="Input 2 2 8 2 2 2" xfId="12332"/>
    <cellStyle name="Input 2 2 8 2 2 2 2" xfId="12333"/>
    <cellStyle name="Input 2 2 8 2 2 2 2 2" xfId="12334"/>
    <cellStyle name="Input 2 2 8 2 2 2 3" xfId="12335"/>
    <cellStyle name="Input 2 2 8 2 2 3" xfId="12336"/>
    <cellStyle name="Input 2 2 8 2 3" xfId="12337"/>
    <cellStyle name="Input 2 2 8 2 3 2" xfId="12338"/>
    <cellStyle name="Input 2 2 8 2 3 2 2" xfId="12339"/>
    <cellStyle name="Input 2 2 8 2 3 3" xfId="12340"/>
    <cellStyle name="Input 2 2 8 2 4" xfId="12341"/>
    <cellStyle name="Input 2 2 8 3" xfId="12342"/>
    <cellStyle name="Input 2 2 8 3 2" xfId="12343"/>
    <cellStyle name="Input 2 2 8 3 2 2" xfId="12344"/>
    <cellStyle name="Input 2 2 8 3 2 2 2" xfId="12345"/>
    <cellStyle name="Input 2 2 8 3 2 3" xfId="12346"/>
    <cellStyle name="Input 2 2 8 3 3" xfId="12347"/>
    <cellStyle name="Input 2 2 8 4" xfId="12348"/>
    <cellStyle name="Input 2 2 8 4 2" xfId="12349"/>
    <cellStyle name="Input 2 2 8 4 2 2" xfId="12350"/>
    <cellStyle name="Input 2 2 8 4 3" xfId="12351"/>
    <cellStyle name="Input 2 2 8 5" xfId="12352"/>
    <cellStyle name="Input 2 2 9" xfId="12353"/>
    <cellStyle name="Input 2 2 9 2" xfId="12354"/>
    <cellStyle name="Input 2 2 9 2 2" xfId="12355"/>
    <cellStyle name="Input 2 2 9 2 2 2" xfId="12356"/>
    <cellStyle name="Input 2 2 9 2 2 2 2" xfId="12357"/>
    <cellStyle name="Input 2 2 9 2 2 3" xfId="12358"/>
    <cellStyle name="Input 2 2 9 2 3" xfId="12359"/>
    <cellStyle name="Input 2 2 9 3" xfId="12360"/>
    <cellStyle name="Input 2 2 9 3 2" xfId="12361"/>
    <cellStyle name="Input 2 2 9 3 2 2" xfId="12362"/>
    <cellStyle name="Input 2 2 9 3 3" xfId="12363"/>
    <cellStyle name="Input 2 2 9 4" xfId="12364"/>
    <cellStyle name="Linked Cell 2" xfId="12365"/>
    <cellStyle name="Neutral 2" xfId="12366"/>
    <cellStyle name="Normal" xfId="0" builtinId="0"/>
    <cellStyle name="Normal 10" xfId="12367"/>
    <cellStyle name="Normal 10 100" xfId="43204"/>
    <cellStyle name="Normal 10 2" xfId="12368"/>
    <cellStyle name="Normal 11" xfId="12369"/>
    <cellStyle name="Normal 11 2" xfId="12370"/>
    <cellStyle name="Normal 12" xfId="12371"/>
    <cellStyle name="Normal 13" xfId="12372"/>
    <cellStyle name="Normal 13 2" xfId="12373"/>
    <cellStyle name="Normal 14" xfId="12374"/>
    <cellStyle name="Normal 14 2" xfId="12375"/>
    <cellStyle name="Normal 15" xfId="12376"/>
    <cellStyle name="Normal 15 2" xfId="12377"/>
    <cellStyle name="Normal 16" xfId="12378"/>
    <cellStyle name="Normal 16 2" xfId="12379"/>
    <cellStyle name="Normal 17" xfId="12380"/>
    <cellStyle name="Normal 17 2" xfId="12381"/>
    <cellStyle name="Normal 18" xfId="12382"/>
    <cellStyle name="Normal 18 2" xfId="12383"/>
    <cellStyle name="Normal 18 2 2" xfId="12384"/>
    <cellStyle name="Normal 18 3" xfId="12385"/>
    <cellStyle name="Normal 19" xfId="12386"/>
    <cellStyle name="Normal 19 2" xfId="12387"/>
    <cellStyle name="Normal 19 2 2" xfId="12388"/>
    <cellStyle name="Normal 19 3" xfId="12389"/>
    <cellStyle name="Normal 2" xfId="1"/>
    <cellStyle name="Normal 2 10 3" xfId="43205"/>
    <cellStyle name="Normal 2 2" xfId="12390"/>
    <cellStyle name="Normal 2 2 2" xfId="12391"/>
    <cellStyle name="Normal 2 3" xfId="12392"/>
    <cellStyle name="Normal 2 4" xfId="12393"/>
    <cellStyle name="Normal 2_DH Learning Template Revision(1)" xfId="2"/>
    <cellStyle name="Normal 20" xfId="12394"/>
    <cellStyle name="Normal 20 2" xfId="12395"/>
    <cellStyle name="Normal 20 2 2" xfId="12396"/>
    <cellStyle name="Normal 20 3" xfId="12397"/>
    <cellStyle name="Normal 21" xfId="12398"/>
    <cellStyle name="Normal 21 2" xfId="12399"/>
    <cellStyle name="Normal 22" xfId="12400"/>
    <cellStyle name="Normal 22 2" xfId="12401"/>
    <cellStyle name="Normal 23" xfId="12402"/>
    <cellStyle name="Normal 23 2" xfId="12403"/>
    <cellStyle name="Normal 24" xfId="12404"/>
    <cellStyle name="Normal 24 2" xfId="12405"/>
    <cellStyle name="Normal 25" xfId="12406"/>
    <cellStyle name="Normal 25 2" xfId="12407"/>
    <cellStyle name="Normal 26" xfId="12408"/>
    <cellStyle name="Normal 26 2" xfId="12409"/>
    <cellStyle name="Normal 27" xfId="12410"/>
    <cellStyle name="Normal 27 2" xfId="12411"/>
    <cellStyle name="Normal 28" xfId="12412"/>
    <cellStyle name="Normal 28 2" xfId="12413"/>
    <cellStyle name="Normal 29" xfId="12414"/>
    <cellStyle name="Normal 29 2" xfId="12415"/>
    <cellStyle name="Normal 3" xfId="12416"/>
    <cellStyle name="Normal 3 2" xfId="12417"/>
    <cellStyle name="Normal 30" xfId="12418"/>
    <cellStyle name="Normal 31" xfId="12419"/>
    <cellStyle name="Normal 31 2" xfId="12420"/>
    <cellStyle name="Normal 32" xfId="12421"/>
    <cellStyle name="Normal 32 2" xfId="12422"/>
    <cellStyle name="Normal 33" xfId="12423"/>
    <cellStyle name="Normal 33 2" xfId="12424"/>
    <cellStyle name="Normal 34" xfId="12425"/>
    <cellStyle name="Normal 34 2" xfId="12426"/>
    <cellStyle name="Normal 34 2 2" xfId="12427"/>
    <cellStyle name="Normal 34 2 2 2" xfId="12428"/>
    <cellStyle name="Normal 34 2 3" xfId="12429"/>
    <cellStyle name="Normal 34 3" xfId="12430"/>
    <cellStyle name="Normal 35" xfId="12431"/>
    <cellStyle name="Normal 35 2" xfId="12432"/>
    <cellStyle name="Normal 36" xfId="12433"/>
    <cellStyle name="Normal 36 2" xfId="12434"/>
    <cellStyle name="Normal 37" xfId="12435"/>
    <cellStyle name="Normal 37 2" xfId="12436"/>
    <cellStyle name="Normal 38" xfId="12437"/>
    <cellStyle name="Normal 38 2" xfId="12438"/>
    <cellStyle name="Normal 39" xfId="12439"/>
    <cellStyle name="Normal 39 2" xfId="12440"/>
    <cellStyle name="Normal 4" xfId="12441"/>
    <cellStyle name="Normal 4 2" xfId="12442"/>
    <cellStyle name="Normal 40" xfId="12443"/>
    <cellStyle name="Normal 41" xfId="12444"/>
    <cellStyle name="Normal 42" xfId="12445"/>
    <cellStyle name="Normal 43" xfId="12446"/>
    <cellStyle name="Normal 44" xfId="12447"/>
    <cellStyle name="Normal 45" xfId="12448"/>
    <cellStyle name="Normal 46" xfId="12449"/>
    <cellStyle name="Normal 47" xfId="43211"/>
    <cellStyle name="Normal 5" xfId="12450"/>
    <cellStyle name="Normal 5 2" xfId="12451"/>
    <cellStyle name="Normal 5 3" xfId="12452"/>
    <cellStyle name="Normal 6" xfId="12453"/>
    <cellStyle name="Normal 6 2" xfId="12454"/>
    <cellStyle name="Normal 7" xfId="12455"/>
    <cellStyle name="Normal 7 2" xfId="12456"/>
    <cellStyle name="Normal 8" xfId="12457"/>
    <cellStyle name="Normal 8 2" xfId="12458"/>
    <cellStyle name="Normal 8 25" xfId="43209"/>
    <cellStyle name="Normal 9" xfId="12459"/>
    <cellStyle name="Normal_Affinity Sutton Model Final Settled" xfId="43199"/>
    <cellStyle name="Note 2" xfId="12460"/>
    <cellStyle name="Note 2 2" xfId="12461"/>
    <cellStyle name="Note 2 2 10" xfId="12462"/>
    <cellStyle name="Note 2 2 10 2" xfId="12463"/>
    <cellStyle name="Note 2 2 10 2 2" xfId="12464"/>
    <cellStyle name="Note 2 2 10 2 2 2" xfId="12465"/>
    <cellStyle name="Note 2 2 10 2 3" xfId="12466"/>
    <cellStyle name="Note 2 2 10 3" xfId="12467"/>
    <cellStyle name="Note 2 2 11" xfId="12468"/>
    <cellStyle name="Note 2 2 11 2" xfId="12469"/>
    <cellStyle name="Note 2 2 11 2 2" xfId="12470"/>
    <cellStyle name="Note 2 2 11 3" xfId="12471"/>
    <cellStyle name="Note 2 2 12" xfId="12472"/>
    <cellStyle name="Note 2 2 2" xfId="12473"/>
    <cellStyle name="Note 2 2 2 10" xfId="12474"/>
    <cellStyle name="Note 2 2 2 10 2" xfId="12475"/>
    <cellStyle name="Note 2 2 2 10 2 2" xfId="12476"/>
    <cellStyle name="Note 2 2 2 10 3" xfId="12477"/>
    <cellStyle name="Note 2 2 2 11" xfId="12478"/>
    <cellStyle name="Note 2 2 2 2" xfId="12479"/>
    <cellStyle name="Note 2 2 2 2 10" xfId="12480"/>
    <cellStyle name="Note 2 2 2 2 2" xfId="12481"/>
    <cellStyle name="Note 2 2 2 2 2 2" xfId="12482"/>
    <cellStyle name="Note 2 2 2 2 2 2 2" xfId="12483"/>
    <cellStyle name="Note 2 2 2 2 2 2 2 2" xfId="12484"/>
    <cellStyle name="Note 2 2 2 2 2 2 2 2 2" xfId="12485"/>
    <cellStyle name="Note 2 2 2 2 2 2 2 2 2 2" xfId="12486"/>
    <cellStyle name="Note 2 2 2 2 2 2 2 2 2 2 2" xfId="12487"/>
    <cellStyle name="Note 2 2 2 2 2 2 2 2 2 2 2 2" xfId="12488"/>
    <cellStyle name="Note 2 2 2 2 2 2 2 2 2 2 2 2 2" xfId="12489"/>
    <cellStyle name="Note 2 2 2 2 2 2 2 2 2 2 2 2 2 2" xfId="12490"/>
    <cellStyle name="Note 2 2 2 2 2 2 2 2 2 2 2 2 2 2 2" xfId="12491"/>
    <cellStyle name="Note 2 2 2 2 2 2 2 2 2 2 2 2 2 2 2 2" xfId="12492"/>
    <cellStyle name="Note 2 2 2 2 2 2 2 2 2 2 2 2 2 2 3" xfId="12493"/>
    <cellStyle name="Note 2 2 2 2 2 2 2 2 2 2 2 2 2 3" xfId="12494"/>
    <cellStyle name="Note 2 2 2 2 2 2 2 2 2 2 2 2 3" xfId="12495"/>
    <cellStyle name="Note 2 2 2 2 2 2 2 2 2 2 2 2 3 2" xfId="12496"/>
    <cellStyle name="Note 2 2 2 2 2 2 2 2 2 2 2 2 3 2 2" xfId="12497"/>
    <cellStyle name="Note 2 2 2 2 2 2 2 2 2 2 2 2 3 3" xfId="12498"/>
    <cellStyle name="Note 2 2 2 2 2 2 2 2 2 2 2 2 4" xfId="12499"/>
    <cellStyle name="Note 2 2 2 2 2 2 2 2 2 2 2 3" xfId="12500"/>
    <cellStyle name="Note 2 2 2 2 2 2 2 2 2 2 2 3 2" xfId="12501"/>
    <cellStyle name="Note 2 2 2 2 2 2 2 2 2 2 2 3 2 2" xfId="12502"/>
    <cellStyle name="Note 2 2 2 2 2 2 2 2 2 2 2 3 2 2 2" xfId="12503"/>
    <cellStyle name="Note 2 2 2 2 2 2 2 2 2 2 2 3 2 3" xfId="12504"/>
    <cellStyle name="Note 2 2 2 2 2 2 2 2 2 2 2 3 3" xfId="12505"/>
    <cellStyle name="Note 2 2 2 2 2 2 2 2 2 2 2 4" xfId="12506"/>
    <cellStyle name="Note 2 2 2 2 2 2 2 2 2 2 2 4 2" xfId="12507"/>
    <cellStyle name="Note 2 2 2 2 2 2 2 2 2 2 2 4 2 2" xfId="12508"/>
    <cellStyle name="Note 2 2 2 2 2 2 2 2 2 2 2 4 3" xfId="12509"/>
    <cellStyle name="Note 2 2 2 2 2 2 2 2 2 2 2 5" xfId="12510"/>
    <cellStyle name="Note 2 2 2 2 2 2 2 2 2 2 3" xfId="12511"/>
    <cellStyle name="Note 2 2 2 2 2 2 2 2 2 2 3 2" xfId="12512"/>
    <cellStyle name="Note 2 2 2 2 2 2 2 2 2 2 3 2 2" xfId="12513"/>
    <cellStyle name="Note 2 2 2 2 2 2 2 2 2 2 3 2 2 2" xfId="12514"/>
    <cellStyle name="Note 2 2 2 2 2 2 2 2 2 2 3 2 2 2 2" xfId="12515"/>
    <cellStyle name="Note 2 2 2 2 2 2 2 2 2 2 3 2 2 3" xfId="12516"/>
    <cellStyle name="Note 2 2 2 2 2 2 2 2 2 2 3 2 3" xfId="12517"/>
    <cellStyle name="Note 2 2 2 2 2 2 2 2 2 2 3 3" xfId="12518"/>
    <cellStyle name="Note 2 2 2 2 2 2 2 2 2 2 3 3 2" xfId="12519"/>
    <cellStyle name="Note 2 2 2 2 2 2 2 2 2 2 3 3 2 2" xfId="12520"/>
    <cellStyle name="Note 2 2 2 2 2 2 2 2 2 2 3 3 3" xfId="12521"/>
    <cellStyle name="Note 2 2 2 2 2 2 2 2 2 2 3 4" xfId="12522"/>
    <cellStyle name="Note 2 2 2 2 2 2 2 2 2 2 4" xfId="12523"/>
    <cellStyle name="Note 2 2 2 2 2 2 2 2 2 2 4 2" xfId="12524"/>
    <cellStyle name="Note 2 2 2 2 2 2 2 2 2 2 4 2 2" xfId="12525"/>
    <cellStyle name="Note 2 2 2 2 2 2 2 2 2 2 4 2 2 2" xfId="12526"/>
    <cellStyle name="Note 2 2 2 2 2 2 2 2 2 2 4 2 3" xfId="12527"/>
    <cellStyle name="Note 2 2 2 2 2 2 2 2 2 2 4 3" xfId="12528"/>
    <cellStyle name="Note 2 2 2 2 2 2 2 2 2 2 5" xfId="12529"/>
    <cellStyle name="Note 2 2 2 2 2 2 2 2 2 2 5 2" xfId="12530"/>
    <cellStyle name="Note 2 2 2 2 2 2 2 2 2 2 5 2 2" xfId="12531"/>
    <cellStyle name="Note 2 2 2 2 2 2 2 2 2 2 5 3" xfId="12532"/>
    <cellStyle name="Note 2 2 2 2 2 2 2 2 2 2 6" xfId="12533"/>
    <cellStyle name="Note 2 2 2 2 2 2 2 2 2 3" xfId="12534"/>
    <cellStyle name="Note 2 2 2 2 2 2 2 2 2 3 2" xfId="12535"/>
    <cellStyle name="Note 2 2 2 2 2 2 2 2 2 3 2 2" xfId="12536"/>
    <cellStyle name="Note 2 2 2 2 2 2 2 2 2 3 2 2 2" xfId="12537"/>
    <cellStyle name="Note 2 2 2 2 2 2 2 2 2 3 2 2 2 2" xfId="12538"/>
    <cellStyle name="Note 2 2 2 2 2 2 2 2 2 3 2 2 2 2 2" xfId="12539"/>
    <cellStyle name="Note 2 2 2 2 2 2 2 2 2 3 2 2 2 3" xfId="12540"/>
    <cellStyle name="Note 2 2 2 2 2 2 2 2 2 3 2 2 3" xfId="12541"/>
    <cellStyle name="Note 2 2 2 2 2 2 2 2 2 3 2 3" xfId="12542"/>
    <cellStyle name="Note 2 2 2 2 2 2 2 2 2 3 2 3 2" xfId="12543"/>
    <cellStyle name="Note 2 2 2 2 2 2 2 2 2 3 2 3 2 2" xfId="12544"/>
    <cellStyle name="Note 2 2 2 2 2 2 2 2 2 3 2 3 3" xfId="12545"/>
    <cellStyle name="Note 2 2 2 2 2 2 2 2 2 3 2 4" xfId="12546"/>
    <cellStyle name="Note 2 2 2 2 2 2 2 2 2 3 3" xfId="12547"/>
    <cellStyle name="Note 2 2 2 2 2 2 2 2 2 3 3 2" xfId="12548"/>
    <cellStyle name="Note 2 2 2 2 2 2 2 2 2 3 3 2 2" xfId="12549"/>
    <cellStyle name="Note 2 2 2 2 2 2 2 2 2 3 3 2 2 2" xfId="12550"/>
    <cellStyle name="Note 2 2 2 2 2 2 2 2 2 3 3 2 3" xfId="12551"/>
    <cellStyle name="Note 2 2 2 2 2 2 2 2 2 3 3 3" xfId="12552"/>
    <cellStyle name="Note 2 2 2 2 2 2 2 2 2 3 4" xfId="12553"/>
    <cellStyle name="Note 2 2 2 2 2 2 2 2 2 3 4 2" xfId="12554"/>
    <cellStyle name="Note 2 2 2 2 2 2 2 2 2 3 4 2 2" xfId="12555"/>
    <cellStyle name="Note 2 2 2 2 2 2 2 2 2 3 4 3" xfId="12556"/>
    <cellStyle name="Note 2 2 2 2 2 2 2 2 2 3 5" xfId="12557"/>
    <cellStyle name="Note 2 2 2 2 2 2 2 2 2 4" xfId="12558"/>
    <cellStyle name="Note 2 2 2 2 2 2 2 2 2 4 2" xfId="12559"/>
    <cellStyle name="Note 2 2 2 2 2 2 2 2 2 4 2 2" xfId="12560"/>
    <cellStyle name="Note 2 2 2 2 2 2 2 2 2 4 2 2 2" xfId="12561"/>
    <cellStyle name="Note 2 2 2 2 2 2 2 2 2 4 2 2 2 2" xfId="12562"/>
    <cellStyle name="Note 2 2 2 2 2 2 2 2 2 4 2 2 3" xfId="12563"/>
    <cellStyle name="Note 2 2 2 2 2 2 2 2 2 4 2 3" xfId="12564"/>
    <cellStyle name="Note 2 2 2 2 2 2 2 2 2 4 3" xfId="12565"/>
    <cellStyle name="Note 2 2 2 2 2 2 2 2 2 4 3 2" xfId="12566"/>
    <cellStyle name="Note 2 2 2 2 2 2 2 2 2 4 3 2 2" xfId="12567"/>
    <cellStyle name="Note 2 2 2 2 2 2 2 2 2 4 3 3" xfId="12568"/>
    <cellStyle name="Note 2 2 2 2 2 2 2 2 2 4 4" xfId="12569"/>
    <cellStyle name="Note 2 2 2 2 2 2 2 2 2 5" xfId="12570"/>
    <cellStyle name="Note 2 2 2 2 2 2 2 2 2 5 2" xfId="12571"/>
    <cellStyle name="Note 2 2 2 2 2 2 2 2 2 5 2 2" xfId="12572"/>
    <cellStyle name="Note 2 2 2 2 2 2 2 2 2 5 2 2 2" xfId="12573"/>
    <cellStyle name="Note 2 2 2 2 2 2 2 2 2 5 2 3" xfId="12574"/>
    <cellStyle name="Note 2 2 2 2 2 2 2 2 2 5 3" xfId="12575"/>
    <cellStyle name="Note 2 2 2 2 2 2 2 2 2 6" xfId="12576"/>
    <cellStyle name="Note 2 2 2 2 2 2 2 2 2 6 2" xfId="12577"/>
    <cellStyle name="Note 2 2 2 2 2 2 2 2 2 6 2 2" xfId="12578"/>
    <cellStyle name="Note 2 2 2 2 2 2 2 2 2 6 3" xfId="12579"/>
    <cellStyle name="Note 2 2 2 2 2 2 2 2 2 7" xfId="12580"/>
    <cellStyle name="Note 2 2 2 2 2 2 2 2 3" xfId="12581"/>
    <cellStyle name="Note 2 2 2 2 2 2 2 2 3 2" xfId="12582"/>
    <cellStyle name="Note 2 2 2 2 2 2 2 2 3 2 2" xfId="12583"/>
    <cellStyle name="Note 2 2 2 2 2 2 2 2 3 2 2 2" xfId="12584"/>
    <cellStyle name="Note 2 2 2 2 2 2 2 2 3 2 2 2 2" xfId="12585"/>
    <cellStyle name="Note 2 2 2 2 2 2 2 2 3 2 2 2 2 2" xfId="12586"/>
    <cellStyle name="Note 2 2 2 2 2 2 2 2 3 2 2 2 2 2 2" xfId="12587"/>
    <cellStyle name="Note 2 2 2 2 2 2 2 2 3 2 2 2 2 3" xfId="12588"/>
    <cellStyle name="Note 2 2 2 2 2 2 2 2 3 2 2 2 3" xfId="12589"/>
    <cellStyle name="Note 2 2 2 2 2 2 2 2 3 2 2 3" xfId="12590"/>
    <cellStyle name="Note 2 2 2 2 2 2 2 2 3 2 2 3 2" xfId="12591"/>
    <cellStyle name="Note 2 2 2 2 2 2 2 2 3 2 2 3 2 2" xfId="12592"/>
    <cellStyle name="Note 2 2 2 2 2 2 2 2 3 2 2 3 3" xfId="12593"/>
    <cellStyle name="Note 2 2 2 2 2 2 2 2 3 2 2 4" xfId="12594"/>
    <cellStyle name="Note 2 2 2 2 2 2 2 2 3 2 3" xfId="12595"/>
    <cellStyle name="Note 2 2 2 2 2 2 2 2 3 2 3 2" xfId="12596"/>
    <cellStyle name="Note 2 2 2 2 2 2 2 2 3 2 3 2 2" xfId="12597"/>
    <cellStyle name="Note 2 2 2 2 2 2 2 2 3 2 3 2 2 2" xfId="12598"/>
    <cellStyle name="Note 2 2 2 2 2 2 2 2 3 2 3 2 3" xfId="12599"/>
    <cellStyle name="Note 2 2 2 2 2 2 2 2 3 2 3 3" xfId="12600"/>
    <cellStyle name="Note 2 2 2 2 2 2 2 2 3 2 4" xfId="12601"/>
    <cellStyle name="Note 2 2 2 2 2 2 2 2 3 2 4 2" xfId="12602"/>
    <cellStyle name="Note 2 2 2 2 2 2 2 2 3 2 4 2 2" xfId="12603"/>
    <cellStyle name="Note 2 2 2 2 2 2 2 2 3 2 4 3" xfId="12604"/>
    <cellStyle name="Note 2 2 2 2 2 2 2 2 3 2 5" xfId="12605"/>
    <cellStyle name="Note 2 2 2 2 2 2 2 2 3 3" xfId="12606"/>
    <cellStyle name="Note 2 2 2 2 2 2 2 2 3 3 2" xfId="12607"/>
    <cellStyle name="Note 2 2 2 2 2 2 2 2 3 3 2 2" xfId="12608"/>
    <cellStyle name="Note 2 2 2 2 2 2 2 2 3 3 2 2 2" xfId="12609"/>
    <cellStyle name="Note 2 2 2 2 2 2 2 2 3 3 2 2 2 2" xfId="12610"/>
    <cellStyle name="Note 2 2 2 2 2 2 2 2 3 3 2 2 3" xfId="12611"/>
    <cellStyle name="Note 2 2 2 2 2 2 2 2 3 3 2 3" xfId="12612"/>
    <cellStyle name="Note 2 2 2 2 2 2 2 2 3 3 3" xfId="12613"/>
    <cellStyle name="Note 2 2 2 2 2 2 2 2 3 3 3 2" xfId="12614"/>
    <cellStyle name="Note 2 2 2 2 2 2 2 2 3 3 3 2 2" xfId="12615"/>
    <cellStyle name="Note 2 2 2 2 2 2 2 2 3 3 3 3" xfId="12616"/>
    <cellStyle name="Note 2 2 2 2 2 2 2 2 3 3 4" xfId="12617"/>
    <cellStyle name="Note 2 2 2 2 2 2 2 2 3 4" xfId="12618"/>
    <cellStyle name="Note 2 2 2 2 2 2 2 2 3 4 2" xfId="12619"/>
    <cellStyle name="Note 2 2 2 2 2 2 2 2 3 4 2 2" xfId="12620"/>
    <cellStyle name="Note 2 2 2 2 2 2 2 2 3 4 2 2 2" xfId="12621"/>
    <cellStyle name="Note 2 2 2 2 2 2 2 2 3 4 2 3" xfId="12622"/>
    <cellStyle name="Note 2 2 2 2 2 2 2 2 3 4 3" xfId="12623"/>
    <cellStyle name="Note 2 2 2 2 2 2 2 2 3 5" xfId="12624"/>
    <cellStyle name="Note 2 2 2 2 2 2 2 2 3 5 2" xfId="12625"/>
    <cellStyle name="Note 2 2 2 2 2 2 2 2 3 5 2 2" xfId="12626"/>
    <cellStyle name="Note 2 2 2 2 2 2 2 2 3 5 3" xfId="12627"/>
    <cellStyle name="Note 2 2 2 2 2 2 2 2 3 6" xfId="12628"/>
    <cellStyle name="Note 2 2 2 2 2 2 2 2 4" xfId="12629"/>
    <cellStyle name="Note 2 2 2 2 2 2 2 2 4 2" xfId="12630"/>
    <cellStyle name="Note 2 2 2 2 2 2 2 2 4 2 2" xfId="12631"/>
    <cellStyle name="Note 2 2 2 2 2 2 2 2 4 2 2 2" xfId="12632"/>
    <cellStyle name="Note 2 2 2 2 2 2 2 2 4 2 2 2 2" xfId="12633"/>
    <cellStyle name="Note 2 2 2 2 2 2 2 2 4 2 2 2 2 2" xfId="12634"/>
    <cellStyle name="Note 2 2 2 2 2 2 2 2 4 2 2 2 3" xfId="12635"/>
    <cellStyle name="Note 2 2 2 2 2 2 2 2 4 2 2 3" xfId="12636"/>
    <cellStyle name="Note 2 2 2 2 2 2 2 2 4 2 3" xfId="12637"/>
    <cellStyle name="Note 2 2 2 2 2 2 2 2 4 2 3 2" xfId="12638"/>
    <cellStyle name="Note 2 2 2 2 2 2 2 2 4 2 3 2 2" xfId="12639"/>
    <cellStyle name="Note 2 2 2 2 2 2 2 2 4 2 3 3" xfId="12640"/>
    <cellStyle name="Note 2 2 2 2 2 2 2 2 4 2 4" xfId="12641"/>
    <cellStyle name="Note 2 2 2 2 2 2 2 2 4 3" xfId="12642"/>
    <cellStyle name="Note 2 2 2 2 2 2 2 2 4 3 2" xfId="12643"/>
    <cellStyle name="Note 2 2 2 2 2 2 2 2 4 3 2 2" xfId="12644"/>
    <cellStyle name="Note 2 2 2 2 2 2 2 2 4 3 2 2 2" xfId="12645"/>
    <cellStyle name="Note 2 2 2 2 2 2 2 2 4 3 2 3" xfId="12646"/>
    <cellStyle name="Note 2 2 2 2 2 2 2 2 4 3 3" xfId="12647"/>
    <cellStyle name="Note 2 2 2 2 2 2 2 2 4 4" xfId="12648"/>
    <cellStyle name="Note 2 2 2 2 2 2 2 2 4 4 2" xfId="12649"/>
    <cellStyle name="Note 2 2 2 2 2 2 2 2 4 4 2 2" xfId="12650"/>
    <cellStyle name="Note 2 2 2 2 2 2 2 2 4 4 3" xfId="12651"/>
    <cellStyle name="Note 2 2 2 2 2 2 2 2 4 5" xfId="12652"/>
    <cellStyle name="Note 2 2 2 2 2 2 2 2 5" xfId="12653"/>
    <cellStyle name="Note 2 2 2 2 2 2 2 2 5 2" xfId="12654"/>
    <cellStyle name="Note 2 2 2 2 2 2 2 2 5 2 2" xfId="12655"/>
    <cellStyle name="Note 2 2 2 2 2 2 2 2 5 2 2 2" xfId="12656"/>
    <cellStyle name="Note 2 2 2 2 2 2 2 2 5 2 2 2 2" xfId="12657"/>
    <cellStyle name="Note 2 2 2 2 2 2 2 2 5 2 2 3" xfId="12658"/>
    <cellStyle name="Note 2 2 2 2 2 2 2 2 5 2 3" xfId="12659"/>
    <cellStyle name="Note 2 2 2 2 2 2 2 2 5 3" xfId="12660"/>
    <cellStyle name="Note 2 2 2 2 2 2 2 2 5 3 2" xfId="12661"/>
    <cellStyle name="Note 2 2 2 2 2 2 2 2 5 3 2 2" xfId="12662"/>
    <cellStyle name="Note 2 2 2 2 2 2 2 2 5 3 3" xfId="12663"/>
    <cellStyle name="Note 2 2 2 2 2 2 2 2 5 4" xfId="12664"/>
    <cellStyle name="Note 2 2 2 2 2 2 2 2 6" xfId="12665"/>
    <cellStyle name="Note 2 2 2 2 2 2 2 2 6 2" xfId="12666"/>
    <cellStyle name="Note 2 2 2 2 2 2 2 2 6 2 2" xfId="12667"/>
    <cellStyle name="Note 2 2 2 2 2 2 2 2 6 2 2 2" xfId="12668"/>
    <cellStyle name="Note 2 2 2 2 2 2 2 2 6 2 3" xfId="12669"/>
    <cellStyle name="Note 2 2 2 2 2 2 2 2 6 3" xfId="12670"/>
    <cellStyle name="Note 2 2 2 2 2 2 2 2 7" xfId="12671"/>
    <cellStyle name="Note 2 2 2 2 2 2 2 2 7 2" xfId="12672"/>
    <cellStyle name="Note 2 2 2 2 2 2 2 2 7 2 2" xfId="12673"/>
    <cellStyle name="Note 2 2 2 2 2 2 2 2 7 3" xfId="12674"/>
    <cellStyle name="Note 2 2 2 2 2 2 2 2 8" xfId="12675"/>
    <cellStyle name="Note 2 2 2 2 2 2 2 3" xfId="12676"/>
    <cellStyle name="Note 2 2 2 2 2 2 2 3 2" xfId="12677"/>
    <cellStyle name="Note 2 2 2 2 2 2 2 3 2 2" xfId="12678"/>
    <cellStyle name="Note 2 2 2 2 2 2 2 3 2 2 2" xfId="12679"/>
    <cellStyle name="Note 2 2 2 2 2 2 2 3 2 2 2 2" xfId="12680"/>
    <cellStyle name="Note 2 2 2 2 2 2 2 3 2 2 2 2 2" xfId="12681"/>
    <cellStyle name="Note 2 2 2 2 2 2 2 3 2 2 2 2 2 2" xfId="12682"/>
    <cellStyle name="Note 2 2 2 2 2 2 2 3 2 2 2 2 3" xfId="12683"/>
    <cellStyle name="Note 2 2 2 2 2 2 2 3 2 2 2 3" xfId="12684"/>
    <cellStyle name="Note 2 2 2 2 2 2 2 3 2 2 3" xfId="12685"/>
    <cellStyle name="Note 2 2 2 2 2 2 2 3 2 2 3 2" xfId="12686"/>
    <cellStyle name="Note 2 2 2 2 2 2 2 3 2 2 3 2 2" xfId="12687"/>
    <cellStyle name="Note 2 2 2 2 2 2 2 3 2 2 3 3" xfId="12688"/>
    <cellStyle name="Note 2 2 2 2 2 2 2 3 2 2 4" xfId="12689"/>
    <cellStyle name="Note 2 2 2 2 2 2 2 3 2 3" xfId="12690"/>
    <cellStyle name="Note 2 2 2 2 2 2 2 3 2 3 2" xfId="12691"/>
    <cellStyle name="Note 2 2 2 2 2 2 2 3 2 3 2 2" xfId="12692"/>
    <cellStyle name="Note 2 2 2 2 2 2 2 3 2 3 2 2 2" xfId="12693"/>
    <cellStyle name="Note 2 2 2 2 2 2 2 3 2 3 2 3" xfId="12694"/>
    <cellStyle name="Note 2 2 2 2 2 2 2 3 2 3 3" xfId="12695"/>
    <cellStyle name="Note 2 2 2 2 2 2 2 3 2 4" xfId="12696"/>
    <cellStyle name="Note 2 2 2 2 2 2 2 3 2 4 2" xfId="12697"/>
    <cellStyle name="Note 2 2 2 2 2 2 2 3 2 4 2 2" xfId="12698"/>
    <cellStyle name="Note 2 2 2 2 2 2 2 3 2 4 3" xfId="12699"/>
    <cellStyle name="Note 2 2 2 2 2 2 2 3 2 5" xfId="12700"/>
    <cellStyle name="Note 2 2 2 2 2 2 2 3 3" xfId="12701"/>
    <cellStyle name="Note 2 2 2 2 2 2 2 3 3 2" xfId="12702"/>
    <cellStyle name="Note 2 2 2 2 2 2 2 3 3 2 2" xfId="12703"/>
    <cellStyle name="Note 2 2 2 2 2 2 2 3 3 2 2 2" xfId="12704"/>
    <cellStyle name="Note 2 2 2 2 2 2 2 3 3 2 2 2 2" xfId="12705"/>
    <cellStyle name="Note 2 2 2 2 2 2 2 3 3 2 2 3" xfId="12706"/>
    <cellStyle name="Note 2 2 2 2 2 2 2 3 3 2 3" xfId="12707"/>
    <cellStyle name="Note 2 2 2 2 2 2 2 3 3 3" xfId="12708"/>
    <cellStyle name="Note 2 2 2 2 2 2 2 3 3 3 2" xfId="12709"/>
    <cellStyle name="Note 2 2 2 2 2 2 2 3 3 3 2 2" xfId="12710"/>
    <cellStyle name="Note 2 2 2 2 2 2 2 3 3 3 3" xfId="12711"/>
    <cellStyle name="Note 2 2 2 2 2 2 2 3 3 4" xfId="12712"/>
    <cellStyle name="Note 2 2 2 2 2 2 2 3 4" xfId="12713"/>
    <cellStyle name="Note 2 2 2 2 2 2 2 3 4 2" xfId="12714"/>
    <cellStyle name="Note 2 2 2 2 2 2 2 3 4 2 2" xfId="12715"/>
    <cellStyle name="Note 2 2 2 2 2 2 2 3 4 2 2 2" xfId="12716"/>
    <cellStyle name="Note 2 2 2 2 2 2 2 3 4 2 3" xfId="12717"/>
    <cellStyle name="Note 2 2 2 2 2 2 2 3 4 3" xfId="12718"/>
    <cellStyle name="Note 2 2 2 2 2 2 2 3 5" xfId="12719"/>
    <cellStyle name="Note 2 2 2 2 2 2 2 3 5 2" xfId="12720"/>
    <cellStyle name="Note 2 2 2 2 2 2 2 3 5 2 2" xfId="12721"/>
    <cellStyle name="Note 2 2 2 2 2 2 2 3 5 3" xfId="12722"/>
    <cellStyle name="Note 2 2 2 2 2 2 2 3 6" xfId="12723"/>
    <cellStyle name="Note 2 2 2 2 2 2 2 4" xfId="12724"/>
    <cellStyle name="Note 2 2 2 2 2 2 2 4 2" xfId="12725"/>
    <cellStyle name="Note 2 2 2 2 2 2 2 4 2 2" xfId="12726"/>
    <cellStyle name="Note 2 2 2 2 2 2 2 4 2 2 2" xfId="12727"/>
    <cellStyle name="Note 2 2 2 2 2 2 2 4 2 2 2 2" xfId="12728"/>
    <cellStyle name="Note 2 2 2 2 2 2 2 4 2 2 2 2 2" xfId="12729"/>
    <cellStyle name="Note 2 2 2 2 2 2 2 4 2 2 2 3" xfId="12730"/>
    <cellStyle name="Note 2 2 2 2 2 2 2 4 2 2 3" xfId="12731"/>
    <cellStyle name="Note 2 2 2 2 2 2 2 4 2 3" xfId="12732"/>
    <cellStyle name="Note 2 2 2 2 2 2 2 4 2 3 2" xfId="12733"/>
    <cellStyle name="Note 2 2 2 2 2 2 2 4 2 3 2 2" xfId="12734"/>
    <cellStyle name="Note 2 2 2 2 2 2 2 4 2 3 3" xfId="12735"/>
    <cellStyle name="Note 2 2 2 2 2 2 2 4 2 4" xfId="12736"/>
    <cellStyle name="Note 2 2 2 2 2 2 2 4 3" xfId="12737"/>
    <cellStyle name="Note 2 2 2 2 2 2 2 4 3 2" xfId="12738"/>
    <cellStyle name="Note 2 2 2 2 2 2 2 4 3 2 2" xfId="12739"/>
    <cellStyle name="Note 2 2 2 2 2 2 2 4 3 2 2 2" xfId="12740"/>
    <cellStyle name="Note 2 2 2 2 2 2 2 4 3 2 3" xfId="12741"/>
    <cellStyle name="Note 2 2 2 2 2 2 2 4 3 3" xfId="12742"/>
    <cellStyle name="Note 2 2 2 2 2 2 2 4 4" xfId="12743"/>
    <cellStyle name="Note 2 2 2 2 2 2 2 4 4 2" xfId="12744"/>
    <cellStyle name="Note 2 2 2 2 2 2 2 4 4 2 2" xfId="12745"/>
    <cellStyle name="Note 2 2 2 2 2 2 2 4 4 3" xfId="12746"/>
    <cellStyle name="Note 2 2 2 2 2 2 2 4 5" xfId="12747"/>
    <cellStyle name="Note 2 2 2 2 2 2 2 5" xfId="12748"/>
    <cellStyle name="Note 2 2 2 2 2 2 2 5 2" xfId="12749"/>
    <cellStyle name="Note 2 2 2 2 2 2 2 5 2 2" xfId="12750"/>
    <cellStyle name="Note 2 2 2 2 2 2 2 5 2 2 2" xfId="12751"/>
    <cellStyle name="Note 2 2 2 2 2 2 2 5 2 2 2 2" xfId="12752"/>
    <cellStyle name="Note 2 2 2 2 2 2 2 5 2 2 3" xfId="12753"/>
    <cellStyle name="Note 2 2 2 2 2 2 2 5 2 3" xfId="12754"/>
    <cellStyle name="Note 2 2 2 2 2 2 2 5 3" xfId="12755"/>
    <cellStyle name="Note 2 2 2 2 2 2 2 5 3 2" xfId="12756"/>
    <cellStyle name="Note 2 2 2 2 2 2 2 5 3 2 2" xfId="12757"/>
    <cellStyle name="Note 2 2 2 2 2 2 2 5 3 3" xfId="12758"/>
    <cellStyle name="Note 2 2 2 2 2 2 2 5 4" xfId="12759"/>
    <cellStyle name="Note 2 2 2 2 2 2 2 6" xfId="12760"/>
    <cellStyle name="Note 2 2 2 2 2 2 2 6 2" xfId="12761"/>
    <cellStyle name="Note 2 2 2 2 2 2 2 6 2 2" xfId="12762"/>
    <cellStyle name="Note 2 2 2 2 2 2 2 6 2 2 2" xfId="12763"/>
    <cellStyle name="Note 2 2 2 2 2 2 2 6 2 3" xfId="12764"/>
    <cellStyle name="Note 2 2 2 2 2 2 2 6 3" xfId="12765"/>
    <cellStyle name="Note 2 2 2 2 2 2 2 7" xfId="12766"/>
    <cellStyle name="Note 2 2 2 2 2 2 2 7 2" xfId="12767"/>
    <cellStyle name="Note 2 2 2 2 2 2 2 7 2 2" xfId="12768"/>
    <cellStyle name="Note 2 2 2 2 2 2 2 7 3" xfId="12769"/>
    <cellStyle name="Note 2 2 2 2 2 2 2 8" xfId="12770"/>
    <cellStyle name="Note 2 2 2 2 2 2 3" xfId="12771"/>
    <cellStyle name="Note 2 2 2 2 2 2 3 2" xfId="12772"/>
    <cellStyle name="Note 2 2 2 2 2 2 3 2 2" xfId="12773"/>
    <cellStyle name="Note 2 2 2 2 2 2 3 2 2 2" xfId="12774"/>
    <cellStyle name="Note 2 2 2 2 2 2 3 2 2 2 2" xfId="12775"/>
    <cellStyle name="Note 2 2 2 2 2 2 3 2 2 2 2 2" xfId="12776"/>
    <cellStyle name="Note 2 2 2 2 2 2 3 2 2 2 2 2 2" xfId="12777"/>
    <cellStyle name="Note 2 2 2 2 2 2 3 2 2 2 2 3" xfId="12778"/>
    <cellStyle name="Note 2 2 2 2 2 2 3 2 2 2 3" xfId="12779"/>
    <cellStyle name="Note 2 2 2 2 2 2 3 2 2 3" xfId="12780"/>
    <cellStyle name="Note 2 2 2 2 2 2 3 2 2 3 2" xfId="12781"/>
    <cellStyle name="Note 2 2 2 2 2 2 3 2 2 3 2 2" xfId="12782"/>
    <cellStyle name="Note 2 2 2 2 2 2 3 2 2 3 3" xfId="12783"/>
    <cellStyle name="Note 2 2 2 2 2 2 3 2 2 4" xfId="12784"/>
    <cellStyle name="Note 2 2 2 2 2 2 3 2 3" xfId="12785"/>
    <cellStyle name="Note 2 2 2 2 2 2 3 2 3 2" xfId="12786"/>
    <cellStyle name="Note 2 2 2 2 2 2 3 2 3 2 2" xfId="12787"/>
    <cellStyle name="Note 2 2 2 2 2 2 3 2 3 2 2 2" xfId="12788"/>
    <cellStyle name="Note 2 2 2 2 2 2 3 2 3 2 3" xfId="12789"/>
    <cellStyle name="Note 2 2 2 2 2 2 3 2 3 3" xfId="12790"/>
    <cellStyle name="Note 2 2 2 2 2 2 3 2 4" xfId="12791"/>
    <cellStyle name="Note 2 2 2 2 2 2 3 2 4 2" xfId="12792"/>
    <cellStyle name="Note 2 2 2 2 2 2 3 2 4 2 2" xfId="12793"/>
    <cellStyle name="Note 2 2 2 2 2 2 3 2 4 3" xfId="12794"/>
    <cellStyle name="Note 2 2 2 2 2 2 3 2 5" xfId="12795"/>
    <cellStyle name="Note 2 2 2 2 2 2 3 3" xfId="12796"/>
    <cellStyle name="Note 2 2 2 2 2 2 3 3 2" xfId="12797"/>
    <cellStyle name="Note 2 2 2 2 2 2 3 3 2 2" xfId="12798"/>
    <cellStyle name="Note 2 2 2 2 2 2 3 3 2 2 2" xfId="12799"/>
    <cellStyle name="Note 2 2 2 2 2 2 3 3 2 2 2 2" xfId="12800"/>
    <cellStyle name="Note 2 2 2 2 2 2 3 3 2 2 3" xfId="12801"/>
    <cellStyle name="Note 2 2 2 2 2 2 3 3 2 3" xfId="12802"/>
    <cellStyle name="Note 2 2 2 2 2 2 3 3 3" xfId="12803"/>
    <cellStyle name="Note 2 2 2 2 2 2 3 3 3 2" xfId="12804"/>
    <cellStyle name="Note 2 2 2 2 2 2 3 3 3 2 2" xfId="12805"/>
    <cellStyle name="Note 2 2 2 2 2 2 3 3 3 3" xfId="12806"/>
    <cellStyle name="Note 2 2 2 2 2 2 3 3 4" xfId="12807"/>
    <cellStyle name="Note 2 2 2 2 2 2 3 4" xfId="12808"/>
    <cellStyle name="Note 2 2 2 2 2 2 3 4 2" xfId="12809"/>
    <cellStyle name="Note 2 2 2 2 2 2 3 4 2 2" xfId="12810"/>
    <cellStyle name="Note 2 2 2 2 2 2 3 4 2 2 2" xfId="12811"/>
    <cellStyle name="Note 2 2 2 2 2 2 3 4 2 3" xfId="12812"/>
    <cellStyle name="Note 2 2 2 2 2 2 3 4 3" xfId="12813"/>
    <cellStyle name="Note 2 2 2 2 2 2 3 5" xfId="12814"/>
    <cellStyle name="Note 2 2 2 2 2 2 3 5 2" xfId="12815"/>
    <cellStyle name="Note 2 2 2 2 2 2 3 5 2 2" xfId="12816"/>
    <cellStyle name="Note 2 2 2 2 2 2 3 5 3" xfId="12817"/>
    <cellStyle name="Note 2 2 2 2 2 2 3 6" xfId="12818"/>
    <cellStyle name="Note 2 2 2 2 2 2 4" xfId="12819"/>
    <cellStyle name="Note 2 2 2 2 2 2 4 2" xfId="12820"/>
    <cellStyle name="Note 2 2 2 2 2 2 4 2 2" xfId="12821"/>
    <cellStyle name="Note 2 2 2 2 2 2 4 2 2 2" xfId="12822"/>
    <cellStyle name="Note 2 2 2 2 2 2 4 2 2 2 2" xfId="12823"/>
    <cellStyle name="Note 2 2 2 2 2 2 4 2 2 2 2 2" xfId="12824"/>
    <cellStyle name="Note 2 2 2 2 2 2 4 2 2 2 3" xfId="12825"/>
    <cellStyle name="Note 2 2 2 2 2 2 4 2 2 3" xfId="12826"/>
    <cellStyle name="Note 2 2 2 2 2 2 4 2 3" xfId="12827"/>
    <cellStyle name="Note 2 2 2 2 2 2 4 2 3 2" xfId="12828"/>
    <cellStyle name="Note 2 2 2 2 2 2 4 2 3 2 2" xfId="12829"/>
    <cellStyle name="Note 2 2 2 2 2 2 4 2 3 3" xfId="12830"/>
    <cellStyle name="Note 2 2 2 2 2 2 4 2 4" xfId="12831"/>
    <cellStyle name="Note 2 2 2 2 2 2 4 3" xfId="12832"/>
    <cellStyle name="Note 2 2 2 2 2 2 4 3 2" xfId="12833"/>
    <cellStyle name="Note 2 2 2 2 2 2 4 3 2 2" xfId="12834"/>
    <cellStyle name="Note 2 2 2 2 2 2 4 3 2 2 2" xfId="12835"/>
    <cellStyle name="Note 2 2 2 2 2 2 4 3 2 3" xfId="12836"/>
    <cellStyle name="Note 2 2 2 2 2 2 4 3 3" xfId="12837"/>
    <cellStyle name="Note 2 2 2 2 2 2 4 4" xfId="12838"/>
    <cellStyle name="Note 2 2 2 2 2 2 4 4 2" xfId="12839"/>
    <cellStyle name="Note 2 2 2 2 2 2 4 4 2 2" xfId="12840"/>
    <cellStyle name="Note 2 2 2 2 2 2 4 4 3" xfId="12841"/>
    <cellStyle name="Note 2 2 2 2 2 2 4 5" xfId="12842"/>
    <cellStyle name="Note 2 2 2 2 2 2 5" xfId="12843"/>
    <cellStyle name="Note 2 2 2 2 2 2 5 2" xfId="12844"/>
    <cellStyle name="Note 2 2 2 2 2 2 5 2 2" xfId="12845"/>
    <cellStyle name="Note 2 2 2 2 2 2 5 2 2 2" xfId="12846"/>
    <cellStyle name="Note 2 2 2 2 2 2 5 2 2 2 2" xfId="12847"/>
    <cellStyle name="Note 2 2 2 2 2 2 5 2 2 3" xfId="12848"/>
    <cellStyle name="Note 2 2 2 2 2 2 5 2 3" xfId="12849"/>
    <cellStyle name="Note 2 2 2 2 2 2 5 3" xfId="12850"/>
    <cellStyle name="Note 2 2 2 2 2 2 5 3 2" xfId="12851"/>
    <cellStyle name="Note 2 2 2 2 2 2 5 3 2 2" xfId="12852"/>
    <cellStyle name="Note 2 2 2 2 2 2 5 3 3" xfId="12853"/>
    <cellStyle name="Note 2 2 2 2 2 2 5 4" xfId="12854"/>
    <cellStyle name="Note 2 2 2 2 2 2 6" xfId="12855"/>
    <cellStyle name="Note 2 2 2 2 2 2 6 2" xfId="12856"/>
    <cellStyle name="Note 2 2 2 2 2 2 6 2 2" xfId="12857"/>
    <cellStyle name="Note 2 2 2 2 2 2 6 2 2 2" xfId="12858"/>
    <cellStyle name="Note 2 2 2 2 2 2 6 2 3" xfId="12859"/>
    <cellStyle name="Note 2 2 2 2 2 2 6 3" xfId="12860"/>
    <cellStyle name="Note 2 2 2 2 2 2 7" xfId="12861"/>
    <cellStyle name="Note 2 2 2 2 2 2 7 2" xfId="12862"/>
    <cellStyle name="Note 2 2 2 2 2 2 7 2 2" xfId="12863"/>
    <cellStyle name="Note 2 2 2 2 2 2 7 3" xfId="12864"/>
    <cellStyle name="Note 2 2 2 2 2 2 8" xfId="12865"/>
    <cellStyle name="Note 2 2 2 2 2 3" xfId="12866"/>
    <cellStyle name="Note 2 2 2 2 2 3 2" xfId="12867"/>
    <cellStyle name="Note 2 2 2 2 2 3 2 2" xfId="12868"/>
    <cellStyle name="Note 2 2 2 2 2 3 2 2 2" xfId="12869"/>
    <cellStyle name="Note 2 2 2 2 2 3 2 2 2 2" xfId="12870"/>
    <cellStyle name="Note 2 2 2 2 2 3 2 2 2 2 2" xfId="12871"/>
    <cellStyle name="Note 2 2 2 2 2 3 2 2 2 2 2 2" xfId="12872"/>
    <cellStyle name="Note 2 2 2 2 2 3 2 2 2 2 2 2 2" xfId="12873"/>
    <cellStyle name="Note 2 2 2 2 2 3 2 2 2 2 2 2 2 2" xfId="12874"/>
    <cellStyle name="Note 2 2 2 2 2 3 2 2 2 2 2 2 2 2 2" xfId="12875"/>
    <cellStyle name="Note 2 2 2 2 2 3 2 2 2 2 2 2 2 3" xfId="12876"/>
    <cellStyle name="Note 2 2 2 2 2 3 2 2 2 2 2 2 3" xfId="12877"/>
    <cellStyle name="Note 2 2 2 2 2 3 2 2 2 2 2 3" xfId="12878"/>
    <cellStyle name="Note 2 2 2 2 2 3 2 2 2 2 2 3 2" xfId="12879"/>
    <cellStyle name="Note 2 2 2 2 2 3 2 2 2 2 2 3 2 2" xfId="12880"/>
    <cellStyle name="Note 2 2 2 2 2 3 2 2 2 2 2 3 3" xfId="12881"/>
    <cellStyle name="Note 2 2 2 2 2 3 2 2 2 2 2 4" xfId="12882"/>
    <cellStyle name="Note 2 2 2 2 2 3 2 2 2 2 3" xfId="12883"/>
    <cellStyle name="Note 2 2 2 2 2 3 2 2 2 2 3 2" xfId="12884"/>
    <cellStyle name="Note 2 2 2 2 2 3 2 2 2 2 3 2 2" xfId="12885"/>
    <cellStyle name="Note 2 2 2 2 2 3 2 2 2 2 3 2 2 2" xfId="12886"/>
    <cellStyle name="Note 2 2 2 2 2 3 2 2 2 2 3 2 3" xfId="12887"/>
    <cellStyle name="Note 2 2 2 2 2 3 2 2 2 2 3 3" xfId="12888"/>
    <cellStyle name="Note 2 2 2 2 2 3 2 2 2 2 4" xfId="12889"/>
    <cellStyle name="Note 2 2 2 2 2 3 2 2 2 2 4 2" xfId="12890"/>
    <cellStyle name="Note 2 2 2 2 2 3 2 2 2 2 4 2 2" xfId="12891"/>
    <cellStyle name="Note 2 2 2 2 2 3 2 2 2 2 4 3" xfId="12892"/>
    <cellStyle name="Note 2 2 2 2 2 3 2 2 2 2 5" xfId="12893"/>
    <cellStyle name="Note 2 2 2 2 2 3 2 2 2 3" xfId="12894"/>
    <cellStyle name="Note 2 2 2 2 2 3 2 2 2 3 2" xfId="12895"/>
    <cellStyle name="Note 2 2 2 2 2 3 2 2 2 3 2 2" xfId="12896"/>
    <cellStyle name="Note 2 2 2 2 2 3 2 2 2 3 2 2 2" xfId="12897"/>
    <cellStyle name="Note 2 2 2 2 2 3 2 2 2 3 2 2 2 2" xfId="12898"/>
    <cellStyle name="Note 2 2 2 2 2 3 2 2 2 3 2 2 3" xfId="12899"/>
    <cellStyle name="Note 2 2 2 2 2 3 2 2 2 3 2 3" xfId="12900"/>
    <cellStyle name="Note 2 2 2 2 2 3 2 2 2 3 3" xfId="12901"/>
    <cellStyle name="Note 2 2 2 2 2 3 2 2 2 3 3 2" xfId="12902"/>
    <cellStyle name="Note 2 2 2 2 2 3 2 2 2 3 3 2 2" xfId="12903"/>
    <cellStyle name="Note 2 2 2 2 2 3 2 2 2 3 3 3" xfId="12904"/>
    <cellStyle name="Note 2 2 2 2 2 3 2 2 2 3 4" xfId="12905"/>
    <cellStyle name="Note 2 2 2 2 2 3 2 2 2 4" xfId="12906"/>
    <cellStyle name="Note 2 2 2 2 2 3 2 2 2 4 2" xfId="12907"/>
    <cellStyle name="Note 2 2 2 2 2 3 2 2 2 4 2 2" xfId="12908"/>
    <cellStyle name="Note 2 2 2 2 2 3 2 2 2 4 2 2 2" xfId="12909"/>
    <cellStyle name="Note 2 2 2 2 2 3 2 2 2 4 2 3" xfId="12910"/>
    <cellStyle name="Note 2 2 2 2 2 3 2 2 2 4 3" xfId="12911"/>
    <cellStyle name="Note 2 2 2 2 2 3 2 2 2 5" xfId="12912"/>
    <cellStyle name="Note 2 2 2 2 2 3 2 2 2 5 2" xfId="12913"/>
    <cellStyle name="Note 2 2 2 2 2 3 2 2 2 5 2 2" xfId="12914"/>
    <cellStyle name="Note 2 2 2 2 2 3 2 2 2 5 3" xfId="12915"/>
    <cellStyle name="Note 2 2 2 2 2 3 2 2 2 6" xfId="12916"/>
    <cellStyle name="Note 2 2 2 2 2 3 2 2 3" xfId="12917"/>
    <cellStyle name="Note 2 2 2 2 2 3 2 2 3 2" xfId="12918"/>
    <cellStyle name="Note 2 2 2 2 2 3 2 2 3 2 2" xfId="12919"/>
    <cellStyle name="Note 2 2 2 2 2 3 2 2 3 2 2 2" xfId="12920"/>
    <cellStyle name="Note 2 2 2 2 2 3 2 2 3 2 2 2 2" xfId="12921"/>
    <cellStyle name="Note 2 2 2 2 2 3 2 2 3 2 2 2 2 2" xfId="12922"/>
    <cellStyle name="Note 2 2 2 2 2 3 2 2 3 2 2 2 3" xfId="12923"/>
    <cellStyle name="Note 2 2 2 2 2 3 2 2 3 2 2 3" xfId="12924"/>
    <cellStyle name="Note 2 2 2 2 2 3 2 2 3 2 3" xfId="12925"/>
    <cellStyle name="Note 2 2 2 2 2 3 2 2 3 2 3 2" xfId="12926"/>
    <cellStyle name="Note 2 2 2 2 2 3 2 2 3 2 3 2 2" xfId="12927"/>
    <cellStyle name="Note 2 2 2 2 2 3 2 2 3 2 3 3" xfId="12928"/>
    <cellStyle name="Note 2 2 2 2 2 3 2 2 3 2 4" xfId="12929"/>
    <cellStyle name="Note 2 2 2 2 2 3 2 2 3 3" xfId="12930"/>
    <cellStyle name="Note 2 2 2 2 2 3 2 2 3 3 2" xfId="12931"/>
    <cellStyle name="Note 2 2 2 2 2 3 2 2 3 3 2 2" xfId="12932"/>
    <cellStyle name="Note 2 2 2 2 2 3 2 2 3 3 2 2 2" xfId="12933"/>
    <cellStyle name="Note 2 2 2 2 2 3 2 2 3 3 2 3" xfId="12934"/>
    <cellStyle name="Note 2 2 2 2 2 3 2 2 3 3 3" xfId="12935"/>
    <cellStyle name="Note 2 2 2 2 2 3 2 2 3 4" xfId="12936"/>
    <cellStyle name="Note 2 2 2 2 2 3 2 2 3 4 2" xfId="12937"/>
    <cellStyle name="Note 2 2 2 2 2 3 2 2 3 4 2 2" xfId="12938"/>
    <cellStyle name="Note 2 2 2 2 2 3 2 2 3 4 3" xfId="12939"/>
    <cellStyle name="Note 2 2 2 2 2 3 2 2 3 5" xfId="12940"/>
    <cellStyle name="Note 2 2 2 2 2 3 2 2 4" xfId="12941"/>
    <cellStyle name="Note 2 2 2 2 2 3 2 2 4 2" xfId="12942"/>
    <cellStyle name="Note 2 2 2 2 2 3 2 2 4 2 2" xfId="12943"/>
    <cellStyle name="Note 2 2 2 2 2 3 2 2 4 2 2 2" xfId="12944"/>
    <cellStyle name="Note 2 2 2 2 2 3 2 2 4 2 2 2 2" xfId="12945"/>
    <cellStyle name="Note 2 2 2 2 2 3 2 2 4 2 2 3" xfId="12946"/>
    <cellStyle name="Note 2 2 2 2 2 3 2 2 4 2 3" xfId="12947"/>
    <cellStyle name="Note 2 2 2 2 2 3 2 2 4 3" xfId="12948"/>
    <cellStyle name="Note 2 2 2 2 2 3 2 2 4 3 2" xfId="12949"/>
    <cellStyle name="Note 2 2 2 2 2 3 2 2 4 3 2 2" xfId="12950"/>
    <cellStyle name="Note 2 2 2 2 2 3 2 2 4 3 3" xfId="12951"/>
    <cellStyle name="Note 2 2 2 2 2 3 2 2 4 4" xfId="12952"/>
    <cellStyle name="Note 2 2 2 2 2 3 2 2 5" xfId="12953"/>
    <cellStyle name="Note 2 2 2 2 2 3 2 2 5 2" xfId="12954"/>
    <cellStyle name="Note 2 2 2 2 2 3 2 2 5 2 2" xfId="12955"/>
    <cellStyle name="Note 2 2 2 2 2 3 2 2 5 2 2 2" xfId="12956"/>
    <cellStyle name="Note 2 2 2 2 2 3 2 2 5 2 3" xfId="12957"/>
    <cellStyle name="Note 2 2 2 2 2 3 2 2 5 3" xfId="12958"/>
    <cellStyle name="Note 2 2 2 2 2 3 2 2 6" xfId="12959"/>
    <cellStyle name="Note 2 2 2 2 2 3 2 2 6 2" xfId="12960"/>
    <cellStyle name="Note 2 2 2 2 2 3 2 2 6 2 2" xfId="12961"/>
    <cellStyle name="Note 2 2 2 2 2 3 2 2 6 3" xfId="12962"/>
    <cellStyle name="Note 2 2 2 2 2 3 2 2 7" xfId="12963"/>
    <cellStyle name="Note 2 2 2 2 2 3 2 3" xfId="12964"/>
    <cellStyle name="Note 2 2 2 2 2 3 2 3 2" xfId="12965"/>
    <cellStyle name="Note 2 2 2 2 2 3 2 3 2 2" xfId="12966"/>
    <cellStyle name="Note 2 2 2 2 2 3 2 3 2 2 2" xfId="12967"/>
    <cellStyle name="Note 2 2 2 2 2 3 2 3 2 2 2 2" xfId="12968"/>
    <cellStyle name="Note 2 2 2 2 2 3 2 3 2 2 2 2 2" xfId="12969"/>
    <cellStyle name="Note 2 2 2 2 2 3 2 3 2 2 2 2 2 2" xfId="12970"/>
    <cellStyle name="Note 2 2 2 2 2 3 2 3 2 2 2 2 3" xfId="12971"/>
    <cellStyle name="Note 2 2 2 2 2 3 2 3 2 2 2 3" xfId="12972"/>
    <cellStyle name="Note 2 2 2 2 2 3 2 3 2 2 3" xfId="12973"/>
    <cellStyle name="Note 2 2 2 2 2 3 2 3 2 2 3 2" xfId="12974"/>
    <cellStyle name="Note 2 2 2 2 2 3 2 3 2 2 3 2 2" xfId="12975"/>
    <cellStyle name="Note 2 2 2 2 2 3 2 3 2 2 3 3" xfId="12976"/>
    <cellStyle name="Note 2 2 2 2 2 3 2 3 2 2 4" xfId="12977"/>
    <cellStyle name="Note 2 2 2 2 2 3 2 3 2 3" xfId="12978"/>
    <cellStyle name="Note 2 2 2 2 2 3 2 3 2 3 2" xfId="12979"/>
    <cellStyle name="Note 2 2 2 2 2 3 2 3 2 3 2 2" xfId="12980"/>
    <cellStyle name="Note 2 2 2 2 2 3 2 3 2 3 2 2 2" xfId="12981"/>
    <cellStyle name="Note 2 2 2 2 2 3 2 3 2 3 2 3" xfId="12982"/>
    <cellStyle name="Note 2 2 2 2 2 3 2 3 2 3 3" xfId="12983"/>
    <cellStyle name="Note 2 2 2 2 2 3 2 3 2 4" xfId="12984"/>
    <cellStyle name="Note 2 2 2 2 2 3 2 3 2 4 2" xfId="12985"/>
    <cellStyle name="Note 2 2 2 2 2 3 2 3 2 4 2 2" xfId="12986"/>
    <cellStyle name="Note 2 2 2 2 2 3 2 3 2 4 3" xfId="12987"/>
    <cellStyle name="Note 2 2 2 2 2 3 2 3 2 5" xfId="12988"/>
    <cellStyle name="Note 2 2 2 2 2 3 2 3 3" xfId="12989"/>
    <cellStyle name="Note 2 2 2 2 2 3 2 3 3 2" xfId="12990"/>
    <cellStyle name="Note 2 2 2 2 2 3 2 3 3 2 2" xfId="12991"/>
    <cellStyle name="Note 2 2 2 2 2 3 2 3 3 2 2 2" xfId="12992"/>
    <cellStyle name="Note 2 2 2 2 2 3 2 3 3 2 2 2 2" xfId="12993"/>
    <cellStyle name="Note 2 2 2 2 2 3 2 3 3 2 2 3" xfId="12994"/>
    <cellStyle name="Note 2 2 2 2 2 3 2 3 3 2 3" xfId="12995"/>
    <cellStyle name="Note 2 2 2 2 2 3 2 3 3 3" xfId="12996"/>
    <cellStyle name="Note 2 2 2 2 2 3 2 3 3 3 2" xfId="12997"/>
    <cellStyle name="Note 2 2 2 2 2 3 2 3 3 3 2 2" xfId="12998"/>
    <cellStyle name="Note 2 2 2 2 2 3 2 3 3 3 3" xfId="12999"/>
    <cellStyle name="Note 2 2 2 2 2 3 2 3 3 4" xfId="13000"/>
    <cellStyle name="Note 2 2 2 2 2 3 2 3 4" xfId="13001"/>
    <cellStyle name="Note 2 2 2 2 2 3 2 3 4 2" xfId="13002"/>
    <cellStyle name="Note 2 2 2 2 2 3 2 3 4 2 2" xfId="13003"/>
    <cellStyle name="Note 2 2 2 2 2 3 2 3 4 2 2 2" xfId="13004"/>
    <cellStyle name="Note 2 2 2 2 2 3 2 3 4 2 3" xfId="13005"/>
    <cellStyle name="Note 2 2 2 2 2 3 2 3 4 3" xfId="13006"/>
    <cellStyle name="Note 2 2 2 2 2 3 2 3 5" xfId="13007"/>
    <cellStyle name="Note 2 2 2 2 2 3 2 3 5 2" xfId="13008"/>
    <cellStyle name="Note 2 2 2 2 2 3 2 3 5 2 2" xfId="13009"/>
    <cellStyle name="Note 2 2 2 2 2 3 2 3 5 3" xfId="13010"/>
    <cellStyle name="Note 2 2 2 2 2 3 2 3 6" xfId="13011"/>
    <cellStyle name="Note 2 2 2 2 2 3 2 4" xfId="13012"/>
    <cellStyle name="Note 2 2 2 2 2 3 2 4 2" xfId="13013"/>
    <cellStyle name="Note 2 2 2 2 2 3 2 4 2 2" xfId="13014"/>
    <cellStyle name="Note 2 2 2 2 2 3 2 4 2 2 2" xfId="13015"/>
    <cellStyle name="Note 2 2 2 2 2 3 2 4 2 2 2 2" xfId="13016"/>
    <cellStyle name="Note 2 2 2 2 2 3 2 4 2 2 2 2 2" xfId="13017"/>
    <cellStyle name="Note 2 2 2 2 2 3 2 4 2 2 2 3" xfId="13018"/>
    <cellStyle name="Note 2 2 2 2 2 3 2 4 2 2 3" xfId="13019"/>
    <cellStyle name="Note 2 2 2 2 2 3 2 4 2 3" xfId="13020"/>
    <cellStyle name="Note 2 2 2 2 2 3 2 4 2 3 2" xfId="13021"/>
    <cellStyle name="Note 2 2 2 2 2 3 2 4 2 3 2 2" xfId="13022"/>
    <cellStyle name="Note 2 2 2 2 2 3 2 4 2 3 3" xfId="13023"/>
    <cellStyle name="Note 2 2 2 2 2 3 2 4 2 4" xfId="13024"/>
    <cellStyle name="Note 2 2 2 2 2 3 2 4 3" xfId="13025"/>
    <cellStyle name="Note 2 2 2 2 2 3 2 4 3 2" xfId="13026"/>
    <cellStyle name="Note 2 2 2 2 2 3 2 4 3 2 2" xfId="13027"/>
    <cellStyle name="Note 2 2 2 2 2 3 2 4 3 2 2 2" xfId="13028"/>
    <cellStyle name="Note 2 2 2 2 2 3 2 4 3 2 3" xfId="13029"/>
    <cellStyle name="Note 2 2 2 2 2 3 2 4 3 3" xfId="13030"/>
    <cellStyle name="Note 2 2 2 2 2 3 2 4 4" xfId="13031"/>
    <cellStyle name="Note 2 2 2 2 2 3 2 4 4 2" xfId="13032"/>
    <cellStyle name="Note 2 2 2 2 2 3 2 4 4 2 2" xfId="13033"/>
    <cellStyle name="Note 2 2 2 2 2 3 2 4 4 3" xfId="13034"/>
    <cellStyle name="Note 2 2 2 2 2 3 2 4 5" xfId="13035"/>
    <cellStyle name="Note 2 2 2 2 2 3 2 5" xfId="13036"/>
    <cellStyle name="Note 2 2 2 2 2 3 2 5 2" xfId="13037"/>
    <cellStyle name="Note 2 2 2 2 2 3 2 5 2 2" xfId="13038"/>
    <cellStyle name="Note 2 2 2 2 2 3 2 5 2 2 2" xfId="13039"/>
    <cellStyle name="Note 2 2 2 2 2 3 2 5 2 2 2 2" xfId="13040"/>
    <cellStyle name="Note 2 2 2 2 2 3 2 5 2 2 3" xfId="13041"/>
    <cellStyle name="Note 2 2 2 2 2 3 2 5 2 3" xfId="13042"/>
    <cellStyle name="Note 2 2 2 2 2 3 2 5 3" xfId="13043"/>
    <cellStyle name="Note 2 2 2 2 2 3 2 5 3 2" xfId="13044"/>
    <cellStyle name="Note 2 2 2 2 2 3 2 5 3 2 2" xfId="13045"/>
    <cellStyle name="Note 2 2 2 2 2 3 2 5 3 3" xfId="13046"/>
    <cellStyle name="Note 2 2 2 2 2 3 2 5 4" xfId="13047"/>
    <cellStyle name="Note 2 2 2 2 2 3 2 6" xfId="13048"/>
    <cellStyle name="Note 2 2 2 2 2 3 2 6 2" xfId="13049"/>
    <cellStyle name="Note 2 2 2 2 2 3 2 6 2 2" xfId="13050"/>
    <cellStyle name="Note 2 2 2 2 2 3 2 6 2 2 2" xfId="13051"/>
    <cellStyle name="Note 2 2 2 2 2 3 2 6 2 3" xfId="13052"/>
    <cellStyle name="Note 2 2 2 2 2 3 2 6 3" xfId="13053"/>
    <cellStyle name="Note 2 2 2 2 2 3 2 7" xfId="13054"/>
    <cellStyle name="Note 2 2 2 2 2 3 2 7 2" xfId="13055"/>
    <cellStyle name="Note 2 2 2 2 2 3 2 7 2 2" xfId="13056"/>
    <cellStyle name="Note 2 2 2 2 2 3 2 7 3" xfId="13057"/>
    <cellStyle name="Note 2 2 2 2 2 3 2 8" xfId="13058"/>
    <cellStyle name="Note 2 2 2 2 2 3 3" xfId="13059"/>
    <cellStyle name="Note 2 2 2 2 2 3 3 2" xfId="13060"/>
    <cellStyle name="Note 2 2 2 2 2 3 3 2 2" xfId="13061"/>
    <cellStyle name="Note 2 2 2 2 2 3 3 2 2 2" xfId="13062"/>
    <cellStyle name="Note 2 2 2 2 2 3 3 2 2 2 2" xfId="13063"/>
    <cellStyle name="Note 2 2 2 2 2 3 3 2 2 2 2 2" xfId="13064"/>
    <cellStyle name="Note 2 2 2 2 2 3 3 2 2 2 2 2 2" xfId="13065"/>
    <cellStyle name="Note 2 2 2 2 2 3 3 2 2 2 2 3" xfId="13066"/>
    <cellStyle name="Note 2 2 2 2 2 3 3 2 2 2 3" xfId="13067"/>
    <cellStyle name="Note 2 2 2 2 2 3 3 2 2 3" xfId="13068"/>
    <cellStyle name="Note 2 2 2 2 2 3 3 2 2 3 2" xfId="13069"/>
    <cellStyle name="Note 2 2 2 2 2 3 3 2 2 3 2 2" xfId="13070"/>
    <cellStyle name="Note 2 2 2 2 2 3 3 2 2 3 3" xfId="13071"/>
    <cellStyle name="Note 2 2 2 2 2 3 3 2 2 4" xfId="13072"/>
    <cellStyle name="Note 2 2 2 2 2 3 3 2 3" xfId="13073"/>
    <cellStyle name="Note 2 2 2 2 2 3 3 2 3 2" xfId="13074"/>
    <cellStyle name="Note 2 2 2 2 2 3 3 2 3 2 2" xfId="13075"/>
    <cellStyle name="Note 2 2 2 2 2 3 3 2 3 2 2 2" xfId="13076"/>
    <cellStyle name="Note 2 2 2 2 2 3 3 2 3 2 3" xfId="13077"/>
    <cellStyle name="Note 2 2 2 2 2 3 3 2 3 3" xfId="13078"/>
    <cellStyle name="Note 2 2 2 2 2 3 3 2 4" xfId="13079"/>
    <cellStyle name="Note 2 2 2 2 2 3 3 2 4 2" xfId="13080"/>
    <cellStyle name="Note 2 2 2 2 2 3 3 2 4 2 2" xfId="13081"/>
    <cellStyle name="Note 2 2 2 2 2 3 3 2 4 3" xfId="13082"/>
    <cellStyle name="Note 2 2 2 2 2 3 3 2 5" xfId="13083"/>
    <cellStyle name="Note 2 2 2 2 2 3 3 3" xfId="13084"/>
    <cellStyle name="Note 2 2 2 2 2 3 3 3 2" xfId="13085"/>
    <cellStyle name="Note 2 2 2 2 2 3 3 3 2 2" xfId="13086"/>
    <cellStyle name="Note 2 2 2 2 2 3 3 3 2 2 2" xfId="13087"/>
    <cellStyle name="Note 2 2 2 2 2 3 3 3 2 2 2 2" xfId="13088"/>
    <cellStyle name="Note 2 2 2 2 2 3 3 3 2 2 3" xfId="13089"/>
    <cellStyle name="Note 2 2 2 2 2 3 3 3 2 3" xfId="13090"/>
    <cellStyle name="Note 2 2 2 2 2 3 3 3 3" xfId="13091"/>
    <cellStyle name="Note 2 2 2 2 2 3 3 3 3 2" xfId="13092"/>
    <cellStyle name="Note 2 2 2 2 2 3 3 3 3 2 2" xfId="13093"/>
    <cellStyle name="Note 2 2 2 2 2 3 3 3 3 3" xfId="13094"/>
    <cellStyle name="Note 2 2 2 2 2 3 3 3 4" xfId="13095"/>
    <cellStyle name="Note 2 2 2 2 2 3 3 4" xfId="13096"/>
    <cellStyle name="Note 2 2 2 2 2 3 3 4 2" xfId="13097"/>
    <cellStyle name="Note 2 2 2 2 2 3 3 4 2 2" xfId="13098"/>
    <cellStyle name="Note 2 2 2 2 2 3 3 4 2 2 2" xfId="13099"/>
    <cellStyle name="Note 2 2 2 2 2 3 3 4 2 3" xfId="13100"/>
    <cellStyle name="Note 2 2 2 2 2 3 3 4 3" xfId="13101"/>
    <cellStyle name="Note 2 2 2 2 2 3 3 5" xfId="13102"/>
    <cellStyle name="Note 2 2 2 2 2 3 3 5 2" xfId="13103"/>
    <cellStyle name="Note 2 2 2 2 2 3 3 5 2 2" xfId="13104"/>
    <cellStyle name="Note 2 2 2 2 2 3 3 5 3" xfId="13105"/>
    <cellStyle name="Note 2 2 2 2 2 3 3 6" xfId="13106"/>
    <cellStyle name="Note 2 2 2 2 2 3 4" xfId="13107"/>
    <cellStyle name="Note 2 2 2 2 2 3 4 2" xfId="13108"/>
    <cellStyle name="Note 2 2 2 2 2 3 4 2 2" xfId="13109"/>
    <cellStyle name="Note 2 2 2 2 2 3 4 2 2 2" xfId="13110"/>
    <cellStyle name="Note 2 2 2 2 2 3 4 2 2 2 2" xfId="13111"/>
    <cellStyle name="Note 2 2 2 2 2 3 4 2 2 2 2 2" xfId="13112"/>
    <cellStyle name="Note 2 2 2 2 2 3 4 2 2 2 3" xfId="13113"/>
    <cellStyle name="Note 2 2 2 2 2 3 4 2 2 3" xfId="13114"/>
    <cellStyle name="Note 2 2 2 2 2 3 4 2 3" xfId="13115"/>
    <cellStyle name="Note 2 2 2 2 2 3 4 2 3 2" xfId="13116"/>
    <cellStyle name="Note 2 2 2 2 2 3 4 2 3 2 2" xfId="13117"/>
    <cellStyle name="Note 2 2 2 2 2 3 4 2 3 3" xfId="13118"/>
    <cellStyle name="Note 2 2 2 2 2 3 4 2 4" xfId="13119"/>
    <cellStyle name="Note 2 2 2 2 2 3 4 3" xfId="13120"/>
    <cellStyle name="Note 2 2 2 2 2 3 4 3 2" xfId="13121"/>
    <cellStyle name="Note 2 2 2 2 2 3 4 3 2 2" xfId="13122"/>
    <cellStyle name="Note 2 2 2 2 2 3 4 3 2 2 2" xfId="13123"/>
    <cellStyle name="Note 2 2 2 2 2 3 4 3 2 3" xfId="13124"/>
    <cellStyle name="Note 2 2 2 2 2 3 4 3 3" xfId="13125"/>
    <cellStyle name="Note 2 2 2 2 2 3 4 4" xfId="13126"/>
    <cellStyle name="Note 2 2 2 2 2 3 4 4 2" xfId="13127"/>
    <cellStyle name="Note 2 2 2 2 2 3 4 4 2 2" xfId="13128"/>
    <cellStyle name="Note 2 2 2 2 2 3 4 4 3" xfId="13129"/>
    <cellStyle name="Note 2 2 2 2 2 3 4 5" xfId="13130"/>
    <cellStyle name="Note 2 2 2 2 2 3 5" xfId="13131"/>
    <cellStyle name="Note 2 2 2 2 2 3 5 2" xfId="13132"/>
    <cellStyle name="Note 2 2 2 2 2 3 5 2 2" xfId="13133"/>
    <cellStyle name="Note 2 2 2 2 2 3 5 2 2 2" xfId="13134"/>
    <cellStyle name="Note 2 2 2 2 2 3 5 2 2 2 2" xfId="13135"/>
    <cellStyle name="Note 2 2 2 2 2 3 5 2 2 3" xfId="13136"/>
    <cellStyle name="Note 2 2 2 2 2 3 5 2 3" xfId="13137"/>
    <cellStyle name="Note 2 2 2 2 2 3 5 3" xfId="13138"/>
    <cellStyle name="Note 2 2 2 2 2 3 5 3 2" xfId="13139"/>
    <cellStyle name="Note 2 2 2 2 2 3 5 3 2 2" xfId="13140"/>
    <cellStyle name="Note 2 2 2 2 2 3 5 3 3" xfId="13141"/>
    <cellStyle name="Note 2 2 2 2 2 3 5 4" xfId="13142"/>
    <cellStyle name="Note 2 2 2 2 2 3 6" xfId="13143"/>
    <cellStyle name="Note 2 2 2 2 2 3 6 2" xfId="13144"/>
    <cellStyle name="Note 2 2 2 2 2 3 6 2 2" xfId="13145"/>
    <cellStyle name="Note 2 2 2 2 2 3 6 2 2 2" xfId="13146"/>
    <cellStyle name="Note 2 2 2 2 2 3 6 2 3" xfId="13147"/>
    <cellStyle name="Note 2 2 2 2 2 3 6 3" xfId="13148"/>
    <cellStyle name="Note 2 2 2 2 2 3 7" xfId="13149"/>
    <cellStyle name="Note 2 2 2 2 2 3 7 2" xfId="13150"/>
    <cellStyle name="Note 2 2 2 2 2 3 7 2 2" xfId="13151"/>
    <cellStyle name="Note 2 2 2 2 2 3 7 3" xfId="13152"/>
    <cellStyle name="Note 2 2 2 2 2 3 8" xfId="13153"/>
    <cellStyle name="Note 2 2 2 2 2 4" xfId="13154"/>
    <cellStyle name="Note 2 2 2 2 2 4 2" xfId="13155"/>
    <cellStyle name="Note 2 2 2 2 2 4 2 2" xfId="13156"/>
    <cellStyle name="Note 2 2 2 2 2 4 2 2 2" xfId="13157"/>
    <cellStyle name="Note 2 2 2 2 2 4 2 2 2 2" xfId="13158"/>
    <cellStyle name="Note 2 2 2 2 2 4 2 2 2 2 2" xfId="13159"/>
    <cellStyle name="Note 2 2 2 2 2 4 2 2 2 2 2 2" xfId="13160"/>
    <cellStyle name="Note 2 2 2 2 2 4 2 2 2 2 3" xfId="13161"/>
    <cellStyle name="Note 2 2 2 2 2 4 2 2 2 3" xfId="13162"/>
    <cellStyle name="Note 2 2 2 2 2 4 2 2 3" xfId="13163"/>
    <cellStyle name="Note 2 2 2 2 2 4 2 2 3 2" xfId="13164"/>
    <cellStyle name="Note 2 2 2 2 2 4 2 2 3 2 2" xfId="13165"/>
    <cellStyle name="Note 2 2 2 2 2 4 2 2 3 3" xfId="13166"/>
    <cellStyle name="Note 2 2 2 2 2 4 2 2 4" xfId="13167"/>
    <cellStyle name="Note 2 2 2 2 2 4 2 3" xfId="13168"/>
    <cellStyle name="Note 2 2 2 2 2 4 2 3 2" xfId="13169"/>
    <cellStyle name="Note 2 2 2 2 2 4 2 3 2 2" xfId="13170"/>
    <cellStyle name="Note 2 2 2 2 2 4 2 3 2 2 2" xfId="13171"/>
    <cellStyle name="Note 2 2 2 2 2 4 2 3 2 3" xfId="13172"/>
    <cellStyle name="Note 2 2 2 2 2 4 2 3 3" xfId="13173"/>
    <cellStyle name="Note 2 2 2 2 2 4 2 4" xfId="13174"/>
    <cellStyle name="Note 2 2 2 2 2 4 2 4 2" xfId="13175"/>
    <cellStyle name="Note 2 2 2 2 2 4 2 4 2 2" xfId="13176"/>
    <cellStyle name="Note 2 2 2 2 2 4 2 4 3" xfId="13177"/>
    <cellStyle name="Note 2 2 2 2 2 4 2 5" xfId="13178"/>
    <cellStyle name="Note 2 2 2 2 2 4 3" xfId="13179"/>
    <cellStyle name="Note 2 2 2 2 2 4 3 2" xfId="13180"/>
    <cellStyle name="Note 2 2 2 2 2 4 3 2 2" xfId="13181"/>
    <cellStyle name="Note 2 2 2 2 2 4 3 2 2 2" xfId="13182"/>
    <cellStyle name="Note 2 2 2 2 2 4 3 2 2 2 2" xfId="13183"/>
    <cellStyle name="Note 2 2 2 2 2 4 3 2 2 3" xfId="13184"/>
    <cellStyle name="Note 2 2 2 2 2 4 3 2 3" xfId="13185"/>
    <cellStyle name="Note 2 2 2 2 2 4 3 3" xfId="13186"/>
    <cellStyle name="Note 2 2 2 2 2 4 3 3 2" xfId="13187"/>
    <cellStyle name="Note 2 2 2 2 2 4 3 3 2 2" xfId="13188"/>
    <cellStyle name="Note 2 2 2 2 2 4 3 3 3" xfId="13189"/>
    <cellStyle name="Note 2 2 2 2 2 4 3 4" xfId="13190"/>
    <cellStyle name="Note 2 2 2 2 2 4 4" xfId="13191"/>
    <cellStyle name="Note 2 2 2 2 2 4 4 2" xfId="13192"/>
    <cellStyle name="Note 2 2 2 2 2 4 4 2 2" xfId="13193"/>
    <cellStyle name="Note 2 2 2 2 2 4 4 2 2 2" xfId="13194"/>
    <cellStyle name="Note 2 2 2 2 2 4 4 2 3" xfId="13195"/>
    <cellStyle name="Note 2 2 2 2 2 4 4 3" xfId="13196"/>
    <cellStyle name="Note 2 2 2 2 2 4 5" xfId="13197"/>
    <cellStyle name="Note 2 2 2 2 2 4 5 2" xfId="13198"/>
    <cellStyle name="Note 2 2 2 2 2 4 5 2 2" xfId="13199"/>
    <cellStyle name="Note 2 2 2 2 2 4 5 3" xfId="13200"/>
    <cellStyle name="Note 2 2 2 2 2 4 6" xfId="13201"/>
    <cellStyle name="Note 2 2 2 2 2 5" xfId="13202"/>
    <cellStyle name="Note 2 2 2 2 2 5 2" xfId="13203"/>
    <cellStyle name="Note 2 2 2 2 2 5 2 2" xfId="13204"/>
    <cellStyle name="Note 2 2 2 2 2 5 2 2 2" xfId="13205"/>
    <cellStyle name="Note 2 2 2 2 2 5 2 2 2 2" xfId="13206"/>
    <cellStyle name="Note 2 2 2 2 2 5 2 2 2 2 2" xfId="13207"/>
    <cellStyle name="Note 2 2 2 2 2 5 2 2 2 3" xfId="13208"/>
    <cellStyle name="Note 2 2 2 2 2 5 2 2 3" xfId="13209"/>
    <cellStyle name="Note 2 2 2 2 2 5 2 3" xfId="13210"/>
    <cellStyle name="Note 2 2 2 2 2 5 2 3 2" xfId="13211"/>
    <cellStyle name="Note 2 2 2 2 2 5 2 3 2 2" xfId="13212"/>
    <cellStyle name="Note 2 2 2 2 2 5 2 3 3" xfId="13213"/>
    <cellStyle name="Note 2 2 2 2 2 5 2 4" xfId="13214"/>
    <cellStyle name="Note 2 2 2 2 2 5 3" xfId="13215"/>
    <cellStyle name="Note 2 2 2 2 2 5 3 2" xfId="13216"/>
    <cellStyle name="Note 2 2 2 2 2 5 3 2 2" xfId="13217"/>
    <cellStyle name="Note 2 2 2 2 2 5 3 2 2 2" xfId="13218"/>
    <cellStyle name="Note 2 2 2 2 2 5 3 2 3" xfId="13219"/>
    <cellStyle name="Note 2 2 2 2 2 5 3 3" xfId="13220"/>
    <cellStyle name="Note 2 2 2 2 2 5 4" xfId="13221"/>
    <cellStyle name="Note 2 2 2 2 2 5 4 2" xfId="13222"/>
    <cellStyle name="Note 2 2 2 2 2 5 4 2 2" xfId="13223"/>
    <cellStyle name="Note 2 2 2 2 2 5 4 3" xfId="13224"/>
    <cellStyle name="Note 2 2 2 2 2 5 5" xfId="13225"/>
    <cellStyle name="Note 2 2 2 2 2 6" xfId="13226"/>
    <cellStyle name="Note 2 2 2 2 2 6 2" xfId="13227"/>
    <cellStyle name="Note 2 2 2 2 2 6 2 2" xfId="13228"/>
    <cellStyle name="Note 2 2 2 2 2 6 2 2 2" xfId="13229"/>
    <cellStyle name="Note 2 2 2 2 2 6 2 2 2 2" xfId="13230"/>
    <cellStyle name="Note 2 2 2 2 2 6 2 2 3" xfId="13231"/>
    <cellStyle name="Note 2 2 2 2 2 6 2 3" xfId="13232"/>
    <cellStyle name="Note 2 2 2 2 2 6 3" xfId="13233"/>
    <cellStyle name="Note 2 2 2 2 2 6 3 2" xfId="13234"/>
    <cellStyle name="Note 2 2 2 2 2 6 3 2 2" xfId="13235"/>
    <cellStyle name="Note 2 2 2 2 2 6 3 3" xfId="13236"/>
    <cellStyle name="Note 2 2 2 2 2 6 4" xfId="13237"/>
    <cellStyle name="Note 2 2 2 2 2 7" xfId="13238"/>
    <cellStyle name="Note 2 2 2 2 2 7 2" xfId="13239"/>
    <cellStyle name="Note 2 2 2 2 2 7 2 2" xfId="13240"/>
    <cellStyle name="Note 2 2 2 2 2 7 2 2 2" xfId="13241"/>
    <cellStyle name="Note 2 2 2 2 2 7 2 3" xfId="13242"/>
    <cellStyle name="Note 2 2 2 2 2 7 3" xfId="13243"/>
    <cellStyle name="Note 2 2 2 2 2 8" xfId="13244"/>
    <cellStyle name="Note 2 2 2 2 2 8 2" xfId="13245"/>
    <cellStyle name="Note 2 2 2 2 2 8 2 2" xfId="13246"/>
    <cellStyle name="Note 2 2 2 2 2 8 3" xfId="13247"/>
    <cellStyle name="Note 2 2 2 2 2 9" xfId="13248"/>
    <cellStyle name="Note 2 2 2 2 3" xfId="13249"/>
    <cellStyle name="Note 2 2 2 2 3 2" xfId="13250"/>
    <cellStyle name="Note 2 2 2 2 3 2 2" xfId="13251"/>
    <cellStyle name="Note 2 2 2 2 3 2 2 2" xfId="13252"/>
    <cellStyle name="Note 2 2 2 2 3 2 2 2 2" xfId="13253"/>
    <cellStyle name="Note 2 2 2 2 3 2 2 2 2 2" xfId="13254"/>
    <cellStyle name="Note 2 2 2 2 3 2 2 2 2 2 2" xfId="13255"/>
    <cellStyle name="Note 2 2 2 2 3 2 2 2 2 2 2 2" xfId="13256"/>
    <cellStyle name="Note 2 2 2 2 3 2 2 2 2 2 2 2 2" xfId="13257"/>
    <cellStyle name="Note 2 2 2 2 3 2 2 2 2 2 2 2 2 2" xfId="13258"/>
    <cellStyle name="Note 2 2 2 2 3 2 2 2 2 2 2 2 2 2 2" xfId="13259"/>
    <cellStyle name="Note 2 2 2 2 3 2 2 2 2 2 2 2 2 3" xfId="13260"/>
    <cellStyle name="Note 2 2 2 2 3 2 2 2 2 2 2 2 3" xfId="13261"/>
    <cellStyle name="Note 2 2 2 2 3 2 2 2 2 2 2 3" xfId="13262"/>
    <cellStyle name="Note 2 2 2 2 3 2 2 2 2 2 2 3 2" xfId="13263"/>
    <cellStyle name="Note 2 2 2 2 3 2 2 2 2 2 2 3 2 2" xfId="13264"/>
    <cellStyle name="Note 2 2 2 2 3 2 2 2 2 2 2 3 3" xfId="13265"/>
    <cellStyle name="Note 2 2 2 2 3 2 2 2 2 2 2 4" xfId="13266"/>
    <cellStyle name="Note 2 2 2 2 3 2 2 2 2 2 3" xfId="13267"/>
    <cellStyle name="Note 2 2 2 2 3 2 2 2 2 2 3 2" xfId="13268"/>
    <cellStyle name="Note 2 2 2 2 3 2 2 2 2 2 3 2 2" xfId="13269"/>
    <cellStyle name="Note 2 2 2 2 3 2 2 2 2 2 3 2 2 2" xfId="13270"/>
    <cellStyle name="Note 2 2 2 2 3 2 2 2 2 2 3 2 3" xfId="13271"/>
    <cellStyle name="Note 2 2 2 2 3 2 2 2 2 2 3 3" xfId="13272"/>
    <cellStyle name="Note 2 2 2 2 3 2 2 2 2 2 4" xfId="13273"/>
    <cellStyle name="Note 2 2 2 2 3 2 2 2 2 2 4 2" xfId="13274"/>
    <cellStyle name="Note 2 2 2 2 3 2 2 2 2 2 4 2 2" xfId="13275"/>
    <cellStyle name="Note 2 2 2 2 3 2 2 2 2 2 4 3" xfId="13276"/>
    <cellStyle name="Note 2 2 2 2 3 2 2 2 2 2 5" xfId="13277"/>
    <cellStyle name="Note 2 2 2 2 3 2 2 2 2 3" xfId="13278"/>
    <cellStyle name="Note 2 2 2 2 3 2 2 2 2 3 2" xfId="13279"/>
    <cellStyle name="Note 2 2 2 2 3 2 2 2 2 3 2 2" xfId="13280"/>
    <cellStyle name="Note 2 2 2 2 3 2 2 2 2 3 2 2 2" xfId="13281"/>
    <cellStyle name="Note 2 2 2 2 3 2 2 2 2 3 2 2 2 2" xfId="13282"/>
    <cellStyle name="Note 2 2 2 2 3 2 2 2 2 3 2 2 3" xfId="13283"/>
    <cellStyle name="Note 2 2 2 2 3 2 2 2 2 3 2 3" xfId="13284"/>
    <cellStyle name="Note 2 2 2 2 3 2 2 2 2 3 3" xfId="13285"/>
    <cellStyle name="Note 2 2 2 2 3 2 2 2 2 3 3 2" xfId="13286"/>
    <cellStyle name="Note 2 2 2 2 3 2 2 2 2 3 3 2 2" xfId="13287"/>
    <cellStyle name="Note 2 2 2 2 3 2 2 2 2 3 3 3" xfId="13288"/>
    <cellStyle name="Note 2 2 2 2 3 2 2 2 2 3 4" xfId="13289"/>
    <cellStyle name="Note 2 2 2 2 3 2 2 2 2 4" xfId="13290"/>
    <cellStyle name="Note 2 2 2 2 3 2 2 2 2 4 2" xfId="13291"/>
    <cellStyle name="Note 2 2 2 2 3 2 2 2 2 4 2 2" xfId="13292"/>
    <cellStyle name="Note 2 2 2 2 3 2 2 2 2 4 2 2 2" xfId="13293"/>
    <cellStyle name="Note 2 2 2 2 3 2 2 2 2 4 2 3" xfId="13294"/>
    <cellStyle name="Note 2 2 2 2 3 2 2 2 2 4 3" xfId="13295"/>
    <cellStyle name="Note 2 2 2 2 3 2 2 2 2 5" xfId="13296"/>
    <cellStyle name="Note 2 2 2 2 3 2 2 2 2 5 2" xfId="13297"/>
    <cellStyle name="Note 2 2 2 2 3 2 2 2 2 5 2 2" xfId="13298"/>
    <cellStyle name="Note 2 2 2 2 3 2 2 2 2 5 3" xfId="13299"/>
    <cellStyle name="Note 2 2 2 2 3 2 2 2 2 6" xfId="13300"/>
    <cellStyle name="Note 2 2 2 2 3 2 2 2 3" xfId="13301"/>
    <cellStyle name="Note 2 2 2 2 3 2 2 2 3 2" xfId="13302"/>
    <cellStyle name="Note 2 2 2 2 3 2 2 2 3 2 2" xfId="13303"/>
    <cellStyle name="Note 2 2 2 2 3 2 2 2 3 2 2 2" xfId="13304"/>
    <cellStyle name="Note 2 2 2 2 3 2 2 2 3 2 2 2 2" xfId="13305"/>
    <cellStyle name="Note 2 2 2 2 3 2 2 2 3 2 2 2 2 2" xfId="13306"/>
    <cellStyle name="Note 2 2 2 2 3 2 2 2 3 2 2 2 3" xfId="13307"/>
    <cellStyle name="Note 2 2 2 2 3 2 2 2 3 2 2 3" xfId="13308"/>
    <cellStyle name="Note 2 2 2 2 3 2 2 2 3 2 3" xfId="13309"/>
    <cellStyle name="Note 2 2 2 2 3 2 2 2 3 2 3 2" xfId="13310"/>
    <cellStyle name="Note 2 2 2 2 3 2 2 2 3 2 3 2 2" xfId="13311"/>
    <cellStyle name="Note 2 2 2 2 3 2 2 2 3 2 3 3" xfId="13312"/>
    <cellStyle name="Note 2 2 2 2 3 2 2 2 3 2 4" xfId="13313"/>
    <cellStyle name="Note 2 2 2 2 3 2 2 2 3 3" xfId="13314"/>
    <cellStyle name="Note 2 2 2 2 3 2 2 2 3 3 2" xfId="13315"/>
    <cellStyle name="Note 2 2 2 2 3 2 2 2 3 3 2 2" xfId="13316"/>
    <cellStyle name="Note 2 2 2 2 3 2 2 2 3 3 2 2 2" xfId="13317"/>
    <cellStyle name="Note 2 2 2 2 3 2 2 2 3 3 2 3" xfId="13318"/>
    <cellStyle name="Note 2 2 2 2 3 2 2 2 3 3 3" xfId="13319"/>
    <cellStyle name="Note 2 2 2 2 3 2 2 2 3 4" xfId="13320"/>
    <cellStyle name="Note 2 2 2 2 3 2 2 2 3 4 2" xfId="13321"/>
    <cellStyle name="Note 2 2 2 2 3 2 2 2 3 4 2 2" xfId="13322"/>
    <cellStyle name="Note 2 2 2 2 3 2 2 2 3 4 3" xfId="13323"/>
    <cellStyle name="Note 2 2 2 2 3 2 2 2 3 5" xfId="13324"/>
    <cellStyle name="Note 2 2 2 2 3 2 2 2 4" xfId="13325"/>
    <cellStyle name="Note 2 2 2 2 3 2 2 2 4 2" xfId="13326"/>
    <cellStyle name="Note 2 2 2 2 3 2 2 2 4 2 2" xfId="13327"/>
    <cellStyle name="Note 2 2 2 2 3 2 2 2 4 2 2 2" xfId="13328"/>
    <cellStyle name="Note 2 2 2 2 3 2 2 2 4 2 2 2 2" xfId="13329"/>
    <cellStyle name="Note 2 2 2 2 3 2 2 2 4 2 2 3" xfId="13330"/>
    <cellStyle name="Note 2 2 2 2 3 2 2 2 4 2 3" xfId="13331"/>
    <cellStyle name="Note 2 2 2 2 3 2 2 2 4 3" xfId="13332"/>
    <cellStyle name="Note 2 2 2 2 3 2 2 2 4 3 2" xfId="13333"/>
    <cellStyle name="Note 2 2 2 2 3 2 2 2 4 3 2 2" xfId="13334"/>
    <cellStyle name="Note 2 2 2 2 3 2 2 2 4 3 3" xfId="13335"/>
    <cellStyle name="Note 2 2 2 2 3 2 2 2 4 4" xfId="13336"/>
    <cellStyle name="Note 2 2 2 2 3 2 2 2 5" xfId="13337"/>
    <cellStyle name="Note 2 2 2 2 3 2 2 2 5 2" xfId="13338"/>
    <cellStyle name="Note 2 2 2 2 3 2 2 2 5 2 2" xfId="13339"/>
    <cellStyle name="Note 2 2 2 2 3 2 2 2 5 2 2 2" xfId="13340"/>
    <cellStyle name="Note 2 2 2 2 3 2 2 2 5 2 3" xfId="13341"/>
    <cellStyle name="Note 2 2 2 2 3 2 2 2 5 3" xfId="13342"/>
    <cellStyle name="Note 2 2 2 2 3 2 2 2 6" xfId="13343"/>
    <cellStyle name="Note 2 2 2 2 3 2 2 2 6 2" xfId="13344"/>
    <cellStyle name="Note 2 2 2 2 3 2 2 2 6 2 2" xfId="13345"/>
    <cellStyle name="Note 2 2 2 2 3 2 2 2 6 3" xfId="13346"/>
    <cellStyle name="Note 2 2 2 2 3 2 2 2 7" xfId="13347"/>
    <cellStyle name="Note 2 2 2 2 3 2 2 3" xfId="13348"/>
    <cellStyle name="Note 2 2 2 2 3 2 2 3 2" xfId="13349"/>
    <cellStyle name="Note 2 2 2 2 3 2 2 3 2 2" xfId="13350"/>
    <cellStyle name="Note 2 2 2 2 3 2 2 3 2 2 2" xfId="13351"/>
    <cellStyle name="Note 2 2 2 2 3 2 2 3 2 2 2 2" xfId="13352"/>
    <cellStyle name="Note 2 2 2 2 3 2 2 3 2 2 2 2 2" xfId="13353"/>
    <cellStyle name="Note 2 2 2 2 3 2 2 3 2 2 2 2 2 2" xfId="13354"/>
    <cellStyle name="Note 2 2 2 2 3 2 2 3 2 2 2 2 3" xfId="13355"/>
    <cellStyle name="Note 2 2 2 2 3 2 2 3 2 2 2 3" xfId="13356"/>
    <cellStyle name="Note 2 2 2 2 3 2 2 3 2 2 3" xfId="13357"/>
    <cellStyle name="Note 2 2 2 2 3 2 2 3 2 2 3 2" xfId="13358"/>
    <cellStyle name="Note 2 2 2 2 3 2 2 3 2 2 3 2 2" xfId="13359"/>
    <cellStyle name="Note 2 2 2 2 3 2 2 3 2 2 3 3" xfId="13360"/>
    <cellStyle name="Note 2 2 2 2 3 2 2 3 2 2 4" xfId="13361"/>
    <cellStyle name="Note 2 2 2 2 3 2 2 3 2 3" xfId="13362"/>
    <cellStyle name="Note 2 2 2 2 3 2 2 3 2 3 2" xfId="13363"/>
    <cellStyle name="Note 2 2 2 2 3 2 2 3 2 3 2 2" xfId="13364"/>
    <cellStyle name="Note 2 2 2 2 3 2 2 3 2 3 2 2 2" xfId="13365"/>
    <cellStyle name="Note 2 2 2 2 3 2 2 3 2 3 2 3" xfId="13366"/>
    <cellStyle name="Note 2 2 2 2 3 2 2 3 2 3 3" xfId="13367"/>
    <cellStyle name="Note 2 2 2 2 3 2 2 3 2 4" xfId="13368"/>
    <cellStyle name="Note 2 2 2 2 3 2 2 3 2 4 2" xfId="13369"/>
    <cellStyle name="Note 2 2 2 2 3 2 2 3 2 4 2 2" xfId="13370"/>
    <cellStyle name="Note 2 2 2 2 3 2 2 3 2 4 3" xfId="13371"/>
    <cellStyle name="Note 2 2 2 2 3 2 2 3 2 5" xfId="13372"/>
    <cellStyle name="Note 2 2 2 2 3 2 2 3 3" xfId="13373"/>
    <cellStyle name="Note 2 2 2 2 3 2 2 3 3 2" xfId="13374"/>
    <cellStyle name="Note 2 2 2 2 3 2 2 3 3 2 2" xfId="13375"/>
    <cellStyle name="Note 2 2 2 2 3 2 2 3 3 2 2 2" xfId="13376"/>
    <cellStyle name="Note 2 2 2 2 3 2 2 3 3 2 2 2 2" xfId="13377"/>
    <cellStyle name="Note 2 2 2 2 3 2 2 3 3 2 2 3" xfId="13378"/>
    <cellStyle name="Note 2 2 2 2 3 2 2 3 3 2 3" xfId="13379"/>
    <cellStyle name="Note 2 2 2 2 3 2 2 3 3 3" xfId="13380"/>
    <cellStyle name="Note 2 2 2 2 3 2 2 3 3 3 2" xfId="13381"/>
    <cellStyle name="Note 2 2 2 2 3 2 2 3 3 3 2 2" xfId="13382"/>
    <cellStyle name="Note 2 2 2 2 3 2 2 3 3 3 3" xfId="13383"/>
    <cellStyle name="Note 2 2 2 2 3 2 2 3 3 4" xfId="13384"/>
    <cellStyle name="Note 2 2 2 2 3 2 2 3 4" xfId="13385"/>
    <cellStyle name="Note 2 2 2 2 3 2 2 3 4 2" xfId="13386"/>
    <cellStyle name="Note 2 2 2 2 3 2 2 3 4 2 2" xfId="13387"/>
    <cellStyle name="Note 2 2 2 2 3 2 2 3 4 2 2 2" xfId="13388"/>
    <cellStyle name="Note 2 2 2 2 3 2 2 3 4 2 3" xfId="13389"/>
    <cellStyle name="Note 2 2 2 2 3 2 2 3 4 3" xfId="13390"/>
    <cellStyle name="Note 2 2 2 2 3 2 2 3 5" xfId="13391"/>
    <cellStyle name="Note 2 2 2 2 3 2 2 3 5 2" xfId="13392"/>
    <cellStyle name="Note 2 2 2 2 3 2 2 3 5 2 2" xfId="13393"/>
    <cellStyle name="Note 2 2 2 2 3 2 2 3 5 3" xfId="13394"/>
    <cellStyle name="Note 2 2 2 2 3 2 2 3 6" xfId="13395"/>
    <cellStyle name="Note 2 2 2 2 3 2 2 4" xfId="13396"/>
    <cellStyle name="Note 2 2 2 2 3 2 2 4 2" xfId="13397"/>
    <cellStyle name="Note 2 2 2 2 3 2 2 4 2 2" xfId="13398"/>
    <cellStyle name="Note 2 2 2 2 3 2 2 4 2 2 2" xfId="13399"/>
    <cellStyle name="Note 2 2 2 2 3 2 2 4 2 2 2 2" xfId="13400"/>
    <cellStyle name="Note 2 2 2 2 3 2 2 4 2 2 2 2 2" xfId="13401"/>
    <cellStyle name="Note 2 2 2 2 3 2 2 4 2 2 2 3" xfId="13402"/>
    <cellStyle name="Note 2 2 2 2 3 2 2 4 2 2 3" xfId="13403"/>
    <cellStyle name="Note 2 2 2 2 3 2 2 4 2 3" xfId="13404"/>
    <cellStyle name="Note 2 2 2 2 3 2 2 4 2 3 2" xfId="13405"/>
    <cellStyle name="Note 2 2 2 2 3 2 2 4 2 3 2 2" xfId="13406"/>
    <cellStyle name="Note 2 2 2 2 3 2 2 4 2 3 3" xfId="13407"/>
    <cellStyle name="Note 2 2 2 2 3 2 2 4 2 4" xfId="13408"/>
    <cellStyle name="Note 2 2 2 2 3 2 2 4 3" xfId="13409"/>
    <cellStyle name="Note 2 2 2 2 3 2 2 4 3 2" xfId="13410"/>
    <cellStyle name="Note 2 2 2 2 3 2 2 4 3 2 2" xfId="13411"/>
    <cellStyle name="Note 2 2 2 2 3 2 2 4 3 2 2 2" xfId="13412"/>
    <cellStyle name="Note 2 2 2 2 3 2 2 4 3 2 3" xfId="13413"/>
    <cellStyle name="Note 2 2 2 2 3 2 2 4 3 3" xfId="13414"/>
    <cellStyle name="Note 2 2 2 2 3 2 2 4 4" xfId="13415"/>
    <cellStyle name="Note 2 2 2 2 3 2 2 4 4 2" xfId="13416"/>
    <cellStyle name="Note 2 2 2 2 3 2 2 4 4 2 2" xfId="13417"/>
    <cellStyle name="Note 2 2 2 2 3 2 2 4 4 3" xfId="13418"/>
    <cellStyle name="Note 2 2 2 2 3 2 2 4 5" xfId="13419"/>
    <cellStyle name="Note 2 2 2 2 3 2 2 5" xfId="13420"/>
    <cellStyle name="Note 2 2 2 2 3 2 2 5 2" xfId="13421"/>
    <cellStyle name="Note 2 2 2 2 3 2 2 5 2 2" xfId="13422"/>
    <cellStyle name="Note 2 2 2 2 3 2 2 5 2 2 2" xfId="13423"/>
    <cellStyle name="Note 2 2 2 2 3 2 2 5 2 2 2 2" xfId="13424"/>
    <cellStyle name="Note 2 2 2 2 3 2 2 5 2 2 3" xfId="13425"/>
    <cellStyle name="Note 2 2 2 2 3 2 2 5 2 3" xfId="13426"/>
    <cellStyle name="Note 2 2 2 2 3 2 2 5 3" xfId="13427"/>
    <cellStyle name="Note 2 2 2 2 3 2 2 5 3 2" xfId="13428"/>
    <cellStyle name="Note 2 2 2 2 3 2 2 5 3 2 2" xfId="13429"/>
    <cellStyle name="Note 2 2 2 2 3 2 2 5 3 3" xfId="13430"/>
    <cellStyle name="Note 2 2 2 2 3 2 2 5 4" xfId="13431"/>
    <cellStyle name="Note 2 2 2 2 3 2 2 6" xfId="13432"/>
    <cellStyle name="Note 2 2 2 2 3 2 2 6 2" xfId="13433"/>
    <cellStyle name="Note 2 2 2 2 3 2 2 6 2 2" xfId="13434"/>
    <cellStyle name="Note 2 2 2 2 3 2 2 6 2 2 2" xfId="13435"/>
    <cellStyle name="Note 2 2 2 2 3 2 2 6 2 3" xfId="13436"/>
    <cellStyle name="Note 2 2 2 2 3 2 2 6 3" xfId="13437"/>
    <cellStyle name="Note 2 2 2 2 3 2 2 7" xfId="13438"/>
    <cellStyle name="Note 2 2 2 2 3 2 2 7 2" xfId="13439"/>
    <cellStyle name="Note 2 2 2 2 3 2 2 7 2 2" xfId="13440"/>
    <cellStyle name="Note 2 2 2 2 3 2 2 7 3" xfId="13441"/>
    <cellStyle name="Note 2 2 2 2 3 2 2 8" xfId="13442"/>
    <cellStyle name="Note 2 2 2 2 3 2 3" xfId="13443"/>
    <cellStyle name="Note 2 2 2 2 3 2 3 2" xfId="13444"/>
    <cellStyle name="Note 2 2 2 2 3 2 3 2 2" xfId="13445"/>
    <cellStyle name="Note 2 2 2 2 3 2 3 2 2 2" xfId="13446"/>
    <cellStyle name="Note 2 2 2 2 3 2 3 2 2 2 2" xfId="13447"/>
    <cellStyle name="Note 2 2 2 2 3 2 3 2 2 2 2 2" xfId="13448"/>
    <cellStyle name="Note 2 2 2 2 3 2 3 2 2 2 2 2 2" xfId="13449"/>
    <cellStyle name="Note 2 2 2 2 3 2 3 2 2 2 2 3" xfId="13450"/>
    <cellStyle name="Note 2 2 2 2 3 2 3 2 2 2 3" xfId="13451"/>
    <cellStyle name="Note 2 2 2 2 3 2 3 2 2 3" xfId="13452"/>
    <cellStyle name="Note 2 2 2 2 3 2 3 2 2 3 2" xfId="13453"/>
    <cellStyle name="Note 2 2 2 2 3 2 3 2 2 3 2 2" xfId="13454"/>
    <cellStyle name="Note 2 2 2 2 3 2 3 2 2 3 3" xfId="13455"/>
    <cellStyle name="Note 2 2 2 2 3 2 3 2 2 4" xfId="13456"/>
    <cellStyle name="Note 2 2 2 2 3 2 3 2 3" xfId="13457"/>
    <cellStyle name="Note 2 2 2 2 3 2 3 2 3 2" xfId="13458"/>
    <cellStyle name="Note 2 2 2 2 3 2 3 2 3 2 2" xfId="13459"/>
    <cellStyle name="Note 2 2 2 2 3 2 3 2 3 2 2 2" xfId="13460"/>
    <cellStyle name="Note 2 2 2 2 3 2 3 2 3 2 3" xfId="13461"/>
    <cellStyle name="Note 2 2 2 2 3 2 3 2 3 3" xfId="13462"/>
    <cellStyle name="Note 2 2 2 2 3 2 3 2 4" xfId="13463"/>
    <cellStyle name="Note 2 2 2 2 3 2 3 2 4 2" xfId="13464"/>
    <cellStyle name="Note 2 2 2 2 3 2 3 2 4 2 2" xfId="13465"/>
    <cellStyle name="Note 2 2 2 2 3 2 3 2 4 3" xfId="13466"/>
    <cellStyle name="Note 2 2 2 2 3 2 3 2 5" xfId="13467"/>
    <cellStyle name="Note 2 2 2 2 3 2 3 3" xfId="13468"/>
    <cellStyle name="Note 2 2 2 2 3 2 3 3 2" xfId="13469"/>
    <cellStyle name="Note 2 2 2 2 3 2 3 3 2 2" xfId="13470"/>
    <cellStyle name="Note 2 2 2 2 3 2 3 3 2 2 2" xfId="13471"/>
    <cellStyle name="Note 2 2 2 2 3 2 3 3 2 2 2 2" xfId="13472"/>
    <cellStyle name="Note 2 2 2 2 3 2 3 3 2 2 3" xfId="13473"/>
    <cellStyle name="Note 2 2 2 2 3 2 3 3 2 3" xfId="13474"/>
    <cellStyle name="Note 2 2 2 2 3 2 3 3 3" xfId="13475"/>
    <cellStyle name="Note 2 2 2 2 3 2 3 3 3 2" xfId="13476"/>
    <cellStyle name="Note 2 2 2 2 3 2 3 3 3 2 2" xfId="13477"/>
    <cellStyle name="Note 2 2 2 2 3 2 3 3 3 3" xfId="13478"/>
    <cellStyle name="Note 2 2 2 2 3 2 3 3 4" xfId="13479"/>
    <cellStyle name="Note 2 2 2 2 3 2 3 4" xfId="13480"/>
    <cellStyle name="Note 2 2 2 2 3 2 3 4 2" xfId="13481"/>
    <cellStyle name="Note 2 2 2 2 3 2 3 4 2 2" xfId="13482"/>
    <cellStyle name="Note 2 2 2 2 3 2 3 4 2 2 2" xfId="13483"/>
    <cellStyle name="Note 2 2 2 2 3 2 3 4 2 3" xfId="13484"/>
    <cellStyle name="Note 2 2 2 2 3 2 3 4 3" xfId="13485"/>
    <cellStyle name="Note 2 2 2 2 3 2 3 5" xfId="13486"/>
    <cellStyle name="Note 2 2 2 2 3 2 3 5 2" xfId="13487"/>
    <cellStyle name="Note 2 2 2 2 3 2 3 5 2 2" xfId="13488"/>
    <cellStyle name="Note 2 2 2 2 3 2 3 5 3" xfId="13489"/>
    <cellStyle name="Note 2 2 2 2 3 2 3 6" xfId="13490"/>
    <cellStyle name="Note 2 2 2 2 3 2 4" xfId="13491"/>
    <cellStyle name="Note 2 2 2 2 3 2 4 2" xfId="13492"/>
    <cellStyle name="Note 2 2 2 2 3 2 4 2 2" xfId="13493"/>
    <cellStyle name="Note 2 2 2 2 3 2 4 2 2 2" xfId="13494"/>
    <cellStyle name="Note 2 2 2 2 3 2 4 2 2 2 2" xfId="13495"/>
    <cellStyle name="Note 2 2 2 2 3 2 4 2 2 2 2 2" xfId="13496"/>
    <cellStyle name="Note 2 2 2 2 3 2 4 2 2 2 3" xfId="13497"/>
    <cellStyle name="Note 2 2 2 2 3 2 4 2 2 3" xfId="13498"/>
    <cellStyle name="Note 2 2 2 2 3 2 4 2 3" xfId="13499"/>
    <cellStyle name="Note 2 2 2 2 3 2 4 2 3 2" xfId="13500"/>
    <cellStyle name="Note 2 2 2 2 3 2 4 2 3 2 2" xfId="13501"/>
    <cellStyle name="Note 2 2 2 2 3 2 4 2 3 3" xfId="13502"/>
    <cellStyle name="Note 2 2 2 2 3 2 4 2 4" xfId="13503"/>
    <cellStyle name="Note 2 2 2 2 3 2 4 3" xfId="13504"/>
    <cellStyle name="Note 2 2 2 2 3 2 4 3 2" xfId="13505"/>
    <cellStyle name="Note 2 2 2 2 3 2 4 3 2 2" xfId="13506"/>
    <cellStyle name="Note 2 2 2 2 3 2 4 3 2 2 2" xfId="13507"/>
    <cellStyle name="Note 2 2 2 2 3 2 4 3 2 3" xfId="13508"/>
    <cellStyle name="Note 2 2 2 2 3 2 4 3 3" xfId="13509"/>
    <cellStyle name="Note 2 2 2 2 3 2 4 4" xfId="13510"/>
    <cellStyle name="Note 2 2 2 2 3 2 4 4 2" xfId="13511"/>
    <cellStyle name="Note 2 2 2 2 3 2 4 4 2 2" xfId="13512"/>
    <cellStyle name="Note 2 2 2 2 3 2 4 4 3" xfId="13513"/>
    <cellStyle name="Note 2 2 2 2 3 2 4 5" xfId="13514"/>
    <cellStyle name="Note 2 2 2 2 3 2 5" xfId="13515"/>
    <cellStyle name="Note 2 2 2 2 3 2 5 2" xfId="13516"/>
    <cellStyle name="Note 2 2 2 2 3 2 5 2 2" xfId="13517"/>
    <cellStyle name="Note 2 2 2 2 3 2 5 2 2 2" xfId="13518"/>
    <cellStyle name="Note 2 2 2 2 3 2 5 2 2 2 2" xfId="13519"/>
    <cellStyle name="Note 2 2 2 2 3 2 5 2 2 3" xfId="13520"/>
    <cellStyle name="Note 2 2 2 2 3 2 5 2 3" xfId="13521"/>
    <cellStyle name="Note 2 2 2 2 3 2 5 3" xfId="13522"/>
    <cellStyle name="Note 2 2 2 2 3 2 5 3 2" xfId="13523"/>
    <cellStyle name="Note 2 2 2 2 3 2 5 3 2 2" xfId="13524"/>
    <cellStyle name="Note 2 2 2 2 3 2 5 3 3" xfId="13525"/>
    <cellStyle name="Note 2 2 2 2 3 2 5 4" xfId="13526"/>
    <cellStyle name="Note 2 2 2 2 3 2 6" xfId="13527"/>
    <cellStyle name="Note 2 2 2 2 3 2 6 2" xfId="13528"/>
    <cellStyle name="Note 2 2 2 2 3 2 6 2 2" xfId="13529"/>
    <cellStyle name="Note 2 2 2 2 3 2 6 2 2 2" xfId="13530"/>
    <cellStyle name="Note 2 2 2 2 3 2 6 2 3" xfId="13531"/>
    <cellStyle name="Note 2 2 2 2 3 2 6 3" xfId="13532"/>
    <cellStyle name="Note 2 2 2 2 3 2 7" xfId="13533"/>
    <cellStyle name="Note 2 2 2 2 3 2 7 2" xfId="13534"/>
    <cellStyle name="Note 2 2 2 2 3 2 7 2 2" xfId="13535"/>
    <cellStyle name="Note 2 2 2 2 3 2 7 3" xfId="13536"/>
    <cellStyle name="Note 2 2 2 2 3 2 8" xfId="13537"/>
    <cellStyle name="Note 2 2 2 2 3 3" xfId="13538"/>
    <cellStyle name="Note 2 2 2 2 3 3 2" xfId="13539"/>
    <cellStyle name="Note 2 2 2 2 3 3 2 2" xfId="13540"/>
    <cellStyle name="Note 2 2 2 2 3 3 2 2 2" xfId="13541"/>
    <cellStyle name="Note 2 2 2 2 3 3 2 2 2 2" xfId="13542"/>
    <cellStyle name="Note 2 2 2 2 3 3 2 2 2 2 2" xfId="13543"/>
    <cellStyle name="Note 2 2 2 2 3 3 2 2 2 2 2 2" xfId="13544"/>
    <cellStyle name="Note 2 2 2 2 3 3 2 2 2 2 3" xfId="13545"/>
    <cellStyle name="Note 2 2 2 2 3 3 2 2 2 3" xfId="13546"/>
    <cellStyle name="Note 2 2 2 2 3 3 2 2 3" xfId="13547"/>
    <cellStyle name="Note 2 2 2 2 3 3 2 2 3 2" xfId="13548"/>
    <cellStyle name="Note 2 2 2 2 3 3 2 2 3 2 2" xfId="13549"/>
    <cellStyle name="Note 2 2 2 2 3 3 2 2 3 3" xfId="13550"/>
    <cellStyle name="Note 2 2 2 2 3 3 2 2 4" xfId="13551"/>
    <cellStyle name="Note 2 2 2 2 3 3 2 3" xfId="13552"/>
    <cellStyle name="Note 2 2 2 2 3 3 2 3 2" xfId="13553"/>
    <cellStyle name="Note 2 2 2 2 3 3 2 3 2 2" xfId="13554"/>
    <cellStyle name="Note 2 2 2 2 3 3 2 3 2 2 2" xfId="13555"/>
    <cellStyle name="Note 2 2 2 2 3 3 2 3 2 3" xfId="13556"/>
    <cellStyle name="Note 2 2 2 2 3 3 2 3 3" xfId="13557"/>
    <cellStyle name="Note 2 2 2 2 3 3 2 4" xfId="13558"/>
    <cellStyle name="Note 2 2 2 2 3 3 2 4 2" xfId="13559"/>
    <cellStyle name="Note 2 2 2 2 3 3 2 4 2 2" xfId="13560"/>
    <cellStyle name="Note 2 2 2 2 3 3 2 4 3" xfId="13561"/>
    <cellStyle name="Note 2 2 2 2 3 3 2 5" xfId="13562"/>
    <cellStyle name="Note 2 2 2 2 3 3 3" xfId="13563"/>
    <cellStyle name="Note 2 2 2 2 3 3 3 2" xfId="13564"/>
    <cellStyle name="Note 2 2 2 2 3 3 3 2 2" xfId="13565"/>
    <cellStyle name="Note 2 2 2 2 3 3 3 2 2 2" xfId="13566"/>
    <cellStyle name="Note 2 2 2 2 3 3 3 2 2 2 2" xfId="13567"/>
    <cellStyle name="Note 2 2 2 2 3 3 3 2 2 3" xfId="13568"/>
    <cellStyle name="Note 2 2 2 2 3 3 3 2 3" xfId="13569"/>
    <cellStyle name="Note 2 2 2 2 3 3 3 3" xfId="13570"/>
    <cellStyle name="Note 2 2 2 2 3 3 3 3 2" xfId="13571"/>
    <cellStyle name="Note 2 2 2 2 3 3 3 3 2 2" xfId="13572"/>
    <cellStyle name="Note 2 2 2 2 3 3 3 3 3" xfId="13573"/>
    <cellStyle name="Note 2 2 2 2 3 3 3 4" xfId="13574"/>
    <cellStyle name="Note 2 2 2 2 3 3 4" xfId="13575"/>
    <cellStyle name="Note 2 2 2 2 3 3 4 2" xfId="13576"/>
    <cellStyle name="Note 2 2 2 2 3 3 4 2 2" xfId="13577"/>
    <cellStyle name="Note 2 2 2 2 3 3 4 2 2 2" xfId="13578"/>
    <cellStyle name="Note 2 2 2 2 3 3 4 2 3" xfId="13579"/>
    <cellStyle name="Note 2 2 2 2 3 3 4 3" xfId="13580"/>
    <cellStyle name="Note 2 2 2 2 3 3 5" xfId="13581"/>
    <cellStyle name="Note 2 2 2 2 3 3 5 2" xfId="13582"/>
    <cellStyle name="Note 2 2 2 2 3 3 5 2 2" xfId="13583"/>
    <cellStyle name="Note 2 2 2 2 3 3 5 3" xfId="13584"/>
    <cellStyle name="Note 2 2 2 2 3 3 6" xfId="13585"/>
    <cellStyle name="Note 2 2 2 2 3 4" xfId="13586"/>
    <cellStyle name="Note 2 2 2 2 3 4 2" xfId="13587"/>
    <cellStyle name="Note 2 2 2 2 3 4 2 2" xfId="13588"/>
    <cellStyle name="Note 2 2 2 2 3 4 2 2 2" xfId="13589"/>
    <cellStyle name="Note 2 2 2 2 3 4 2 2 2 2" xfId="13590"/>
    <cellStyle name="Note 2 2 2 2 3 4 2 2 2 2 2" xfId="13591"/>
    <cellStyle name="Note 2 2 2 2 3 4 2 2 2 3" xfId="13592"/>
    <cellStyle name="Note 2 2 2 2 3 4 2 2 3" xfId="13593"/>
    <cellStyle name="Note 2 2 2 2 3 4 2 3" xfId="13594"/>
    <cellStyle name="Note 2 2 2 2 3 4 2 3 2" xfId="13595"/>
    <cellStyle name="Note 2 2 2 2 3 4 2 3 2 2" xfId="13596"/>
    <cellStyle name="Note 2 2 2 2 3 4 2 3 3" xfId="13597"/>
    <cellStyle name="Note 2 2 2 2 3 4 2 4" xfId="13598"/>
    <cellStyle name="Note 2 2 2 2 3 4 3" xfId="13599"/>
    <cellStyle name="Note 2 2 2 2 3 4 3 2" xfId="13600"/>
    <cellStyle name="Note 2 2 2 2 3 4 3 2 2" xfId="13601"/>
    <cellStyle name="Note 2 2 2 2 3 4 3 2 2 2" xfId="13602"/>
    <cellStyle name="Note 2 2 2 2 3 4 3 2 3" xfId="13603"/>
    <cellStyle name="Note 2 2 2 2 3 4 3 3" xfId="13604"/>
    <cellStyle name="Note 2 2 2 2 3 4 4" xfId="13605"/>
    <cellStyle name="Note 2 2 2 2 3 4 4 2" xfId="13606"/>
    <cellStyle name="Note 2 2 2 2 3 4 4 2 2" xfId="13607"/>
    <cellStyle name="Note 2 2 2 2 3 4 4 3" xfId="13608"/>
    <cellStyle name="Note 2 2 2 2 3 4 5" xfId="13609"/>
    <cellStyle name="Note 2 2 2 2 3 5" xfId="13610"/>
    <cellStyle name="Note 2 2 2 2 3 5 2" xfId="13611"/>
    <cellStyle name="Note 2 2 2 2 3 5 2 2" xfId="13612"/>
    <cellStyle name="Note 2 2 2 2 3 5 2 2 2" xfId="13613"/>
    <cellStyle name="Note 2 2 2 2 3 5 2 2 2 2" xfId="13614"/>
    <cellStyle name="Note 2 2 2 2 3 5 2 2 3" xfId="13615"/>
    <cellStyle name="Note 2 2 2 2 3 5 2 3" xfId="13616"/>
    <cellStyle name="Note 2 2 2 2 3 5 3" xfId="13617"/>
    <cellStyle name="Note 2 2 2 2 3 5 3 2" xfId="13618"/>
    <cellStyle name="Note 2 2 2 2 3 5 3 2 2" xfId="13619"/>
    <cellStyle name="Note 2 2 2 2 3 5 3 3" xfId="13620"/>
    <cellStyle name="Note 2 2 2 2 3 5 4" xfId="13621"/>
    <cellStyle name="Note 2 2 2 2 3 6" xfId="13622"/>
    <cellStyle name="Note 2 2 2 2 3 6 2" xfId="13623"/>
    <cellStyle name="Note 2 2 2 2 3 6 2 2" xfId="13624"/>
    <cellStyle name="Note 2 2 2 2 3 6 2 2 2" xfId="13625"/>
    <cellStyle name="Note 2 2 2 2 3 6 2 3" xfId="13626"/>
    <cellStyle name="Note 2 2 2 2 3 6 3" xfId="13627"/>
    <cellStyle name="Note 2 2 2 2 3 7" xfId="13628"/>
    <cellStyle name="Note 2 2 2 2 3 7 2" xfId="13629"/>
    <cellStyle name="Note 2 2 2 2 3 7 2 2" xfId="13630"/>
    <cellStyle name="Note 2 2 2 2 3 7 3" xfId="13631"/>
    <cellStyle name="Note 2 2 2 2 3 8" xfId="13632"/>
    <cellStyle name="Note 2 2 2 2 4" xfId="13633"/>
    <cellStyle name="Note 2 2 2 2 4 2" xfId="13634"/>
    <cellStyle name="Note 2 2 2 2 4 2 2" xfId="13635"/>
    <cellStyle name="Note 2 2 2 2 4 2 2 2" xfId="13636"/>
    <cellStyle name="Note 2 2 2 2 4 2 2 2 2" xfId="13637"/>
    <cellStyle name="Note 2 2 2 2 4 2 2 2 2 2" xfId="13638"/>
    <cellStyle name="Note 2 2 2 2 4 2 2 2 2 2 2" xfId="13639"/>
    <cellStyle name="Note 2 2 2 2 4 2 2 2 2 2 2 2" xfId="13640"/>
    <cellStyle name="Note 2 2 2 2 4 2 2 2 2 2 2 2 2" xfId="13641"/>
    <cellStyle name="Note 2 2 2 2 4 2 2 2 2 2 2 2 2 2" xfId="13642"/>
    <cellStyle name="Note 2 2 2 2 4 2 2 2 2 2 2 2 3" xfId="13643"/>
    <cellStyle name="Note 2 2 2 2 4 2 2 2 2 2 2 3" xfId="13644"/>
    <cellStyle name="Note 2 2 2 2 4 2 2 2 2 2 3" xfId="13645"/>
    <cellStyle name="Note 2 2 2 2 4 2 2 2 2 2 3 2" xfId="13646"/>
    <cellStyle name="Note 2 2 2 2 4 2 2 2 2 2 3 2 2" xfId="13647"/>
    <cellStyle name="Note 2 2 2 2 4 2 2 2 2 2 3 3" xfId="13648"/>
    <cellStyle name="Note 2 2 2 2 4 2 2 2 2 2 4" xfId="13649"/>
    <cellStyle name="Note 2 2 2 2 4 2 2 2 2 3" xfId="13650"/>
    <cellStyle name="Note 2 2 2 2 4 2 2 2 2 3 2" xfId="13651"/>
    <cellStyle name="Note 2 2 2 2 4 2 2 2 2 3 2 2" xfId="13652"/>
    <cellStyle name="Note 2 2 2 2 4 2 2 2 2 3 2 2 2" xfId="13653"/>
    <cellStyle name="Note 2 2 2 2 4 2 2 2 2 3 2 3" xfId="13654"/>
    <cellStyle name="Note 2 2 2 2 4 2 2 2 2 3 3" xfId="13655"/>
    <cellStyle name="Note 2 2 2 2 4 2 2 2 2 4" xfId="13656"/>
    <cellStyle name="Note 2 2 2 2 4 2 2 2 2 4 2" xfId="13657"/>
    <cellStyle name="Note 2 2 2 2 4 2 2 2 2 4 2 2" xfId="13658"/>
    <cellStyle name="Note 2 2 2 2 4 2 2 2 2 4 3" xfId="13659"/>
    <cellStyle name="Note 2 2 2 2 4 2 2 2 2 5" xfId="13660"/>
    <cellStyle name="Note 2 2 2 2 4 2 2 2 3" xfId="13661"/>
    <cellStyle name="Note 2 2 2 2 4 2 2 2 3 2" xfId="13662"/>
    <cellStyle name="Note 2 2 2 2 4 2 2 2 3 2 2" xfId="13663"/>
    <cellStyle name="Note 2 2 2 2 4 2 2 2 3 2 2 2" xfId="13664"/>
    <cellStyle name="Note 2 2 2 2 4 2 2 2 3 2 2 2 2" xfId="13665"/>
    <cellStyle name="Note 2 2 2 2 4 2 2 2 3 2 2 3" xfId="13666"/>
    <cellStyle name="Note 2 2 2 2 4 2 2 2 3 2 3" xfId="13667"/>
    <cellStyle name="Note 2 2 2 2 4 2 2 2 3 3" xfId="13668"/>
    <cellStyle name="Note 2 2 2 2 4 2 2 2 3 3 2" xfId="13669"/>
    <cellStyle name="Note 2 2 2 2 4 2 2 2 3 3 2 2" xfId="13670"/>
    <cellStyle name="Note 2 2 2 2 4 2 2 2 3 3 3" xfId="13671"/>
    <cellStyle name="Note 2 2 2 2 4 2 2 2 3 4" xfId="13672"/>
    <cellStyle name="Note 2 2 2 2 4 2 2 2 4" xfId="13673"/>
    <cellStyle name="Note 2 2 2 2 4 2 2 2 4 2" xfId="13674"/>
    <cellStyle name="Note 2 2 2 2 4 2 2 2 4 2 2" xfId="13675"/>
    <cellStyle name="Note 2 2 2 2 4 2 2 2 4 2 2 2" xfId="13676"/>
    <cellStyle name="Note 2 2 2 2 4 2 2 2 4 2 3" xfId="13677"/>
    <cellStyle name="Note 2 2 2 2 4 2 2 2 4 3" xfId="13678"/>
    <cellStyle name="Note 2 2 2 2 4 2 2 2 5" xfId="13679"/>
    <cellStyle name="Note 2 2 2 2 4 2 2 2 5 2" xfId="13680"/>
    <cellStyle name="Note 2 2 2 2 4 2 2 2 5 2 2" xfId="13681"/>
    <cellStyle name="Note 2 2 2 2 4 2 2 2 5 3" xfId="13682"/>
    <cellStyle name="Note 2 2 2 2 4 2 2 2 6" xfId="13683"/>
    <cellStyle name="Note 2 2 2 2 4 2 2 3" xfId="13684"/>
    <cellStyle name="Note 2 2 2 2 4 2 2 3 2" xfId="13685"/>
    <cellStyle name="Note 2 2 2 2 4 2 2 3 2 2" xfId="13686"/>
    <cellStyle name="Note 2 2 2 2 4 2 2 3 2 2 2" xfId="13687"/>
    <cellStyle name="Note 2 2 2 2 4 2 2 3 2 2 2 2" xfId="13688"/>
    <cellStyle name="Note 2 2 2 2 4 2 2 3 2 2 2 2 2" xfId="13689"/>
    <cellStyle name="Note 2 2 2 2 4 2 2 3 2 2 2 3" xfId="13690"/>
    <cellStyle name="Note 2 2 2 2 4 2 2 3 2 2 3" xfId="13691"/>
    <cellStyle name="Note 2 2 2 2 4 2 2 3 2 3" xfId="13692"/>
    <cellStyle name="Note 2 2 2 2 4 2 2 3 2 3 2" xfId="13693"/>
    <cellStyle name="Note 2 2 2 2 4 2 2 3 2 3 2 2" xfId="13694"/>
    <cellStyle name="Note 2 2 2 2 4 2 2 3 2 3 3" xfId="13695"/>
    <cellStyle name="Note 2 2 2 2 4 2 2 3 2 4" xfId="13696"/>
    <cellStyle name="Note 2 2 2 2 4 2 2 3 3" xfId="13697"/>
    <cellStyle name="Note 2 2 2 2 4 2 2 3 3 2" xfId="13698"/>
    <cellStyle name="Note 2 2 2 2 4 2 2 3 3 2 2" xfId="13699"/>
    <cellStyle name="Note 2 2 2 2 4 2 2 3 3 2 2 2" xfId="13700"/>
    <cellStyle name="Note 2 2 2 2 4 2 2 3 3 2 3" xfId="13701"/>
    <cellStyle name="Note 2 2 2 2 4 2 2 3 3 3" xfId="13702"/>
    <cellStyle name="Note 2 2 2 2 4 2 2 3 4" xfId="13703"/>
    <cellStyle name="Note 2 2 2 2 4 2 2 3 4 2" xfId="13704"/>
    <cellStyle name="Note 2 2 2 2 4 2 2 3 4 2 2" xfId="13705"/>
    <cellStyle name="Note 2 2 2 2 4 2 2 3 4 3" xfId="13706"/>
    <cellStyle name="Note 2 2 2 2 4 2 2 3 5" xfId="13707"/>
    <cellStyle name="Note 2 2 2 2 4 2 2 4" xfId="13708"/>
    <cellStyle name="Note 2 2 2 2 4 2 2 4 2" xfId="13709"/>
    <cellStyle name="Note 2 2 2 2 4 2 2 4 2 2" xfId="13710"/>
    <cellStyle name="Note 2 2 2 2 4 2 2 4 2 2 2" xfId="13711"/>
    <cellStyle name="Note 2 2 2 2 4 2 2 4 2 2 2 2" xfId="13712"/>
    <cellStyle name="Note 2 2 2 2 4 2 2 4 2 2 3" xfId="13713"/>
    <cellStyle name="Note 2 2 2 2 4 2 2 4 2 3" xfId="13714"/>
    <cellStyle name="Note 2 2 2 2 4 2 2 4 3" xfId="13715"/>
    <cellStyle name="Note 2 2 2 2 4 2 2 4 3 2" xfId="13716"/>
    <cellStyle name="Note 2 2 2 2 4 2 2 4 3 2 2" xfId="13717"/>
    <cellStyle name="Note 2 2 2 2 4 2 2 4 3 3" xfId="13718"/>
    <cellStyle name="Note 2 2 2 2 4 2 2 4 4" xfId="13719"/>
    <cellStyle name="Note 2 2 2 2 4 2 2 5" xfId="13720"/>
    <cellStyle name="Note 2 2 2 2 4 2 2 5 2" xfId="13721"/>
    <cellStyle name="Note 2 2 2 2 4 2 2 5 2 2" xfId="13722"/>
    <cellStyle name="Note 2 2 2 2 4 2 2 5 2 2 2" xfId="13723"/>
    <cellStyle name="Note 2 2 2 2 4 2 2 5 2 3" xfId="13724"/>
    <cellStyle name="Note 2 2 2 2 4 2 2 5 3" xfId="13725"/>
    <cellStyle name="Note 2 2 2 2 4 2 2 6" xfId="13726"/>
    <cellStyle name="Note 2 2 2 2 4 2 2 6 2" xfId="13727"/>
    <cellStyle name="Note 2 2 2 2 4 2 2 6 2 2" xfId="13728"/>
    <cellStyle name="Note 2 2 2 2 4 2 2 6 3" xfId="13729"/>
    <cellStyle name="Note 2 2 2 2 4 2 2 7" xfId="13730"/>
    <cellStyle name="Note 2 2 2 2 4 2 3" xfId="13731"/>
    <cellStyle name="Note 2 2 2 2 4 2 3 2" xfId="13732"/>
    <cellStyle name="Note 2 2 2 2 4 2 3 2 2" xfId="13733"/>
    <cellStyle name="Note 2 2 2 2 4 2 3 2 2 2" xfId="13734"/>
    <cellStyle name="Note 2 2 2 2 4 2 3 2 2 2 2" xfId="13735"/>
    <cellStyle name="Note 2 2 2 2 4 2 3 2 2 2 2 2" xfId="13736"/>
    <cellStyle name="Note 2 2 2 2 4 2 3 2 2 2 2 2 2" xfId="13737"/>
    <cellStyle name="Note 2 2 2 2 4 2 3 2 2 2 2 3" xfId="13738"/>
    <cellStyle name="Note 2 2 2 2 4 2 3 2 2 2 3" xfId="13739"/>
    <cellStyle name="Note 2 2 2 2 4 2 3 2 2 3" xfId="13740"/>
    <cellStyle name="Note 2 2 2 2 4 2 3 2 2 3 2" xfId="13741"/>
    <cellStyle name="Note 2 2 2 2 4 2 3 2 2 3 2 2" xfId="13742"/>
    <cellStyle name="Note 2 2 2 2 4 2 3 2 2 3 3" xfId="13743"/>
    <cellStyle name="Note 2 2 2 2 4 2 3 2 2 4" xfId="13744"/>
    <cellStyle name="Note 2 2 2 2 4 2 3 2 3" xfId="13745"/>
    <cellStyle name="Note 2 2 2 2 4 2 3 2 3 2" xfId="13746"/>
    <cellStyle name="Note 2 2 2 2 4 2 3 2 3 2 2" xfId="13747"/>
    <cellStyle name="Note 2 2 2 2 4 2 3 2 3 2 2 2" xfId="13748"/>
    <cellStyle name="Note 2 2 2 2 4 2 3 2 3 2 3" xfId="13749"/>
    <cellStyle name="Note 2 2 2 2 4 2 3 2 3 3" xfId="13750"/>
    <cellStyle name="Note 2 2 2 2 4 2 3 2 4" xfId="13751"/>
    <cellStyle name="Note 2 2 2 2 4 2 3 2 4 2" xfId="13752"/>
    <cellStyle name="Note 2 2 2 2 4 2 3 2 4 2 2" xfId="13753"/>
    <cellStyle name="Note 2 2 2 2 4 2 3 2 4 3" xfId="13754"/>
    <cellStyle name="Note 2 2 2 2 4 2 3 2 5" xfId="13755"/>
    <cellStyle name="Note 2 2 2 2 4 2 3 3" xfId="13756"/>
    <cellStyle name="Note 2 2 2 2 4 2 3 3 2" xfId="13757"/>
    <cellStyle name="Note 2 2 2 2 4 2 3 3 2 2" xfId="13758"/>
    <cellStyle name="Note 2 2 2 2 4 2 3 3 2 2 2" xfId="13759"/>
    <cellStyle name="Note 2 2 2 2 4 2 3 3 2 2 2 2" xfId="13760"/>
    <cellStyle name="Note 2 2 2 2 4 2 3 3 2 2 3" xfId="13761"/>
    <cellStyle name="Note 2 2 2 2 4 2 3 3 2 3" xfId="13762"/>
    <cellStyle name="Note 2 2 2 2 4 2 3 3 3" xfId="13763"/>
    <cellStyle name="Note 2 2 2 2 4 2 3 3 3 2" xfId="13764"/>
    <cellStyle name="Note 2 2 2 2 4 2 3 3 3 2 2" xfId="13765"/>
    <cellStyle name="Note 2 2 2 2 4 2 3 3 3 3" xfId="13766"/>
    <cellStyle name="Note 2 2 2 2 4 2 3 3 4" xfId="13767"/>
    <cellStyle name="Note 2 2 2 2 4 2 3 4" xfId="13768"/>
    <cellStyle name="Note 2 2 2 2 4 2 3 4 2" xfId="13769"/>
    <cellStyle name="Note 2 2 2 2 4 2 3 4 2 2" xfId="13770"/>
    <cellStyle name="Note 2 2 2 2 4 2 3 4 2 2 2" xfId="13771"/>
    <cellStyle name="Note 2 2 2 2 4 2 3 4 2 3" xfId="13772"/>
    <cellStyle name="Note 2 2 2 2 4 2 3 4 3" xfId="13773"/>
    <cellStyle name="Note 2 2 2 2 4 2 3 5" xfId="13774"/>
    <cellStyle name="Note 2 2 2 2 4 2 3 5 2" xfId="13775"/>
    <cellStyle name="Note 2 2 2 2 4 2 3 5 2 2" xfId="13776"/>
    <cellStyle name="Note 2 2 2 2 4 2 3 5 3" xfId="13777"/>
    <cellStyle name="Note 2 2 2 2 4 2 3 6" xfId="13778"/>
    <cellStyle name="Note 2 2 2 2 4 2 4" xfId="13779"/>
    <cellStyle name="Note 2 2 2 2 4 2 4 2" xfId="13780"/>
    <cellStyle name="Note 2 2 2 2 4 2 4 2 2" xfId="13781"/>
    <cellStyle name="Note 2 2 2 2 4 2 4 2 2 2" xfId="13782"/>
    <cellStyle name="Note 2 2 2 2 4 2 4 2 2 2 2" xfId="13783"/>
    <cellStyle name="Note 2 2 2 2 4 2 4 2 2 2 2 2" xfId="13784"/>
    <cellStyle name="Note 2 2 2 2 4 2 4 2 2 2 3" xfId="13785"/>
    <cellStyle name="Note 2 2 2 2 4 2 4 2 2 3" xfId="13786"/>
    <cellStyle name="Note 2 2 2 2 4 2 4 2 3" xfId="13787"/>
    <cellStyle name="Note 2 2 2 2 4 2 4 2 3 2" xfId="13788"/>
    <cellStyle name="Note 2 2 2 2 4 2 4 2 3 2 2" xfId="13789"/>
    <cellStyle name="Note 2 2 2 2 4 2 4 2 3 3" xfId="13790"/>
    <cellStyle name="Note 2 2 2 2 4 2 4 2 4" xfId="13791"/>
    <cellStyle name="Note 2 2 2 2 4 2 4 3" xfId="13792"/>
    <cellStyle name="Note 2 2 2 2 4 2 4 3 2" xfId="13793"/>
    <cellStyle name="Note 2 2 2 2 4 2 4 3 2 2" xfId="13794"/>
    <cellStyle name="Note 2 2 2 2 4 2 4 3 2 2 2" xfId="13795"/>
    <cellStyle name="Note 2 2 2 2 4 2 4 3 2 3" xfId="13796"/>
    <cellStyle name="Note 2 2 2 2 4 2 4 3 3" xfId="13797"/>
    <cellStyle name="Note 2 2 2 2 4 2 4 4" xfId="13798"/>
    <cellStyle name="Note 2 2 2 2 4 2 4 4 2" xfId="13799"/>
    <cellStyle name="Note 2 2 2 2 4 2 4 4 2 2" xfId="13800"/>
    <cellStyle name="Note 2 2 2 2 4 2 4 4 3" xfId="13801"/>
    <cellStyle name="Note 2 2 2 2 4 2 4 5" xfId="13802"/>
    <cellStyle name="Note 2 2 2 2 4 2 5" xfId="13803"/>
    <cellStyle name="Note 2 2 2 2 4 2 5 2" xfId="13804"/>
    <cellStyle name="Note 2 2 2 2 4 2 5 2 2" xfId="13805"/>
    <cellStyle name="Note 2 2 2 2 4 2 5 2 2 2" xfId="13806"/>
    <cellStyle name="Note 2 2 2 2 4 2 5 2 2 2 2" xfId="13807"/>
    <cellStyle name="Note 2 2 2 2 4 2 5 2 2 3" xfId="13808"/>
    <cellStyle name="Note 2 2 2 2 4 2 5 2 3" xfId="13809"/>
    <cellStyle name="Note 2 2 2 2 4 2 5 3" xfId="13810"/>
    <cellStyle name="Note 2 2 2 2 4 2 5 3 2" xfId="13811"/>
    <cellStyle name="Note 2 2 2 2 4 2 5 3 2 2" xfId="13812"/>
    <cellStyle name="Note 2 2 2 2 4 2 5 3 3" xfId="13813"/>
    <cellStyle name="Note 2 2 2 2 4 2 5 4" xfId="13814"/>
    <cellStyle name="Note 2 2 2 2 4 2 6" xfId="13815"/>
    <cellStyle name="Note 2 2 2 2 4 2 6 2" xfId="13816"/>
    <cellStyle name="Note 2 2 2 2 4 2 6 2 2" xfId="13817"/>
    <cellStyle name="Note 2 2 2 2 4 2 6 2 2 2" xfId="13818"/>
    <cellStyle name="Note 2 2 2 2 4 2 6 2 3" xfId="13819"/>
    <cellStyle name="Note 2 2 2 2 4 2 6 3" xfId="13820"/>
    <cellStyle name="Note 2 2 2 2 4 2 7" xfId="13821"/>
    <cellStyle name="Note 2 2 2 2 4 2 7 2" xfId="13822"/>
    <cellStyle name="Note 2 2 2 2 4 2 7 2 2" xfId="13823"/>
    <cellStyle name="Note 2 2 2 2 4 2 7 3" xfId="13824"/>
    <cellStyle name="Note 2 2 2 2 4 2 8" xfId="13825"/>
    <cellStyle name="Note 2 2 2 2 4 3" xfId="13826"/>
    <cellStyle name="Note 2 2 2 2 4 3 2" xfId="13827"/>
    <cellStyle name="Note 2 2 2 2 4 3 2 2" xfId="13828"/>
    <cellStyle name="Note 2 2 2 2 4 3 2 2 2" xfId="13829"/>
    <cellStyle name="Note 2 2 2 2 4 3 2 2 2 2" xfId="13830"/>
    <cellStyle name="Note 2 2 2 2 4 3 2 2 2 2 2" xfId="13831"/>
    <cellStyle name="Note 2 2 2 2 4 3 2 2 2 2 2 2" xfId="13832"/>
    <cellStyle name="Note 2 2 2 2 4 3 2 2 2 2 3" xfId="13833"/>
    <cellStyle name="Note 2 2 2 2 4 3 2 2 2 3" xfId="13834"/>
    <cellStyle name="Note 2 2 2 2 4 3 2 2 3" xfId="13835"/>
    <cellStyle name="Note 2 2 2 2 4 3 2 2 3 2" xfId="13836"/>
    <cellStyle name="Note 2 2 2 2 4 3 2 2 3 2 2" xfId="13837"/>
    <cellStyle name="Note 2 2 2 2 4 3 2 2 3 3" xfId="13838"/>
    <cellStyle name="Note 2 2 2 2 4 3 2 2 4" xfId="13839"/>
    <cellStyle name="Note 2 2 2 2 4 3 2 3" xfId="13840"/>
    <cellStyle name="Note 2 2 2 2 4 3 2 3 2" xfId="13841"/>
    <cellStyle name="Note 2 2 2 2 4 3 2 3 2 2" xfId="13842"/>
    <cellStyle name="Note 2 2 2 2 4 3 2 3 2 2 2" xfId="13843"/>
    <cellStyle name="Note 2 2 2 2 4 3 2 3 2 3" xfId="13844"/>
    <cellStyle name="Note 2 2 2 2 4 3 2 3 3" xfId="13845"/>
    <cellStyle name="Note 2 2 2 2 4 3 2 4" xfId="13846"/>
    <cellStyle name="Note 2 2 2 2 4 3 2 4 2" xfId="13847"/>
    <cellStyle name="Note 2 2 2 2 4 3 2 4 2 2" xfId="13848"/>
    <cellStyle name="Note 2 2 2 2 4 3 2 4 3" xfId="13849"/>
    <cellStyle name="Note 2 2 2 2 4 3 2 5" xfId="13850"/>
    <cellStyle name="Note 2 2 2 2 4 3 3" xfId="13851"/>
    <cellStyle name="Note 2 2 2 2 4 3 3 2" xfId="13852"/>
    <cellStyle name="Note 2 2 2 2 4 3 3 2 2" xfId="13853"/>
    <cellStyle name="Note 2 2 2 2 4 3 3 2 2 2" xfId="13854"/>
    <cellStyle name="Note 2 2 2 2 4 3 3 2 2 2 2" xfId="13855"/>
    <cellStyle name="Note 2 2 2 2 4 3 3 2 2 3" xfId="13856"/>
    <cellStyle name="Note 2 2 2 2 4 3 3 2 3" xfId="13857"/>
    <cellStyle name="Note 2 2 2 2 4 3 3 3" xfId="13858"/>
    <cellStyle name="Note 2 2 2 2 4 3 3 3 2" xfId="13859"/>
    <cellStyle name="Note 2 2 2 2 4 3 3 3 2 2" xfId="13860"/>
    <cellStyle name="Note 2 2 2 2 4 3 3 3 3" xfId="13861"/>
    <cellStyle name="Note 2 2 2 2 4 3 3 4" xfId="13862"/>
    <cellStyle name="Note 2 2 2 2 4 3 4" xfId="13863"/>
    <cellStyle name="Note 2 2 2 2 4 3 4 2" xfId="13864"/>
    <cellStyle name="Note 2 2 2 2 4 3 4 2 2" xfId="13865"/>
    <cellStyle name="Note 2 2 2 2 4 3 4 2 2 2" xfId="13866"/>
    <cellStyle name="Note 2 2 2 2 4 3 4 2 3" xfId="13867"/>
    <cellStyle name="Note 2 2 2 2 4 3 4 3" xfId="13868"/>
    <cellStyle name="Note 2 2 2 2 4 3 5" xfId="13869"/>
    <cellStyle name="Note 2 2 2 2 4 3 5 2" xfId="13870"/>
    <cellStyle name="Note 2 2 2 2 4 3 5 2 2" xfId="13871"/>
    <cellStyle name="Note 2 2 2 2 4 3 5 3" xfId="13872"/>
    <cellStyle name="Note 2 2 2 2 4 3 6" xfId="13873"/>
    <cellStyle name="Note 2 2 2 2 4 4" xfId="13874"/>
    <cellStyle name="Note 2 2 2 2 4 4 2" xfId="13875"/>
    <cellStyle name="Note 2 2 2 2 4 4 2 2" xfId="13876"/>
    <cellStyle name="Note 2 2 2 2 4 4 2 2 2" xfId="13877"/>
    <cellStyle name="Note 2 2 2 2 4 4 2 2 2 2" xfId="13878"/>
    <cellStyle name="Note 2 2 2 2 4 4 2 2 2 2 2" xfId="13879"/>
    <cellStyle name="Note 2 2 2 2 4 4 2 2 2 3" xfId="13880"/>
    <cellStyle name="Note 2 2 2 2 4 4 2 2 3" xfId="13881"/>
    <cellStyle name="Note 2 2 2 2 4 4 2 3" xfId="13882"/>
    <cellStyle name="Note 2 2 2 2 4 4 2 3 2" xfId="13883"/>
    <cellStyle name="Note 2 2 2 2 4 4 2 3 2 2" xfId="13884"/>
    <cellStyle name="Note 2 2 2 2 4 4 2 3 3" xfId="13885"/>
    <cellStyle name="Note 2 2 2 2 4 4 2 4" xfId="13886"/>
    <cellStyle name="Note 2 2 2 2 4 4 3" xfId="13887"/>
    <cellStyle name="Note 2 2 2 2 4 4 3 2" xfId="13888"/>
    <cellStyle name="Note 2 2 2 2 4 4 3 2 2" xfId="13889"/>
    <cellStyle name="Note 2 2 2 2 4 4 3 2 2 2" xfId="13890"/>
    <cellStyle name="Note 2 2 2 2 4 4 3 2 3" xfId="13891"/>
    <cellStyle name="Note 2 2 2 2 4 4 3 3" xfId="13892"/>
    <cellStyle name="Note 2 2 2 2 4 4 4" xfId="13893"/>
    <cellStyle name="Note 2 2 2 2 4 4 4 2" xfId="13894"/>
    <cellStyle name="Note 2 2 2 2 4 4 4 2 2" xfId="13895"/>
    <cellStyle name="Note 2 2 2 2 4 4 4 3" xfId="13896"/>
    <cellStyle name="Note 2 2 2 2 4 4 5" xfId="13897"/>
    <cellStyle name="Note 2 2 2 2 4 5" xfId="13898"/>
    <cellStyle name="Note 2 2 2 2 4 5 2" xfId="13899"/>
    <cellStyle name="Note 2 2 2 2 4 5 2 2" xfId="13900"/>
    <cellStyle name="Note 2 2 2 2 4 5 2 2 2" xfId="13901"/>
    <cellStyle name="Note 2 2 2 2 4 5 2 2 2 2" xfId="13902"/>
    <cellStyle name="Note 2 2 2 2 4 5 2 2 3" xfId="13903"/>
    <cellStyle name="Note 2 2 2 2 4 5 2 3" xfId="13904"/>
    <cellStyle name="Note 2 2 2 2 4 5 3" xfId="13905"/>
    <cellStyle name="Note 2 2 2 2 4 5 3 2" xfId="13906"/>
    <cellStyle name="Note 2 2 2 2 4 5 3 2 2" xfId="13907"/>
    <cellStyle name="Note 2 2 2 2 4 5 3 3" xfId="13908"/>
    <cellStyle name="Note 2 2 2 2 4 5 4" xfId="13909"/>
    <cellStyle name="Note 2 2 2 2 4 6" xfId="13910"/>
    <cellStyle name="Note 2 2 2 2 4 6 2" xfId="13911"/>
    <cellStyle name="Note 2 2 2 2 4 6 2 2" xfId="13912"/>
    <cellStyle name="Note 2 2 2 2 4 6 2 2 2" xfId="13913"/>
    <cellStyle name="Note 2 2 2 2 4 6 2 3" xfId="13914"/>
    <cellStyle name="Note 2 2 2 2 4 6 3" xfId="13915"/>
    <cellStyle name="Note 2 2 2 2 4 7" xfId="13916"/>
    <cellStyle name="Note 2 2 2 2 4 7 2" xfId="13917"/>
    <cellStyle name="Note 2 2 2 2 4 7 2 2" xfId="13918"/>
    <cellStyle name="Note 2 2 2 2 4 7 3" xfId="13919"/>
    <cellStyle name="Note 2 2 2 2 4 8" xfId="13920"/>
    <cellStyle name="Note 2 2 2 2 5" xfId="13921"/>
    <cellStyle name="Note 2 2 2 2 5 2" xfId="13922"/>
    <cellStyle name="Note 2 2 2 2 5 2 2" xfId="13923"/>
    <cellStyle name="Note 2 2 2 2 5 2 2 2" xfId="13924"/>
    <cellStyle name="Note 2 2 2 2 5 2 2 2 2" xfId="13925"/>
    <cellStyle name="Note 2 2 2 2 5 2 2 2 2 2" xfId="13926"/>
    <cellStyle name="Note 2 2 2 2 5 2 2 2 2 2 2" xfId="13927"/>
    <cellStyle name="Note 2 2 2 2 5 2 2 2 2 3" xfId="13928"/>
    <cellStyle name="Note 2 2 2 2 5 2 2 2 3" xfId="13929"/>
    <cellStyle name="Note 2 2 2 2 5 2 2 3" xfId="13930"/>
    <cellStyle name="Note 2 2 2 2 5 2 2 3 2" xfId="13931"/>
    <cellStyle name="Note 2 2 2 2 5 2 2 3 2 2" xfId="13932"/>
    <cellStyle name="Note 2 2 2 2 5 2 2 3 3" xfId="13933"/>
    <cellStyle name="Note 2 2 2 2 5 2 2 4" xfId="13934"/>
    <cellStyle name="Note 2 2 2 2 5 2 3" xfId="13935"/>
    <cellStyle name="Note 2 2 2 2 5 2 3 2" xfId="13936"/>
    <cellStyle name="Note 2 2 2 2 5 2 3 2 2" xfId="13937"/>
    <cellStyle name="Note 2 2 2 2 5 2 3 2 2 2" xfId="13938"/>
    <cellStyle name="Note 2 2 2 2 5 2 3 2 3" xfId="13939"/>
    <cellStyle name="Note 2 2 2 2 5 2 3 3" xfId="13940"/>
    <cellStyle name="Note 2 2 2 2 5 2 4" xfId="13941"/>
    <cellStyle name="Note 2 2 2 2 5 2 4 2" xfId="13942"/>
    <cellStyle name="Note 2 2 2 2 5 2 4 2 2" xfId="13943"/>
    <cellStyle name="Note 2 2 2 2 5 2 4 3" xfId="13944"/>
    <cellStyle name="Note 2 2 2 2 5 2 5" xfId="13945"/>
    <cellStyle name="Note 2 2 2 2 5 3" xfId="13946"/>
    <cellStyle name="Note 2 2 2 2 5 3 2" xfId="13947"/>
    <cellStyle name="Note 2 2 2 2 5 3 2 2" xfId="13948"/>
    <cellStyle name="Note 2 2 2 2 5 3 2 2 2" xfId="13949"/>
    <cellStyle name="Note 2 2 2 2 5 3 2 2 2 2" xfId="13950"/>
    <cellStyle name="Note 2 2 2 2 5 3 2 2 3" xfId="13951"/>
    <cellStyle name="Note 2 2 2 2 5 3 2 3" xfId="13952"/>
    <cellStyle name="Note 2 2 2 2 5 3 3" xfId="13953"/>
    <cellStyle name="Note 2 2 2 2 5 3 3 2" xfId="13954"/>
    <cellStyle name="Note 2 2 2 2 5 3 3 2 2" xfId="13955"/>
    <cellStyle name="Note 2 2 2 2 5 3 3 3" xfId="13956"/>
    <cellStyle name="Note 2 2 2 2 5 3 4" xfId="13957"/>
    <cellStyle name="Note 2 2 2 2 5 4" xfId="13958"/>
    <cellStyle name="Note 2 2 2 2 5 4 2" xfId="13959"/>
    <cellStyle name="Note 2 2 2 2 5 4 2 2" xfId="13960"/>
    <cellStyle name="Note 2 2 2 2 5 4 2 2 2" xfId="13961"/>
    <cellStyle name="Note 2 2 2 2 5 4 2 3" xfId="13962"/>
    <cellStyle name="Note 2 2 2 2 5 4 3" xfId="13963"/>
    <cellStyle name="Note 2 2 2 2 5 5" xfId="13964"/>
    <cellStyle name="Note 2 2 2 2 5 5 2" xfId="13965"/>
    <cellStyle name="Note 2 2 2 2 5 5 2 2" xfId="13966"/>
    <cellStyle name="Note 2 2 2 2 5 5 3" xfId="13967"/>
    <cellStyle name="Note 2 2 2 2 5 6" xfId="13968"/>
    <cellStyle name="Note 2 2 2 2 6" xfId="13969"/>
    <cellStyle name="Note 2 2 2 2 6 2" xfId="13970"/>
    <cellStyle name="Note 2 2 2 2 6 2 2" xfId="13971"/>
    <cellStyle name="Note 2 2 2 2 6 2 2 2" xfId="13972"/>
    <cellStyle name="Note 2 2 2 2 6 2 2 2 2" xfId="13973"/>
    <cellStyle name="Note 2 2 2 2 6 2 2 2 2 2" xfId="13974"/>
    <cellStyle name="Note 2 2 2 2 6 2 2 2 3" xfId="13975"/>
    <cellStyle name="Note 2 2 2 2 6 2 2 3" xfId="13976"/>
    <cellStyle name="Note 2 2 2 2 6 2 3" xfId="13977"/>
    <cellStyle name="Note 2 2 2 2 6 2 3 2" xfId="13978"/>
    <cellStyle name="Note 2 2 2 2 6 2 3 2 2" xfId="13979"/>
    <cellStyle name="Note 2 2 2 2 6 2 3 3" xfId="13980"/>
    <cellStyle name="Note 2 2 2 2 6 2 4" xfId="13981"/>
    <cellStyle name="Note 2 2 2 2 6 3" xfId="13982"/>
    <cellStyle name="Note 2 2 2 2 6 3 2" xfId="13983"/>
    <cellStyle name="Note 2 2 2 2 6 3 2 2" xfId="13984"/>
    <cellStyle name="Note 2 2 2 2 6 3 2 2 2" xfId="13985"/>
    <cellStyle name="Note 2 2 2 2 6 3 2 3" xfId="13986"/>
    <cellStyle name="Note 2 2 2 2 6 3 3" xfId="13987"/>
    <cellStyle name="Note 2 2 2 2 6 4" xfId="13988"/>
    <cellStyle name="Note 2 2 2 2 6 4 2" xfId="13989"/>
    <cellStyle name="Note 2 2 2 2 6 4 2 2" xfId="13990"/>
    <cellStyle name="Note 2 2 2 2 6 4 3" xfId="13991"/>
    <cellStyle name="Note 2 2 2 2 6 5" xfId="13992"/>
    <cellStyle name="Note 2 2 2 2 7" xfId="13993"/>
    <cellStyle name="Note 2 2 2 2 7 2" xfId="13994"/>
    <cellStyle name="Note 2 2 2 2 7 2 2" xfId="13995"/>
    <cellStyle name="Note 2 2 2 2 7 2 2 2" xfId="13996"/>
    <cellStyle name="Note 2 2 2 2 7 2 2 2 2" xfId="13997"/>
    <cellStyle name="Note 2 2 2 2 7 2 2 3" xfId="13998"/>
    <cellStyle name="Note 2 2 2 2 7 2 3" xfId="13999"/>
    <cellStyle name="Note 2 2 2 2 7 3" xfId="14000"/>
    <cellStyle name="Note 2 2 2 2 7 3 2" xfId="14001"/>
    <cellStyle name="Note 2 2 2 2 7 3 2 2" xfId="14002"/>
    <cellStyle name="Note 2 2 2 2 7 3 3" xfId="14003"/>
    <cellStyle name="Note 2 2 2 2 7 4" xfId="14004"/>
    <cellStyle name="Note 2 2 2 2 8" xfId="14005"/>
    <cellStyle name="Note 2 2 2 2 8 2" xfId="14006"/>
    <cellStyle name="Note 2 2 2 2 8 2 2" xfId="14007"/>
    <cellStyle name="Note 2 2 2 2 8 2 2 2" xfId="14008"/>
    <cellStyle name="Note 2 2 2 2 8 2 3" xfId="14009"/>
    <cellStyle name="Note 2 2 2 2 8 3" xfId="14010"/>
    <cellStyle name="Note 2 2 2 2 9" xfId="14011"/>
    <cellStyle name="Note 2 2 2 2 9 2" xfId="14012"/>
    <cellStyle name="Note 2 2 2 2 9 2 2" xfId="14013"/>
    <cellStyle name="Note 2 2 2 2 9 3" xfId="14014"/>
    <cellStyle name="Note 2 2 2 3" xfId="14015"/>
    <cellStyle name="Note 2 2 2 3 2" xfId="14016"/>
    <cellStyle name="Note 2 2 2 3 2 2" xfId="14017"/>
    <cellStyle name="Note 2 2 2 3 2 2 2" xfId="14018"/>
    <cellStyle name="Note 2 2 2 3 2 2 2 2" xfId="14019"/>
    <cellStyle name="Note 2 2 2 3 2 2 2 2 2" xfId="14020"/>
    <cellStyle name="Note 2 2 2 3 2 2 2 2 2 2" xfId="14021"/>
    <cellStyle name="Note 2 2 2 3 2 2 2 2 2 2 2" xfId="14022"/>
    <cellStyle name="Note 2 2 2 3 2 2 2 2 2 2 2 2" xfId="14023"/>
    <cellStyle name="Note 2 2 2 3 2 2 2 2 2 2 2 2 2" xfId="14024"/>
    <cellStyle name="Note 2 2 2 3 2 2 2 2 2 2 2 2 2 2" xfId="14025"/>
    <cellStyle name="Note 2 2 2 3 2 2 2 2 2 2 2 2 2 2 2" xfId="14026"/>
    <cellStyle name="Note 2 2 2 3 2 2 2 2 2 2 2 2 2 3" xfId="14027"/>
    <cellStyle name="Note 2 2 2 3 2 2 2 2 2 2 2 2 3" xfId="14028"/>
    <cellStyle name="Note 2 2 2 3 2 2 2 2 2 2 2 3" xfId="14029"/>
    <cellStyle name="Note 2 2 2 3 2 2 2 2 2 2 2 3 2" xfId="14030"/>
    <cellStyle name="Note 2 2 2 3 2 2 2 2 2 2 2 3 2 2" xfId="14031"/>
    <cellStyle name="Note 2 2 2 3 2 2 2 2 2 2 2 3 3" xfId="14032"/>
    <cellStyle name="Note 2 2 2 3 2 2 2 2 2 2 2 4" xfId="14033"/>
    <cellStyle name="Note 2 2 2 3 2 2 2 2 2 2 3" xfId="14034"/>
    <cellStyle name="Note 2 2 2 3 2 2 2 2 2 2 3 2" xfId="14035"/>
    <cellStyle name="Note 2 2 2 3 2 2 2 2 2 2 3 2 2" xfId="14036"/>
    <cellStyle name="Note 2 2 2 3 2 2 2 2 2 2 3 2 2 2" xfId="14037"/>
    <cellStyle name="Note 2 2 2 3 2 2 2 2 2 2 3 2 3" xfId="14038"/>
    <cellStyle name="Note 2 2 2 3 2 2 2 2 2 2 3 3" xfId="14039"/>
    <cellStyle name="Note 2 2 2 3 2 2 2 2 2 2 4" xfId="14040"/>
    <cellStyle name="Note 2 2 2 3 2 2 2 2 2 2 4 2" xfId="14041"/>
    <cellStyle name="Note 2 2 2 3 2 2 2 2 2 2 4 2 2" xfId="14042"/>
    <cellStyle name="Note 2 2 2 3 2 2 2 2 2 2 4 3" xfId="14043"/>
    <cellStyle name="Note 2 2 2 3 2 2 2 2 2 2 5" xfId="14044"/>
    <cellStyle name="Note 2 2 2 3 2 2 2 2 2 3" xfId="14045"/>
    <cellStyle name="Note 2 2 2 3 2 2 2 2 2 3 2" xfId="14046"/>
    <cellStyle name="Note 2 2 2 3 2 2 2 2 2 3 2 2" xfId="14047"/>
    <cellStyle name="Note 2 2 2 3 2 2 2 2 2 3 2 2 2" xfId="14048"/>
    <cellStyle name="Note 2 2 2 3 2 2 2 2 2 3 2 2 2 2" xfId="14049"/>
    <cellStyle name="Note 2 2 2 3 2 2 2 2 2 3 2 2 3" xfId="14050"/>
    <cellStyle name="Note 2 2 2 3 2 2 2 2 2 3 2 3" xfId="14051"/>
    <cellStyle name="Note 2 2 2 3 2 2 2 2 2 3 3" xfId="14052"/>
    <cellStyle name="Note 2 2 2 3 2 2 2 2 2 3 3 2" xfId="14053"/>
    <cellStyle name="Note 2 2 2 3 2 2 2 2 2 3 3 2 2" xfId="14054"/>
    <cellStyle name="Note 2 2 2 3 2 2 2 2 2 3 3 3" xfId="14055"/>
    <cellStyle name="Note 2 2 2 3 2 2 2 2 2 3 4" xfId="14056"/>
    <cellStyle name="Note 2 2 2 3 2 2 2 2 2 4" xfId="14057"/>
    <cellStyle name="Note 2 2 2 3 2 2 2 2 2 4 2" xfId="14058"/>
    <cellStyle name="Note 2 2 2 3 2 2 2 2 2 4 2 2" xfId="14059"/>
    <cellStyle name="Note 2 2 2 3 2 2 2 2 2 4 2 2 2" xfId="14060"/>
    <cellStyle name="Note 2 2 2 3 2 2 2 2 2 4 2 3" xfId="14061"/>
    <cellStyle name="Note 2 2 2 3 2 2 2 2 2 4 3" xfId="14062"/>
    <cellStyle name="Note 2 2 2 3 2 2 2 2 2 5" xfId="14063"/>
    <cellStyle name="Note 2 2 2 3 2 2 2 2 2 5 2" xfId="14064"/>
    <cellStyle name="Note 2 2 2 3 2 2 2 2 2 5 2 2" xfId="14065"/>
    <cellStyle name="Note 2 2 2 3 2 2 2 2 2 5 3" xfId="14066"/>
    <cellStyle name="Note 2 2 2 3 2 2 2 2 2 6" xfId="14067"/>
    <cellStyle name="Note 2 2 2 3 2 2 2 2 3" xfId="14068"/>
    <cellStyle name="Note 2 2 2 3 2 2 2 2 3 2" xfId="14069"/>
    <cellStyle name="Note 2 2 2 3 2 2 2 2 3 2 2" xfId="14070"/>
    <cellStyle name="Note 2 2 2 3 2 2 2 2 3 2 2 2" xfId="14071"/>
    <cellStyle name="Note 2 2 2 3 2 2 2 2 3 2 2 2 2" xfId="14072"/>
    <cellStyle name="Note 2 2 2 3 2 2 2 2 3 2 2 2 2 2" xfId="14073"/>
    <cellStyle name="Note 2 2 2 3 2 2 2 2 3 2 2 2 3" xfId="14074"/>
    <cellStyle name="Note 2 2 2 3 2 2 2 2 3 2 2 3" xfId="14075"/>
    <cellStyle name="Note 2 2 2 3 2 2 2 2 3 2 3" xfId="14076"/>
    <cellStyle name="Note 2 2 2 3 2 2 2 2 3 2 3 2" xfId="14077"/>
    <cellStyle name="Note 2 2 2 3 2 2 2 2 3 2 3 2 2" xfId="14078"/>
    <cellStyle name="Note 2 2 2 3 2 2 2 2 3 2 3 3" xfId="14079"/>
    <cellStyle name="Note 2 2 2 3 2 2 2 2 3 2 4" xfId="14080"/>
    <cellStyle name="Note 2 2 2 3 2 2 2 2 3 3" xfId="14081"/>
    <cellStyle name="Note 2 2 2 3 2 2 2 2 3 3 2" xfId="14082"/>
    <cellStyle name="Note 2 2 2 3 2 2 2 2 3 3 2 2" xfId="14083"/>
    <cellStyle name="Note 2 2 2 3 2 2 2 2 3 3 2 2 2" xfId="14084"/>
    <cellStyle name="Note 2 2 2 3 2 2 2 2 3 3 2 3" xfId="14085"/>
    <cellStyle name="Note 2 2 2 3 2 2 2 2 3 3 3" xfId="14086"/>
    <cellStyle name="Note 2 2 2 3 2 2 2 2 3 4" xfId="14087"/>
    <cellStyle name="Note 2 2 2 3 2 2 2 2 3 4 2" xfId="14088"/>
    <cellStyle name="Note 2 2 2 3 2 2 2 2 3 4 2 2" xfId="14089"/>
    <cellStyle name="Note 2 2 2 3 2 2 2 2 3 4 3" xfId="14090"/>
    <cellStyle name="Note 2 2 2 3 2 2 2 2 3 5" xfId="14091"/>
    <cellStyle name="Note 2 2 2 3 2 2 2 2 4" xfId="14092"/>
    <cellStyle name="Note 2 2 2 3 2 2 2 2 4 2" xfId="14093"/>
    <cellStyle name="Note 2 2 2 3 2 2 2 2 4 2 2" xfId="14094"/>
    <cellStyle name="Note 2 2 2 3 2 2 2 2 4 2 2 2" xfId="14095"/>
    <cellStyle name="Note 2 2 2 3 2 2 2 2 4 2 2 2 2" xfId="14096"/>
    <cellStyle name="Note 2 2 2 3 2 2 2 2 4 2 2 3" xfId="14097"/>
    <cellStyle name="Note 2 2 2 3 2 2 2 2 4 2 3" xfId="14098"/>
    <cellStyle name="Note 2 2 2 3 2 2 2 2 4 3" xfId="14099"/>
    <cellStyle name="Note 2 2 2 3 2 2 2 2 4 3 2" xfId="14100"/>
    <cellStyle name="Note 2 2 2 3 2 2 2 2 4 3 2 2" xfId="14101"/>
    <cellStyle name="Note 2 2 2 3 2 2 2 2 4 3 3" xfId="14102"/>
    <cellStyle name="Note 2 2 2 3 2 2 2 2 4 4" xfId="14103"/>
    <cellStyle name="Note 2 2 2 3 2 2 2 2 5" xfId="14104"/>
    <cellStyle name="Note 2 2 2 3 2 2 2 2 5 2" xfId="14105"/>
    <cellStyle name="Note 2 2 2 3 2 2 2 2 5 2 2" xfId="14106"/>
    <cellStyle name="Note 2 2 2 3 2 2 2 2 5 2 2 2" xfId="14107"/>
    <cellStyle name="Note 2 2 2 3 2 2 2 2 5 2 3" xfId="14108"/>
    <cellStyle name="Note 2 2 2 3 2 2 2 2 5 3" xfId="14109"/>
    <cellStyle name="Note 2 2 2 3 2 2 2 2 6" xfId="14110"/>
    <cellStyle name="Note 2 2 2 3 2 2 2 2 6 2" xfId="14111"/>
    <cellStyle name="Note 2 2 2 3 2 2 2 2 6 2 2" xfId="14112"/>
    <cellStyle name="Note 2 2 2 3 2 2 2 2 6 3" xfId="14113"/>
    <cellStyle name="Note 2 2 2 3 2 2 2 2 7" xfId="14114"/>
    <cellStyle name="Note 2 2 2 3 2 2 2 3" xfId="14115"/>
    <cellStyle name="Note 2 2 2 3 2 2 2 3 2" xfId="14116"/>
    <cellStyle name="Note 2 2 2 3 2 2 2 3 2 2" xfId="14117"/>
    <cellStyle name="Note 2 2 2 3 2 2 2 3 2 2 2" xfId="14118"/>
    <cellStyle name="Note 2 2 2 3 2 2 2 3 2 2 2 2" xfId="14119"/>
    <cellStyle name="Note 2 2 2 3 2 2 2 3 2 2 2 2 2" xfId="14120"/>
    <cellStyle name="Note 2 2 2 3 2 2 2 3 2 2 2 2 2 2" xfId="14121"/>
    <cellStyle name="Note 2 2 2 3 2 2 2 3 2 2 2 2 3" xfId="14122"/>
    <cellStyle name="Note 2 2 2 3 2 2 2 3 2 2 2 3" xfId="14123"/>
    <cellStyle name="Note 2 2 2 3 2 2 2 3 2 2 3" xfId="14124"/>
    <cellStyle name="Note 2 2 2 3 2 2 2 3 2 2 3 2" xfId="14125"/>
    <cellStyle name="Note 2 2 2 3 2 2 2 3 2 2 3 2 2" xfId="14126"/>
    <cellStyle name="Note 2 2 2 3 2 2 2 3 2 2 3 3" xfId="14127"/>
    <cellStyle name="Note 2 2 2 3 2 2 2 3 2 2 4" xfId="14128"/>
    <cellStyle name="Note 2 2 2 3 2 2 2 3 2 3" xfId="14129"/>
    <cellStyle name="Note 2 2 2 3 2 2 2 3 2 3 2" xfId="14130"/>
    <cellStyle name="Note 2 2 2 3 2 2 2 3 2 3 2 2" xfId="14131"/>
    <cellStyle name="Note 2 2 2 3 2 2 2 3 2 3 2 2 2" xfId="14132"/>
    <cellStyle name="Note 2 2 2 3 2 2 2 3 2 3 2 3" xfId="14133"/>
    <cellStyle name="Note 2 2 2 3 2 2 2 3 2 3 3" xfId="14134"/>
    <cellStyle name="Note 2 2 2 3 2 2 2 3 2 4" xfId="14135"/>
    <cellStyle name="Note 2 2 2 3 2 2 2 3 2 4 2" xfId="14136"/>
    <cellStyle name="Note 2 2 2 3 2 2 2 3 2 4 2 2" xfId="14137"/>
    <cellStyle name="Note 2 2 2 3 2 2 2 3 2 4 3" xfId="14138"/>
    <cellStyle name="Note 2 2 2 3 2 2 2 3 2 5" xfId="14139"/>
    <cellStyle name="Note 2 2 2 3 2 2 2 3 3" xfId="14140"/>
    <cellStyle name="Note 2 2 2 3 2 2 2 3 3 2" xfId="14141"/>
    <cellStyle name="Note 2 2 2 3 2 2 2 3 3 2 2" xfId="14142"/>
    <cellStyle name="Note 2 2 2 3 2 2 2 3 3 2 2 2" xfId="14143"/>
    <cellStyle name="Note 2 2 2 3 2 2 2 3 3 2 2 2 2" xfId="14144"/>
    <cellStyle name="Note 2 2 2 3 2 2 2 3 3 2 2 3" xfId="14145"/>
    <cellStyle name="Note 2 2 2 3 2 2 2 3 3 2 3" xfId="14146"/>
    <cellStyle name="Note 2 2 2 3 2 2 2 3 3 3" xfId="14147"/>
    <cellStyle name="Note 2 2 2 3 2 2 2 3 3 3 2" xfId="14148"/>
    <cellStyle name="Note 2 2 2 3 2 2 2 3 3 3 2 2" xfId="14149"/>
    <cellStyle name="Note 2 2 2 3 2 2 2 3 3 3 3" xfId="14150"/>
    <cellStyle name="Note 2 2 2 3 2 2 2 3 3 4" xfId="14151"/>
    <cellStyle name="Note 2 2 2 3 2 2 2 3 4" xfId="14152"/>
    <cellStyle name="Note 2 2 2 3 2 2 2 3 4 2" xfId="14153"/>
    <cellStyle name="Note 2 2 2 3 2 2 2 3 4 2 2" xfId="14154"/>
    <cellStyle name="Note 2 2 2 3 2 2 2 3 4 2 2 2" xfId="14155"/>
    <cellStyle name="Note 2 2 2 3 2 2 2 3 4 2 3" xfId="14156"/>
    <cellStyle name="Note 2 2 2 3 2 2 2 3 4 3" xfId="14157"/>
    <cellStyle name="Note 2 2 2 3 2 2 2 3 5" xfId="14158"/>
    <cellStyle name="Note 2 2 2 3 2 2 2 3 5 2" xfId="14159"/>
    <cellStyle name="Note 2 2 2 3 2 2 2 3 5 2 2" xfId="14160"/>
    <cellStyle name="Note 2 2 2 3 2 2 2 3 5 3" xfId="14161"/>
    <cellStyle name="Note 2 2 2 3 2 2 2 3 6" xfId="14162"/>
    <cellStyle name="Note 2 2 2 3 2 2 2 4" xfId="14163"/>
    <cellStyle name="Note 2 2 2 3 2 2 2 4 2" xfId="14164"/>
    <cellStyle name="Note 2 2 2 3 2 2 2 4 2 2" xfId="14165"/>
    <cellStyle name="Note 2 2 2 3 2 2 2 4 2 2 2" xfId="14166"/>
    <cellStyle name="Note 2 2 2 3 2 2 2 4 2 2 2 2" xfId="14167"/>
    <cellStyle name="Note 2 2 2 3 2 2 2 4 2 2 2 2 2" xfId="14168"/>
    <cellStyle name="Note 2 2 2 3 2 2 2 4 2 2 2 3" xfId="14169"/>
    <cellStyle name="Note 2 2 2 3 2 2 2 4 2 2 3" xfId="14170"/>
    <cellStyle name="Note 2 2 2 3 2 2 2 4 2 3" xfId="14171"/>
    <cellStyle name="Note 2 2 2 3 2 2 2 4 2 3 2" xfId="14172"/>
    <cellStyle name="Note 2 2 2 3 2 2 2 4 2 3 2 2" xfId="14173"/>
    <cellStyle name="Note 2 2 2 3 2 2 2 4 2 3 3" xfId="14174"/>
    <cellStyle name="Note 2 2 2 3 2 2 2 4 2 4" xfId="14175"/>
    <cellStyle name="Note 2 2 2 3 2 2 2 4 3" xfId="14176"/>
    <cellStyle name="Note 2 2 2 3 2 2 2 4 3 2" xfId="14177"/>
    <cellStyle name="Note 2 2 2 3 2 2 2 4 3 2 2" xfId="14178"/>
    <cellStyle name="Note 2 2 2 3 2 2 2 4 3 2 2 2" xfId="14179"/>
    <cellStyle name="Note 2 2 2 3 2 2 2 4 3 2 3" xfId="14180"/>
    <cellStyle name="Note 2 2 2 3 2 2 2 4 3 3" xfId="14181"/>
    <cellStyle name="Note 2 2 2 3 2 2 2 4 4" xfId="14182"/>
    <cellStyle name="Note 2 2 2 3 2 2 2 4 4 2" xfId="14183"/>
    <cellStyle name="Note 2 2 2 3 2 2 2 4 4 2 2" xfId="14184"/>
    <cellStyle name="Note 2 2 2 3 2 2 2 4 4 3" xfId="14185"/>
    <cellStyle name="Note 2 2 2 3 2 2 2 4 5" xfId="14186"/>
    <cellStyle name="Note 2 2 2 3 2 2 2 5" xfId="14187"/>
    <cellStyle name="Note 2 2 2 3 2 2 2 5 2" xfId="14188"/>
    <cellStyle name="Note 2 2 2 3 2 2 2 5 2 2" xfId="14189"/>
    <cellStyle name="Note 2 2 2 3 2 2 2 5 2 2 2" xfId="14190"/>
    <cellStyle name="Note 2 2 2 3 2 2 2 5 2 2 2 2" xfId="14191"/>
    <cellStyle name="Note 2 2 2 3 2 2 2 5 2 2 3" xfId="14192"/>
    <cellStyle name="Note 2 2 2 3 2 2 2 5 2 3" xfId="14193"/>
    <cellStyle name="Note 2 2 2 3 2 2 2 5 3" xfId="14194"/>
    <cellStyle name="Note 2 2 2 3 2 2 2 5 3 2" xfId="14195"/>
    <cellStyle name="Note 2 2 2 3 2 2 2 5 3 2 2" xfId="14196"/>
    <cellStyle name="Note 2 2 2 3 2 2 2 5 3 3" xfId="14197"/>
    <cellStyle name="Note 2 2 2 3 2 2 2 5 4" xfId="14198"/>
    <cellStyle name="Note 2 2 2 3 2 2 2 6" xfId="14199"/>
    <cellStyle name="Note 2 2 2 3 2 2 2 6 2" xfId="14200"/>
    <cellStyle name="Note 2 2 2 3 2 2 2 6 2 2" xfId="14201"/>
    <cellStyle name="Note 2 2 2 3 2 2 2 6 2 2 2" xfId="14202"/>
    <cellStyle name="Note 2 2 2 3 2 2 2 6 2 3" xfId="14203"/>
    <cellStyle name="Note 2 2 2 3 2 2 2 6 3" xfId="14204"/>
    <cellStyle name="Note 2 2 2 3 2 2 2 7" xfId="14205"/>
    <cellStyle name="Note 2 2 2 3 2 2 2 7 2" xfId="14206"/>
    <cellStyle name="Note 2 2 2 3 2 2 2 7 2 2" xfId="14207"/>
    <cellStyle name="Note 2 2 2 3 2 2 2 7 3" xfId="14208"/>
    <cellStyle name="Note 2 2 2 3 2 2 2 8" xfId="14209"/>
    <cellStyle name="Note 2 2 2 3 2 2 3" xfId="14210"/>
    <cellStyle name="Note 2 2 2 3 2 2 3 2" xfId="14211"/>
    <cellStyle name="Note 2 2 2 3 2 2 3 2 2" xfId="14212"/>
    <cellStyle name="Note 2 2 2 3 2 2 3 2 2 2" xfId="14213"/>
    <cellStyle name="Note 2 2 2 3 2 2 3 2 2 2 2" xfId="14214"/>
    <cellStyle name="Note 2 2 2 3 2 2 3 2 2 2 2 2" xfId="14215"/>
    <cellStyle name="Note 2 2 2 3 2 2 3 2 2 2 2 2 2" xfId="14216"/>
    <cellStyle name="Note 2 2 2 3 2 2 3 2 2 2 2 3" xfId="14217"/>
    <cellStyle name="Note 2 2 2 3 2 2 3 2 2 2 3" xfId="14218"/>
    <cellStyle name="Note 2 2 2 3 2 2 3 2 2 3" xfId="14219"/>
    <cellStyle name="Note 2 2 2 3 2 2 3 2 2 3 2" xfId="14220"/>
    <cellStyle name="Note 2 2 2 3 2 2 3 2 2 3 2 2" xfId="14221"/>
    <cellStyle name="Note 2 2 2 3 2 2 3 2 2 3 3" xfId="14222"/>
    <cellStyle name="Note 2 2 2 3 2 2 3 2 2 4" xfId="14223"/>
    <cellStyle name="Note 2 2 2 3 2 2 3 2 3" xfId="14224"/>
    <cellStyle name="Note 2 2 2 3 2 2 3 2 3 2" xfId="14225"/>
    <cellStyle name="Note 2 2 2 3 2 2 3 2 3 2 2" xfId="14226"/>
    <cellStyle name="Note 2 2 2 3 2 2 3 2 3 2 2 2" xfId="14227"/>
    <cellStyle name="Note 2 2 2 3 2 2 3 2 3 2 3" xfId="14228"/>
    <cellStyle name="Note 2 2 2 3 2 2 3 2 3 3" xfId="14229"/>
    <cellStyle name="Note 2 2 2 3 2 2 3 2 4" xfId="14230"/>
    <cellStyle name="Note 2 2 2 3 2 2 3 2 4 2" xfId="14231"/>
    <cellStyle name="Note 2 2 2 3 2 2 3 2 4 2 2" xfId="14232"/>
    <cellStyle name="Note 2 2 2 3 2 2 3 2 4 3" xfId="14233"/>
    <cellStyle name="Note 2 2 2 3 2 2 3 2 5" xfId="14234"/>
    <cellStyle name="Note 2 2 2 3 2 2 3 3" xfId="14235"/>
    <cellStyle name="Note 2 2 2 3 2 2 3 3 2" xfId="14236"/>
    <cellStyle name="Note 2 2 2 3 2 2 3 3 2 2" xfId="14237"/>
    <cellStyle name="Note 2 2 2 3 2 2 3 3 2 2 2" xfId="14238"/>
    <cellStyle name="Note 2 2 2 3 2 2 3 3 2 2 2 2" xfId="14239"/>
    <cellStyle name="Note 2 2 2 3 2 2 3 3 2 2 3" xfId="14240"/>
    <cellStyle name="Note 2 2 2 3 2 2 3 3 2 3" xfId="14241"/>
    <cellStyle name="Note 2 2 2 3 2 2 3 3 3" xfId="14242"/>
    <cellStyle name="Note 2 2 2 3 2 2 3 3 3 2" xfId="14243"/>
    <cellStyle name="Note 2 2 2 3 2 2 3 3 3 2 2" xfId="14244"/>
    <cellStyle name="Note 2 2 2 3 2 2 3 3 3 3" xfId="14245"/>
    <cellStyle name="Note 2 2 2 3 2 2 3 3 4" xfId="14246"/>
    <cellStyle name="Note 2 2 2 3 2 2 3 4" xfId="14247"/>
    <cellStyle name="Note 2 2 2 3 2 2 3 4 2" xfId="14248"/>
    <cellStyle name="Note 2 2 2 3 2 2 3 4 2 2" xfId="14249"/>
    <cellStyle name="Note 2 2 2 3 2 2 3 4 2 2 2" xfId="14250"/>
    <cellStyle name="Note 2 2 2 3 2 2 3 4 2 3" xfId="14251"/>
    <cellStyle name="Note 2 2 2 3 2 2 3 4 3" xfId="14252"/>
    <cellStyle name="Note 2 2 2 3 2 2 3 5" xfId="14253"/>
    <cellStyle name="Note 2 2 2 3 2 2 3 5 2" xfId="14254"/>
    <cellStyle name="Note 2 2 2 3 2 2 3 5 2 2" xfId="14255"/>
    <cellStyle name="Note 2 2 2 3 2 2 3 5 3" xfId="14256"/>
    <cellStyle name="Note 2 2 2 3 2 2 3 6" xfId="14257"/>
    <cellStyle name="Note 2 2 2 3 2 2 4" xfId="14258"/>
    <cellStyle name="Note 2 2 2 3 2 2 4 2" xfId="14259"/>
    <cellStyle name="Note 2 2 2 3 2 2 4 2 2" xfId="14260"/>
    <cellStyle name="Note 2 2 2 3 2 2 4 2 2 2" xfId="14261"/>
    <cellStyle name="Note 2 2 2 3 2 2 4 2 2 2 2" xfId="14262"/>
    <cellStyle name="Note 2 2 2 3 2 2 4 2 2 2 2 2" xfId="14263"/>
    <cellStyle name="Note 2 2 2 3 2 2 4 2 2 2 3" xfId="14264"/>
    <cellStyle name="Note 2 2 2 3 2 2 4 2 2 3" xfId="14265"/>
    <cellStyle name="Note 2 2 2 3 2 2 4 2 3" xfId="14266"/>
    <cellStyle name="Note 2 2 2 3 2 2 4 2 3 2" xfId="14267"/>
    <cellStyle name="Note 2 2 2 3 2 2 4 2 3 2 2" xfId="14268"/>
    <cellStyle name="Note 2 2 2 3 2 2 4 2 3 3" xfId="14269"/>
    <cellStyle name="Note 2 2 2 3 2 2 4 2 4" xfId="14270"/>
    <cellStyle name="Note 2 2 2 3 2 2 4 3" xfId="14271"/>
    <cellStyle name="Note 2 2 2 3 2 2 4 3 2" xfId="14272"/>
    <cellStyle name="Note 2 2 2 3 2 2 4 3 2 2" xfId="14273"/>
    <cellStyle name="Note 2 2 2 3 2 2 4 3 2 2 2" xfId="14274"/>
    <cellStyle name="Note 2 2 2 3 2 2 4 3 2 3" xfId="14275"/>
    <cellStyle name="Note 2 2 2 3 2 2 4 3 3" xfId="14276"/>
    <cellStyle name="Note 2 2 2 3 2 2 4 4" xfId="14277"/>
    <cellStyle name="Note 2 2 2 3 2 2 4 4 2" xfId="14278"/>
    <cellStyle name="Note 2 2 2 3 2 2 4 4 2 2" xfId="14279"/>
    <cellStyle name="Note 2 2 2 3 2 2 4 4 3" xfId="14280"/>
    <cellStyle name="Note 2 2 2 3 2 2 4 5" xfId="14281"/>
    <cellStyle name="Note 2 2 2 3 2 2 5" xfId="14282"/>
    <cellStyle name="Note 2 2 2 3 2 2 5 2" xfId="14283"/>
    <cellStyle name="Note 2 2 2 3 2 2 5 2 2" xfId="14284"/>
    <cellStyle name="Note 2 2 2 3 2 2 5 2 2 2" xfId="14285"/>
    <cellStyle name="Note 2 2 2 3 2 2 5 2 2 2 2" xfId="14286"/>
    <cellStyle name="Note 2 2 2 3 2 2 5 2 2 3" xfId="14287"/>
    <cellStyle name="Note 2 2 2 3 2 2 5 2 3" xfId="14288"/>
    <cellStyle name="Note 2 2 2 3 2 2 5 3" xfId="14289"/>
    <cellStyle name="Note 2 2 2 3 2 2 5 3 2" xfId="14290"/>
    <cellStyle name="Note 2 2 2 3 2 2 5 3 2 2" xfId="14291"/>
    <cellStyle name="Note 2 2 2 3 2 2 5 3 3" xfId="14292"/>
    <cellStyle name="Note 2 2 2 3 2 2 5 4" xfId="14293"/>
    <cellStyle name="Note 2 2 2 3 2 2 6" xfId="14294"/>
    <cellStyle name="Note 2 2 2 3 2 2 6 2" xfId="14295"/>
    <cellStyle name="Note 2 2 2 3 2 2 6 2 2" xfId="14296"/>
    <cellStyle name="Note 2 2 2 3 2 2 6 2 2 2" xfId="14297"/>
    <cellStyle name="Note 2 2 2 3 2 2 6 2 3" xfId="14298"/>
    <cellStyle name="Note 2 2 2 3 2 2 6 3" xfId="14299"/>
    <cellStyle name="Note 2 2 2 3 2 2 7" xfId="14300"/>
    <cellStyle name="Note 2 2 2 3 2 2 7 2" xfId="14301"/>
    <cellStyle name="Note 2 2 2 3 2 2 7 2 2" xfId="14302"/>
    <cellStyle name="Note 2 2 2 3 2 2 7 3" xfId="14303"/>
    <cellStyle name="Note 2 2 2 3 2 2 8" xfId="14304"/>
    <cellStyle name="Note 2 2 2 3 2 3" xfId="14305"/>
    <cellStyle name="Note 2 2 2 3 2 3 2" xfId="14306"/>
    <cellStyle name="Note 2 2 2 3 2 3 2 2" xfId="14307"/>
    <cellStyle name="Note 2 2 2 3 2 3 2 2 2" xfId="14308"/>
    <cellStyle name="Note 2 2 2 3 2 3 2 2 2 2" xfId="14309"/>
    <cellStyle name="Note 2 2 2 3 2 3 2 2 2 2 2" xfId="14310"/>
    <cellStyle name="Note 2 2 2 3 2 3 2 2 2 2 2 2" xfId="14311"/>
    <cellStyle name="Note 2 2 2 3 2 3 2 2 2 2 3" xfId="14312"/>
    <cellStyle name="Note 2 2 2 3 2 3 2 2 2 3" xfId="14313"/>
    <cellStyle name="Note 2 2 2 3 2 3 2 2 3" xfId="14314"/>
    <cellStyle name="Note 2 2 2 3 2 3 2 2 3 2" xfId="14315"/>
    <cellStyle name="Note 2 2 2 3 2 3 2 2 3 2 2" xfId="14316"/>
    <cellStyle name="Note 2 2 2 3 2 3 2 2 3 3" xfId="14317"/>
    <cellStyle name="Note 2 2 2 3 2 3 2 2 4" xfId="14318"/>
    <cellStyle name="Note 2 2 2 3 2 3 2 3" xfId="14319"/>
    <cellStyle name="Note 2 2 2 3 2 3 2 3 2" xfId="14320"/>
    <cellStyle name="Note 2 2 2 3 2 3 2 3 2 2" xfId="14321"/>
    <cellStyle name="Note 2 2 2 3 2 3 2 3 2 2 2" xfId="14322"/>
    <cellStyle name="Note 2 2 2 3 2 3 2 3 2 3" xfId="14323"/>
    <cellStyle name="Note 2 2 2 3 2 3 2 3 3" xfId="14324"/>
    <cellStyle name="Note 2 2 2 3 2 3 2 4" xfId="14325"/>
    <cellStyle name="Note 2 2 2 3 2 3 2 4 2" xfId="14326"/>
    <cellStyle name="Note 2 2 2 3 2 3 2 4 2 2" xfId="14327"/>
    <cellStyle name="Note 2 2 2 3 2 3 2 4 3" xfId="14328"/>
    <cellStyle name="Note 2 2 2 3 2 3 2 5" xfId="14329"/>
    <cellStyle name="Note 2 2 2 3 2 3 3" xfId="14330"/>
    <cellStyle name="Note 2 2 2 3 2 3 3 2" xfId="14331"/>
    <cellStyle name="Note 2 2 2 3 2 3 3 2 2" xfId="14332"/>
    <cellStyle name="Note 2 2 2 3 2 3 3 2 2 2" xfId="14333"/>
    <cellStyle name="Note 2 2 2 3 2 3 3 2 2 2 2" xfId="14334"/>
    <cellStyle name="Note 2 2 2 3 2 3 3 2 2 3" xfId="14335"/>
    <cellStyle name="Note 2 2 2 3 2 3 3 2 3" xfId="14336"/>
    <cellStyle name="Note 2 2 2 3 2 3 3 3" xfId="14337"/>
    <cellStyle name="Note 2 2 2 3 2 3 3 3 2" xfId="14338"/>
    <cellStyle name="Note 2 2 2 3 2 3 3 3 2 2" xfId="14339"/>
    <cellStyle name="Note 2 2 2 3 2 3 3 3 3" xfId="14340"/>
    <cellStyle name="Note 2 2 2 3 2 3 3 4" xfId="14341"/>
    <cellStyle name="Note 2 2 2 3 2 3 4" xfId="14342"/>
    <cellStyle name="Note 2 2 2 3 2 3 4 2" xfId="14343"/>
    <cellStyle name="Note 2 2 2 3 2 3 4 2 2" xfId="14344"/>
    <cellStyle name="Note 2 2 2 3 2 3 4 2 2 2" xfId="14345"/>
    <cellStyle name="Note 2 2 2 3 2 3 4 2 3" xfId="14346"/>
    <cellStyle name="Note 2 2 2 3 2 3 4 3" xfId="14347"/>
    <cellStyle name="Note 2 2 2 3 2 3 5" xfId="14348"/>
    <cellStyle name="Note 2 2 2 3 2 3 5 2" xfId="14349"/>
    <cellStyle name="Note 2 2 2 3 2 3 5 2 2" xfId="14350"/>
    <cellStyle name="Note 2 2 2 3 2 3 5 3" xfId="14351"/>
    <cellStyle name="Note 2 2 2 3 2 3 6" xfId="14352"/>
    <cellStyle name="Note 2 2 2 3 2 4" xfId="14353"/>
    <cellStyle name="Note 2 2 2 3 2 4 2" xfId="14354"/>
    <cellStyle name="Note 2 2 2 3 2 4 2 2" xfId="14355"/>
    <cellStyle name="Note 2 2 2 3 2 4 2 2 2" xfId="14356"/>
    <cellStyle name="Note 2 2 2 3 2 4 2 2 2 2" xfId="14357"/>
    <cellStyle name="Note 2 2 2 3 2 4 2 2 2 2 2" xfId="14358"/>
    <cellStyle name="Note 2 2 2 3 2 4 2 2 2 3" xfId="14359"/>
    <cellStyle name="Note 2 2 2 3 2 4 2 2 3" xfId="14360"/>
    <cellStyle name="Note 2 2 2 3 2 4 2 3" xfId="14361"/>
    <cellStyle name="Note 2 2 2 3 2 4 2 3 2" xfId="14362"/>
    <cellStyle name="Note 2 2 2 3 2 4 2 3 2 2" xfId="14363"/>
    <cellStyle name="Note 2 2 2 3 2 4 2 3 3" xfId="14364"/>
    <cellStyle name="Note 2 2 2 3 2 4 2 4" xfId="14365"/>
    <cellStyle name="Note 2 2 2 3 2 4 3" xfId="14366"/>
    <cellStyle name="Note 2 2 2 3 2 4 3 2" xfId="14367"/>
    <cellStyle name="Note 2 2 2 3 2 4 3 2 2" xfId="14368"/>
    <cellStyle name="Note 2 2 2 3 2 4 3 2 2 2" xfId="14369"/>
    <cellStyle name="Note 2 2 2 3 2 4 3 2 3" xfId="14370"/>
    <cellStyle name="Note 2 2 2 3 2 4 3 3" xfId="14371"/>
    <cellStyle name="Note 2 2 2 3 2 4 4" xfId="14372"/>
    <cellStyle name="Note 2 2 2 3 2 4 4 2" xfId="14373"/>
    <cellStyle name="Note 2 2 2 3 2 4 4 2 2" xfId="14374"/>
    <cellStyle name="Note 2 2 2 3 2 4 4 3" xfId="14375"/>
    <cellStyle name="Note 2 2 2 3 2 4 5" xfId="14376"/>
    <cellStyle name="Note 2 2 2 3 2 5" xfId="14377"/>
    <cellStyle name="Note 2 2 2 3 2 5 2" xfId="14378"/>
    <cellStyle name="Note 2 2 2 3 2 5 2 2" xfId="14379"/>
    <cellStyle name="Note 2 2 2 3 2 5 2 2 2" xfId="14380"/>
    <cellStyle name="Note 2 2 2 3 2 5 2 2 2 2" xfId="14381"/>
    <cellStyle name="Note 2 2 2 3 2 5 2 2 3" xfId="14382"/>
    <cellStyle name="Note 2 2 2 3 2 5 2 3" xfId="14383"/>
    <cellStyle name="Note 2 2 2 3 2 5 3" xfId="14384"/>
    <cellStyle name="Note 2 2 2 3 2 5 3 2" xfId="14385"/>
    <cellStyle name="Note 2 2 2 3 2 5 3 2 2" xfId="14386"/>
    <cellStyle name="Note 2 2 2 3 2 5 3 3" xfId="14387"/>
    <cellStyle name="Note 2 2 2 3 2 5 4" xfId="14388"/>
    <cellStyle name="Note 2 2 2 3 2 6" xfId="14389"/>
    <cellStyle name="Note 2 2 2 3 2 6 2" xfId="14390"/>
    <cellStyle name="Note 2 2 2 3 2 6 2 2" xfId="14391"/>
    <cellStyle name="Note 2 2 2 3 2 6 2 2 2" xfId="14392"/>
    <cellStyle name="Note 2 2 2 3 2 6 2 3" xfId="14393"/>
    <cellStyle name="Note 2 2 2 3 2 6 3" xfId="14394"/>
    <cellStyle name="Note 2 2 2 3 2 7" xfId="14395"/>
    <cellStyle name="Note 2 2 2 3 2 7 2" xfId="14396"/>
    <cellStyle name="Note 2 2 2 3 2 7 2 2" xfId="14397"/>
    <cellStyle name="Note 2 2 2 3 2 7 3" xfId="14398"/>
    <cellStyle name="Note 2 2 2 3 2 8" xfId="14399"/>
    <cellStyle name="Note 2 2 2 3 3" xfId="14400"/>
    <cellStyle name="Note 2 2 2 3 3 2" xfId="14401"/>
    <cellStyle name="Note 2 2 2 3 3 2 2" xfId="14402"/>
    <cellStyle name="Note 2 2 2 3 3 2 2 2" xfId="14403"/>
    <cellStyle name="Note 2 2 2 3 3 2 2 2 2" xfId="14404"/>
    <cellStyle name="Note 2 2 2 3 3 2 2 2 2 2" xfId="14405"/>
    <cellStyle name="Note 2 2 2 3 3 2 2 2 2 2 2" xfId="14406"/>
    <cellStyle name="Note 2 2 2 3 3 2 2 2 2 2 2 2" xfId="14407"/>
    <cellStyle name="Note 2 2 2 3 3 2 2 2 2 2 2 2 2" xfId="14408"/>
    <cellStyle name="Note 2 2 2 3 3 2 2 2 2 2 2 2 2 2" xfId="14409"/>
    <cellStyle name="Note 2 2 2 3 3 2 2 2 2 2 2 2 3" xfId="14410"/>
    <cellStyle name="Note 2 2 2 3 3 2 2 2 2 2 2 3" xfId="14411"/>
    <cellStyle name="Note 2 2 2 3 3 2 2 2 2 2 3" xfId="14412"/>
    <cellStyle name="Note 2 2 2 3 3 2 2 2 2 2 3 2" xfId="14413"/>
    <cellStyle name="Note 2 2 2 3 3 2 2 2 2 2 3 2 2" xfId="14414"/>
    <cellStyle name="Note 2 2 2 3 3 2 2 2 2 2 3 3" xfId="14415"/>
    <cellStyle name="Note 2 2 2 3 3 2 2 2 2 2 4" xfId="14416"/>
    <cellStyle name="Note 2 2 2 3 3 2 2 2 2 3" xfId="14417"/>
    <cellStyle name="Note 2 2 2 3 3 2 2 2 2 3 2" xfId="14418"/>
    <cellStyle name="Note 2 2 2 3 3 2 2 2 2 3 2 2" xfId="14419"/>
    <cellStyle name="Note 2 2 2 3 3 2 2 2 2 3 2 2 2" xfId="14420"/>
    <cellStyle name="Note 2 2 2 3 3 2 2 2 2 3 2 3" xfId="14421"/>
    <cellStyle name="Note 2 2 2 3 3 2 2 2 2 3 3" xfId="14422"/>
    <cellStyle name="Note 2 2 2 3 3 2 2 2 2 4" xfId="14423"/>
    <cellStyle name="Note 2 2 2 3 3 2 2 2 2 4 2" xfId="14424"/>
    <cellStyle name="Note 2 2 2 3 3 2 2 2 2 4 2 2" xfId="14425"/>
    <cellStyle name="Note 2 2 2 3 3 2 2 2 2 4 3" xfId="14426"/>
    <cellStyle name="Note 2 2 2 3 3 2 2 2 2 5" xfId="14427"/>
    <cellStyle name="Note 2 2 2 3 3 2 2 2 3" xfId="14428"/>
    <cellStyle name="Note 2 2 2 3 3 2 2 2 3 2" xfId="14429"/>
    <cellStyle name="Note 2 2 2 3 3 2 2 2 3 2 2" xfId="14430"/>
    <cellStyle name="Note 2 2 2 3 3 2 2 2 3 2 2 2" xfId="14431"/>
    <cellStyle name="Note 2 2 2 3 3 2 2 2 3 2 2 2 2" xfId="14432"/>
    <cellStyle name="Note 2 2 2 3 3 2 2 2 3 2 2 3" xfId="14433"/>
    <cellStyle name="Note 2 2 2 3 3 2 2 2 3 2 3" xfId="14434"/>
    <cellStyle name="Note 2 2 2 3 3 2 2 2 3 3" xfId="14435"/>
    <cellStyle name="Note 2 2 2 3 3 2 2 2 3 3 2" xfId="14436"/>
    <cellStyle name="Note 2 2 2 3 3 2 2 2 3 3 2 2" xfId="14437"/>
    <cellStyle name="Note 2 2 2 3 3 2 2 2 3 3 3" xfId="14438"/>
    <cellStyle name="Note 2 2 2 3 3 2 2 2 3 4" xfId="14439"/>
    <cellStyle name="Note 2 2 2 3 3 2 2 2 4" xfId="14440"/>
    <cellStyle name="Note 2 2 2 3 3 2 2 2 4 2" xfId="14441"/>
    <cellStyle name="Note 2 2 2 3 3 2 2 2 4 2 2" xfId="14442"/>
    <cellStyle name="Note 2 2 2 3 3 2 2 2 4 2 2 2" xfId="14443"/>
    <cellStyle name="Note 2 2 2 3 3 2 2 2 4 2 3" xfId="14444"/>
    <cellStyle name="Note 2 2 2 3 3 2 2 2 4 3" xfId="14445"/>
    <cellStyle name="Note 2 2 2 3 3 2 2 2 5" xfId="14446"/>
    <cellStyle name="Note 2 2 2 3 3 2 2 2 5 2" xfId="14447"/>
    <cellStyle name="Note 2 2 2 3 3 2 2 2 5 2 2" xfId="14448"/>
    <cellStyle name="Note 2 2 2 3 3 2 2 2 5 3" xfId="14449"/>
    <cellStyle name="Note 2 2 2 3 3 2 2 2 6" xfId="14450"/>
    <cellStyle name="Note 2 2 2 3 3 2 2 3" xfId="14451"/>
    <cellStyle name="Note 2 2 2 3 3 2 2 3 2" xfId="14452"/>
    <cellStyle name="Note 2 2 2 3 3 2 2 3 2 2" xfId="14453"/>
    <cellStyle name="Note 2 2 2 3 3 2 2 3 2 2 2" xfId="14454"/>
    <cellStyle name="Note 2 2 2 3 3 2 2 3 2 2 2 2" xfId="14455"/>
    <cellStyle name="Note 2 2 2 3 3 2 2 3 2 2 2 2 2" xfId="14456"/>
    <cellStyle name="Note 2 2 2 3 3 2 2 3 2 2 2 3" xfId="14457"/>
    <cellStyle name="Note 2 2 2 3 3 2 2 3 2 2 3" xfId="14458"/>
    <cellStyle name="Note 2 2 2 3 3 2 2 3 2 3" xfId="14459"/>
    <cellStyle name="Note 2 2 2 3 3 2 2 3 2 3 2" xfId="14460"/>
    <cellStyle name="Note 2 2 2 3 3 2 2 3 2 3 2 2" xfId="14461"/>
    <cellStyle name="Note 2 2 2 3 3 2 2 3 2 3 3" xfId="14462"/>
    <cellStyle name="Note 2 2 2 3 3 2 2 3 2 4" xfId="14463"/>
    <cellStyle name="Note 2 2 2 3 3 2 2 3 3" xfId="14464"/>
    <cellStyle name="Note 2 2 2 3 3 2 2 3 3 2" xfId="14465"/>
    <cellStyle name="Note 2 2 2 3 3 2 2 3 3 2 2" xfId="14466"/>
    <cellStyle name="Note 2 2 2 3 3 2 2 3 3 2 2 2" xfId="14467"/>
    <cellStyle name="Note 2 2 2 3 3 2 2 3 3 2 3" xfId="14468"/>
    <cellStyle name="Note 2 2 2 3 3 2 2 3 3 3" xfId="14469"/>
    <cellStyle name="Note 2 2 2 3 3 2 2 3 4" xfId="14470"/>
    <cellStyle name="Note 2 2 2 3 3 2 2 3 4 2" xfId="14471"/>
    <cellStyle name="Note 2 2 2 3 3 2 2 3 4 2 2" xfId="14472"/>
    <cellStyle name="Note 2 2 2 3 3 2 2 3 4 3" xfId="14473"/>
    <cellStyle name="Note 2 2 2 3 3 2 2 3 5" xfId="14474"/>
    <cellStyle name="Note 2 2 2 3 3 2 2 4" xfId="14475"/>
    <cellStyle name="Note 2 2 2 3 3 2 2 4 2" xfId="14476"/>
    <cellStyle name="Note 2 2 2 3 3 2 2 4 2 2" xfId="14477"/>
    <cellStyle name="Note 2 2 2 3 3 2 2 4 2 2 2" xfId="14478"/>
    <cellStyle name="Note 2 2 2 3 3 2 2 4 2 2 2 2" xfId="14479"/>
    <cellStyle name="Note 2 2 2 3 3 2 2 4 2 2 3" xfId="14480"/>
    <cellStyle name="Note 2 2 2 3 3 2 2 4 2 3" xfId="14481"/>
    <cellStyle name="Note 2 2 2 3 3 2 2 4 3" xfId="14482"/>
    <cellStyle name="Note 2 2 2 3 3 2 2 4 3 2" xfId="14483"/>
    <cellStyle name="Note 2 2 2 3 3 2 2 4 3 2 2" xfId="14484"/>
    <cellStyle name="Note 2 2 2 3 3 2 2 4 3 3" xfId="14485"/>
    <cellStyle name="Note 2 2 2 3 3 2 2 4 4" xfId="14486"/>
    <cellStyle name="Note 2 2 2 3 3 2 2 5" xfId="14487"/>
    <cellStyle name="Note 2 2 2 3 3 2 2 5 2" xfId="14488"/>
    <cellStyle name="Note 2 2 2 3 3 2 2 5 2 2" xfId="14489"/>
    <cellStyle name="Note 2 2 2 3 3 2 2 5 2 2 2" xfId="14490"/>
    <cellStyle name="Note 2 2 2 3 3 2 2 5 2 3" xfId="14491"/>
    <cellStyle name="Note 2 2 2 3 3 2 2 5 3" xfId="14492"/>
    <cellStyle name="Note 2 2 2 3 3 2 2 6" xfId="14493"/>
    <cellStyle name="Note 2 2 2 3 3 2 2 6 2" xfId="14494"/>
    <cellStyle name="Note 2 2 2 3 3 2 2 6 2 2" xfId="14495"/>
    <cellStyle name="Note 2 2 2 3 3 2 2 6 3" xfId="14496"/>
    <cellStyle name="Note 2 2 2 3 3 2 2 7" xfId="14497"/>
    <cellStyle name="Note 2 2 2 3 3 2 3" xfId="14498"/>
    <cellStyle name="Note 2 2 2 3 3 2 3 2" xfId="14499"/>
    <cellStyle name="Note 2 2 2 3 3 2 3 2 2" xfId="14500"/>
    <cellStyle name="Note 2 2 2 3 3 2 3 2 2 2" xfId="14501"/>
    <cellStyle name="Note 2 2 2 3 3 2 3 2 2 2 2" xfId="14502"/>
    <cellStyle name="Note 2 2 2 3 3 2 3 2 2 2 2 2" xfId="14503"/>
    <cellStyle name="Note 2 2 2 3 3 2 3 2 2 2 2 2 2" xfId="14504"/>
    <cellStyle name="Note 2 2 2 3 3 2 3 2 2 2 2 3" xfId="14505"/>
    <cellStyle name="Note 2 2 2 3 3 2 3 2 2 2 3" xfId="14506"/>
    <cellStyle name="Note 2 2 2 3 3 2 3 2 2 3" xfId="14507"/>
    <cellStyle name="Note 2 2 2 3 3 2 3 2 2 3 2" xfId="14508"/>
    <cellStyle name="Note 2 2 2 3 3 2 3 2 2 3 2 2" xfId="14509"/>
    <cellStyle name="Note 2 2 2 3 3 2 3 2 2 3 3" xfId="14510"/>
    <cellStyle name="Note 2 2 2 3 3 2 3 2 2 4" xfId="14511"/>
    <cellStyle name="Note 2 2 2 3 3 2 3 2 3" xfId="14512"/>
    <cellStyle name="Note 2 2 2 3 3 2 3 2 3 2" xfId="14513"/>
    <cellStyle name="Note 2 2 2 3 3 2 3 2 3 2 2" xfId="14514"/>
    <cellStyle name="Note 2 2 2 3 3 2 3 2 3 2 2 2" xfId="14515"/>
    <cellStyle name="Note 2 2 2 3 3 2 3 2 3 2 3" xfId="14516"/>
    <cellStyle name="Note 2 2 2 3 3 2 3 2 3 3" xfId="14517"/>
    <cellStyle name="Note 2 2 2 3 3 2 3 2 4" xfId="14518"/>
    <cellStyle name="Note 2 2 2 3 3 2 3 2 4 2" xfId="14519"/>
    <cellStyle name="Note 2 2 2 3 3 2 3 2 4 2 2" xfId="14520"/>
    <cellStyle name="Note 2 2 2 3 3 2 3 2 4 3" xfId="14521"/>
    <cellStyle name="Note 2 2 2 3 3 2 3 2 5" xfId="14522"/>
    <cellStyle name="Note 2 2 2 3 3 2 3 3" xfId="14523"/>
    <cellStyle name="Note 2 2 2 3 3 2 3 3 2" xfId="14524"/>
    <cellStyle name="Note 2 2 2 3 3 2 3 3 2 2" xfId="14525"/>
    <cellStyle name="Note 2 2 2 3 3 2 3 3 2 2 2" xfId="14526"/>
    <cellStyle name="Note 2 2 2 3 3 2 3 3 2 2 2 2" xfId="14527"/>
    <cellStyle name="Note 2 2 2 3 3 2 3 3 2 2 3" xfId="14528"/>
    <cellStyle name="Note 2 2 2 3 3 2 3 3 2 3" xfId="14529"/>
    <cellStyle name="Note 2 2 2 3 3 2 3 3 3" xfId="14530"/>
    <cellStyle name="Note 2 2 2 3 3 2 3 3 3 2" xfId="14531"/>
    <cellStyle name="Note 2 2 2 3 3 2 3 3 3 2 2" xfId="14532"/>
    <cellStyle name="Note 2 2 2 3 3 2 3 3 3 3" xfId="14533"/>
    <cellStyle name="Note 2 2 2 3 3 2 3 3 4" xfId="14534"/>
    <cellStyle name="Note 2 2 2 3 3 2 3 4" xfId="14535"/>
    <cellStyle name="Note 2 2 2 3 3 2 3 4 2" xfId="14536"/>
    <cellStyle name="Note 2 2 2 3 3 2 3 4 2 2" xfId="14537"/>
    <cellStyle name="Note 2 2 2 3 3 2 3 4 2 2 2" xfId="14538"/>
    <cellStyle name="Note 2 2 2 3 3 2 3 4 2 3" xfId="14539"/>
    <cellStyle name="Note 2 2 2 3 3 2 3 4 3" xfId="14540"/>
    <cellStyle name="Note 2 2 2 3 3 2 3 5" xfId="14541"/>
    <cellStyle name="Note 2 2 2 3 3 2 3 5 2" xfId="14542"/>
    <cellStyle name="Note 2 2 2 3 3 2 3 5 2 2" xfId="14543"/>
    <cellStyle name="Note 2 2 2 3 3 2 3 5 3" xfId="14544"/>
    <cellStyle name="Note 2 2 2 3 3 2 3 6" xfId="14545"/>
    <cellStyle name="Note 2 2 2 3 3 2 4" xfId="14546"/>
    <cellStyle name="Note 2 2 2 3 3 2 4 2" xfId="14547"/>
    <cellStyle name="Note 2 2 2 3 3 2 4 2 2" xfId="14548"/>
    <cellStyle name="Note 2 2 2 3 3 2 4 2 2 2" xfId="14549"/>
    <cellStyle name="Note 2 2 2 3 3 2 4 2 2 2 2" xfId="14550"/>
    <cellStyle name="Note 2 2 2 3 3 2 4 2 2 2 2 2" xfId="14551"/>
    <cellStyle name="Note 2 2 2 3 3 2 4 2 2 2 3" xfId="14552"/>
    <cellStyle name="Note 2 2 2 3 3 2 4 2 2 3" xfId="14553"/>
    <cellStyle name="Note 2 2 2 3 3 2 4 2 3" xfId="14554"/>
    <cellStyle name="Note 2 2 2 3 3 2 4 2 3 2" xfId="14555"/>
    <cellStyle name="Note 2 2 2 3 3 2 4 2 3 2 2" xfId="14556"/>
    <cellStyle name="Note 2 2 2 3 3 2 4 2 3 3" xfId="14557"/>
    <cellStyle name="Note 2 2 2 3 3 2 4 2 4" xfId="14558"/>
    <cellStyle name="Note 2 2 2 3 3 2 4 3" xfId="14559"/>
    <cellStyle name="Note 2 2 2 3 3 2 4 3 2" xfId="14560"/>
    <cellStyle name="Note 2 2 2 3 3 2 4 3 2 2" xfId="14561"/>
    <cellStyle name="Note 2 2 2 3 3 2 4 3 2 2 2" xfId="14562"/>
    <cellStyle name="Note 2 2 2 3 3 2 4 3 2 3" xfId="14563"/>
    <cellStyle name="Note 2 2 2 3 3 2 4 3 3" xfId="14564"/>
    <cellStyle name="Note 2 2 2 3 3 2 4 4" xfId="14565"/>
    <cellStyle name="Note 2 2 2 3 3 2 4 4 2" xfId="14566"/>
    <cellStyle name="Note 2 2 2 3 3 2 4 4 2 2" xfId="14567"/>
    <cellStyle name="Note 2 2 2 3 3 2 4 4 3" xfId="14568"/>
    <cellStyle name="Note 2 2 2 3 3 2 4 5" xfId="14569"/>
    <cellStyle name="Note 2 2 2 3 3 2 5" xfId="14570"/>
    <cellStyle name="Note 2 2 2 3 3 2 5 2" xfId="14571"/>
    <cellStyle name="Note 2 2 2 3 3 2 5 2 2" xfId="14572"/>
    <cellStyle name="Note 2 2 2 3 3 2 5 2 2 2" xfId="14573"/>
    <cellStyle name="Note 2 2 2 3 3 2 5 2 2 2 2" xfId="14574"/>
    <cellStyle name="Note 2 2 2 3 3 2 5 2 2 3" xfId="14575"/>
    <cellStyle name="Note 2 2 2 3 3 2 5 2 3" xfId="14576"/>
    <cellStyle name="Note 2 2 2 3 3 2 5 3" xfId="14577"/>
    <cellStyle name="Note 2 2 2 3 3 2 5 3 2" xfId="14578"/>
    <cellStyle name="Note 2 2 2 3 3 2 5 3 2 2" xfId="14579"/>
    <cellStyle name="Note 2 2 2 3 3 2 5 3 3" xfId="14580"/>
    <cellStyle name="Note 2 2 2 3 3 2 5 4" xfId="14581"/>
    <cellStyle name="Note 2 2 2 3 3 2 6" xfId="14582"/>
    <cellStyle name="Note 2 2 2 3 3 2 6 2" xfId="14583"/>
    <cellStyle name="Note 2 2 2 3 3 2 6 2 2" xfId="14584"/>
    <cellStyle name="Note 2 2 2 3 3 2 6 2 2 2" xfId="14585"/>
    <cellStyle name="Note 2 2 2 3 3 2 6 2 3" xfId="14586"/>
    <cellStyle name="Note 2 2 2 3 3 2 6 3" xfId="14587"/>
    <cellStyle name="Note 2 2 2 3 3 2 7" xfId="14588"/>
    <cellStyle name="Note 2 2 2 3 3 2 7 2" xfId="14589"/>
    <cellStyle name="Note 2 2 2 3 3 2 7 2 2" xfId="14590"/>
    <cellStyle name="Note 2 2 2 3 3 2 7 3" xfId="14591"/>
    <cellStyle name="Note 2 2 2 3 3 2 8" xfId="14592"/>
    <cellStyle name="Note 2 2 2 3 3 3" xfId="14593"/>
    <cellStyle name="Note 2 2 2 3 3 3 2" xfId="14594"/>
    <cellStyle name="Note 2 2 2 3 3 3 2 2" xfId="14595"/>
    <cellStyle name="Note 2 2 2 3 3 3 2 2 2" xfId="14596"/>
    <cellStyle name="Note 2 2 2 3 3 3 2 2 2 2" xfId="14597"/>
    <cellStyle name="Note 2 2 2 3 3 3 2 2 2 2 2" xfId="14598"/>
    <cellStyle name="Note 2 2 2 3 3 3 2 2 2 2 2 2" xfId="14599"/>
    <cellStyle name="Note 2 2 2 3 3 3 2 2 2 2 3" xfId="14600"/>
    <cellStyle name="Note 2 2 2 3 3 3 2 2 2 3" xfId="14601"/>
    <cellStyle name="Note 2 2 2 3 3 3 2 2 3" xfId="14602"/>
    <cellStyle name="Note 2 2 2 3 3 3 2 2 3 2" xfId="14603"/>
    <cellStyle name="Note 2 2 2 3 3 3 2 2 3 2 2" xfId="14604"/>
    <cellStyle name="Note 2 2 2 3 3 3 2 2 3 3" xfId="14605"/>
    <cellStyle name="Note 2 2 2 3 3 3 2 2 4" xfId="14606"/>
    <cellStyle name="Note 2 2 2 3 3 3 2 3" xfId="14607"/>
    <cellStyle name="Note 2 2 2 3 3 3 2 3 2" xfId="14608"/>
    <cellStyle name="Note 2 2 2 3 3 3 2 3 2 2" xfId="14609"/>
    <cellStyle name="Note 2 2 2 3 3 3 2 3 2 2 2" xfId="14610"/>
    <cellStyle name="Note 2 2 2 3 3 3 2 3 2 3" xfId="14611"/>
    <cellStyle name="Note 2 2 2 3 3 3 2 3 3" xfId="14612"/>
    <cellStyle name="Note 2 2 2 3 3 3 2 4" xfId="14613"/>
    <cellStyle name="Note 2 2 2 3 3 3 2 4 2" xfId="14614"/>
    <cellStyle name="Note 2 2 2 3 3 3 2 4 2 2" xfId="14615"/>
    <cellStyle name="Note 2 2 2 3 3 3 2 4 3" xfId="14616"/>
    <cellStyle name="Note 2 2 2 3 3 3 2 5" xfId="14617"/>
    <cellStyle name="Note 2 2 2 3 3 3 3" xfId="14618"/>
    <cellStyle name="Note 2 2 2 3 3 3 3 2" xfId="14619"/>
    <cellStyle name="Note 2 2 2 3 3 3 3 2 2" xfId="14620"/>
    <cellStyle name="Note 2 2 2 3 3 3 3 2 2 2" xfId="14621"/>
    <cellStyle name="Note 2 2 2 3 3 3 3 2 2 2 2" xfId="14622"/>
    <cellStyle name="Note 2 2 2 3 3 3 3 2 2 3" xfId="14623"/>
    <cellStyle name="Note 2 2 2 3 3 3 3 2 3" xfId="14624"/>
    <cellStyle name="Note 2 2 2 3 3 3 3 3" xfId="14625"/>
    <cellStyle name="Note 2 2 2 3 3 3 3 3 2" xfId="14626"/>
    <cellStyle name="Note 2 2 2 3 3 3 3 3 2 2" xfId="14627"/>
    <cellStyle name="Note 2 2 2 3 3 3 3 3 3" xfId="14628"/>
    <cellStyle name="Note 2 2 2 3 3 3 3 4" xfId="14629"/>
    <cellStyle name="Note 2 2 2 3 3 3 4" xfId="14630"/>
    <cellStyle name="Note 2 2 2 3 3 3 4 2" xfId="14631"/>
    <cellStyle name="Note 2 2 2 3 3 3 4 2 2" xfId="14632"/>
    <cellStyle name="Note 2 2 2 3 3 3 4 2 2 2" xfId="14633"/>
    <cellStyle name="Note 2 2 2 3 3 3 4 2 3" xfId="14634"/>
    <cellStyle name="Note 2 2 2 3 3 3 4 3" xfId="14635"/>
    <cellStyle name="Note 2 2 2 3 3 3 5" xfId="14636"/>
    <cellStyle name="Note 2 2 2 3 3 3 5 2" xfId="14637"/>
    <cellStyle name="Note 2 2 2 3 3 3 5 2 2" xfId="14638"/>
    <cellStyle name="Note 2 2 2 3 3 3 5 3" xfId="14639"/>
    <cellStyle name="Note 2 2 2 3 3 3 6" xfId="14640"/>
    <cellStyle name="Note 2 2 2 3 3 4" xfId="14641"/>
    <cellStyle name="Note 2 2 2 3 3 4 2" xfId="14642"/>
    <cellStyle name="Note 2 2 2 3 3 4 2 2" xfId="14643"/>
    <cellStyle name="Note 2 2 2 3 3 4 2 2 2" xfId="14644"/>
    <cellStyle name="Note 2 2 2 3 3 4 2 2 2 2" xfId="14645"/>
    <cellStyle name="Note 2 2 2 3 3 4 2 2 2 2 2" xfId="14646"/>
    <cellStyle name="Note 2 2 2 3 3 4 2 2 2 3" xfId="14647"/>
    <cellStyle name="Note 2 2 2 3 3 4 2 2 3" xfId="14648"/>
    <cellStyle name="Note 2 2 2 3 3 4 2 3" xfId="14649"/>
    <cellStyle name="Note 2 2 2 3 3 4 2 3 2" xfId="14650"/>
    <cellStyle name="Note 2 2 2 3 3 4 2 3 2 2" xfId="14651"/>
    <cellStyle name="Note 2 2 2 3 3 4 2 3 3" xfId="14652"/>
    <cellStyle name="Note 2 2 2 3 3 4 2 4" xfId="14653"/>
    <cellStyle name="Note 2 2 2 3 3 4 3" xfId="14654"/>
    <cellStyle name="Note 2 2 2 3 3 4 3 2" xfId="14655"/>
    <cellStyle name="Note 2 2 2 3 3 4 3 2 2" xfId="14656"/>
    <cellStyle name="Note 2 2 2 3 3 4 3 2 2 2" xfId="14657"/>
    <cellStyle name="Note 2 2 2 3 3 4 3 2 3" xfId="14658"/>
    <cellStyle name="Note 2 2 2 3 3 4 3 3" xfId="14659"/>
    <cellStyle name="Note 2 2 2 3 3 4 4" xfId="14660"/>
    <cellStyle name="Note 2 2 2 3 3 4 4 2" xfId="14661"/>
    <cellStyle name="Note 2 2 2 3 3 4 4 2 2" xfId="14662"/>
    <cellStyle name="Note 2 2 2 3 3 4 4 3" xfId="14663"/>
    <cellStyle name="Note 2 2 2 3 3 4 5" xfId="14664"/>
    <cellStyle name="Note 2 2 2 3 3 5" xfId="14665"/>
    <cellStyle name="Note 2 2 2 3 3 5 2" xfId="14666"/>
    <cellStyle name="Note 2 2 2 3 3 5 2 2" xfId="14667"/>
    <cellStyle name="Note 2 2 2 3 3 5 2 2 2" xfId="14668"/>
    <cellStyle name="Note 2 2 2 3 3 5 2 2 2 2" xfId="14669"/>
    <cellStyle name="Note 2 2 2 3 3 5 2 2 3" xfId="14670"/>
    <cellStyle name="Note 2 2 2 3 3 5 2 3" xfId="14671"/>
    <cellStyle name="Note 2 2 2 3 3 5 3" xfId="14672"/>
    <cellStyle name="Note 2 2 2 3 3 5 3 2" xfId="14673"/>
    <cellStyle name="Note 2 2 2 3 3 5 3 2 2" xfId="14674"/>
    <cellStyle name="Note 2 2 2 3 3 5 3 3" xfId="14675"/>
    <cellStyle name="Note 2 2 2 3 3 5 4" xfId="14676"/>
    <cellStyle name="Note 2 2 2 3 3 6" xfId="14677"/>
    <cellStyle name="Note 2 2 2 3 3 6 2" xfId="14678"/>
    <cellStyle name="Note 2 2 2 3 3 6 2 2" xfId="14679"/>
    <cellStyle name="Note 2 2 2 3 3 6 2 2 2" xfId="14680"/>
    <cellStyle name="Note 2 2 2 3 3 6 2 3" xfId="14681"/>
    <cellStyle name="Note 2 2 2 3 3 6 3" xfId="14682"/>
    <cellStyle name="Note 2 2 2 3 3 7" xfId="14683"/>
    <cellStyle name="Note 2 2 2 3 3 7 2" xfId="14684"/>
    <cellStyle name="Note 2 2 2 3 3 7 2 2" xfId="14685"/>
    <cellStyle name="Note 2 2 2 3 3 7 3" xfId="14686"/>
    <cellStyle name="Note 2 2 2 3 3 8" xfId="14687"/>
    <cellStyle name="Note 2 2 2 3 4" xfId="14688"/>
    <cellStyle name="Note 2 2 2 3 4 2" xfId="14689"/>
    <cellStyle name="Note 2 2 2 3 4 2 2" xfId="14690"/>
    <cellStyle name="Note 2 2 2 3 4 2 2 2" xfId="14691"/>
    <cellStyle name="Note 2 2 2 3 4 2 2 2 2" xfId="14692"/>
    <cellStyle name="Note 2 2 2 3 4 2 2 2 2 2" xfId="14693"/>
    <cellStyle name="Note 2 2 2 3 4 2 2 2 2 2 2" xfId="14694"/>
    <cellStyle name="Note 2 2 2 3 4 2 2 2 2 3" xfId="14695"/>
    <cellStyle name="Note 2 2 2 3 4 2 2 2 3" xfId="14696"/>
    <cellStyle name="Note 2 2 2 3 4 2 2 3" xfId="14697"/>
    <cellStyle name="Note 2 2 2 3 4 2 2 3 2" xfId="14698"/>
    <cellStyle name="Note 2 2 2 3 4 2 2 3 2 2" xfId="14699"/>
    <cellStyle name="Note 2 2 2 3 4 2 2 3 3" xfId="14700"/>
    <cellStyle name="Note 2 2 2 3 4 2 2 4" xfId="14701"/>
    <cellStyle name="Note 2 2 2 3 4 2 3" xfId="14702"/>
    <cellStyle name="Note 2 2 2 3 4 2 3 2" xfId="14703"/>
    <cellStyle name="Note 2 2 2 3 4 2 3 2 2" xfId="14704"/>
    <cellStyle name="Note 2 2 2 3 4 2 3 2 2 2" xfId="14705"/>
    <cellStyle name="Note 2 2 2 3 4 2 3 2 3" xfId="14706"/>
    <cellStyle name="Note 2 2 2 3 4 2 3 3" xfId="14707"/>
    <cellStyle name="Note 2 2 2 3 4 2 4" xfId="14708"/>
    <cellStyle name="Note 2 2 2 3 4 2 4 2" xfId="14709"/>
    <cellStyle name="Note 2 2 2 3 4 2 4 2 2" xfId="14710"/>
    <cellStyle name="Note 2 2 2 3 4 2 4 3" xfId="14711"/>
    <cellStyle name="Note 2 2 2 3 4 2 5" xfId="14712"/>
    <cellStyle name="Note 2 2 2 3 4 3" xfId="14713"/>
    <cellStyle name="Note 2 2 2 3 4 3 2" xfId="14714"/>
    <cellStyle name="Note 2 2 2 3 4 3 2 2" xfId="14715"/>
    <cellStyle name="Note 2 2 2 3 4 3 2 2 2" xfId="14716"/>
    <cellStyle name="Note 2 2 2 3 4 3 2 2 2 2" xfId="14717"/>
    <cellStyle name="Note 2 2 2 3 4 3 2 2 3" xfId="14718"/>
    <cellStyle name="Note 2 2 2 3 4 3 2 3" xfId="14719"/>
    <cellStyle name="Note 2 2 2 3 4 3 3" xfId="14720"/>
    <cellStyle name="Note 2 2 2 3 4 3 3 2" xfId="14721"/>
    <cellStyle name="Note 2 2 2 3 4 3 3 2 2" xfId="14722"/>
    <cellStyle name="Note 2 2 2 3 4 3 3 3" xfId="14723"/>
    <cellStyle name="Note 2 2 2 3 4 3 4" xfId="14724"/>
    <cellStyle name="Note 2 2 2 3 4 4" xfId="14725"/>
    <cellStyle name="Note 2 2 2 3 4 4 2" xfId="14726"/>
    <cellStyle name="Note 2 2 2 3 4 4 2 2" xfId="14727"/>
    <cellStyle name="Note 2 2 2 3 4 4 2 2 2" xfId="14728"/>
    <cellStyle name="Note 2 2 2 3 4 4 2 3" xfId="14729"/>
    <cellStyle name="Note 2 2 2 3 4 4 3" xfId="14730"/>
    <cellStyle name="Note 2 2 2 3 4 5" xfId="14731"/>
    <cellStyle name="Note 2 2 2 3 4 5 2" xfId="14732"/>
    <cellStyle name="Note 2 2 2 3 4 5 2 2" xfId="14733"/>
    <cellStyle name="Note 2 2 2 3 4 5 3" xfId="14734"/>
    <cellStyle name="Note 2 2 2 3 4 6" xfId="14735"/>
    <cellStyle name="Note 2 2 2 3 5" xfId="14736"/>
    <cellStyle name="Note 2 2 2 3 5 2" xfId="14737"/>
    <cellStyle name="Note 2 2 2 3 5 2 2" xfId="14738"/>
    <cellStyle name="Note 2 2 2 3 5 2 2 2" xfId="14739"/>
    <cellStyle name="Note 2 2 2 3 5 2 2 2 2" xfId="14740"/>
    <cellStyle name="Note 2 2 2 3 5 2 2 2 2 2" xfId="14741"/>
    <cellStyle name="Note 2 2 2 3 5 2 2 2 3" xfId="14742"/>
    <cellStyle name="Note 2 2 2 3 5 2 2 3" xfId="14743"/>
    <cellStyle name="Note 2 2 2 3 5 2 3" xfId="14744"/>
    <cellStyle name="Note 2 2 2 3 5 2 3 2" xfId="14745"/>
    <cellStyle name="Note 2 2 2 3 5 2 3 2 2" xfId="14746"/>
    <cellStyle name="Note 2 2 2 3 5 2 3 3" xfId="14747"/>
    <cellStyle name="Note 2 2 2 3 5 2 4" xfId="14748"/>
    <cellStyle name="Note 2 2 2 3 5 3" xfId="14749"/>
    <cellStyle name="Note 2 2 2 3 5 3 2" xfId="14750"/>
    <cellStyle name="Note 2 2 2 3 5 3 2 2" xfId="14751"/>
    <cellStyle name="Note 2 2 2 3 5 3 2 2 2" xfId="14752"/>
    <cellStyle name="Note 2 2 2 3 5 3 2 3" xfId="14753"/>
    <cellStyle name="Note 2 2 2 3 5 3 3" xfId="14754"/>
    <cellStyle name="Note 2 2 2 3 5 4" xfId="14755"/>
    <cellStyle name="Note 2 2 2 3 5 4 2" xfId="14756"/>
    <cellStyle name="Note 2 2 2 3 5 4 2 2" xfId="14757"/>
    <cellStyle name="Note 2 2 2 3 5 4 3" xfId="14758"/>
    <cellStyle name="Note 2 2 2 3 5 5" xfId="14759"/>
    <cellStyle name="Note 2 2 2 3 6" xfId="14760"/>
    <cellStyle name="Note 2 2 2 3 6 2" xfId="14761"/>
    <cellStyle name="Note 2 2 2 3 6 2 2" xfId="14762"/>
    <cellStyle name="Note 2 2 2 3 6 2 2 2" xfId="14763"/>
    <cellStyle name="Note 2 2 2 3 6 2 2 2 2" xfId="14764"/>
    <cellStyle name="Note 2 2 2 3 6 2 2 3" xfId="14765"/>
    <cellStyle name="Note 2 2 2 3 6 2 3" xfId="14766"/>
    <cellStyle name="Note 2 2 2 3 6 3" xfId="14767"/>
    <cellStyle name="Note 2 2 2 3 6 3 2" xfId="14768"/>
    <cellStyle name="Note 2 2 2 3 6 3 2 2" xfId="14769"/>
    <cellStyle name="Note 2 2 2 3 6 3 3" xfId="14770"/>
    <cellStyle name="Note 2 2 2 3 6 4" xfId="14771"/>
    <cellStyle name="Note 2 2 2 3 7" xfId="14772"/>
    <cellStyle name="Note 2 2 2 3 7 2" xfId="14773"/>
    <cellStyle name="Note 2 2 2 3 7 2 2" xfId="14774"/>
    <cellStyle name="Note 2 2 2 3 7 2 2 2" xfId="14775"/>
    <cellStyle name="Note 2 2 2 3 7 2 3" xfId="14776"/>
    <cellStyle name="Note 2 2 2 3 7 3" xfId="14777"/>
    <cellStyle name="Note 2 2 2 3 8" xfId="14778"/>
    <cellStyle name="Note 2 2 2 3 8 2" xfId="14779"/>
    <cellStyle name="Note 2 2 2 3 8 2 2" xfId="14780"/>
    <cellStyle name="Note 2 2 2 3 8 3" xfId="14781"/>
    <cellStyle name="Note 2 2 2 3 9" xfId="14782"/>
    <cellStyle name="Note 2 2 2 4" xfId="14783"/>
    <cellStyle name="Note 2 2 2 4 2" xfId="14784"/>
    <cellStyle name="Note 2 2 2 4 2 2" xfId="14785"/>
    <cellStyle name="Note 2 2 2 4 2 2 2" xfId="14786"/>
    <cellStyle name="Note 2 2 2 4 2 2 2 2" xfId="14787"/>
    <cellStyle name="Note 2 2 2 4 2 2 2 2 2" xfId="14788"/>
    <cellStyle name="Note 2 2 2 4 2 2 2 2 2 2" xfId="14789"/>
    <cellStyle name="Note 2 2 2 4 2 2 2 2 2 2 2" xfId="14790"/>
    <cellStyle name="Note 2 2 2 4 2 2 2 2 2 2 2 2" xfId="14791"/>
    <cellStyle name="Note 2 2 2 4 2 2 2 2 2 2 2 2 2" xfId="14792"/>
    <cellStyle name="Note 2 2 2 4 2 2 2 2 2 2 2 2 2 2" xfId="14793"/>
    <cellStyle name="Note 2 2 2 4 2 2 2 2 2 2 2 2 3" xfId="14794"/>
    <cellStyle name="Note 2 2 2 4 2 2 2 2 2 2 2 3" xfId="14795"/>
    <cellStyle name="Note 2 2 2 4 2 2 2 2 2 2 3" xfId="14796"/>
    <cellStyle name="Note 2 2 2 4 2 2 2 2 2 2 3 2" xfId="14797"/>
    <cellStyle name="Note 2 2 2 4 2 2 2 2 2 2 3 2 2" xfId="14798"/>
    <cellStyle name="Note 2 2 2 4 2 2 2 2 2 2 3 3" xfId="14799"/>
    <cellStyle name="Note 2 2 2 4 2 2 2 2 2 2 4" xfId="14800"/>
    <cellStyle name="Note 2 2 2 4 2 2 2 2 2 3" xfId="14801"/>
    <cellStyle name="Note 2 2 2 4 2 2 2 2 2 3 2" xfId="14802"/>
    <cellStyle name="Note 2 2 2 4 2 2 2 2 2 3 2 2" xfId="14803"/>
    <cellStyle name="Note 2 2 2 4 2 2 2 2 2 3 2 2 2" xfId="14804"/>
    <cellStyle name="Note 2 2 2 4 2 2 2 2 2 3 2 3" xfId="14805"/>
    <cellStyle name="Note 2 2 2 4 2 2 2 2 2 3 3" xfId="14806"/>
    <cellStyle name="Note 2 2 2 4 2 2 2 2 2 4" xfId="14807"/>
    <cellStyle name="Note 2 2 2 4 2 2 2 2 2 4 2" xfId="14808"/>
    <cellStyle name="Note 2 2 2 4 2 2 2 2 2 4 2 2" xfId="14809"/>
    <cellStyle name="Note 2 2 2 4 2 2 2 2 2 4 3" xfId="14810"/>
    <cellStyle name="Note 2 2 2 4 2 2 2 2 2 5" xfId="14811"/>
    <cellStyle name="Note 2 2 2 4 2 2 2 2 3" xfId="14812"/>
    <cellStyle name="Note 2 2 2 4 2 2 2 2 3 2" xfId="14813"/>
    <cellStyle name="Note 2 2 2 4 2 2 2 2 3 2 2" xfId="14814"/>
    <cellStyle name="Note 2 2 2 4 2 2 2 2 3 2 2 2" xfId="14815"/>
    <cellStyle name="Note 2 2 2 4 2 2 2 2 3 2 2 2 2" xfId="14816"/>
    <cellStyle name="Note 2 2 2 4 2 2 2 2 3 2 2 3" xfId="14817"/>
    <cellStyle name="Note 2 2 2 4 2 2 2 2 3 2 3" xfId="14818"/>
    <cellStyle name="Note 2 2 2 4 2 2 2 2 3 3" xfId="14819"/>
    <cellStyle name="Note 2 2 2 4 2 2 2 2 3 3 2" xfId="14820"/>
    <cellStyle name="Note 2 2 2 4 2 2 2 2 3 3 2 2" xfId="14821"/>
    <cellStyle name="Note 2 2 2 4 2 2 2 2 3 3 3" xfId="14822"/>
    <cellStyle name="Note 2 2 2 4 2 2 2 2 3 4" xfId="14823"/>
    <cellStyle name="Note 2 2 2 4 2 2 2 2 4" xfId="14824"/>
    <cellStyle name="Note 2 2 2 4 2 2 2 2 4 2" xfId="14825"/>
    <cellStyle name="Note 2 2 2 4 2 2 2 2 4 2 2" xfId="14826"/>
    <cellStyle name="Note 2 2 2 4 2 2 2 2 4 2 2 2" xfId="14827"/>
    <cellStyle name="Note 2 2 2 4 2 2 2 2 4 2 3" xfId="14828"/>
    <cellStyle name="Note 2 2 2 4 2 2 2 2 4 3" xfId="14829"/>
    <cellStyle name="Note 2 2 2 4 2 2 2 2 5" xfId="14830"/>
    <cellStyle name="Note 2 2 2 4 2 2 2 2 5 2" xfId="14831"/>
    <cellStyle name="Note 2 2 2 4 2 2 2 2 5 2 2" xfId="14832"/>
    <cellStyle name="Note 2 2 2 4 2 2 2 2 5 3" xfId="14833"/>
    <cellStyle name="Note 2 2 2 4 2 2 2 2 6" xfId="14834"/>
    <cellStyle name="Note 2 2 2 4 2 2 2 3" xfId="14835"/>
    <cellStyle name="Note 2 2 2 4 2 2 2 3 2" xfId="14836"/>
    <cellStyle name="Note 2 2 2 4 2 2 2 3 2 2" xfId="14837"/>
    <cellStyle name="Note 2 2 2 4 2 2 2 3 2 2 2" xfId="14838"/>
    <cellStyle name="Note 2 2 2 4 2 2 2 3 2 2 2 2" xfId="14839"/>
    <cellStyle name="Note 2 2 2 4 2 2 2 3 2 2 2 2 2" xfId="14840"/>
    <cellStyle name="Note 2 2 2 4 2 2 2 3 2 2 2 3" xfId="14841"/>
    <cellStyle name="Note 2 2 2 4 2 2 2 3 2 2 3" xfId="14842"/>
    <cellStyle name="Note 2 2 2 4 2 2 2 3 2 3" xfId="14843"/>
    <cellStyle name="Note 2 2 2 4 2 2 2 3 2 3 2" xfId="14844"/>
    <cellStyle name="Note 2 2 2 4 2 2 2 3 2 3 2 2" xfId="14845"/>
    <cellStyle name="Note 2 2 2 4 2 2 2 3 2 3 3" xfId="14846"/>
    <cellStyle name="Note 2 2 2 4 2 2 2 3 2 4" xfId="14847"/>
    <cellStyle name="Note 2 2 2 4 2 2 2 3 3" xfId="14848"/>
    <cellStyle name="Note 2 2 2 4 2 2 2 3 3 2" xfId="14849"/>
    <cellStyle name="Note 2 2 2 4 2 2 2 3 3 2 2" xfId="14850"/>
    <cellStyle name="Note 2 2 2 4 2 2 2 3 3 2 2 2" xfId="14851"/>
    <cellStyle name="Note 2 2 2 4 2 2 2 3 3 2 3" xfId="14852"/>
    <cellStyle name="Note 2 2 2 4 2 2 2 3 3 3" xfId="14853"/>
    <cellStyle name="Note 2 2 2 4 2 2 2 3 4" xfId="14854"/>
    <cellStyle name="Note 2 2 2 4 2 2 2 3 4 2" xfId="14855"/>
    <cellStyle name="Note 2 2 2 4 2 2 2 3 4 2 2" xfId="14856"/>
    <cellStyle name="Note 2 2 2 4 2 2 2 3 4 3" xfId="14857"/>
    <cellStyle name="Note 2 2 2 4 2 2 2 3 5" xfId="14858"/>
    <cellStyle name="Note 2 2 2 4 2 2 2 4" xfId="14859"/>
    <cellStyle name="Note 2 2 2 4 2 2 2 4 2" xfId="14860"/>
    <cellStyle name="Note 2 2 2 4 2 2 2 4 2 2" xfId="14861"/>
    <cellStyle name="Note 2 2 2 4 2 2 2 4 2 2 2" xfId="14862"/>
    <cellStyle name="Note 2 2 2 4 2 2 2 4 2 2 2 2" xfId="14863"/>
    <cellStyle name="Note 2 2 2 4 2 2 2 4 2 2 3" xfId="14864"/>
    <cellStyle name="Note 2 2 2 4 2 2 2 4 2 3" xfId="14865"/>
    <cellStyle name="Note 2 2 2 4 2 2 2 4 3" xfId="14866"/>
    <cellStyle name="Note 2 2 2 4 2 2 2 4 3 2" xfId="14867"/>
    <cellStyle name="Note 2 2 2 4 2 2 2 4 3 2 2" xfId="14868"/>
    <cellStyle name="Note 2 2 2 4 2 2 2 4 3 3" xfId="14869"/>
    <cellStyle name="Note 2 2 2 4 2 2 2 4 4" xfId="14870"/>
    <cellStyle name="Note 2 2 2 4 2 2 2 5" xfId="14871"/>
    <cellStyle name="Note 2 2 2 4 2 2 2 5 2" xfId="14872"/>
    <cellStyle name="Note 2 2 2 4 2 2 2 5 2 2" xfId="14873"/>
    <cellStyle name="Note 2 2 2 4 2 2 2 5 2 2 2" xfId="14874"/>
    <cellStyle name="Note 2 2 2 4 2 2 2 5 2 3" xfId="14875"/>
    <cellStyle name="Note 2 2 2 4 2 2 2 5 3" xfId="14876"/>
    <cellStyle name="Note 2 2 2 4 2 2 2 6" xfId="14877"/>
    <cellStyle name="Note 2 2 2 4 2 2 2 6 2" xfId="14878"/>
    <cellStyle name="Note 2 2 2 4 2 2 2 6 2 2" xfId="14879"/>
    <cellStyle name="Note 2 2 2 4 2 2 2 6 3" xfId="14880"/>
    <cellStyle name="Note 2 2 2 4 2 2 2 7" xfId="14881"/>
    <cellStyle name="Note 2 2 2 4 2 2 3" xfId="14882"/>
    <cellStyle name="Note 2 2 2 4 2 2 3 2" xfId="14883"/>
    <cellStyle name="Note 2 2 2 4 2 2 3 2 2" xfId="14884"/>
    <cellStyle name="Note 2 2 2 4 2 2 3 2 2 2" xfId="14885"/>
    <cellStyle name="Note 2 2 2 4 2 2 3 2 2 2 2" xfId="14886"/>
    <cellStyle name="Note 2 2 2 4 2 2 3 2 2 2 2 2" xfId="14887"/>
    <cellStyle name="Note 2 2 2 4 2 2 3 2 2 2 2 2 2" xfId="14888"/>
    <cellStyle name="Note 2 2 2 4 2 2 3 2 2 2 2 3" xfId="14889"/>
    <cellStyle name="Note 2 2 2 4 2 2 3 2 2 2 3" xfId="14890"/>
    <cellStyle name="Note 2 2 2 4 2 2 3 2 2 3" xfId="14891"/>
    <cellStyle name="Note 2 2 2 4 2 2 3 2 2 3 2" xfId="14892"/>
    <cellStyle name="Note 2 2 2 4 2 2 3 2 2 3 2 2" xfId="14893"/>
    <cellStyle name="Note 2 2 2 4 2 2 3 2 2 3 3" xfId="14894"/>
    <cellStyle name="Note 2 2 2 4 2 2 3 2 2 4" xfId="14895"/>
    <cellStyle name="Note 2 2 2 4 2 2 3 2 3" xfId="14896"/>
    <cellStyle name="Note 2 2 2 4 2 2 3 2 3 2" xfId="14897"/>
    <cellStyle name="Note 2 2 2 4 2 2 3 2 3 2 2" xfId="14898"/>
    <cellStyle name="Note 2 2 2 4 2 2 3 2 3 2 2 2" xfId="14899"/>
    <cellStyle name="Note 2 2 2 4 2 2 3 2 3 2 3" xfId="14900"/>
    <cellStyle name="Note 2 2 2 4 2 2 3 2 3 3" xfId="14901"/>
    <cellStyle name="Note 2 2 2 4 2 2 3 2 4" xfId="14902"/>
    <cellStyle name="Note 2 2 2 4 2 2 3 2 4 2" xfId="14903"/>
    <cellStyle name="Note 2 2 2 4 2 2 3 2 4 2 2" xfId="14904"/>
    <cellStyle name="Note 2 2 2 4 2 2 3 2 4 3" xfId="14905"/>
    <cellStyle name="Note 2 2 2 4 2 2 3 2 5" xfId="14906"/>
    <cellStyle name="Note 2 2 2 4 2 2 3 3" xfId="14907"/>
    <cellStyle name="Note 2 2 2 4 2 2 3 3 2" xfId="14908"/>
    <cellStyle name="Note 2 2 2 4 2 2 3 3 2 2" xfId="14909"/>
    <cellStyle name="Note 2 2 2 4 2 2 3 3 2 2 2" xfId="14910"/>
    <cellStyle name="Note 2 2 2 4 2 2 3 3 2 2 2 2" xfId="14911"/>
    <cellStyle name="Note 2 2 2 4 2 2 3 3 2 2 3" xfId="14912"/>
    <cellStyle name="Note 2 2 2 4 2 2 3 3 2 3" xfId="14913"/>
    <cellStyle name="Note 2 2 2 4 2 2 3 3 3" xfId="14914"/>
    <cellStyle name="Note 2 2 2 4 2 2 3 3 3 2" xfId="14915"/>
    <cellStyle name="Note 2 2 2 4 2 2 3 3 3 2 2" xfId="14916"/>
    <cellStyle name="Note 2 2 2 4 2 2 3 3 3 3" xfId="14917"/>
    <cellStyle name="Note 2 2 2 4 2 2 3 3 4" xfId="14918"/>
    <cellStyle name="Note 2 2 2 4 2 2 3 4" xfId="14919"/>
    <cellStyle name="Note 2 2 2 4 2 2 3 4 2" xfId="14920"/>
    <cellStyle name="Note 2 2 2 4 2 2 3 4 2 2" xfId="14921"/>
    <cellStyle name="Note 2 2 2 4 2 2 3 4 2 2 2" xfId="14922"/>
    <cellStyle name="Note 2 2 2 4 2 2 3 4 2 3" xfId="14923"/>
    <cellStyle name="Note 2 2 2 4 2 2 3 4 3" xfId="14924"/>
    <cellStyle name="Note 2 2 2 4 2 2 3 5" xfId="14925"/>
    <cellStyle name="Note 2 2 2 4 2 2 3 5 2" xfId="14926"/>
    <cellStyle name="Note 2 2 2 4 2 2 3 5 2 2" xfId="14927"/>
    <cellStyle name="Note 2 2 2 4 2 2 3 5 3" xfId="14928"/>
    <cellStyle name="Note 2 2 2 4 2 2 3 6" xfId="14929"/>
    <cellStyle name="Note 2 2 2 4 2 2 4" xfId="14930"/>
    <cellStyle name="Note 2 2 2 4 2 2 4 2" xfId="14931"/>
    <cellStyle name="Note 2 2 2 4 2 2 4 2 2" xfId="14932"/>
    <cellStyle name="Note 2 2 2 4 2 2 4 2 2 2" xfId="14933"/>
    <cellStyle name="Note 2 2 2 4 2 2 4 2 2 2 2" xfId="14934"/>
    <cellStyle name="Note 2 2 2 4 2 2 4 2 2 2 2 2" xfId="14935"/>
    <cellStyle name="Note 2 2 2 4 2 2 4 2 2 2 3" xfId="14936"/>
    <cellStyle name="Note 2 2 2 4 2 2 4 2 2 3" xfId="14937"/>
    <cellStyle name="Note 2 2 2 4 2 2 4 2 3" xfId="14938"/>
    <cellStyle name="Note 2 2 2 4 2 2 4 2 3 2" xfId="14939"/>
    <cellStyle name="Note 2 2 2 4 2 2 4 2 3 2 2" xfId="14940"/>
    <cellStyle name="Note 2 2 2 4 2 2 4 2 3 3" xfId="14941"/>
    <cellStyle name="Note 2 2 2 4 2 2 4 2 4" xfId="14942"/>
    <cellStyle name="Note 2 2 2 4 2 2 4 3" xfId="14943"/>
    <cellStyle name="Note 2 2 2 4 2 2 4 3 2" xfId="14944"/>
    <cellStyle name="Note 2 2 2 4 2 2 4 3 2 2" xfId="14945"/>
    <cellStyle name="Note 2 2 2 4 2 2 4 3 2 2 2" xfId="14946"/>
    <cellStyle name="Note 2 2 2 4 2 2 4 3 2 3" xfId="14947"/>
    <cellStyle name="Note 2 2 2 4 2 2 4 3 3" xfId="14948"/>
    <cellStyle name="Note 2 2 2 4 2 2 4 4" xfId="14949"/>
    <cellStyle name="Note 2 2 2 4 2 2 4 4 2" xfId="14950"/>
    <cellStyle name="Note 2 2 2 4 2 2 4 4 2 2" xfId="14951"/>
    <cellStyle name="Note 2 2 2 4 2 2 4 4 3" xfId="14952"/>
    <cellStyle name="Note 2 2 2 4 2 2 4 5" xfId="14953"/>
    <cellStyle name="Note 2 2 2 4 2 2 5" xfId="14954"/>
    <cellStyle name="Note 2 2 2 4 2 2 5 2" xfId="14955"/>
    <cellStyle name="Note 2 2 2 4 2 2 5 2 2" xfId="14956"/>
    <cellStyle name="Note 2 2 2 4 2 2 5 2 2 2" xfId="14957"/>
    <cellStyle name="Note 2 2 2 4 2 2 5 2 2 2 2" xfId="14958"/>
    <cellStyle name="Note 2 2 2 4 2 2 5 2 2 3" xfId="14959"/>
    <cellStyle name="Note 2 2 2 4 2 2 5 2 3" xfId="14960"/>
    <cellStyle name="Note 2 2 2 4 2 2 5 3" xfId="14961"/>
    <cellStyle name="Note 2 2 2 4 2 2 5 3 2" xfId="14962"/>
    <cellStyle name="Note 2 2 2 4 2 2 5 3 2 2" xfId="14963"/>
    <cellStyle name="Note 2 2 2 4 2 2 5 3 3" xfId="14964"/>
    <cellStyle name="Note 2 2 2 4 2 2 5 4" xfId="14965"/>
    <cellStyle name="Note 2 2 2 4 2 2 6" xfId="14966"/>
    <cellStyle name="Note 2 2 2 4 2 2 6 2" xfId="14967"/>
    <cellStyle name="Note 2 2 2 4 2 2 6 2 2" xfId="14968"/>
    <cellStyle name="Note 2 2 2 4 2 2 6 2 2 2" xfId="14969"/>
    <cellStyle name="Note 2 2 2 4 2 2 6 2 3" xfId="14970"/>
    <cellStyle name="Note 2 2 2 4 2 2 6 3" xfId="14971"/>
    <cellStyle name="Note 2 2 2 4 2 2 7" xfId="14972"/>
    <cellStyle name="Note 2 2 2 4 2 2 7 2" xfId="14973"/>
    <cellStyle name="Note 2 2 2 4 2 2 7 2 2" xfId="14974"/>
    <cellStyle name="Note 2 2 2 4 2 2 7 3" xfId="14975"/>
    <cellStyle name="Note 2 2 2 4 2 2 8" xfId="14976"/>
    <cellStyle name="Note 2 2 2 4 2 3" xfId="14977"/>
    <cellStyle name="Note 2 2 2 4 2 3 2" xfId="14978"/>
    <cellStyle name="Note 2 2 2 4 2 3 2 2" xfId="14979"/>
    <cellStyle name="Note 2 2 2 4 2 3 2 2 2" xfId="14980"/>
    <cellStyle name="Note 2 2 2 4 2 3 2 2 2 2" xfId="14981"/>
    <cellStyle name="Note 2 2 2 4 2 3 2 2 2 2 2" xfId="14982"/>
    <cellStyle name="Note 2 2 2 4 2 3 2 2 2 2 2 2" xfId="14983"/>
    <cellStyle name="Note 2 2 2 4 2 3 2 2 2 2 3" xfId="14984"/>
    <cellStyle name="Note 2 2 2 4 2 3 2 2 2 3" xfId="14985"/>
    <cellStyle name="Note 2 2 2 4 2 3 2 2 3" xfId="14986"/>
    <cellStyle name="Note 2 2 2 4 2 3 2 2 3 2" xfId="14987"/>
    <cellStyle name="Note 2 2 2 4 2 3 2 2 3 2 2" xfId="14988"/>
    <cellStyle name="Note 2 2 2 4 2 3 2 2 3 3" xfId="14989"/>
    <cellStyle name="Note 2 2 2 4 2 3 2 2 4" xfId="14990"/>
    <cellStyle name="Note 2 2 2 4 2 3 2 3" xfId="14991"/>
    <cellStyle name="Note 2 2 2 4 2 3 2 3 2" xfId="14992"/>
    <cellStyle name="Note 2 2 2 4 2 3 2 3 2 2" xfId="14993"/>
    <cellStyle name="Note 2 2 2 4 2 3 2 3 2 2 2" xfId="14994"/>
    <cellStyle name="Note 2 2 2 4 2 3 2 3 2 3" xfId="14995"/>
    <cellStyle name="Note 2 2 2 4 2 3 2 3 3" xfId="14996"/>
    <cellStyle name="Note 2 2 2 4 2 3 2 4" xfId="14997"/>
    <cellStyle name="Note 2 2 2 4 2 3 2 4 2" xfId="14998"/>
    <cellStyle name="Note 2 2 2 4 2 3 2 4 2 2" xfId="14999"/>
    <cellStyle name="Note 2 2 2 4 2 3 2 4 3" xfId="15000"/>
    <cellStyle name="Note 2 2 2 4 2 3 2 5" xfId="15001"/>
    <cellStyle name="Note 2 2 2 4 2 3 3" xfId="15002"/>
    <cellStyle name="Note 2 2 2 4 2 3 3 2" xfId="15003"/>
    <cellStyle name="Note 2 2 2 4 2 3 3 2 2" xfId="15004"/>
    <cellStyle name="Note 2 2 2 4 2 3 3 2 2 2" xfId="15005"/>
    <cellStyle name="Note 2 2 2 4 2 3 3 2 2 2 2" xfId="15006"/>
    <cellStyle name="Note 2 2 2 4 2 3 3 2 2 3" xfId="15007"/>
    <cellStyle name="Note 2 2 2 4 2 3 3 2 3" xfId="15008"/>
    <cellStyle name="Note 2 2 2 4 2 3 3 3" xfId="15009"/>
    <cellStyle name="Note 2 2 2 4 2 3 3 3 2" xfId="15010"/>
    <cellStyle name="Note 2 2 2 4 2 3 3 3 2 2" xfId="15011"/>
    <cellStyle name="Note 2 2 2 4 2 3 3 3 3" xfId="15012"/>
    <cellStyle name="Note 2 2 2 4 2 3 3 4" xfId="15013"/>
    <cellStyle name="Note 2 2 2 4 2 3 4" xfId="15014"/>
    <cellStyle name="Note 2 2 2 4 2 3 4 2" xfId="15015"/>
    <cellStyle name="Note 2 2 2 4 2 3 4 2 2" xfId="15016"/>
    <cellStyle name="Note 2 2 2 4 2 3 4 2 2 2" xfId="15017"/>
    <cellStyle name="Note 2 2 2 4 2 3 4 2 3" xfId="15018"/>
    <cellStyle name="Note 2 2 2 4 2 3 4 3" xfId="15019"/>
    <cellStyle name="Note 2 2 2 4 2 3 5" xfId="15020"/>
    <cellStyle name="Note 2 2 2 4 2 3 5 2" xfId="15021"/>
    <cellStyle name="Note 2 2 2 4 2 3 5 2 2" xfId="15022"/>
    <cellStyle name="Note 2 2 2 4 2 3 5 3" xfId="15023"/>
    <cellStyle name="Note 2 2 2 4 2 3 6" xfId="15024"/>
    <cellStyle name="Note 2 2 2 4 2 4" xfId="15025"/>
    <cellStyle name="Note 2 2 2 4 2 4 2" xfId="15026"/>
    <cellStyle name="Note 2 2 2 4 2 4 2 2" xfId="15027"/>
    <cellStyle name="Note 2 2 2 4 2 4 2 2 2" xfId="15028"/>
    <cellStyle name="Note 2 2 2 4 2 4 2 2 2 2" xfId="15029"/>
    <cellStyle name="Note 2 2 2 4 2 4 2 2 2 2 2" xfId="15030"/>
    <cellStyle name="Note 2 2 2 4 2 4 2 2 2 3" xfId="15031"/>
    <cellStyle name="Note 2 2 2 4 2 4 2 2 3" xfId="15032"/>
    <cellStyle name="Note 2 2 2 4 2 4 2 3" xfId="15033"/>
    <cellStyle name="Note 2 2 2 4 2 4 2 3 2" xfId="15034"/>
    <cellStyle name="Note 2 2 2 4 2 4 2 3 2 2" xfId="15035"/>
    <cellStyle name="Note 2 2 2 4 2 4 2 3 3" xfId="15036"/>
    <cellStyle name="Note 2 2 2 4 2 4 2 4" xfId="15037"/>
    <cellStyle name="Note 2 2 2 4 2 4 3" xfId="15038"/>
    <cellStyle name="Note 2 2 2 4 2 4 3 2" xfId="15039"/>
    <cellStyle name="Note 2 2 2 4 2 4 3 2 2" xfId="15040"/>
    <cellStyle name="Note 2 2 2 4 2 4 3 2 2 2" xfId="15041"/>
    <cellStyle name="Note 2 2 2 4 2 4 3 2 3" xfId="15042"/>
    <cellStyle name="Note 2 2 2 4 2 4 3 3" xfId="15043"/>
    <cellStyle name="Note 2 2 2 4 2 4 4" xfId="15044"/>
    <cellStyle name="Note 2 2 2 4 2 4 4 2" xfId="15045"/>
    <cellStyle name="Note 2 2 2 4 2 4 4 2 2" xfId="15046"/>
    <cellStyle name="Note 2 2 2 4 2 4 4 3" xfId="15047"/>
    <cellStyle name="Note 2 2 2 4 2 4 5" xfId="15048"/>
    <cellStyle name="Note 2 2 2 4 2 5" xfId="15049"/>
    <cellStyle name="Note 2 2 2 4 2 5 2" xfId="15050"/>
    <cellStyle name="Note 2 2 2 4 2 5 2 2" xfId="15051"/>
    <cellStyle name="Note 2 2 2 4 2 5 2 2 2" xfId="15052"/>
    <cellStyle name="Note 2 2 2 4 2 5 2 2 2 2" xfId="15053"/>
    <cellStyle name="Note 2 2 2 4 2 5 2 2 3" xfId="15054"/>
    <cellStyle name="Note 2 2 2 4 2 5 2 3" xfId="15055"/>
    <cellStyle name="Note 2 2 2 4 2 5 3" xfId="15056"/>
    <cellStyle name="Note 2 2 2 4 2 5 3 2" xfId="15057"/>
    <cellStyle name="Note 2 2 2 4 2 5 3 2 2" xfId="15058"/>
    <cellStyle name="Note 2 2 2 4 2 5 3 3" xfId="15059"/>
    <cellStyle name="Note 2 2 2 4 2 5 4" xfId="15060"/>
    <cellStyle name="Note 2 2 2 4 2 6" xfId="15061"/>
    <cellStyle name="Note 2 2 2 4 2 6 2" xfId="15062"/>
    <cellStyle name="Note 2 2 2 4 2 6 2 2" xfId="15063"/>
    <cellStyle name="Note 2 2 2 4 2 6 2 2 2" xfId="15064"/>
    <cellStyle name="Note 2 2 2 4 2 6 2 3" xfId="15065"/>
    <cellStyle name="Note 2 2 2 4 2 6 3" xfId="15066"/>
    <cellStyle name="Note 2 2 2 4 2 7" xfId="15067"/>
    <cellStyle name="Note 2 2 2 4 2 7 2" xfId="15068"/>
    <cellStyle name="Note 2 2 2 4 2 7 2 2" xfId="15069"/>
    <cellStyle name="Note 2 2 2 4 2 7 3" xfId="15070"/>
    <cellStyle name="Note 2 2 2 4 2 8" xfId="15071"/>
    <cellStyle name="Note 2 2 2 4 3" xfId="15072"/>
    <cellStyle name="Note 2 2 2 4 3 2" xfId="15073"/>
    <cellStyle name="Note 2 2 2 4 3 2 2" xfId="15074"/>
    <cellStyle name="Note 2 2 2 4 3 2 2 2" xfId="15075"/>
    <cellStyle name="Note 2 2 2 4 3 2 2 2 2" xfId="15076"/>
    <cellStyle name="Note 2 2 2 4 3 2 2 2 2 2" xfId="15077"/>
    <cellStyle name="Note 2 2 2 4 3 2 2 2 2 2 2" xfId="15078"/>
    <cellStyle name="Note 2 2 2 4 3 2 2 2 2 3" xfId="15079"/>
    <cellStyle name="Note 2 2 2 4 3 2 2 2 3" xfId="15080"/>
    <cellStyle name="Note 2 2 2 4 3 2 2 3" xfId="15081"/>
    <cellStyle name="Note 2 2 2 4 3 2 2 3 2" xfId="15082"/>
    <cellStyle name="Note 2 2 2 4 3 2 2 3 2 2" xfId="15083"/>
    <cellStyle name="Note 2 2 2 4 3 2 2 3 3" xfId="15084"/>
    <cellStyle name="Note 2 2 2 4 3 2 2 4" xfId="15085"/>
    <cellStyle name="Note 2 2 2 4 3 2 3" xfId="15086"/>
    <cellStyle name="Note 2 2 2 4 3 2 3 2" xfId="15087"/>
    <cellStyle name="Note 2 2 2 4 3 2 3 2 2" xfId="15088"/>
    <cellStyle name="Note 2 2 2 4 3 2 3 2 2 2" xfId="15089"/>
    <cellStyle name="Note 2 2 2 4 3 2 3 2 3" xfId="15090"/>
    <cellStyle name="Note 2 2 2 4 3 2 3 3" xfId="15091"/>
    <cellStyle name="Note 2 2 2 4 3 2 4" xfId="15092"/>
    <cellStyle name="Note 2 2 2 4 3 2 4 2" xfId="15093"/>
    <cellStyle name="Note 2 2 2 4 3 2 4 2 2" xfId="15094"/>
    <cellStyle name="Note 2 2 2 4 3 2 4 3" xfId="15095"/>
    <cellStyle name="Note 2 2 2 4 3 2 5" xfId="15096"/>
    <cellStyle name="Note 2 2 2 4 3 3" xfId="15097"/>
    <cellStyle name="Note 2 2 2 4 3 3 2" xfId="15098"/>
    <cellStyle name="Note 2 2 2 4 3 3 2 2" xfId="15099"/>
    <cellStyle name="Note 2 2 2 4 3 3 2 2 2" xfId="15100"/>
    <cellStyle name="Note 2 2 2 4 3 3 2 2 2 2" xfId="15101"/>
    <cellStyle name="Note 2 2 2 4 3 3 2 2 3" xfId="15102"/>
    <cellStyle name="Note 2 2 2 4 3 3 2 3" xfId="15103"/>
    <cellStyle name="Note 2 2 2 4 3 3 3" xfId="15104"/>
    <cellStyle name="Note 2 2 2 4 3 3 3 2" xfId="15105"/>
    <cellStyle name="Note 2 2 2 4 3 3 3 2 2" xfId="15106"/>
    <cellStyle name="Note 2 2 2 4 3 3 3 3" xfId="15107"/>
    <cellStyle name="Note 2 2 2 4 3 3 4" xfId="15108"/>
    <cellStyle name="Note 2 2 2 4 3 4" xfId="15109"/>
    <cellStyle name="Note 2 2 2 4 3 4 2" xfId="15110"/>
    <cellStyle name="Note 2 2 2 4 3 4 2 2" xfId="15111"/>
    <cellStyle name="Note 2 2 2 4 3 4 2 2 2" xfId="15112"/>
    <cellStyle name="Note 2 2 2 4 3 4 2 3" xfId="15113"/>
    <cellStyle name="Note 2 2 2 4 3 4 3" xfId="15114"/>
    <cellStyle name="Note 2 2 2 4 3 5" xfId="15115"/>
    <cellStyle name="Note 2 2 2 4 3 5 2" xfId="15116"/>
    <cellStyle name="Note 2 2 2 4 3 5 2 2" xfId="15117"/>
    <cellStyle name="Note 2 2 2 4 3 5 3" xfId="15118"/>
    <cellStyle name="Note 2 2 2 4 3 6" xfId="15119"/>
    <cellStyle name="Note 2 2 2 4 4" xfId="15120"/>
    <cellStyle name="Note 2 2 2 4 4 2" xfId="15121"/>
    <cellStyle name="Note 2 2 2 4 4 2 2" xfId="15122"/>
    <cellStyle name="Note 2 2 2 4 4 2 2 2" xfId="15123"/>
    <cellStyle name="Note 2 2 2 4 4 2 2 2 2" xfId="15124"/>
    <cellStyle name="Note 2 2 2 4 4 2 2 2 2 2" xfId="15125"/>
    <cellStyle name="Note 2 2 2 4 4 2 2 2 3" xfId="15126"/>
    <cellStyle name="Note 2 2 2 4 4 2 2 3" xfId="15127"/>
    <cellStyle name="Note 2 2 2 4 4 2 3" xfId="15128"/>
    <cellStyle name="Note 2 2 2 4 4 2 3 2" xfId="15129"/>
    <cellStyle name="Note 2 2 2 4 4 2 3 2 2" xfId="15130"/>
    <cellStyle name="Note 2 2 2 4 4 2 3 3" xfId="15131"/>
    <cellStyle name="Note 2 2 2 4 4 2 4" xfId="15132"/>
    <cellStyle name="Note 2 2 2 4 4 3" xfId="15133"/>
    <cellStyle name="Note 2 2 2 4 4 3 2" xfId="15134"/>
    <cellStyle name="Note 2 2 2 4 4 3 2 2" xfId="15135"/>
    <cellStyle name="Note 2 2 2 4 4 3 2 2 2" xfId="15136"/>
    <cellStyle name="Note 2 2 2 4 4 3 2 3" xfId="15137"/>
    <cellStyle name="Note 2 2 2 4 4 3 3" xfId="15138"/>
    <cellStyle name="Note 2 2 2 4 4 4" xfId="15139"/>
    <cellStyle name="Note 2 2 2 4 4 4 2" xfId="15140"/>
    <cellStyle name="Note 2 2 2 4 4 4 2 2" xfId="15141"/>
    <cellStyle name="Note 2 2 2 4 4 4 3" xfId="15142"/>
    <cellStyle name="Note 2 2 2 4 4 5" xfId="15143"/>
    <cellStyle name="Note 2 2 2 4 5" xfId="15144"/>
    <cellStyle name="Note 2 2 2 4 5 2" xfId="15145"/>
    <cellStyle name="Note 2 2 2 4 5 2 2" xfId="15146"/>
    <cellStyle name="Note 2 2 2 4 5 2 2 2" xfId="15147"/>
    <cellStyle name="Note 2 2 2 4 5 2 2 2 2" xfId="15148"/>
    <cellStyle name="Note 2 2 2 4 5 2 2 3" xfId="15149"/>
    <cellStyle name="Note 2 2 2 4 5 2 3" xfId="15150"/>
    <cellStyle name="Note 2 2 2 4 5 3" xfId="15151"/>
    <cellStyle name="Note 2 2 2 4 5 3 2" xfId="15152"/>
    <cellStyle name="Note 2 2 2 4 5 3 2 2" xfId="15153"/>
    <cellStyle name="Note 2 2 2 4 5 3 3" xfId="15154"/>
    <cellStyle name="Note 2 2 2 4 5 4" xfId="15155"/>
    <cellStyle name="Note 2 2 2 4 6" xfId="15156"/>
    <cellStyle name="Note 2 2 2 4 6 2" xfId="15157"/>
    <cellStyle name="Note 2 2 2 4 6 2 2" xfId="15158"/>
    <cellStyle name="Note 2 2 2 4 6 2 2 2" xfId="15159"/>
    <cellStyle name="Note 2 2 2 4 6 2 3" xfId="15160"/>
    <cellStyle name="Note 2 2 2 4 6 3" xfId="15161"/>
    <cellStyle name="Note 2 2 2 4 7" xfId="15162"/>
    <cellStyle name="Note 2 2 2 4 7 2" xfId="15163"/>
    <cellStyle name="Note 2 2 2 4 7 2 2" xfId="15164"/>
    <cellStyle name="Note 2 2 2 4 7 3" xfId="15165"/>
    <cellStyle name="Note 2 2 2 4 8" xfId="15166"/>
    <cellStyle name="Note 2 2 2 5" xfId="15167"/>
    <cellStyle name="Note 2 2 2 5 2" xfId="15168"/>
    <cellStyle name="Note 2 2 2 5 2 2" xfId="15169"/>
    <cellStyle name="Note 2 2 2 5 2 2 2" xfId="15170"/>
    <cellStyle name="Note 2 2 2 5 2 2 2 2" xfId="15171"/>
    <cellStyle name="Note 2 2 2 5 2 2 2 2 2" xfId="15172"/>
    <cellStyle name="Note 2 2 2 5 2 2 2 2 2 2" xfId="15173"/>
    <cellStyle name="Note 2 2 2 5 2 2 2 2 2 2 2" xfId="15174"/>
    <cellStyle name="Note 2 2 2 5 2 2 2 2 2 2 2 2" xfId="15175"/>
    <cellStyle name="Note 2 2 2 5 2 2 2 2 2 2 2 2 2" xfId="15176"/>
    <cellStyle name="Note 2 2 2 5 2 2 2 2 2 2 2 3" xfId="15177"/>
    <cellStyle name="Note 2 2 2 5 2 2 2 2 2 2 3" xfId="15178"/>
    <cellStyle name="Note 2 2 2 5 2 2 2 2 2 3" xfId="15179"/>
    <cellStyle name="Note 2 2 2 5 2 2 2 2 2 3 2" xfId="15180"/>
    <cellStyle name="Note 2 2 2 5 2 2 2 2 2 3 2 2" xfId="15181"/>
    <cellStyle name="Note 2 2 2 5 2 2 2 2 2 3 3" xfId="15182"/>
    <cellStyle name="Note 2 2 2 5 2 2 2 2 2 4" xfId="15183"/>
    <cellStyle name="Note 2 2 2 5 2 2 2 2 3" xfId="15184"/>
    <cellStyle name="Note 2 2 2 5 2 2 2 2 3 2" xfId="15185"/>
    <cellStyle name="Note 2 2 2 5 2 2 2 2 3 2 2" xfId="15186"/>
    <cellStyle name="Note 2 2 2 5 2 2 2 2 3 2 2 2" xfId="15187"/>
    <cellStyle name="Note 2 2 2 5 2 2 2 2 3 2 3" xfId="15188"/>
    <cellStyle name="Note 2 2 2 5 2 2 2 2 3 3" xfId="15189"/>
    <cellStyle name="Note 2 2 2 5 2 2 2 2 4" xfId="15190"/>
    <cellStyle name="Note 2 2 2 5 2 2 2 2 4 2" xfId="15191"/>
    <cellStyle name="Note 2 2 2 5 2 2 2 2 4 2 2" xfId="15192"/>
    <cellStyle name="Note 2 2 2 5 2 2 2 2 4 3" xfId="15193"/>
    <cellStyle name="Note 2 2 2 5 2 2 2 2 5" xfId="15194"/>
    <cellStyle name="Note 2 2 2 5 2 2 2 3" xfId="15195"/>
    <cellStyle name="Note 2 2 2 5 2 2 2 3 2" xfId="15196"/>
    <cellStyle name="Note 2 2 2 5 2 2 2 3 2 2" xfId="15197"/>
    <cellStyle name="Note 2 2 2 5 2 2 2 3 2 2 2" xfId="15198"/>
    <cellStyle name="Note 2 2 2 5 2 2 2 3 2 2 2 2" xfId="15199"/>
    <cellStyle name="Note 2 2 2 5 2 2 2 3 2 2 3" xfId="15200"/>
    <cellStyle name="Note 2 2 2 5 2 2 2 3 2 3" xfId="15201"/>
    <cellStyle name="Note 2 2 2 5 2 2 2 3 3" xfId="15202"/>
    <cellStyle name="Note 2 2 2 5 2 2 2 3 3 2" xfId="15203"/>
    <cellStyle name="Note 2 2 2 5 2 2 2 3 3 2 2" xfId="15204"/>
    <cellStyle name="Note 2 2 2 5 2 2 2 3 3 3" xfId="15205"/>
    <cellStyle name="Note 2 2 2 5 2 2 2 3 4" xfId="15206"/>
    <cellStyle name="Note 2 2 2 5 2 2 2 4" xfId="15207"/>
    <cellStyle name="Note 2 2 2 5 2 2 2 4 2" xfId="15208"/>
    <cellStyle name="Note 2 2 2 5 2 2 2 4 2 2" xfId="15209"/>
    <cellStyle name="Note 2 2 2 5 2 2 2 4 2 2 2" xfId="15210"/>
    <cellStyle name="Note 2 2 2 5 2 2 2 4 2 3" xfId="15211"/>
    <cellStyle name="Note 2 2 2 5 2 2 2 4 3" xfId="15212"/>
    <cellStyle name="Note 2 2 2 5 2 2 2 5" xfId="15213"/>
    <cellStyle name="Note 2 2 2 5 2 2 2 5 2" xfId="15214"/>
    <cellStyle name="Note 2 2 2 5 2 2 2 5 2 2" xfId="15215"/>
    <cellStyle name="Note 2 2 2 5 2 2 2 5 3" xfId="15216"/>
    <cellStyle name="Note 2 2 2 5 2 2 2 6" xfId="15217"/>
    <cellStyle name="Note 2 2 2 5 2 2 3" xfId="15218"/>
    <cellStyle name="Note 2 2 2 5 2 2 3 2" xfId="15219"/>
    <cellStyle name="Note 2 2 2 5 2 2 3 2 2" xfId="15220"/>
    <cellStyle name="Note 2 2 2 5 2 2 3 2 2 2" xfId="15221"/>
    <cellStyle name="Note 2 2 2 5 2 2 3 2 2 2 2" xfId="15222"/>
    <cellStyle name="Note 2 2 2 5 2 2 3 2 2 2 2 2" xfId="15223"/>
    <cellStyle name="Note 2 2 2 5 2 2 3 2 2 2 3" xfId="15224"/>
    <cellStyle name="Note 2 2 2 5 2 2 3 2 2 3" xfId="15225"/>
    <cellStyle name="Note 2 2 2 5 2 2 3 2 3" xfId="15226"/>
    <cellStyle name="Note 2 2 2 5 2 2 3 2 3 2" xfId="15227"/>
    <cellStyle name="Note 2 2 2 5 2 2 3 2 3 2 2" xfId="15228"/>
    <cellStyle name="Note 2 2 2 5 2 2 3 2 3 3" xfId="15229"/>
    <cellStyle name="Note 2 2 2 5 2 2 3 2 4" xfId="15230"/>
    <cellStyle name="Note 2 2 2 5 2 2 3 3" xfId="15231"/>
    <cellStyle name="Note 2 2 2 5 2 2 3 3 2" xfId="15232"/>
    <cellStyle name="Note 2 2 2 5 2 2 3 3 2 2" xfId="15233"/>
    <cellStyle name="Note 2 2 2 5 2 2 3 3 2 2 2" xfId="15234"/>
    <cellStyle name="Note 2 2 2 5 2 2 3 3 2 3" xfId="15235"/>
    <cellStyle name="Note 2 2 2 5 2 2 3 3 3" xfId="15236"/>
    <cellStyle name="Note 2 2 2 5 2 2 3 4" xfId="15237"/>
    <cellStyle name="Note 2 2 2 5 2 2 3 4 2" xfId="15238"/>
    <cellStyle name="Note 2 2 2 5 2 2 3 4 2 2" xfId="15239"/>
    <cellStyle name="Note 2 2 2 5 2 2 3 4 3" xfId="15240"/>
    <cellStyle name="Note 2 2 2 5 2 2 3 5" xfId="15241"/>
    <cellStyle name="Note 2 2 2 5 2 2 4" xfId="15242"/>
    <cellStyle name="Note 2 2 2 5 2 2 4 2" xfId="15243"/>
    <cellStyle name="Note 2 2 2 5 2 2 4 2 2" xfId="15244"/>
    <cellStyle name="Note 2 2 2 5 2 2 4 2 2 2" xfId="15245"/>
    <cellStyle name="Note 2 2 2 5 2 2 4 2 2 2 2" xfId="15246"/>
    <cellStyle name="Note 2 2 2 5 2 2 4 2 2 3" xfId="15247"/>
    <cellStyle name="Note 2 2 2 5 2 2 4 2 3" xfId="15248"/>
    <cellStyle name="Note 2 2 2 5 2 2 4 3" xfId="15249"/>
    <cellStyle name="Note 2 2 2 5 2 2 4 3 2" xfId="15250"/>
    <cellStyle name="Note 2 2 2 5 2 2 4 3 2 2" xfId="15251"/>
    <cellStyle name="Note 2 2 2 5 2 2 4 3 3" xfId="15252"/>
    <cellStyle name="Note 2 2 2 5 2 2 4 4" xfId="15253"/>
    <cellStyle name="Note 2 2 2 5 2 2 5" xfId="15254"/>
    <cellStyle name="Note 2 2 2 5 2 2 5 2" xfId="15255"/>
    <cellStyle name="Note 2 2 2 5 2 2 5 2 2" xfId="15256"/>
    <cellStyle name="Note 2 2 2 5 2 2 5 2 2 2" xfId="15257"/>
    <cellStyle name="Note 2 2 2 5 2 2 5 2 3" xfId="15258"/>
    <cellStyle name="Note 2 2 2 5 2 2 5 3" xfId="15259"/>
    <cellStyle name="Note 2 2 2 5 2 2 6" xfId="15260"/>
    <cellStyle name="Note 2 2 2 5 2 2 6 2" xfId="15261"/>
    <cellStyle name="Note 2 2 2 5 2 2 6 2 2" xfId="15262"/>
    <cellStyle name="Note 2 2 2 5 2 2 6 3" xfId="15263"/>
    <cellStyle name="Note 2 2 2 5 2 2 7" xfId="15264"/>
    <cellStyle name="Note 2 2 2 5 2 3" xfId="15265"/>
    <cellStyle name="Note 2 2 2 5 2 3 2" xfId="15266"/>
    <cellStyle name="Note 2 2 2 5 2 3 2 2" xfId="15267"/>
    <cellStyle name="Note 2 2 2 5 2 3 2 2 2" xfId="15268"/>
    <cellStyle name="Note 2 2 2 5 2 3 2 2 2 2" xfId="15269"/>
    <cellStyle name="Note 2 2 2 5 2 3 2 2 2 2 2" xfId="15270"/>
    <cellStyle name="Note 2 2 2 5 2 3 2 2 2 2 2 2" xfId="15271"/>
    <cellStyle name="Note 2 2 2 5 2 3 2 2 2 2 3" xfId="15272"/>
    <cellStyle name="Note 2 2 2 5 2 3 2 2 2 3" xfId="15273"/>
    <cellStyle name="Note 2 2 2 5 2 3 2 2 3" xfId="15274"/>
    <cellStyle name="Note 2 2 2 5 2 3 2 2 3 2" xfId="15275"/>
    <cellStyle name="Note 2 2 2 5 2 3 2 2 3 2 2" xfId="15276"/>
    <cellStyle name="Note 2 2 2 5 2 3 2 2 3 3" xfId="15277"/>
    <cellStyle name="Note 2 2 2 5 2 3 2 2 4" xfId="15278"/>
    <cellStyle name="Note 2 2 2 5 2 3 2 3" xfId="15279"/>
    <cellStyle name="Note 2 2 2 5 2 3 2 3 2" xfId="15280"/>
    <cellStyle name="Note 2 2 2 5 2 3 2 3 2 2" xfId="15281"/>
    <cellStyle name="Note 2 2 2 5 2 3 2 3 2 2 2" xfId="15282"/>
    <cellStyle name="Note 2 2 2 5 2 3 2 3 2 3" xfId="15283"/>
    <cellStyle name="Note 2 2 2 5 2 3 2 3 3" xfId="15284"/>
    <cellStyle name="Note 2 2 2 5 2 3 2 4" xfId="15285"/>
    <cellStyle name="Note 2 2 2 5 2 3 2 4 2" xfId="15286"/>
    <cellStyle name="Note 2 2 2 5 2 3 2 4 2 2" xfId="15287"/>
    <cellStyle name="Note 2 2 2 5 2 3 2 4 3" xfId="15288"/>
    <cellStyle name="Note 2 2 2 5 2 3 2 5" xfId="15289"/>
    <cellStyle name="Note 2 2 2 5 2 3 3" xfId="15290"/>
    <cellStyle name="Note 2 2 2 5 2 3 3 2" xfId="15291"/>
    <cellStyle name="Note 2 2 2 5 2 3 3 2 2" xfId="15292"/>
    <cellStyle name="Note 2 2 2 5 2 3 3 2 2 2" xfId="15293"/>
    <cellStyle name="Note 2 2 2 5 2 3 3 2 2 2 2" xfId="15294"/>
    <cellStyle name="Note 2 2 2 5 2 3 3 2 2 3" xfId="15295"/>
    <cellStyle name="Note 2 2 2 5 2 3 3 2 3" xfId="15296"/>
    <cellStyle name="Note 2 2 2 5 2 3 3 3" xfId="15297"/>
    <cellStyle name="Note 2 2 2 5 2 3 3 3 2" xfId="15298"/>
    <cellStyle name="Note 2 2 2 5 2 3 3 3 2 2" xfId="15299"/>
    <cellStyle name="Note 2 2 2 5 2 3 3 3 3" xfId="15300"/>
    <cellStyle name="Note 2 2 2 5 2 3 3 4" xfId="15301"/>
    <cellStyle name="Note 2 2 2 5 2 3 4" xfId="15302"/>
    <cellStyle name="Note 2 2 2 5 2 3 4 2" xfId="15303"/>
    <cellStyle name="Note 2 2 2 5 2 3 4 2 2" xfId="15304"/>
    <cellStyle name="Note 2 2 2 5 2 3 4 2 2 2" xfId="15305"/>
    <cellStyle name="Note 2 2 2 5 2 3 4 2 3" xfId="15306"/>
    <cellStyle name="Note 2 2 2 5 2 3 4 3" xfId="15307"/>
    <cellStyle name="Note 2 2 2 5 2 3 5" xfId="15308"/>
    <cellStyle name="Note 2 2 2 5 2 3 5 2" xfId="15309"/>
    <cellStyle name="Note 2 2 2 5 2 3 5 2 2" xfId="15310"/>
    <cellStyle name="Note 2 2 2 5 2 3 5 3" xfId="15311"/>
    <cellStyle name="Note 2 2 2 5 2 3 6" xfId="15312"/>
    <cellStyle name="Note 2 2 2 5 2 4" xfId="15313"/>
    <cellStyle name="Note 2 2 2 5 2 4 2" xfId="15314"/>
    <cellStyle name="Note 2 2 2 5 2 4 2 2" xfId="15315"/>
    <cellStyle name="Note 2 2 2 5 2 4 2 2 2" xfId="15316"/>
    <cellStyle name="Note 2 2 2 5 2 4 2 2 2 2" xfId="15317"/>
    <cellStyle name="Note 2 2 2 5 2 4 2 2 2 2 2" xfId="15318"/>
    <cellStyle name="Note 2 2 2 5 2 4 2 2 2 3" xfId="15319"/>
    <cellStyle name="Note 2 2 2 5 2 4 2 2 3" xfId="15320"/>
    <cellStyle name="Note 2 2 2 5 2 4 2 3" xfId="15321"/>
    <cellStyle name="Note 2 2 2 5 2 4 2 3 2" xfId="15322"/>
    <cellStyle name="Note 2 2 2 5 2 4 2 3 2 2" xfId="15323"/>
    <cellStyle name="Note 2 2 2 5 2 4 2 3 3" xfId="15324"/>
    <cellStyle name="Note 2 2 2 5 2 4 2 4" xfId="15325"/>
    <cellStyle name="Note 2 2 2 5 2 4 3" xfId="15326"/>
    <cellStyle name="Note 2 2 2 5 2 4 3 2" xfId="15327"/>
    <cellStyle name="Note 2 2 2 5 2 4 3 2 2" xfId="15328"/>
    <cellStyle name="Note 2 2 2 5 2 4 3 2 2 2" xfId="15329"/>
    <cellStyle name="Note 2 2 2 5 2 4 3 2 3" xfId="15330"/>
    <cellStyle name="Note 2 2 2 5 2 4 3 3" xfId="15331"/>
    <cellStyle name="Note 2 2 2 5 2 4 4" xfId="15332"/>
    <cellStyle name="Note 2 2 2 5 2 4 4 2" xfId="15333"/>
    <cellStyle name="Note 2 2 2 5 2 4 4 2 2" xfId="15334"/>
    <cellStyle name="Note 2 2 2 5 2 4 4 3" xfId="15335"/>
    <cellStyle name="Note 2 2 2 5 2 4 5" xfId="15336"/>
    <cellStyle name="Note 2 2 2 5 2 5" xfId="15337"/>
    <cellStyle name="Note 2 2 2 5 2 5 2" xfId="15338"/>
    <cellStyle name="Note 2 2 2 5 2 5 2 2" xfId="15339"/>
    <cellStyle name="Note 2 2 2 5 2 5 2 2 2" xfId="15340"/>
    <cellStyle name="Note 2 2 2 5 2 5 2 2 2 2" xfId="15341"/>
    <cellStyle name="Note 2 2 2 5 2 5 2 2 3" xfId="15342"/>
    <cellStyle name="Note 2 2 2 5 2 5 2 3" xfId="15343"/>
    <cellStyle name="Note 2 2 2 5 2 5 3" xfId="15344"/>
    <cellStyle name="Note 2 2 2 5 2 5 3 2" xfId="15345"/>
    <cellStyle name="Note 2 2 2 5 2 5 3 2 2" xfId="15346"/>
    <cellStyle name="Note 2 2 2 5 2 5 3 3" xfId="15347"/>
    <cellStyle name="Note 2 2 2 5 2 5 4" xfId="15348"/>
    <cellStyle name="Note 2 2 2 5 2 6" xfId="15349"/>
    <cellStyle name="Note 2 2 2 5 2 6 2" xfId="15350"/>
    <cellStyle name="Note 2 2 2 5 2 6 2 2" xfId="15351"/>
    <cellStyle name="Note 2 2 2 5 2 6 2 2 2" xfId="15352"/>
    <cellStyle name="Note 2 2 2 5 2 6 2 3" xfId="15353"/>
    <cellStyle name="Note 2 2 2 5 2 6 3" xfId="15354"/>
    <cellStyle name="Note 2 2 2 5 2 7" xfId="15355"/>
    <cellStyle name="Note 2 2 2 5 2 7 2" xfId="15356"/>
    <cellStyle name="Note 2 2 2 5 2 7 2 2" xfId="15357"/>
    <cellStyle name="Note 2 2 2 5 2 7 3" xfId="15358"/>
    <cellStyle name="Note 2 2 2 5 2 8" xfId="15359"/>
    <cellStyle name="Note 2 2 2 5 3" xfId="15360"/>
    <cellStyle name="Note 2 2 2 5 3 2" xfId="15361"/>
    <cellStyle name="Note 2 2 2 5 3 2 2" xfId="15362"/>
    <cellStyle name="Note 2 2 2 5 3 2 2 2" xfId="15363"/>
    <cellStyle name="Note 2 2 2 5 3 2 2 2 2" xfId="15364"/>
    <cellStyle name="Note 2 2 2 5 3 2 2 2 2 2" xfId="15365"/>
    <cellStyle name="Note 2 2 2 5 3 2 2 2 2 2 2" xfId="15366"/>
    <cellStyle name="Note 2 2 2 5 3 2 2 2 2 3" xfId="15367"/>
    <cellStyle name="Note 2 2 2 5 3 2 2 2 3" xfId="15368"/>
    <cellStyle name="Note 2 2 2 5 3 2 2 3" xfId="15369"/>
    <cellStyle name="Note 2 2 2 5 3 2 2 3 2" xfId="15370"/>
    <cellStyle name="Note 2 2 2 5 3 2 2 3 2 2" xfId="15371"/>
    <cellStyle name="Note 2 2 2 5 3 2 2 3 3" xfId="15372"/>
    <cellStyle name="Note 2 2 2 5 3 2 2 4" xfId="15373"/>
    <cellStyle name="Note 2 2 2 5 3 2 3" xfId="15374"/>
    <cellStyle name="Note 2 2 2 5 3 2 3 2" xfId="15375"/>
    <cellStyle name="Note 2 2 2 5 3 2 3 2 2" xfId="15376"/>
    <cellStyle name="Note 2 2 2 5 3 2 3 2 2 2" xfId="15377"/>
    <cellStyle name="Note 2 2 2 5 3 2 3 2 3" xfId="15378"/>
    <cellStyle name="Note 2 2 2 5 3 2 3 3" xfId="15379"/>
    <cellStyle name="Note 2 2 2 5 3 2 4" xfId="15380"/>
    <cellStyle name="Note 2 2 2 5 3 2 4 2" xfId="15381"/>
    <cellStyle name="Note 2 2 2 5 3 2 4 2 2" xfId="15382"/>
    <cellStyle name="Note 2 2 2 5 3 2 4 3" xfId="15383"/>
    <cellStyle name="Note 2 2 2 5 3 2 5" xfId="15384"/>
    <cellStyle name="Note 2 2 2 5 3 3" xfId="15385"/>
    <cellStyle name="Note 2 2 2 5 3 3 2" xfId="15386"/>
    <cellStyle name="Note 2 2 2 5 3 3 2 2" xfId="15387"/>
    <cellStyle name="Note 2 2 2 5 3 3 2 2 2" xfId="15388"/>
    <cellStyle name="Note 2 2 2 5 3 3 2 2 2 2" xfId="15389"/>
    <cellStyle name="Note 2 2 2 5 3 3 2 2 3" xfId="15390"/>
    <cellStyle name="Note 2 2 2 5 3 3 2 3" xfId="15391"/>
    <cellStyle name="Note 2 2 2 5 3 3 3" xfId="15392"/>
    <cellStyle name="Note 2 2 2 5 3 3 3 2" xfId="15393"/>
    <cellStyle name="Note 2 2 2 5 3 3 3 2 2" xfId="15394"/>
    <cellStyle name="Note 2 2 2 5 3 3 3 3" xfId="15395"/>
    <cellStyle name="Note 2 2 2 5 3 3 4" xfId="15396"/>
    <cellStyle name="Note 2 2 2 5 3 4" xfId="15397"/>
    <cellStyle name="Note 2 2 2 5 3 4 2" xfId="15398"/>
    <cellStyle name="Note 2 2 2 5 3 4 2 2" xfId="15399"/>
    <cellStyle name="Note 2 2 2 5 3 4 2 2 2" xfId="15400"/>
    <cellStyle name="Note 2 2 2 5 3 4 2 3" xfId="15401"/>
    <cellStyle name="Note 2 2 2 5 3 4 3" xfId="15402"/>
    <cellStyle name="Note 2 2 2 5 3 5" xfId="15403"/>
    <cellStyle name="Note 2 2 2 5 3 5 2" xfId="15404"/>
    <cellStyle name="Note 2 2 2 5 3 5 2 2" xfId="15405"/>
    <cellStyle name="Note 2 2 2 5 3 5 3" xfId="15406"/>
    <cellStyle name="Note 2 2 2 5 3 6" xfId="15407"/>
    <cellStyle name="Note 2 2 2 5 4" xfId="15408"/>
    <cellStyle name="Note 2 2 2 5 4 2" xfId="15409"/>
    <cellStyle name="Note 2 2 2 5 4 2 2" xfId="15410"/>
    <cellStyle name="Note 2 2 2 5 4 2 2 2" xfId="15411"/>
    <cellStyle name="Note 2 2 2 5 4 2 2 2 2" xfId="15412"/>
    <cellStyle name="Note 2 2 2 5 4 2 2 2 2 2" xfId="15413"/>
    <cellStyle name="Note 2 2 2 5 4 2 2 2 3" xfId="15414"/>
    <cellStyle name="Note 2 2 2 5 4 2 2 3" xfId="15415"/>
    <cellStyle name="Note 2 2 2 5 4 2 3" xfId="15416"/>
    <cellStyle name="Note 2 2 2 5 4 2 3 2" xfId="15417"/>
    <cellStyle name="Note 2 2 2 5 4 2 3 2 2" xfId="15418"/>
    <cellStyle name="Note 2 2 2 5 4 2 3 3" xfId="15419"/>
    <cellStyle name="Note 2 2 2 5 4 2 4" xfId="15420"/>
    <cellStyle name="Note 2 2 2 5 4 3" xfId="15421"/>
    <cellStyle name="Note 2 2 2 5 4 3 2" xfId="15422"/>
    <cellStyle name="Note 2 2 2 5 4 3 2 2" xfId="15423"/>
    <cellStyle name="Note 2 2 2 5 4 3 2 2 2" xfId="15424"/>
    <cellStyle name="Note 2 2 2 5 4 3 2 3" xfId="15425"/>
    <cellStyle name="Note 2 2 2 5 4 3 3" xfId="15426"/>
    <cellStyle name="Note 2 2 2 5 4 4" xfId="15427"/>
    <cellStyle name="Note 2 2 2 5 4 4 2" xfId="15428"/>
    <cellStyle name="Note 2 2 2 5 4 4 2 2" xfId="15429"/>
    <cellStyle name="Note 2 2 2 5 4 4 3" xfId="15430"/>
    <cellStyle name="Note 2 2 2 5 4 5" xfId="15431"/>
    <cellStyle name="Note 2 2 2 5 5" xfId="15432"/>
    <cellStyle name="Note 2 2 2 5 5 2" xfId="15433"/>
    <cellStyle name="Note 2 2 2 5 5 2 2" xfId="15434"/>
    <cellStyle name="Note 2 2 2 5 5 2 2 2" xfId="15435"/>
    <cellStyle name="Note 2 2 2 5 5 2 2 2 2" xfId="15436"/>
    <cellStyle name="Note 2 2 2 5 5 2 2 3" xfId="15437"/>
    <cellStyle name="Note 2 2 2 5 5 2 3" xfId="15438"/>
    <cellStyle name="Note 2 2 2 5 5 3" xfId="15439"/>
    <cellStyle name="Note 2 2 2 5 5 3 2" xfId="15440"/>
    <cellStyle name="Note 2 2 2 5 5 3 2 2" xfId="15441"/>
    <cellStyle name="Note 2 2 2 5 5 3 3" xfId="15442"/>
    <cellStyle name="Note 2 2 2 5 5 4" xfId="15443"/>
    <cellStyle name="Note 2 2 2 5 6" xfId="15444"/>
    <cellStyle name="Note 2 2 2 5 6 2" xfId="15445"/>
    <cellStyle name="Note 2 2 2 5 6 2 2" xfId="15446"/>
    <cellStyle name="Note 2 2 2 5 6 2 2 2" xfId="15447"/>
    <cellStyle name="Note 2 2 2 5 6 2 3" xfId="15448"/>
    <cellStyle name="Note 2 2 2 5 6 3" xfId="15449"/>
    <cellStyle name="Note 2 2 2 5 7" xfId="15450"/>
    <cellStyle name="Note 2 2 2 5 7 2" xfId="15451"/>
    <cellStyle name="Note 2 2 2 5 7 2 2" xfId="15452"/>
    <cellStyle name="Note 2 2 2 5 7 3" xfId="15453"/>
    <cellStyle name="Note 2 2 2 5 8" xfId="15454"/>
    <cellStyle name="Note 2 2 2 6" xfId="15455"/>
    <cellStyle name="Note 2 2 2 6 2" xfId="15456"/>
    <cellStyle name="Note 2 2 2 6 2 2" xfId="15457"/>
    <cellStyle name="Note 2 2 2 6 2 2 2" xfId="15458"/>
    <cellStyle name="Note 2 2 2 6 2 2 2 2" xfId="15459"/>
    <cellStyle name="Note 2 2 2 6 2 2 2 2 2" xfId="15460"/>
    <cellStyle name="Note 2 2 2 6 2 2 2 2 2 2" xfId="15461"/>
    <cellStyle name="Note 2 2 2 6 2 2 2 2 3" xfId="15462"/>
    <cellStyle name="Note 2 2 2 6 2 2 2 3" xfId="15463"/>
    <cellStyle name="Note 2 2 2 6 2 2 3" xfId="15464"/>
    <cellStyle name="Note 2 2 2 6 2 2 3 2" xfId="15465"/>
    <cellStyle name="Note 2 2 2 6 2 2 3 2 2" xfId="15466"/>
    <cellStyle name="Note 2 2 2 6 2 2 3 3" xfId="15467"/>
    <cellStyle name="Note 2 2 2 6 2 2 4" xfId="15468"/>
    <cellStyle name="Note 2 2 2 6 2 3" xfId="15469"/>
    <cellStyle name="Note 2 2 2 6 2 3 2" xfId="15470"/>
    <cellStyle name="Note 2 2 2 6 2 3 2 2" xfId="15471"/>
    <cellStyle name="Note 2 2 2 6 2 3 2 2 2" xfId="15472"/>
    <cellStyle name="Note 2 2 2 6 2 3 2 3" xfId="15473"/>
    <cellStyle name="Note 2 2 2 6 2 3 3" xfId="15474"/>
    <cellStyle name="Note 2 2 2 6 2 4" xfId="15475"/>
    <cellStyle name="Note 2 2 2 6 2 4 2" xfId="15476"/>
    <cellStyle name="Note 2 2 2 6 2 4 2 2" xfId="15477"/>
    <cellStyle name="Note 2 2 2 6 2 4 3" xfId="15478"/>
    <cellStyle name="Note 2 2 2 6 2 5" xfId="15479"/>
    <cellStyle name="Note 2 2 2 6 3" xfId="15480"/>
    <cellStyle name="Note 2 2 2 6 3 2" xfId="15481"/>
    <cellStyle name="Note 2 2 2 6 3 2 2" xfId="15482"/>
    <cellStyle name="Note 2 2 2 6 3 2 2 2" xfId="15483"/>
    <cellStyle name="Note 2 2 2 6 3 2 2 2 2" xfId="15484"/>
    <cellStyle name="Note 2 2 2 6 3 2 2 3" xfId="15485"/>
    <cellStyle name="Note 2 2 2 6 3 2 3" xfId="15486"/>
    <cellStyle name="Note 2 2 2 6 3 3" xfId="15487"/>
    <cellStyle name="Note 2 2 2 6 3 3 2" xfId="15488"/>
    <cellStyle name="Note 2 2 2 6 3 3 2 2" xfId="15489"/>
    <cellStyle name="Note 2 2 2 6 3 3 3" xfId="15490"/>
    <cellStyle name="Note 2 2 2 6 3 4" xfId="15491"/>
    <cellStyle name="Note 2 2 2 6 4" xfId="15492"/>
    <cellStyle name="Note 2 2 2 6 4 2" xfId="15493"/>
    <cellStyle name="Note 2 2 2 6 4 2 2" xfId="15494"/>
    <cellStyle name="Note 2 2 2 6 4 2 2 2" xfId="15495"/>
    <cellStyle name="Note 2 2 2 6 4 2 3" xfId="15496"/>
    <cellStyle name="Note 2 2 2 6 4 3" xfId="15497"/>
    <cellStyle name="Note 2 2 2 6 5" xfId="15498"/>
    <cellStyle name="Note 2 2 2 6 5 2" xfId="15499"/>
    <cellStyle name="Note 2 2 2 6 5 2 2" xfId="15500"/>
    <cellStyle name="Note 2 2 2 6 5 3" xfId="15501"/>
    <cellStyle name="Note 2 2 2 6 6" xfId="15502"/>
    <cellStyle name="Note 2 2 2 7" xfId="15503"/>
    <cellStyle name="Note 2 2 2 7 2" xfId="15504"/>
    <cellStyle name="Note 2 2 2 7 2 2" xfId="15505"/>
    <cellStyle name="Note 2 2 2 7 2 2 2" xfId="15506"/>
    <cellStyle name="Note 2 2 2 7 2 2 2 2" xfId="15507"/>
    <cellStyle name="Note 2 2 2 7 2 2 2 2 2" xfId="15508"/>
    <cellStyle name="Note 2 2 2 7 2 2 2 3" xfId="15509"/>
    <cellStyle name="Note 2 2 2 7 2 2 3" xfId="15510"/>
    <cellStyle name="Note 2 2 2 7 2 3" xfId="15511"/>
    <cellStyle name="Note 2 2 2 7 2 3 2" xfId="15512"/>
    <cellStyle name="Note 2 2 2 7 2 3 2 2" xfId="15513"/>
    <cellStyle name="Note 2 2 2 7 2 3 3" xfId="15514"/>
    <cellStyle name="Note 2 2 2 7 2 4" xfId="15515"/>
    <cellStyle name="Note 2 2 2 7 3" xfId="15516"/>
    <cellStyle name="Note 2 2 2 7 3 2" xfId="15517"/>
    <cellStyle name="Note 2 2 2 7 3 2 2" xfId="15518"/>
    <cellStyle name="Note 2 2 2 7 3 2 2 2" xfId="15519"/>
    <cellStyle name="Note 2 2 2 7 3 2 3" xfId="15520"/>
    <cellStyle name="Note 2 2 2 7 3 3" xfId="15521"/>
    <cellStyle name="Note 2 2 2 7 4" xfId="15522"/>
    <cellStyle name="Note 2 2 2 7 4 2" xfId="15523"/>
    <cellStyle name="Note 2 2 2 7 4 2 2" xfId="15524"/>
    <cellStyle name="Note 2 2 2 7 4 3" xfId="15525"/>
    <cellStyle name="Note 2 2 2 7 5" xfId="15526"/>
    <cellStyle name="Note 2 2 2 8" xfId="15527"/>
    <cellStyle name="Note 2 2 2 8 2" xfId="15528"/>
    <cellStyle name="Note 2 2 2 8 2 2" xfId="15529"/>
    <cellStyle name="Note 2 2 2 8 2 2 2" xfId="15530"/>
    <cellStyle name="Note 2 2 2 8 2 2 2 2" xfId="15531"/>
    <cellStyle name="Note 2 2 2 8 2 2 3" xfId="15532"/>
    <cellStyle name="Note 2 2 2 8 2 3" xfId="15533"/>
    <cellStyle name="Note 2 2 2 8 3" xfId="15534"/>
    <cellStyle name="Note 2 2 2 8 3 2" xfId="15535"/>
    <cellStyle name="Note 2 2 2 8 3 2 2" xfId="15536"/>
    <cellStyle name="Note 2 2 2 8 3 3" xfId="15537"/>
    <cellStyle name="Note 2 2 2 8 4" xfId="15538"/>
    <cellStyle name="Note 2 2 2 9" xfId="15539"/>
    <cellStyle name="Note 2 2 2 9 2" xfId="15540"/>
    <cellStyle name="Note 2 2 2 9 2 2" xfId="15541"/>
    <cellStyle name="Note 2 2 2 9 2 2 2" xfId="15542"/>
    <cellStyle name="Note 2 2 2 9 2 3" xfId="15543"/>
    <cellStyle name="Note 2 2 2 9 3" xfId="15544"/>
    <cellStyle name="Note 2 2 3" xfId="15545"/>
    <cellStyle name="Note 2 2 3 10" xfId="15546"/>
    <cellStyle name="Note 2 2 3 2" xfId="15547"/>
    <cellStyle name="Note 2 2 3 2 2" xfId="15548"/>
    <cellStyle name="Note 2 2 3 2 2 2" xfId="15549"/>
    <cellStyle name="Note 2 2 3 2 2 2 2" xfId="15550"/>
    <cellStyle name="Note 2 2 3 2 2 2 2 2" xfId="15551"/>
    <cellStyle name="Note 2 2 3 2 2 2 2 2 2" xfId="15552"/>
    <cellStyle name="Note 2 2 3 2 2 2 2 2 2 2" xfId="15553"/>
    <cellStyle name="Note 2 2 3 2 2 2 2 2 2 2 2" xfId="15554"/>
    <cellStyle name="Note 2 2 3 2 2 2 2 2 2 2 2 2" xfId="15555"/>
    <cellStyle name="Note 2 2 3 2 2 2 2 2 2 2 2 2 2" xfId="15556"/>
    <cellStyle name="Note 2 2 3 2 2 2 2 2 2 2 2 2 2 2" xfId="15557"/>
    <cellStyle name="Note 2 2 3 2 2 2 2 2 2 2 2 2 2 2 2" xfId="15558"/>
    <cellStyle name="Note 2 2 3 2 2 2 2 2 2 2 2 2 2 3" xfId="15559"/>
    <cellStyle name="Note 2 2 3 2 2 2 2 2 2 2 2 2 3" xfId="15560"/>
    <cellStyle name="Note 2 2 3 2 2 2 2 2 2 2 2 3" xfId="15561"/>
    <cellStyle name="Note 2 2 3 2 2 2 2 2 2 2 2 3 2" xfId="15562"/>
    <cellStyle name="Note 2 2 3 2 2 2 2 2 2 2 2 3 2 2" xfId="15563"/>
    <cellStyle name="Note 2 2 3 2 2 2 2 2 2 2 2 3 3" xfId="15564"/>
    <cellStyle name="Note 2 2 3 2 2 2 2 2 2 2 2 4" xfId="15565"/>
    <cellStyle name="Note 2 2 3 2 2 2 2 2 2 2 3" xfId="15566"/>
    <cellStyle name="Note 2 2 3 2 2 2 2 2 2 2 3 2" xfId="15567"/>
    <cellStyle name="Note 2 2 3 2 2 2 2 2 2 2 3 2 2" xfId="15568"/>
    <cellStyle name="Note 2 2 3 2 2 2 2 2 2 2 3 2 2 2" xfId="15569"/>
    <cellStyle name="Note 2 2 3 2 2 2 2 2 2 2 3 2 3" xfId="15570"/>
    <cellStyle name="Note 2 2 3 2 2 2 2 2 2 2 3 3" xfId="15571"/>
    <cellStyle name="Note 2 2 3 2 2 2 2 2 2 2 4" xfId="15572"/>
    <cellStyle name="Note 2 2 3 2 2 2 2 2 2 2 4 2" xfId="15573"/>
    <cellStyle name="Note 2 2 3 2 2 2 2 2 2 2 4 2 2" xfId="15574"/>
    <cellStyle name="Note 2 2 3 2 2 2 2 2 2 2 4 3" xfId="15575"/>
    <cellStyle name="Note 2 2 3 2 2 2 2 2 2 2 5" xfId="15576"/>
    <cellStyle name="Note 2 2 3 2 2 2 2 2 2 3" xfId="15577"/>
    <cellStyle name="Note 2 2 3 2 2 2 2 2 2 3 2" xfId="15578"/>
    <cellStyle name="Note 2 2 3 2 2 2 2 2 2 3 2 2" xfId="15579"/>
    <cellStyle name="Note 2 2 3 2 2 2 2 2 2 3 2 2 2" xfId="15580"/>
    <cellStyle name="Note 2 2 3 2 2 2 2 2 2 3 2 2 2 2" xfId="15581"/>
    <cellStyle name="Note 2 2 3 2 2 2 2 2 2 3 2 2 3" xfId="15582"/>
    <cellStyle name="Note 2 2 3 2 2 2 2 2 2 3 2 3" xfId="15583"/>
    <cellStyle name="Note 2 2 3 2 2 2 2 2 2 3 3" xfId="15584"/>
    <cellStyle name="Note 2 2 3 2 2 2 2 2 2 3 3 2" xfId="15585"/>
    <cellStyle name="Note 2 2 3 2 2 2 2 2 2 3 3 2 2" xfId="15586"/>
    <cellStyle name="Note 2 2 3 2 2 2 2 2 2 3 3 3" xfId="15587"/>
    <cellStyle name="Note 2 2 3 2 2 2 2 2 2 3 4" xfId="15588"/>
    <cellStyle name="Note 2 2 3 2 2 2 2 2 2 4" xfId="15589"/>
    <cellStyle name="Note 2 2 3 2 2 2 2 2 2 4 2" xfId="15590"/>
    <cellStyle name="Note 2 2 3 2 2 2 2 2 2 4 2 2" xfId="15591"/>
    <cellStyle name="Note 2 2 3 2 2 2 2 2 2 4 2 2 2" xfId="15592"/>
    <cellStyle name="Note 2 2 3 2 2 2 2 2 2 4 2 3" xfId="15593"/>
    <cellStyle name="Note 2 2 3 2 2 2 2 2 2 4 3" xfId="15594"/>
    <cellStyle name="Note 2 2 3 2 2 2 2 2 2 5" xfId="15595"/>
    <cellStyle name="Note 2 2 3 2 2 2 2 2 2 5 2" xfId="15596"/>
    <cellStyle name="Note 2 2 3 2 2 2 2 2 2 5 2 2" xfId="15597"/>
    <cellStyle name="Note 2 2 3 2 2 2 2 2 2 5 3" xfId="15598"/>
    <cellStyle name="Note 2 2 3 2 2 2 2 2 2 6" xfId="15599"/>
    <cellStyle name="Note 2 2 3 2 2 2 2 2 3" xfId="15600"/>
    <cellStyle name="Note 2 2 3 2 2 2 2 2 3 2" xfId="15601"/>
    <cellStyle name="Note 2 2 3 2 2 2 2 2 3 2 2" xfId="15602"/>
    <cellStyle name="Note 2 2 3 2 2 2 2 2 3 2 2 2" xfId="15603"/>
    <cellStyle name="Note 2 2 3 2 2 2 2 2 3 2 2 2 2" xfId="15604"/>
    <cellStyle name="Note 2 2 3 2 2 2 2 2 3 2 2 2 2 2" xfId="15605"/>
    <cellStyle name="Note 2 2 3 2 2 2 2 2 3 2 2 2 3" xfId="15606"/>
    <cellStyle name="Note 2 2 3 2 2 2 2 2 3 2 2 3" xfId="15607"/>
    <cellStyle name="Note 2 2 3 2 2 2 2 2 3 2 3" xfId="15608"/>
    <cellStyle name="Note 2 2 3 2 2 2 2 2 3 2 3 2" xfId="15609"/>
    <cellStyle name="Note 2 2 3 2 2 2 2 2 3 2 3 2 2" xfId="15610"/>
    <cellStyle name="Note 2 2 3 2 2 2 2 2 3 2 3 3" xfId="15611"/>
    <cellStyle name="Note 2 2 3 2 2 2 2 2 3 2 4" xfId="15612"/>
    <cellStyle name="Note 2 2 3 2 2 2 2 2 3 3" xfId="15613"/>
    <cellStyle name="Note 2 2 3 2 2 2 2 2 3 3 2" xfId="15614"/>
    <cellStyle name="Note 2 2 3 2 2 2 2 2 3 3 2 2" xfId="15615"/>
    <cellStyle name="Note 2 2 3 2 2 2 2 2 3 3 2 2 2" xfId="15616"/>
    <cellStyle name="Note 2 2 3 2 2 2 2 2 3 3 2 3" xfId="15617"/>
    <cellStyle name="Note 2 2 3 2 2 2 2 2 3 3 3" xfId="15618"/>
    <cellStyle name="Note 2 2 3 2 2 2 2 2 3 4" xfId="15619"/>
    <cellStyle name="Note 2 2 3 2 2 2 2 2 3 4 2" xfId="15620"/>
    <cellStyle name="Note 2 2 3 2 2 2 2 2 3 4 2 2" xfId="15621"/>
    <cellStyle name="Note 2 2 3 2 2 2 2 2 3 4 3" xfId="15622"/>
    <cellStyle name="Note 2 2 3 2 2 2 2 2 3 5" xfId="15623"/>
    <cellStyle name="Note 2 2 3 2 2 2 2 2 4" xfId="15624"/>
    <cellStyle name="Note 2 2 3 2 2 2 2 2 4 2" xfId="15625"/>
    <cellStyle name="Note 2 2 3 2 2 2 2 2 4 2 2" xfId="15626"/>
    <cellStyle name="Note 2 2 3 2 2 2 2 2 4 2 2 2" xfId="15627"/>
    <cellStyle name="Note 2 2 3 2 2 2 2 2 4 2 2 2 2" xfId="15628"/>
    <cellStyle name="Note 2 2 3 2 2 2 2 2 4 2 2 3" xfId="15629"/>
    <cellStyle name="Note 2 2 3 2 2 2 2 2 4 2 3" xfId="15630"/>
    <cellStyle name="Note 2 2 3 2 2 2 2 2 4 3" xfId="15631"/>
    <cellStyle name="Note 2 2 3 2 2 2 2 2 4 3 2" xfId="15632"/>
    <cellStyle name="Note 2 2 3 2 2 2 2 2 4 3 2 2" xfId="15633"/>
    <cellStyle name="Note 2 2 3 2 2 2 2 2 4 3 3" xfId="15634"/>
    <cellStyle name="Note 2 2 3 2 2 2 2 2 4 4" xfId="15635"/>
    <cellStyle name="Note 2 2 3 2 2 2 2 2 5" xfId="15636"/>
    <cellStyle name="Note 2 2 3 2 2 2 2 2 5 2" xfId="15637"/>
    <cellStyle name="Note 2 2 3 2 2 2 2 2 5 2 2" xfId="15638"/>
    <cellStyle name="Note 2 2 3 2 2 2 2 2 5 2 2 2" xfId="15639"/>
    <cellStyle name="Note 2 2 3 2 2 2 2 2 5 2 3" xfId="15640"/>
    <cellStyle name="Note 2 2 3 2 2 2 2 2 5 3" xfId="15641"/>
    <cellStyle name="Note 2 2 3 2 2 2 2 2 6" xfId="15642"/>
    <cellStyle name="Note 2 2 3 2 2 2 2 2 6 2" xfId="15643"/>
    <cellStyle name="Note 2 2 3 2 2 2 2 2 6 2 2" xfId="15644"/>
    <cellStyle name="Note 2 2 3 2 2 2 2 2 6 3" xfId="15645"/>
    <cellStyle name="Note 2 2 3 2 2 2 2 2 7" xfId="15646"/>
    <cellStyle name="Note 2 2 3 2 2 2 2 3" xfId="15647"/>
    <cellStyle name="Note 2 2 3 2 2 2 2 3 2" xfId="15648"/>
    <cellStyle name="Note 2 2 3 2 2 2 2 3 2 2" xfId="15649"/>
    <cellStyle name="Note 2 2 3 2 2 2 2 3 2 2 2" xfId="15650"/>
    <cellStyle name="Note 2 2 3 2 2 2 2 3 2 2 2 2" xfId="15651"/>
    <cellStyle name="Note 2 2 3 2 2 2 2 3 2 2 2 2 2" xfId="15652"/>
    <cellStyle name="Note 2 2 3 2 2 2 2 3 2 2 2 2 2 2" xfId="15653"/>
    <cellStyle name="Note 2 2 3 2 2 2 2 3 2 2 2 2 3" xfId="15654"/>
    <cellStyle name="Note 2 2 3 2 2 2 2 3 2 2 2 3" xfId="15655"/>
    <cellStyle name="Note 2 2 3 2 2 2 2 3 2 2 3" xfId="15656"/>
    <cellStyle name="Note 2 2 3 2 2 2 2 3 2 2 3 2" xfId="15657"/>
    <cellStyle name="Note 2 2 3 2 2 2 2 3 2 2 3 2 2" xfId="15658"/>
    <cellStyle name="Note 2 2 3 2 2 2 2 3 2 2 3 3" xfId="15659"/>
    <cellStyle name="Note 2 2 3 2 2 2 2 3 2 2 4" xfId="15660"/>
    <cellStyle name="Note 2 2 3 2 2 2 2 3 2 3" xfId="15661"/>
    <cellStyle name="Note 2 2 3 2 2 2 2 3 2 3 2" xfId="15662"/>
    <cellStyle name="Note 2 2 3 2 2 2 2 3 2 3 2 2" xfId="15663"/>
    <cellStyle name="Note 2 2 3 2 2 2 2 3 2 3 2 2 2" xfId="15664"/>
    <cellStyle name="Note 2 2 3 2 2 2 2 3 2 3 2 3" xfId="15665"/>
    <cellStyle name="Note 2 2 3 2 2 2 2 3 2 3 3" xfId="15666"/>
    <cellStyle name="Note 2 2 3 2 2 2 2 3 2 4" xfId="15667"/>
    <cellStyle name="Note 2 2 3 2 2 2 2 3 2 4 2" xfId="15668"/>
    <cellStyle name="Note 2 2 3 2 2 2 2 3 2 4 2 2" xfId="15669"/>
    <cellStyle name="Note 2 2 3 2 2 2 2 3 2 4 3" xfId="15670"/>
    <cellStyle name="Note 2 2 3 2 2 2 2 3 2 5" xfId="15671"/>
    <cellStyle name="Note 2 2 3 2 2 2 2 3 3" xfId="15672"/>
    <cellStyle name="Note 2 2 3 2 2 2 2 3 3 2" xfId="15673"/>
    <cellStyle name="Note 2 2 3 2 2 2 2 3 3 2 2" xfId="15674"/>
    <cellStyle name="Note 2 2 3 2 2 2 2 3 3 2 2 2" xfId="15675"/>
    <cellStyle name="Note 2 2 3 2 2 2 2 3 3 2 2 2 2" xfId="15676"/>
    <cellStyle name="Note 2 2 3 2 2 2 2 3 3 2 2 3" xfId="15677"/>
    <cellStyle name="Note 2 2 3 2 2 2 2 3 3 2 3" xfId="15678"/>
    <cellStyle name="Note 2 2 3 2 2 2 2 3 3 3" xfId="15679"/>
    <cellStyle name="Note 2 2 3 2 2 2 2 3 3 3 2" xfId="15680"/>
    <cellStyle name="Note 2 2 3 2 2 2 2 3 3 3 2 2" xfId="15681"/>
    <cellStyle name="Note 2 2 3 2 2 2 2 3 3 3 3" xfId="15682"/>
    <cellStyle name="Note 2 2 3 2 2 2 2 3 3 4" xfId="15683"/>
    <cellStyle name="Note 2 2 3 2 2 2 2 3 4" xfId="15684"/>
    <cellStyle name="Note 2 2 3 2 2 2 2 3 4 2" xfId="15685"/>
    <cellStyle name="Note 2 2 3 2 2 2 2 3 4 2 2" xfId="15686"/>
    <cellStyle name="Note 2 2 3 2 2 2 2 3 4 2 2 2" xfId="15687"/>
    <cellStyle name="Note 2 2 3 2 2 2 2 3 4 2 3" xfId="15688"/>
    <cellStyle name="Note 2 2 3 2 2 2 2 3 4 3" xfId="15689"/>
    <cellStyle name="Note 2 2 3 2 2 2 2 3 5" xfId="15690"/>
    <cellStyle name="Note 2 2 3 2 2 2 2 3 5 2" xfId="15691"/>
    <cellStyle name="Note 2 2 3 2 2 2 2 3 5 2 2" xfId="15692"/>
    <cellStyle name="Note 2 2 3 2 2 2 2 3 5 3" xfId="15693"/>
    <cellStyle name="Note 2 2 3 2 2 2 2 3 6" xfId="15694"/>
    <cellStyle name="Note 2 2 3 2 2 2 2 4" xfId="15695"/>
    <cellStyle name="Note 2 2 3 2 2 2 2 4 2" xfId="15696"/>
    <cellStyle name="Note 2 2 3 2 2 2 2 4 2 2" xfId="15697"/>
    <cellStyle name="Note 2 2 3 2 2 2 2 4 2 2 2" xfId="15698"/>
    <cellStyle name="Note 2 2 3 2 2 2 2 4 2 2 2 2" xfId="15699"/>
    <cellStyle name="Note 2 2 3 2 2 2 2 4 2 2 2 2 2" xfId="15700"/>
    <cellStyle name="Note 2 2 3 2 2 2 2 4 2 2 2 3" xfId="15701"/>
    <cellStyle name="Note 2 2 3 2 2 2 2 4 2 2 3" xfId="15702"/>
    <cellStyle name="Note 2 2 3 2 2 2 2 4 2 3" xfId="15703"/>
    <cellStyle name="Note 2 2 3 2 2 2 2 4 2 3 2" xfId="15704"/>
    <cellStyle name="Note 2 2 3 2 2 2 2 4 2 3 2 2" xfId="15705"/>
    <cellStyle name="Note 2 2 3 2 2 2 2 4 2 3 3" xfId="15706"/>
    <cellStyle name="Note 2 2 3 2 2 2 2 4 2 4" xfId="15707"/>
    <cellStyle name="Note 2 2 3 2 2 2 2 4 3" xfId="15708"/>
    <cellStyle name="Note 2 2 3 2 2 2 2 4 3 2" xfId="15709"/>
    <cellStyle name="Note 2 2 3 2 2 2 2 4 3 2 2" xfId="15710"/>
    <cellStyle name="Note 2 2 3 2 2 2 2 4 3 2 2 2" xfId="15711"/>
    <cellStyle name="Note 2 2 3 2 2 2 2 4 3 2 3" xfId="15712"/>
    <cellStyle name="Note 2 2 3 2 2 2 2 4 3 3" xfId="15713"/>
    <cellStyle name="Note 2 2 3 2 2 2 2 4 4" xfId="15714"/>
    <cellStyle name="Note 2 2 3 2 2 2 2 4 4 2" xfId="15715"/>
    <cellStyle name="Note 2 2 3 2 2 2 2 4 4 2 2" xfId="15716"/>
    <cellStyle name="Note 2 2 3 2 2 2 2 4 4 3" xfId="15717"/>
    <cellStyle name="Note 2 2 3 2 2 2 2 4 5" xfId="15718"/>
    <cellStyle name="Note 2 2 3 2 2 2 2 5" xfId="15719"/>
    <cellStyle name="Note 2 2 3 2 2 2 2 5 2" xfId="15720"/>
    <cellStyle name="Note 2 2 3 2 2 2 2 5 2 2" xfId="15721"/>
    <cellStyle name="Note 2 2 3 2 2 2 2 5 2 2 2" xfId="15722"/>
    <cellStyle name="Note 2 2 3 2 2 2 2 5 2 2 2 2" xfId="15723"/>
    <cellStyle name="Note 2 2 3 2 2 2 2 5 2 2 3" xfId="15724"/>
    <cellStyle name="Note 2 2 3 2 2 2 2 5 2 3" xfId="15725"/>
    <cellStyle name="Note 2 2 3 2 2 2 2 5 3" xfId="15726"/>
    <cellStyle name="Note 2 2 3 2 2 2 2 5 3 2" xfId="15727"/>
    <cellStyle name="Note 2 2 3 2 2 2 2 5 3 2 2" xfId="15728"/>
    <cellStyle name="Note 2 2 3 2 2 2 2 5 3 3" xfId="15729"/>
    <cellStyle name="Note 2 2 3 2 2 2 2 5 4" xfId="15730"/>
    <cellStyle name="Note 2 2 3 2 2 2 2 6" xfId="15731"/>
    <cellStyle name="Note 2 2 3 2 2 2 2 6 2" xfId="15732"/>
    <cellStyle name="Note 2 2 3 2 2 2 2 6 2 2" xfId="15733"/>
    <cellStyle name="Note 2 2 3 2 2 2 2 6 2 2 2" xfId="15734"/>
    <cellStyle name="Note 2 2 3 2 2 2 2 6 2 3" xfId="15735"/>
    <cellStyle name="Note 2 2 3 2 2 2 2 6 3" xfId="15736"/>
    <cellStyle name="Note 2 2 3 2 2 2 2 7" xfId="15737"/>
    <cellStyle name="Note 2 2 3 2 2 2 2 7 2" xfId="15738"/>
    <cellStyle name="Note 2 2 3 2 2 2 2 7 2 2" xfId="15739"/>
    <cellStyle name="Note 2 2 3 2 2 2 2 7 3" xfId="15740"/>
    <cellStyle name="Note 2 2 3 2 2 2 2 8" xfId="15741"/>
    <cellStyle name="Note 2 2 3 2 2 2 3" xfId="15742"/>
    <cellStyle name="Note 2 2 3 2 2 2 3 2" xfId="15743"/>
    <cellStyle name="Note 2 2 3 2 2 2 3 2 2" xfId="15744"/>
    <cellStyle name="Note 2 2 3 2 2 2 3 2 2 2" xfId="15745"/>
    <cellStyle name="Note 2 2 3 2 2 2 3 2 2 2 2" xfId="15746"/>
    <cellStyle name="Note 2 2 3 2 2 2 3 2 2 2 2 2" xfId="15747"/>
    <cellStyle name="Note 2 2 3 2 2 2 3 2 2 2 2 2 2" xfId="15748"/>
    <cellStyle name="Note 2 2 3 2 2 2 3 2 2 2 2 3" xfId="15749"/>
    <cellStyle name="Note 2 2 3 2 2 2 3 2 2 2 3" xfId="15750"/>
    <cellStyle name="Note 2 2 3 2 2 2 3 2 2 3" xfId="15751"/>
    <cellStyle name="Note 2 2 3 2 2 2 3 2 2 3 2" xfId="15752"/>
    <cellStyle name="Note 2 2 3 2 2 2 3 2 2 3 2 2" xfId="15753"/>
    <cellStyle name="Note 2 2 3 2 2 2 3 2 2 3 3" xfId="15754"/>
    <cellStyle name="Note 2 2 3 2 2 2 3 2 2 4" xfId="15755"/>
    <cellStyle name="Note 2 2 3 2 2 2 3 2 3" xfId="15756"/>
    <cellStyle name="Note 2 2 3 2 2 2 3 2 3 2" xfId="15757"/>
    <cellStyle name="Note 2 2 3 2 2 2 3 2 3 2 2" xfId="15758"/>
    <cellStyle name="Note 2 2 3 2 2 2 3 2 3 2 2 2" xfId="15759"/>
    <cellStyle name="Note 2 2 3 2 2 2 3 2 3 2 3" xfId="15760"/>
    <cellStyle name="Note 2 2 3 2 2 2 3 2 3 3" xfId="15761"/>
    <cellStyle name="Note 2 2 3 2 2 2 3 2 4" xfId="15762"/>
    <cellStyle name="Note 2 2 3 2 2 2 3 2 4 2" xfId="15763"/>
    <cellStyle name="Note 2 2 3 2 2 2 3 2 4 2 2" xfId="15764"/>
    <cellStyle name="Note 2 2 3 2 2 2 3 2 4 3" xfId="15765"/>
    <cellStyle name="Note 2 2 3 2 2 2 3 2 5" xfId="15766"/>
    <cellStyle name="Note 2 2 3 2 2 2 3 3" xfId="15767"/>
    <cellStyle name="Note 2 2 3 2 2 2 3 3 2" xfId="15768"/>
    <cellStyle name="Note 2 2 3 2 2 2 3 3 2 2" xfId="15769"/>
    <cellStyle name="Note 2 2 3 2 2 2 3 3 2 2 2" xfId="15770"/>
    <cellStyle name="Note 2 2 3 2 2 2 3 3 2 2 2 2" xfId="15771"/>
    <cellStyle name="Note 2 2 3 2 2 2 3 3 2 2 3" xfId="15772"/>
    <cellStyle name="Note 2 2 3 2 2 2 3 3 2 3" xfId="15773"/>
    <cellStyle name="Note 2 2 3 2 2 2 3 3 3" xfId="15774"/>
    <cellStyle name="Note 2 2 3 2 2 2 3 3 3 2" xfId="15775"/>
    <cellStyle name="Note 2 2 3 2 2 2 3 3 3 2 2" xfId="15776"/>
    <cellStyle name="Note 2 2 3 2 2 2 3 3 3 3" xfId="15777"/>
    <cellStyle name="Note 2 2 3 2 2 2 3 3 4" xfId="15778"/>
    <cellStyle name="Note 2 2 3 2 2 2 3 4" xfId="15779"/>
    <cellStyle name="Note 2 2 3 2 2 2 3 4 2" xfId="15780"/>
    <cellStyle name="Note 2 2 3 2 2 2 3 4 2 2" xfId="15781"/>
    <cellStyle name="Note 2 2 3 2 2 2 3 4 2 2 2" xfId="15782"/>
    <cellStyle name="Note 2 2 3 2 2 2 3 4 2 3" xfId="15783"/>
    <cellStyle name="Note 2 2 3 2 2 2 3 4 3" xfId="15784"/>
    <cellStyle name="Note 2 2 3 2 2 2 3 5" xfId="15785"/>
    <cellStyle name="Note 2 2 3 2 2 2 3 5 2" xfId="15786"/>
    <cellStyle name="Note 2 2 3 2 2 2 3 5 2 2" xfId="15787"/>
    <cellStyle name="Note 2 2 3 2 2 2 3 5 3" xfId="15788"/>
    <cellStyle name="Note 2 2 3 2 2 2 3 6" xfId="15789"/>
    <cellStyle name="Note 2 2 3 2 2 2 4" xfId="15790"/>
    <cellStyle name="Note 2 2 3 2 2 2 4 2" xfId="15791"/>
    <cellStyle name="Note 2 2 3 2 2 2 4 2 2" xfId="15792"/>
    <cellStyle name="Note 2 2 3 2 2 2 4 2 2 2" xfId="15793"/>
    <cellStyle name="Note 2 2 3 2 2 2 4 2 2 2 2" xfId="15794"/>
    <cellStyle name="Note 2 2 3 2 2 2 4 2 2 2 2 2" xfId="15795"/>
    <cellStyle name="Note 2 2 3 2 2 2 4 2 2 2 3" xfId="15796"/>
    <cellStyle name="Note 2 2 3 2 2 2 4 2 2 3" xfId="15797"/>
    <cellStyle name="Note 2 2 3 2 2 2 4 2 3" xfId="15798"/>
    <cellStyle name="Note 2 2 3 2 2 2 4 2 3 2" xfId="15799"/>
    <cellStyle name="Note 2 2 3 2 2 2 4 2 3 2 2" xfId="15800"/>
    <cellStyle name="Note 2 2 3 2 2 2 4 2 3 3" xfId="15801"/>
    <cellStyle name="Note 2 2 3 2 2 2 4 2 4" xfId="15802"/>
    <cellStyle name="Note 2 2 3 2 2 2 4 3" xfId="15803"/>
    <cellStyle name="Note 2 2 3 2 2 2 4 3 2" xfId="15804"/>
    <cellStyle name="Note 2 2 3 2 2 2 4 3 2 2" xfId="15805"/>
    <cellStyle name="Note 2 2 3 2 2 2 4 3 2 2 2" xfId="15806"/>
    <cellStyle name="Note 2 2 3 2 2 2 4 3 2 3" xfId="15807"/>
    <cellStyle name="Note 2 2 3 2 2 2 4 3 3" xfId="15808"/>
    <cellStyle name="Note 2 2 3 2 2 2 4 4" xfId="15809"/>
    <cellStyle name="Note 2 2 3 2 2 2 4 4 2" xfId="15810"/>
    <cellStyle name="Note 2 2 3 2 2 2 4 4 2 2" xfId="15811"/>
    <cellStyle name="Note 2 2 3 2 2 2 4 4 3" xfId="15812"/>
    <cellStyle name="Note 2 2 3 2 2 2 4 5" xfId="15813"/>
    <cellStyle name="Note 2 2 3 2 2 2 5" xfId="15814"/>
    <cellStyle name="Note 2 2 3 2 2 2 5 2" xfId="15815"/>
    <cellStyle name="Note 2 2 3 2 2 2 5 2 2" xfId="15816"/>
    <cellStyle name="Note 2 2 3 2 2 2 5 2 2 2" xfId="15817"/>
    <cellStyle name="Note 2 2 3 2 2 2 5 2 2 2 2" xfId="15818"/>
    <cellStyle name="Note 2 2 3 2 2 2 5 2 2 3" xfId="15819"/>
    <cellStyle name="Note 2 2 3 2 2 2 5 2 3" xfId="15820"/>
    <cellStyle name="Note 2 2 3 2 2 2 5 3" xfId="15821"/>
    <cellStyle name="Note 2 2 3 2 2 2 5 3 2" xfId="15822"/>
    <cellStyle name="Note 2 2 3 2 2 2 5 3 2 2" xfId="15823"/>
    <cellStyle name="Note 2 2 3 2 2 2 5 3 3" xfId="15824"/>
    <cellStyle name="Note 2 2 3 2 2 2 5 4" xfId="15825"/>
    <cellStyle name="Note 2 2 3 2 2 2 6" xfId="15826"/>
    <cellStyle name="Note 2 2 3 2 2 2 6 2" xfId="15827"/>
    <cellStyle name="Note 2 2 3 2 2 2 6 2 2" xfId="15828"/>
    <cellStyle name="Note 2 2 3 2 2 2 6 2 2 2" xfId="15829"/>
    <cellStyle name="Note 2 2 3 2 2 2 6 2 3" xfId="15830"/>
    <cellStyle name="Note 2 2 3 2 2 2 6 3" xfId="15831"/>
    <cellStyle name="Note 2 2 3 2 2 2 7" xfId="15832"/>
    <cellStyle name="Note 2 2 3 2 2 2 7 2" xfId="15833"/>
    <cellStyle name="Note 2 2 3 2 2 2 7 2 2" xfId="15834"/>
    <cellStyle name="Note 2 2 3 2 2 2 7 3" xfId="15835"/>
    <cellStyle name="Note 2 2 3 2 2 2 8" xfId="15836"/>
    <cellStyle name="Note 2 2 3 2 2 3" xfId="15837"/>
    <cellStyle name="Note 2 2 3 2 2 3 2" xfId="15838"/>
    <cellStyle name="Note 2 2 3 2 2 3 2 2" xfId="15839"/>
    <cellStyle name="Note 2 2 3 2 2 3 2 2 2" xfId="15840"/>
    <cellStyle name="Note 2 2 3 2 2 3 2 2 2 2" xfId="15841"/>
    <cellStyle name="Note 2 2 3 2 2 3 2 2 2 2 2" xfId="15842"/>
    <cellStyle name="Note 2 2 3 2 2 3 2 2 2 2 2 2" xfId="15843"/>
    <cellStyle name="Note 2 2 3 2 2 3 2 2 2 2 3" xfId="15844"/>
    <cellStyle name="Note 2 2 3 2 2 3 2 2 2 3" xfId="15845"/>
    <cellStyle name="Note 2 2 3 2 2 3 2 2 3" xfId="15846"/>
    <cellStyle name="Note 2 2 3 2 2 3 2 2 3 2" xfId="15847"/>
    <cellStyle name="Note 2 2 3 2 2 3 2 2 3 2 2" xfId="15848"/>
    <cellStyle name="Note 2 2 3 2 2 3 2 2 3 3" xfId="15849"/>
    <cellStyle name="Note 2 2 3 2 2 3 2 2 4" xfId="15850"/>
    <cellStyle name="Note 2 2 3 2 2 3 2 3" xfId="15851"/>
    <cellStyle name="Note 2 2 3 2 2 3 2 3 2" xfId="15852"/>
    <cellStyle name="Note 2 2 3 2 2 3 2 3 2 2" xfId="15853"/>
    <cellStyle name="Note 2 2 3 2 2 3 2 3 2 2 2" xfId="15854"/>
    <cellStyle name="Note 2 2 3 2 2 3 2 3 2 3" xfId="15855"/>
    <cellStyle name="Note 2 2 3 2 2 3 2 3 3" xfId="15856"/>
    <cellStyle name="Note 2 2 3 2 2 3 2 4" xfId="15857"/>
    <cellStyle name="Note 2 2 3 2 2 3 2 4 2" xfId="15858"/>
    <cellStyle name="Note 2 2 3 2 2 3 2 4 2 2" xfId="15859"/>
    <cellStyle name="Note 2 2 3 2 2 3 2 4 3" xfId="15860"/>
    <cellStyle name="Note 2 2 3 2 2 3 2 5" xfId="15861"/>
    <cellStyle name="Note 2 2 3 2 2 3 3" xfId="15862"/>
    <cellStyle name="Note 2 2 3 2 2 3 3 2" xfId="15863"/>
    <cellStyle name="Note 2 2 3 2 2 3 3 2 2" xfId="15864"/>
    <cellStyle name="Note 2 2 3 2 2 3 3 2 2 2" xfId="15865"/>
    <cellStyle name="Note 2 2 3 2 2 3 3 2 2 2 2" xfId="15866"/>
    <cellStyle name="Note 2 2 3 2 2 3 3 2 2 3" xfId="15867"/>
    <cellStyle name="Note 2 2 3 2 2 3 3 2 3" xfId="15868"/>
    <cellStyle name="Note 2 2 3 2 2 3 3 3" xfId="15869"/>
    <cellStyle name="Note 2 2 3 2 2 3 3 3 2" xfId="15870"/>
    <cellStyle name="Note 2 2 3 2 2 3 3 3 2 2" xfId="15871"/>
    <cellStyle name="Note 2 2 3 2 2 3 3 3 3" xfId="15872"/>
    <cellStyle name="Note 2 2 3 2 2 3 3 4" xfId="15873"/>
    <cellStyle name="Note 2 2 3 2 2 3 4" xfId="15874"/>
    <cellStyle name="Note 2 2 3 2 2 3 4 2" xfId="15875"/>
    <cellStyle name="Note 2 2 3 2 2 3 4 2 2" xfId="15876"/>
    <cellStyle name="Note 2 2 3 2 2 3 4 2 2 2" xfId="15877"/>
    <cellStyle name="Note 2 2 3 2 2 3 4 2 3" xfId="15878"/>
    <cellStyle name="Note 2 2 3 2 2 3 4 3" xfId="15879"/>
    <cellStyle name="Note 2 2 3 2 2 3 5" xfId="15880"/>
    <cellStyle name="Note 2 2 3 2 2 3 5 2" xfId="15881"/>
    <cellStyle name="Note 2 2 3 2 2 3 5 2 2" xfId="15882"/>
    <cellStyle name="Note 2 2 3 2 2 3 5 3" xfId="15883"/>
    <cellStyle name="Note 2 2 3 2 2 3 6" xfId="15884"/>
    <cellStyle name="Note 2 2 3 2 2 4" xfId="15885"/>
    <cellStyle name="Note 2 2 3 2 2 4 2" xfId="15886"/>
    <cellStyle name="Note 2 2 3 2 2 4 2 2" xfId="15887"/>
    <cellStyle name="Note 2 2 3 2 2 4 2 2 2" xfId="15888"/>
    <cellStyle name="Note 2 2 3 2 2 4 2 2 2 2" xfId="15889"/>
    <cellStyle name="Note 2 2 3 2 2 4 2 2 2 2 2" xfId="15890"/>
    <cellStyle name="Note 2 2 3 2 2 4 2 2 2 3" xfId="15891"/>
    <cellStyle name="Note 2 2 3 2 2 4 2 2 3" xfId="15892"/>
    <cellStyle name="Note 2 2 3 2 2 4 2 3" xfId="15893"/>
    <cellStyle name="Note 2 2 3 2 2 4 2 3 2" xfId="15894"/>
    <cellStyle name="Note 2 2 3 2 2 4 2 3 2 2" xfId="15895"/>
    <cellStyle name="Note 2 2 3 2 2 4 2 3 3" xfId="15896"/>
    <cellStyle name="Note 2 2 3 2 2 4 2 4" xfId="15897"/>
    <cellStyle name="Note 2 2 3 2 2 4 3" xfId="15898"/>
    <cellStyle name="Note 2 2 3 2 2 4 3 2" xfId="15899"/>
    <cellStyle name="Note 2 2 3 2 2 4 3 2 2" xfId="15900"/>
    <cellStyle name="Note 2 2 3 2 2 4 3 2 2 2" xfId="15901"/>
    <cellStyle name="Note 2 2 3 2 2 4 3 2 3" xfId="15902"/>
    <cellStyle name="Note 2 2 3 2 2 4 3 3" xfId="15903"/>
    <cellStyle name="Note 2 2 3 2 2 4 4" xfId="15904"/>
    <cellStyle name="Note 2 2 3 2 2 4 4 2" xfId="15905"/>
    <cellStyle name="Note 2 2 3 2 2 4 4 2 2" xfId="15906"/>
    <cellStyle name="Note 2 2 3 2 2 4 4 3" xfId="15907"/>
    <cellStyle name="Note 2 2 3 2 2 4 5" xfId="15908"/>
    <cellStyle name="Note 2 2 3 2 2 5" xfId="15909"/>
    <cellStyle name="Note 2 2 3 2 2 5 2" xfId="15910"/>
    <cellStyle name="Note 2 2 3 2 2 5 2 2" xfId="15911"/>
    <cellStyle name="Note 2 2 3 2 2 5 2 2 2" xfId="15912"/>
    <cellStyle name="Note 2 2 3 2 2 5 2 2 2 2" xfId="15913"/>
    <cellStyle name="Note 2 2 3 2 2 5 2 2 3" xfId="15914"/>
    <cellStyle name="Note 2 2 3 2 2 5 2 3" xfId="15915"/>
    <cellStyle name="Note 2 2 3 2 2 5 3" xfId="15916"/>
    <cellStyle name="Note 2 2 3 2 2 5 3 2" xfId="15917"/>
    <cellStyle name="Note 2 2 3 2 2 5 3 2 2" xfId="15918"/>
    <cellStyle name="Note 2 2 3 2 2 5 3 3" xfId="15919"/>
    <cellStyle name="Note 2 2 3 2 2 5 4" xfId="15920"/>
    <cellStyle name="Note 2 2 3 2 2 6" xfId="15921"/>
    <cellStyle name="Note 2 2 3 2 2 6 2" xfId="15922"/>
    <cellStyle name="Note 2 2 3 2 2 6 2 2" xfId="15923"/>
    <cellStyle name="Note 2 2 3 2 2 6 2 2 2" xfId="15924"/>
    <cellStyle name="Note 2 2 3 2 2 6 2 3" xfId="15925"/>
    <cellStyle name="Note 2 2 3 2 2 6 3" xfId="15926"/>
    <cellStyle name="Note 2 2 3 2 2 7" xfId="15927"/>
    <cellStyle name="Note 2 2 3 2 2 7 2" xfId="15928"/>
    <cellStyle name="Note 2 2 3 2 2 7 2 2" xfId="15929"/>
    <cellStyle name="Note 2 2 3 2 2 7 3" xfId="15930"/>
    <cellStyle name="Note 2 2 3 2 2 8" xfId="15931"/>
    <cellStyle name="Note 2 2 3 2 3" xfId="15932"/>
    <cellStyle name="Note 2 2 3 2 3 2" xfId="15933"/>
    <cellStyle name="Note 2 2 3 2 3 2 2" xfId="15934"/>
    <cellStyle name="Note 2 2 3 2 3 2 2 2" xfId="15935"/>
    <cellStyle name="Note 2 2 3 2 3 2 2 2 2" xfId="15936"/>
    <cellStyle name="Note 2 2 3 2 3 2 2 2 2 2" xfId="15937"/>
    <cellStyle name="Note 2 2 3 2 3 2 2 2 2 2 2" xfId="15938"/>
    <cellStyle name="Note 2 2 3 2 3 2 2 2 2 2 2 2" xfId="15939"/>
    <cellStyle name="Note 2 2 3 2 3 2 2 2 2 2 2 2 2" xfId="15940"/>
    <cellStyle name="Note 2 2 3 2 3 2 2 2 2 2 2 2 2 2" xfId="15941"/>
    <cellStyle name="Note 2 2 3 2 3 2 2 2 2 2 2 2 3" xfId="15942"/>
    <cellStyle name="Note 2 2 3 2 3 2 2 2 2 2 2 3" xfId="15943"/>
    <cellStyle name="Note 2 2 3 2 3 2 2 2 2 2 3" xfId="15944"/>
    <cellStyle name="Note 2 2 3 2 3 2 2 2 2 2 3 2" xfId="15945"/>
    <cellStyle name="Note 2 2 3 2 3 2 2 2 2 2 3 2 2" xfId="15946"/>
    <cellStyle name="Note 2 2 3 2 3 2 2 2 2 2 3 3" xfId="15947"/>
    <cellStyle name="Note 2 2 3 2 3 2 2 2 2 2 4" xfId="15948"/>
    <cellStyle name="Note 2 2 3 2 3 2 2 2 2 3" xfId="15949"/>
    <cellStyle name="Note 2 2 3 2 3 2 2 2 2 3 2" xfId="15950"/>
    <cellStyle name="Note 2 2 3 2 3 2 2 2 2 3 2 2" xfId="15951"/>
    <cellStyle name="Note 2 2 3 2 3 2 2 2 2 3 2 2 2" xfId="15952"/>
    <cellStyle name="Note 2 2 3 2 3 2 2 2 2 3 2 3" xfId="15953"/>
    <cellStyle name="Note 2 2 3 2 3 2 2 2 2 3 3" xfId="15954"/>
    <cellStyle name="Note 2 2 3 2 3 2 2 2 2 4" xfId="15955"/>
    <cellStyle name="Note 2 2 3 2 3 2 2 2 2 4 2" xfId="15956"/>
    <cellStyle name="Note 2 2 3 2 3 2 2 2 2 4 2 2" xfId="15957"/>
    <cellStyle name="Note 2 2 3 2 3 2 2 2 2 4 3" xfId="15958"/>
    <cellStyle name="Note 2 2 3 2 3 2 2 2 2 5" xfId="15959"/>
    <cellStyle name="Note 2 2 3 2 3 2 2 2 3" xfId="15960"/>
    <cellStyle name="Note 2 2 3 2 3 2 2 2 3 2" xfId="15961"/>
    <cellStyle name="Note 2 2 3 2 3 2 2 2 3 2 2" xfId="15962"/>
    <cellStyle name="Note 2 2 3 2 3 2 2 2 3 2 2 2" xfId="15963"/>
    <cellStyle name="Note 2 2 3 2 3 2 2 2 3 2 2 2 2" xfId="15964"/>
    <cellStyle name="Note 2 2 3 2 3 2 2 2 3 2 2 3" xfId="15965"/>
    <cellStyle name="Note 2 2 3 2 3 2 2 2 3 2 3" xfId="15966"/>
    <cellStyle name="Note 2 2 3 2 3 2 2 2 3 3" xfId="15967"/>
    <cellStyle name="Note 2 2 3 2 3 2 2 2 3 3 2" xfId="15968"/>
    <cellStyle name="Note 2 2 3 2 3 2 2 2 3 3 2 2" xfId="15969"/>
    <cellStyle name="Note 2 2 3 2 3 2 2 2 3 3 3" xfId="15970"/>
    <cellStyle name="Note 2 2 3 2 3 2 2 2 3 4" xfId="15971"/>
    <cellStyle name="Note 2 2 3 2 3 2 2 2 4" xfId="15972"/>
    <cellStyle name="Note 2 2 3 2 3 2 2 2 4 2" xfId="15973"/>
    <cellStyle name="Note 2 2 3 2 3 2 2 2 4 2 2" xfId="15974"/>
    <cellStyle name="Note 2 2 3 2 3 2 2 2 4 2 2 2" xfId="15975"/>
    <cellStyle name="Note 2 2 3 2 3 2 2 2 4 2 3" xfId="15976"/>
    <cellStyle name="Note 2 2 3 2 3 2 2 2 4 3" xfId="15977"/>
    <cellStyle name="Note 2 2 3 2 3 2 2 2 5" xfId="15978"/>
    <cellStyle name="Note 2 2 3 2 3 2 2 2 5 2" xfId="15979"/>
    <cellStyle name="Note 2 2 3 2 3 2 2 2 5 2 2" xfId="15980"/>
    <cellStyle name="Note 2 2 3 2 3 2 2 2 5 3" xfId="15981"/>
    <cellStyle name="Note 2 2 3 2 3 2 2 2 6" xfId="15982"/>
    <cellStyle name="Note 2 2 3 2 3 2 2 3" xfId="15983"/>
    <cellStyle name="Note 2 2 3 2 3 2 2 3 2" xfId="15984"/>
    <cellStyle name="Note 2 2 3 2 3 2 2 3 2 2" xfId="15985"/>
    <cellStyle name="Note 2 2 3 2 3 2 2 3 2 2 2" xfId="15986"/>
    <cellStyle name="Note 2 2 3 2 3 2 2 3 2 2 2 2" xfId="15987"/>
    <cellStyle name="Note 2 2 3 2 3 2 2 3 2 2 2 2 2" xfId="15988"/>
    <cellStyle name="Note 2 2 3 2 3 2 2 3 2 2 2 3" xfId="15989"/>
    <cellStyle name="Note 2 2 3 2 3 2 2 3 2 2 3" xfId="15990"/>
    <cellStyle name="Note 2 2 3 2 3 2 2 3 2 3" xfId="15991"/>
    <cellStyle name="Note 2 2 3 2 3 2 2 3 2 3 2" xfId="15992"/>
    <cellStyle name="Note 2 2 3 2 3 2 2 3 2 3 2 2" xfId="15993"/>
    <cellStyle name="Note 2 2 3 2 3 2 2 3 2 3 3" xfId="15994"/>
    <cellStyle name="Note 2 2 3 2 3 2 2 3 2 4" xfId="15995"/>
    <cellStyle name="Note 2 2 3 2 3 2 2 3 3" xfId="15996"/>
    <cellStyle name="Note 2 2 3 2 3 2 2 3 3 2" xfId="15997"/>
    <cellStyle name="Note 2 2 3 2 3 2 2 3 3 2 2" xfId="15998"/>
    <cellStyle name="Note 2 2 3 2 3 2 2 3 3 2 2 2" xfId="15999"/>
    <cellStyle name="Note 2 2 3 2 3 2 2 3 3 2 3" xfId="16000"/>
    <cellStyle name="Note 2 2 3 2 3 2 2 3 3 3" xfId="16001"/>
    <cellStyle name="Note 2 2 3 2 3 2 2 3 4" xfId="16002"/>
    <cellStyle name="Note 2 2 3 2 3 2 2 3 4 2" xfId="16003"/>
    <cellStyle name="Note 2 2 3 2 3 2 2 3 4 2 2" xfId="16004"/>
    <cellStyle name="Note 2 2 3 2 3 2 2 3 4 3" xfId="16005"/>
    <cellStyle name="Note 2 2 3 2 3 2 2 3 5" xfId="16006"/>
    <cellStyle name="Note 2 2 3 2 3 2 2 4" xfId="16007"/>
    <cellStyle name="Note 2 2 3 2 3 2 2 4 2" xfId="16008"/>
    <cellStyle name="Note 2 2 3 2 3 2 2 4 2 2" xfId="16009"/>
    <cellStyle name="Note 2 2 3 2 3 2 2 4 2 2 2" xfId="16010"/>
    <cellStyle name="Note 2 2 3 2 3 2 2 4 2 2 2 2" xfId="16011"/>
    <cellStyle name="Note 2 2 3 2 3 2 2 4 2 2 3" xfId="16012"/>
    <cellStyle name="Note 2 2 3 2 3 2 2 4 2 3" xfId="16013"/>
    <cellStyle name="Note 2 2 3 2 3 2 2 4 3" xfId="16014"/>
    <cellStyle name="Note 2 2 3 2 3 2 2 4 3 2" xfId="16015"/>
    <cellStyle name="Note 2 2 3 2 3 2 2 4 3 2 2" xfId="16016"/>
    <cellStyle name="Note 2 2 3 2 3 2 2 4 3 3" xfId="16017"/>
    <cellStyle name="Note 2 2 3 2 3 2 2 4 4" xfId="16018"/>
    <cellStyle name="Note 2 2 3 2 3 2 2 5" xfId="16019"/>
    <cellStyle name="Note 2 2 3 2 3 2 2 5 2" xfId="16020"/>
    <cellStyle name="Note 2 2 3 2 3 2 2 5 2 2" xfId="16021"/>
    <cellStyle name="Note 2 2 3 2 3 2 2 5 2 2 2" xfId="16022"/>
    <cellStyle name="Note 2 2 3 2 3 2 2 5 2 3" xfId="16023"/>
    <cellStyle name="Note 2 2 3 2 3 2 2 5 3" xfId="16024"/>
    <cellStyle name="Note 2 2 3 2 3 2 2 6" xfId="16025"/>
    <cellStyle name="Note 2 2 3 2 3 2 2 6 2" xfId="16026"/>
    <cellStyle name="Note 2 2 3 2 3 2 2 6 2 2" xfId="16027"/>
    <cellStyle name="Note 2 2 3 2 3 2 2 6 3" xfId="16028"/>
    <cellStyle name="Note 2 2 3 2 3 2 2 7" xfId="16029"/>
    <cellStyle name="Note 2 2 3 2 3 2 3" xfId="16030"/>
    <cellStyle name="Note 2 2 3 2 3 2 3 2" xfId="16031"/>
    <cellStyle name="Note 2 2 3 2 3 2 3 2 2" xfId="16032"/>
    <cellStyle name="Note 2 2 3 2 3 2 3 2 2 2" xfId="16033"/>
    <cellStyle name="Note 2 2 3 2 3 2 3 2 2 2 2" xfId="16034"/>
    <cellStyle name="Note 2 2 3 2 3 2 3 2 2 2 2 2" xfId="16035"/>
    <cellStyle name="Note 2 2 3 2 3 2 3 2 2 2 2 2 2" xfId="16036"/>
    <cellStyle name="Note 2 2 3 2 3 2 3 2 2 2 2 3" xfId="16037"/>
    <cellStyle name="Note 2 2 3 2 3 2 3 2 2 2 3" xfId="16038"/>
    <cellStyle name="Note 2 2 3 2 3 2 3 2 2 3" xfId="16039"/>
    <cellStyle name="Note 2 2 3 2 3 2 3 2 2 3 2" xfId="16040"/>
    <cellStyle name="Note 2 2 3 2 3 2 3 2 2 3 2 2" xfId="16041"/>
    <cellStyle name="Note 2 2 3 2 3 2 3 2 2 3 3" xfId="16042"/>
    <cellStyle name="Note 2 2 3 2 3 2 3 2 2 4" xfId="16043"/>
    <cellStyle name="Note 2 2 3 2 3 2 3 2 3" xfId="16044"/>
    <cellStyle name="Note 2 2 3 2 3 2 3 2 3 2" xfId="16045"/>
    <cellStyle name="Note 2 2 3 2 3 2 3 2 3 2 2" xfId="16046"/>
    <cellStyle name="Note 2 2 3 2 3 2 3 2 3 2 2 2" xfId="16047"/>
    <cellStyle name="Note 2 2 3 2 3 2 3 2 3 2 3" xfId="16048"/>
    <cellStyle name="Note 2 2 3 2 3 2 3 2 3 3" xfId="16049"/>
    <cellStyle name="Note 2 2 3 2 3 2 3 2 4" xfId="16050"/>
    <cellStyle name="Note 2 2 3 2 3 2 3 2 4 2" xfId="16051"/>
    <cellStyle name="Note 2 2 3 2 3 2 3 2 4 2 2" xfId="16052"/>
    <cellStyle name="Note 2 2 3 2 3 2 3 2 4 3" xfId="16053"/>
    <cellStyle name="Note 2 2 3 2 3 2 3 2 5" xfId="16054"/>
    <cellStyle name="Note 2 2 3 2 3 2 3 3" xfId="16055"/>
    <cellStyle name="Note 2 2 3 2 3 2 3 3 2" xfId="16056"/>
    <cellStyle name="Note 2 2 3 2 3 2 3 3 2 2" xfId="16057"/>
    <cellStyle name="Note 2 2 3 2 3 2 3 3 2 2 2" xfId="16058"/>
    <cellStyle name="Note 2 2 3 2 3 2 3 3 2 2 2 2" xfId="16059"/>
    <cellStyle name="Note 2 2 3 2 3 2 3 3 2 2 3" xfId="16060"/>
    <cellStyle name="Note 2 2 3 2 3 2 3 3 2 3" xfId="16061"/>
    <cellStyle name="Note 2 2 3 2 3 2 3 3 3" xfId="16062"/>
    <cellStyle name="Note 2 2 3 2 3 2 3 3 3 2" xfId="16063"/>
    <cellStyle name="Note 2 2 3 2 3 2 3 3 3 2 2" xfId="16064"/>
    <cellStyle name="Note 2 2 3 2 3 2 3 3 3 3" xfId="16065"/>
    <cellStyle name="Note 2 2 3 2 3 2 3 3 4" xfId="16066"/>
    <cellStyle name="Note 2 2 3 2 3 2 3 4" xfId="16067"/>
    <cellStyle name="Note 2 2 3 2 3 2 3 4 2" xfId="16068"/>
    <cellStyle name="Note 2 2 3 2 3 2 3 4 2 2" xfId="16069"/>
    <cellStyle name="Note 2 2 3 2 3 2 3 4 2 2 2" xfId="16070"/>
    <cellStyle name="Note 2 2 3 2 3 2 3 4 2 3" xfId="16071"/>
    <cellStyle name="Note 2 2 3 2 3 2 3 4 3" xfId="16072"/>
    <cellStyle name="Note 2 2 3 2 3 2 3 5" xfId="16073"/>
    <cellStyle name="Note 2 2 3 2 3 2 3 5 2" xfId="16074"/>
    <cellStyle name="Note 2 2 3 2 3 2 3 5 2 2" xfId="16075"/>
    <cellStyle name="Note 2 2 3 2 3 2 3 5 3" xfId="16076"/>
    <cellStyle name="Note 2 2 3 2 3 2 3 6" xfId="16077"/>
    <cellStyle name="Note 2 2 3 2 3 2 4" xfId="16078"/>
    <cellStyle name="Note 2 2 3 2 3 2 4 2" xfId="16079"/>
    <cellStyle name="Note 2 2 3 2 3 2 4 2 2" xfId="16080"/>
    <cellStyle name="Note 2 2 3 2 3 2 4 2 2 2" xfId="16081"/>
    <cellStyle name="Note 2 2 3 2 3 2 4 2 2 2 2" xfId="16082"/>
    <cellStyle name="Note 2 2 3 2 3 2 4 2 2 2 2 2" xfId="16083"/>
    <cellStyle name="Note 2 2 3 2 3 2 4 2 2 2 3" xfId="16084"/>
    <cellStyle name="Note 2 2 3 2 3 2 4 2 2 3" xfId="16085"/>
    <cellStyle name="Note 2 2 3 2 3 2 4 2 3" xfId="16086"/>
    <cellStyle name="Note 2 2 3 2 3 2 4 2 3 2" xfId="16087"/>
    <cellStyle name="Note 2 2 3 2 3 2 4 2 3 2 2" xfId="16088"/>
    <cellStyle name="Note 2 2 3 2 3 2 4 2 3 3" xfId="16089"/>
    <cellStyle name="Note 2 2 3 2 3 2 4 2 4" xfId="16090"/>
    <cellStyle name="Note 2 2 3 2 3 2 4 3" xfId="16091"/>
    <cellStyle name="Note 2 2 3 2 3 2 4 3 2" xfId="16092"/>
    <cellStyle name="Note 2 2 3 2 3 2 4 3 2 2" xfId="16093"/>
    <cellStyle name="Note 2 2 3 2 3 2 4 3 2 2 2" xfId="16094"/>
    <cellStyle name="Note 2 2 3 2 3 2 4 3 2 3" xfId="16095"/>
    <cellStyle name="Note 2 2 3 2 3 2 4 3 3" xfId="16096"/>
    <cellStyle name="Note 2 2 3 2 3 2 4 4" xfId="16097"/>
    <cellStyle name="Note 2 2 3 2 3 2 4 4 2" xfId="16098"/>
    <cellStyle name="Note 2 2 3 2 3 2 4 4 2 2" xfId="16099"/>
    <cellStyle name="Note 2 2 3 2 3 2 4 4 3" xfId="16100"/>
    <cellStyle name="Note 2 2 3 2 3 2 4 5" xfId="16101"/>
    <cellStyle name="Note 2 2 3 2 3 2 5" xfId="16102"/>
    <cellStyle name="Note 2 2 3 2 3 2 5 2" xfId="16103"/>
    <cellStyle name="Note 2 2 3 2 3 2 5 2 2" xfId="16104"/>
    <cellStyle name="Note 2 2 3 2 3 2 5 2 2 2" xfId="16105"/>
    <cellStyle name="Note 2 2 3 2 3 2 5 2 2 2 2" xfId="16106"/>
    <cellStyle name="Note 2 2 3 2 3 2 5 2 2 3" xfId="16107"/>
    <cellStyle name="Note 2 2 3 2 3 2 5 2 3" xfId="16108"/>
    <cellStyle name="Note 2 2 3 2 3 2 5 3" xfId="16109"/>
    <cellStyle name="Note 2 2 3 2 3 2 5 3 2" xfId="16110"/>
    <cellStyle name="Note 2 2 3 2 3 2 5 3 2 2" xfId="16111"/>
    <cellStyle name="Note 2 2 3 2 3 2 5 3 3" xfId="16112"/>
    <cellStyle name="Note 2 2 3 2 3 2 5 4" xfId="16113"/>
    <cellStyle name="Note 2 2 3 2 3 2 6" xfId="16114"/>
    <cellStyle name="Note 2 2 3 2 3 2 6 2" xfId="16115"/>
    <cellStyle name="Note 2 2 3 2 3 2 6 2 2" xfId="16116"/>
    <cellStyle name="Note 2 2 3 2 3 2 6 2 2 2" xfId="16117"/>
    <cellStyle name="Note 2 2 3 2 3 2 6 2 3" xfId="16118"/>
    <cellStyle name="Note 2 2 3 2 3 2 6 3" xfId="16119"/>
    <cellStyle name="Note 2 2 3 2 3 2 7" xfId="16120"/>
    <cellStyle name="Note 2 2 3 2 3 2 7 2" xfId="16121"/>
    <cellStyle name="Note 2 2 3 2 3 2 7 2 2" xfId="16122"/>
    <cellStyle name="Note 2 2 3 2 3 2 7 3" xfId="16123"/>
    <cellStyle name="Note 2 2 3 2 3 2 8" xfId="16124"/>
    <cellStyle name="Note 2 2 3 2 3 3" xfId="16125"/>
    <cellStyle name="Note 2 2 3 2 3 3 2" xfId="16126"/>
    <cellStyle name="Note 2 2 3 2 3 3 2 2" xfId="16127"/>
    <cellStyle name="Note 2 2 3 2 3 3 2 2 2" xfId="16128"/>
    <cellStyle name="Note 2 2 3 2 3 3 2 2 2 2" xfId="16129"/>
    <cellStyle name="Note 2 2 3 2 3 3 2 2 2 2 2" xfId="16130"/>
    <cellStyle name="Note 2 2 3 2 3 3 2 2 2 2 2 2" xfId="16131"/>
    <cellStyle name="Note 2 2 3 2 3 3 2 2 2 2 3" xfId="16132"/>
    <cellStyle name="Note 2 2 3 2 3 3 2 2 2 3" xfId="16133"/>
    <cellStyle name="Note 2 2 3 2 3 3 2 2 3" xfId="16134"/>
    <cellStyle name="Note 2 2 3 2 3 3 2 2 3 2" xfId="16135"/>
    <cellStyle name="Note 2 2 3 2 3 3 2 2 3 2 2" xfId="16136"/>
    <cellStyle name="Note 2 2 3 2 3 3 2 2 3 3" xfId="16137"/>
    <cellStyle name="Note 2 2 3 2 3 3 2 2 4" xfId="16138"/>
    <cellStyle name="Note 2 2 3 2 3 3 2 3" xfId="16139"/>
    <cellStyle name="Note 2 2 3 2 3 3 2 3 2" xfId="16140"/>
    <cellStyle name="Note 2 2 3 2 3 3 2 3 2 2" xfId="16141"/>
    <cellStyle name="Note 2 2 3 2 3 3 2 3 2 2 2" xfId="16142"/>
    <cellStyle name="Note 2 2 3 2 3 3 2 3 2 3" xfId="16143"/>
    <cellStyle name="Note 2 2 3 2 3 3 2 3 3" xfId="16144"/>
    <cellStyle name="Note 2 2 3 2 3 3 2 4" xfId="16145"/>
    <cellStyle name="Note 2 2 3 2 3 3 2 4 2" xfId="16146"/>
    <cellStyle name="Note 2 2 3 2 3 3 2 4 2 2" xfId="16147"/>
    <cellStyle name="Note 2 2 3 2 3 3 2 4 3" xfId="16148"/>
    <cellStyle name="Note 2 2 3 2 3 3 2 5" xfId="16149"/>
    <cellStyle name="Note 2 2 3 2 3 3 3" xfId="16150"/>
    <cellStyle name="Note 2 2 3 2 3 3 3 2" xfId="16151"/>
    <cellStyle name="Note 2 2 3 2 3 3 3 2 2" xfId="16152"/>
    <cellStyle name="Note 2 2 3 2 3 3 3 2 2 2" xfId="16153"/>
    <cellStyle name="Note 2 2 3 2 3 3 3 2 2 2 2" xfId="16154"/>
    <cellStyle name="Note 2 2 3 2 3 3 3 2 2 3" xfId="16155"/>
    <cellStyle name="Note 2 2 3 2 3 3 3 2 3" xfId="16156"/>
    <cellStyle name="Note 2 2 3 2 3 3 3 3" xfId="16157"/>
    <cellStyle name="Note 2 2 3 2 3 3 3 3 2" xfId="16158"/>
    <cellStyle name="Note 2 2 3 2 3 3 3 3 2 2" xfId="16159"/>
    <cellStyle name="Note 2 2 3 2 3 3 3 3 3" xfId="16160"/>
    <cellStyle name="Note 2 2 3 2 3 3 3 4" xfId="16161"/>
    <cellStyle name="Note 2 2 3 2 3 3 4" xfId="16162"/>
    <cellStyle name="Note 2 2 3 2 3 3 4 2" xfId="16163"/>
    <cellStyle name="Note 2 2 3 2 3 3 4 2 2" xfId="16164"/>
    <cellStyle name="Note 2 2 3 2 3 3 4 2 2 2" xfId="16165"/>
    <cellStyle name="Note 2 2 3 2 3 3 4 2 3" xfId="16166"/>
    <cellStyle name="Note 2 2 3 2 3 3 4 3" xfId="16167"/>
    <cellStyle name="Note 2 2 3 2 3 3 5" xfId="16168"/>
    <cellStyle name="Note 2 2 3 2 3 3 5 2" xfId="16169"/>
    <cellStyle name="Note 2 2 3 2 3 3 5 2 2" xfId="16170"/>
    <cellStyle name="Note 2 2 3 2 3 3 5 3" xfId="16171"/>
    <cellStyle name="Note 2 2 3 2 3 3 6" xfId="16172"/>
    <cellStyle name="Note 2 2 3 2 3 4" xfId="16173"/>
    <cellStyle name="Note 2 2 3 2 3 4 2" xfId="16174"/>
    <cellStyle name="Note 2 2 3 2 3 4 2 2" xfId="16175"/>
    <cellStyle name="Note 2 2 3 2 3 4 2 2 2" xfId="16176"/>
    <cellStyle name="Note 2 2 3 2 3 4 2 2 2 2" xfId="16177"/>
    <cellStyle name="Note 2 2 3 2 3 4 2 2 2 2 2" xfId="16178"/>
    <cellStyle name="Note 2 2 3 2 3 4 2 2 2 3" xfId="16179"/>
    <cellStyle name="Note 2 2 3 2 3 4 2 2 3" xfId="16180"/>
    <cellStyle name="Note 2 2 3 2 3 4 2 3" xfId="16181"/>
    <cellStyle name="Note 2 2 3 2 3 4 2 3 2" xfId="16182"/>
    <cellStyle name="Note 2 2 3 2 3 4 2 3 2 2" xfId="16183"/>
    <cellStyle name="Note 2 2 3 2 3 4 2 3 3" xfId="16184"/>
    <cellStyle name="Note 2 2 3 2 3 4 2 4" xfId="16185"/>
    <cellStyle name="Note 2 2 3 2 3 4 3" xfId="16186"/>
    <cellStyle name="Note 2 2 3 2 3 4 3 2" xfId="16187"/>
    <cellStyle name="Note 2 2 3 2 3 4 3 2 2" xfId="16188"/>
    <cellStyle name="Note 2 2 3 2 3 4 3 2 2 2" xfId="16189"/>
    <cellStyle name="Note 2 2 3 2 3 4 3 2 3" xfId="16190"/>
    <cellStyle name="Note 2 2 3 2 3 4 3 3" xfId="16191"/>
    <cellStyle name="Note 2 2 3 2 3 4 4" xfId="16192"/>
    <cellStyle name="Note 2 2 3 2 3 4 4 2" xfId="16193"/>
    <cellStyle name="Note 2 2 3 2 3 4 4 2 2" xfId="16194"/>
    <cellStyle name="Note 2 2 3 2 3 4 4 3" xfId="16195"/>
    <cellStyle name="Note 2 2 3 2 3 4 5" xfId="16196"/>
    <cellStyle name="Note 2 2 3 2 3 5" xfId="16197"/>
    <cellStyle name="Note 2 2 3 2 3 5 2" xfId="16198"/>
    <cellStyle name="Note 2 2 3 2 3 5 2 2" xfId="16199"/>
    <cellStyle name="Note 2 2 3 2 3 5 2 2 2" xfId="16200"/>
    <cellStyle name="Note 2 2 3 2 3 5 2 2 2 2" xfId="16201"/>
    <cellStyle name="Note 2 2 3 2 3 5 2 2 3" xfId="16202"/>
    <cellStyle name="Note 2 2 3 2 3 5 2 3" xfId="16203"/>
    <cellStyle name="Note 2 2 3 2 3 5 3" xfId="16204"/>
    <cellStyle name="Note 2 2 3 2 3 5 3 2" xfId="16205"/>
    <cellStyle name="Note 2 2 3 2 3 5 3 2 2" xfId="16206"/>
    <cellStyle name="Note 2 2 3 2 3 5 3 3" xfId="16207"/>
    <cellStyle name="Note 2 2 3 2 3 5 4" xfId="16208"/>
    <cellStyle name="Note 2 2 3 2 3 6" xfId="16209"/>
    <cellStyle name="Note 2 2 3 2 3 6 2" xfId="16210"/>
    <cellStyle name="Note 2 2 3 2 3 6 2 2" xfId="16211"/>
    <cellStyle name="Note 2 2 3 2 3 6 2 2 2" xfId="16212"/>
    <cellStyle name="Note 2 2 3 2 3 6 2 3" xfId="16213"/>
    <cellStyle name="Note 2 2 3 2 3 6 3" xfId="16214"/>
    <cellStyle name="Note 2 2 3 2 3 7" xfId="16215"/>
    <cellStyle name="Note 2 2 3 2 3 7 2" xfId="16216"/>
    <cellStyle name="Note 2 2 3 2 3 7 2 2" xfId="16217"/>
    <cellStyle name="Note 2 2 3 2 3 7 3" xfId="16218"/>
    <cellStyle name="Note 2 2 3 2 3 8" xfId="16219"/>
    <cellStyle name="Note 2 2 3 2 4" xfId="16220"/>
    <cellStyle name="Note 2 2 3 2 4 2" xfId="16221"/>
    <cellStyle name="Note 2 2 3 2 4 2 2" xfId="16222"/>
    <cellStyle name="Note 2 2 3 2 4 2 2 2" xfId="16223"/>
    <cellStyle name="Note 2 2 3 2 4 2 2 2 2" xfId="16224"/>
    <cellStyle name="Note 2 2 3 2 4 2 2 2 2 2" xfId="16225"/>
    <cellStyle name="Note 2 2 3 2 4 2 2 2 2 2 2" xfId="16226"/>
    <cellStyle name="Note 2 2 3 2 4 2 2 2 2 3" xfId="16227"/>
    <cellStyle name="Note 2 2 3 2 4 2 2 2 3" xfId="16228"/>
    <cellStyle name="Note 2 2 3 2 4 2 2 3" xfId="16229"/>
    <cellStyle name="Note 2 2 3 2 4 2 2 3 2" xfId="16230"/>
    <cellStyle name="Note 2 2 3 2 4 2 2 3 2 2" xfId="16231"/>
    <cellStyle name="Note 2 2 3 2 4 2 2 3 3" xfId="16232"/>
    <cellStyle name="Note 2 2 3 2 4 2 2 4" xfId="16233"/>
    <cellStyle name="Note 2 2 3 2 4 2 3" xfId="16234"/>
    <cellStyle name="Note 2 2 3 2 4 2 3 2" xfId="16235"/>
    <cellStyle name="Note 2 2 3 2 4 2 3 2 2" xfId="16236"/>
    <cellStyle name="Note 2 2 3 2 4 2 3 2 2 2" xfId="16237"/>
    <cellStyle name="Note 2 2 3 2 4 2 3 2 3" xfId="16238"/>
    <cellStyle name="Note 2 2 3 2 4 2 3 3" xfId="16239"/>
    <cellStyle name="Note 2 2 3 2 4 2 4" xfId="16240"/>
    <cellStyle name="Note 2 2 3 2 4 2 4 2" xfId="16241"/>
    <cellStyle name="Note 2 2 3 2 4 2 4 2 2" xfId="16242"/>
    <cellStyle name="Note 2 2 3 2 4 2 4 3" xfId="16243"/>
    <cellStyle name="Note 2 2 3 2 4 2 5" xfId="16244"/>
    <cellStyle name="Note 2 2 3 2 4 3" xfId="16245"/>
    <cellStyle name="Note 2 2 3 2 4 3 2" xfId="16246"/>
    <cellStyle name="Note 2 2 3 2 4 3 2 2" xfId="16247"/>
    <cellStyle name="Note 2 2 3 2 4 3 2 2 2" xfId="16248"/>
    <cellStyle name="Note 2 2 3 2 4 3 2 2 2 2" xfId="16249"/>
    <cellStyle name="Note 2 2 3 2 4 3 2 2 3" xfId="16250"/>
    <cellStyle name="Note 2 2 3 2 4 3 2 3" xfId="16251"/>
    <cellStyle name="Note 2 2 3 2 4 3 3" xfId="16252"/>
    <cellStyle name="Note 2 2 3 2 4 3 3 2" xfId="16253"/>
    <cellStyle name="Note 2 2 3 2 4 3 3 2 2" xfId="16254"/>
    <cellStyle name="Note 2 2 3 2 4 3 3 3" xfId="16255"/>
    <cellStyle name="Note 2 2 3 2 4 3 4" xfId="16256"/>
    <cellStyle name="Note 2 2 3 2 4 4" xfId="16257"/>
    <cellStyle name="Note 2 2 3 2 4 4 2" xfId="16258"/>
    <cellStyle name="Note 2 2 3 2 4 4 2 2" xfId="16259"/>
    <cellStyle name="Note 2 2 3 2 4 4 2 2 2" xfId="16260"/>
    <cellStyle name="Note 2 2 3 2 4 4 2 3" xfId="16261"/>
    <cellStyle name="Note 2 2 3 2 4 4 3" xfId="16262"/>
    <cellStyle name="Note 2 2 3 2 4 5" xfId="16263"/>
    <cellStyle name="Note 2 2 3 2 4 5 2" xfId="16264"/>
    <cellStyle name="Note 2 2 3 2 4 5 2 2" xfId="16265"/>
    <cellStyle name="Note 2 2 3 2 4 5 3" xfId="16266"/>
    <cellStyle name="Note 2 2 3 2 4 6" xfId="16267"/>
    <cellStyle name="Note 2 2 3 2 5" xfId="16268"/>
    <cellStyle name="Note 2 2 3 2 5 2" xfId="16269"/>
    <cellStyle name="Note 2 2 3 2 5 2 2" xfId="16270"/>
    <cellStyle name="Note 2 2 3 2 5 2 2 2" xfId="16271"/>
    <cellStyle name="Note 2 2 3 2 5 2 2 2 2" xfId="16272"/>
    <cellStyle name="Note 2 2 3 2 5 2 2 2 2 2" xfId="16273"/>
    <cellStyle name="Note 2 2 3 2 5 2 2 2 3" xfId="16274"/>
    <cellStyle name="Note 2 2 3 2 5 2 2 3" xfId="16275"/>
    <cellStyle name="Note 2 2 3 2 5 2 3" xfId="16276"/>
    <cellStyle name="Note 2 2 3 2 5 2 3 2" xfId="16277"/>
    <cellStyle name="Note 2 2 3 2 5 2 3 2 2" xfId="16278"/>
    <cellStyle name="Note 2 2 3 2 5 2 3 3" xfId="16279"/>
    <cellStyle name="Note 2 2 3 2 5 2 4" xfId="16280"/>
    <cellStyle name="Note 2 2 3 2 5 3" xfId="16281"/>
    <cellStyle name="Note 2 2 3 2 5 3 2" xfId="16282"/>
    <cellStyle name="Note 2 2 3 2 5 3 2 2" xfId="16283"/>
    <cellStyle name="Note 2 2 3 2 5 3 2 2 2" xfId="16284"/>
    <cellStyle name="Note 2 2 3 2 5 3 2 3" xfId="16285"/>
    <cellStyle name="Note 2 2 3 2 5 3 3" xfId="16286"/>
    <cellStyle name="Note 2 2 3 2 5 4" xfId="16287"/>
    <cellStyle name="Note 2 2 3 2 5 4 2" xfId="16288"/>
    <cellStyle name="Note 2 2 3 2 5 4 2 2" xfId="16289"/>
    <cellStyle name="Note 2 2 3 2 5 4 3" xfId="16290"/>
    <cellStyle name="Note 2 2 3 2 5 5" xfId="16291"/>
    <cellStyle name="Note 2 2 3 2 6" xfId="16292"/>
    <cellStyle name="Note 2 2 3 2 6 2" xfId="16293"/>
    <cellStyle name="Note 2 2 3 2 6 2 2" xfId="16294"/>
    <cellStyle name="Note 2 2 3 2 6 2 2 2" xfId="16295"/>
    <cellStyle name="Note 2 2 3 2 6 2 2 2 2" xfId="16296"/>
    <cellStyle name="Note 2 2 3 2 6 2 2 3" xfId="16297"/>
    <cellStyle name="Note 2 2 3 2 6 2 3" xfId="16298"/>
    <cellStyle name="Note 2 2 3 2 6 3" xfId="16299"/>
    <cellStyle name="Note 2 2 3 2 6 3 2" xfId="16300"/>
    <cellStyle name="Note 2 2 3 2 6 3 2 2" xfId="16301"/>
    <cellStyle name="Note 2 2 3 2 6 3 3" xfId="16302"/>
    <cellStyle name="Note 2 2 3 2 6 4" xfId="16303"/>
    <cellStyle name="Note 2 2 3 2 7" xfId="16304"/>
    <cellStyle name="Note 2 2 3 2 7 2" xfId="16305"/>
    <cellStyle name="Note 2 2 3 2 7 2 2" xfId="16306"/>
    <cellStyle name="Note 2 2 3 2 7 2 2 2" xfId="16307"/>
    <cellStyle name="Note 2 2 3 2 7 2 3" xfId="16308"/>
    <cellStyle name="Note 2 2 3 2 7 3" xfId="16309"/>
    <cellStyle name="Note 2 2 3 2 8" xfId="16310"/>
    <cellStyle name="Note 2 2 3 2 8 2" xfId="16311"/>
    <cellStyle name="Note 2 2 3 2 8 2 2" xfId="16312"/>
    <cellStyle name="Note 2 2 3 2 8 3" xfId="16313"/>
    <cellStyle name="Note 2 2 3 2 9" xfId="16314"/>
    <cellStyle name="Note 2 2 3 3" xfId="16315"/>
    <cellStyle name="Note 2 2 3 3 2" xfId="16316"/>
    <cellStyle name="Note 2 2 3 3 2 2" xfId="16317"/>
    <cellStyle name="Note 2 2 3 3 2 2 2" xfId="16318"/>
    <cellStyle name="Note 2 2 3 3 2 2 2 2" xfId="16319"/>
    <cellStyle name="Note 2 2 3 3 2 2 2 2 2" xfId="16320"/>
    <cellStyle name="Note 2 2 3 3 2 2 2 2 2 2" xfId="16321"/>
    <cellStyle name="Note 2 2 3 3 2 2 2 2 2 2 2" xfId="16322"/>
    <cellStyle name="Note 2 2 3 3 2 2 2 2 2 2 2 2" xfId="16323"/>
    <cellStyle name="Note 2 2 3 3 2 2 2 2 2 2 2 2 2" xfId="16324"/>
    <cellStyle name="Note 2 2 3 3 2 2 2 2 2 2 2 2 2 2" xfId="16325"/>
    <cellStyle name="Note 2 2 3 3 2 2 2 2 2 2 2 2 3" xfId="16326"/>
    <cellStyle name="Note 2 2 3 3 2 2 2 2 2 2 2 3" xfId="16327"/>
    <cellStyle name="Note 2 2 3 3 2 2 2 2 2 2 3" xfId="16328"/>
    <cellStyle name="Note 2 2 3 3 2 2 2 2 2 2 3 2" xfId="16329"/>
    <cellStyle name="Note 2 2 3 3 2 2 2 2 2 2 3 2 2" xfId="16330"/>
    <cellStyle name="Note 2 2 3 3 2 2 2 2 2 2 3 3" xfId="16331"/>
    <cellStyle name="Note 2 2 3 3 2 2 2 2 2 2 4" xfId="16332"/>
    <cellStyle name="Note 2 2 3 3 2 2 2 2 2 3" xfId="16333"/>
    <cellStyle name="Note 2 2 3 3 2 2 2 2 2 3 2" xfId="16334"/>
    <cellStyle name="Note 2 2 3 3 2 2 2 2 2 3 2 2" xfId="16335"/>
    <cellStyle name="Note 2 2 3 3 2 2 2 2 2 3 2 2 2" xfId="16336"/>
    <cellStyle name="Note 2 2 3 3 2 2 2 2 2 3 2 3" xfId="16337"/>
    <cellStyle name="Note 2 2 3 3 2 2 2 2 2 3 3" xfId="16338"/>
    <cellStyle name="Note 2 2 3 3 2 2 2 2 2 4" xfId="16339"/>
    <cellStyle name="Note 2 2 3 3 2 2 2 2 2 4 2" xfId="16340"/>
    <cellStyle name="Note 2 2 3 3 2 2 2 2 2 4 2 2" xfId="16341"/>
    <cellStyle name="Note 2 2 3 3 2 2 2 2 2 4 3" xfId="16342"/>
    <cellStyle name="Note 2 2 3 3 2 2 2 2 2 5" xfId="16343"/>
    <cellStyle name="Note 2 2 3 3 2 2 2 2 3" xfId="16344"/>
    <cellStyle name="Note 2 2 3 3 2 2 2 2 3 2" xfId="16345"/>
    <cellStyle name="Note 2 2 3 3 2 2 2 2 3 2 2" xfId="16346"/>
    <cellStyle name="Note 2 2 3 3 2 2 2 2 3 2 2 2" xfId="16347"/>
    <cellStyle name="Note 2 2 3 3 2 2 2 2 3 2 2 2 2" xfId="16348"/>
    <cellStyle name="Note 2 2 3 3 2 2 2 2 3 2 2 3" xfId="16349"/>
    <cellStyle name="Note 2 2 3 3 2 2 2 2 3 2 3" xfId="16350"/>
    <cellStyle name="Note 2 2 3 3 2 2 2 2 3 3" xfId="16351"/>
    <cellStyle name="Note 2 2 3 3 2 2 2 2 3 3 2" xfId="16352"/>
    <cellStyle name="Note 2 2 3 3 2 2 2 2 3 3 2 2" xfId="16353"/>
    <cellStyle name="Note 2 2 3 3 2 2 2 2 3 3 3" xfId="16354"/>
    <cellStyle name="Note 2 2 3 3 2 2 2 2 3 4" xfId="16355"/>
    <cellStyle name="Note 2 2 3 3 2 2 2 2 4" xfId="16356"/>
    <cellStyle name="Note 2 2 3 3 2 2 2 2 4 2" xfId="16357"/>
    <cellStyle name="Note 2 2 3 3 2 2 2 2 4 2 2" xfId="16358"/>
    <cellStyle name="Note 2 2 3 3 2 2 2 2 4 2 2 2" xfId="16359"/>
    <cellStyle name="Note 2 2 3 3 2 2 2 2 4 2 3" xfId="16360"/>
    <cellStyle name="Note 2 2 3 3 2 2 2 2 4 3" xfId="16361"/>
    <cellStyle name="Note 2 2 3 3 2 2 2 2 5" xfId="16362"/>
    <cellStyle name="Note 2 2 3 3 2 2 2 2 5 2" xfId="16363"/>
    <cellStyle name="Note 2 2 3 3 2 2 2 2 5 2 2" xfId="16364"/>
    <cellStyle name="Note 2 2 3 3 2 2 2 2 5 3" xfId="16365"/>
    <cellStyle name="Note 2 2 3 3 2 2 2 2 6" xfId="16366"/>
    <cellStyle name="Note 2 2 3 3 2 2 2 3" xfId="16367"/>
    <cellStyle name="Note 2 2 3 3 2 2 2 3 2" xfId="16368"/>
    <cellStyle name="Note 2 2 3 3 2 2 2 3 2 2" xfId="16369"/>
    <cellStyle name="Note 2 2 3 3 2 2 2 3 2 2 2" xfId="16370"/>
    <cellStyle name="Note 2 2 3 3 2 2 2 3 2 2 2 2" xfId="16371"/>
    <cellStyle name="Note 2 2 3 3 2 2 2 3 2 2 2 2 2" xfId="16372"/>
    <cellStyle name="Note 2 2 3 3 2 2 2 3 2 2 2 3" xfId="16373"/>
    <cellStyle name="Note 2 2 3 3 2 2 2 3 2 2 3" xfId="16374"/>
    <cellStyle name="Note 2 2 3 3 2 2 2 3 2 3" xfId="16375"/>
    <cellStyle name="Note 2 2 3 3 2 2 2 3 2 3 2" xfId="16376"/>
    <cellStyle name="Note 2 2 3 3 2 2 2 3 2 3 2 2" xfId="16377"/>
    <cellStyle name="Note 2 2 3 3 2 2 2 3 2 3 3" xfId="16378"/>
    <cellStyle name="Note 2 2 3 3 2 2 2 3 2 4" xfId="16379"/>
    <cellStyle name="Note 2 2 3 3 2 2 2 3 3" xfId="16380"/>
    <cellStyle name="Note 2 2 3 3 2 2 2 3 3 2" xfId="16381"/>
    <cellStyle name="Note 2 2 3 3 2 2 2 3 3 2 2" xfId="16382"/>
    <cellStyle name="Note 2 2 3 3 2 2 2 3 3 2 2 2" xfId="16383"/>
    <cellStyle name="Note 2 2 3 3 2 2 2 3 3 2 3" xfId="16384"/>
    <cellStyle name="Note 2 2 3 3 2 2 2 3 3 3" xfId="16385"/>
    <cellStyle name="Note 2 2 3 3 2 2 2 3 4" xfId="16386"/>
    <cellStyle name="Note 2 2 3 3 2 2 2 3 4 2" xfId="16387"/>
    <cellStyle name="Note 2 2 3 3 2 2 2 3 4 2 2" xfId="16388"/>
    <cellStyle name="Note 2 2 3 3 2 2 2 3 4 3" xfId="16389"/>
    <cellStyle name="Note 2 2 3 3 2 2 2 3 5" xfId="16390"/>
    <cellStyle name="Note 2 2 3 3 2 2 2 4" xfId="16391"/>
    <cellStyle name="Note 2 2 3 3 2 2 2 4 2" xfId="16392"/>
    <cellStyle name="Note 2 2 3 3 2 2 2 4 2 2" xfId="16393"/>
    <cellStyle name="Note 2 2 3 3 2 2 2 4 2 2 2" xfId="16394"/>
    <cellStyle name="Note 2 2 3 3 2 2 2 4 2 2 2 2" xfId="16395"/>
    <cellStyle name="Note 2 2 3 3 2 2 2 4 2 2 3" xfId="16396"/>
    <cellStyle name="Note 2 2 3 3 2 2 2 4 2 3" xfId="16397"/>
    <cellStyle name="Note 2 2 3 3 2 2 2 4 3" xfId="16398"/>
    <cellStyle name="Note 2 2 3 3 2 2 2 4 3 2" xfId="16399"/>
    <cellStyle name="Note 2 2 3 3 2 2 2 4 3 2 2" xfId="16400"/>
    <cellStyle name="Note 2 2 3 3 2 2 2 4 3 3" xfId="16401"/>
    <cellStyle name="Note 2 2 3 3 2 2 2 4 4" xfId="16402"/>
    <cellStyle name="Note 2 2 3 3 2 2 2 5" xfId="16403"/>
    <cellStyle name="Note 2 2 3 3 2 2 2 5 2" xfId="16404"/>
    <cellStyle name="Note 2 2 3 3 2 2 2 5 2 2" xfId="16405"/>
    <cellStyle name="Note 2 2 3 3 2 2 2 5 2 2 2" xfId="16406"/>
    <cellStyle name="Note 2 2 3 3 2 2 2 5 2 3" xfId="16407"/>
    <cellStyle name="Note 2 2 3 3 2 2 2 5 3" xfId="16408"/>
    <cellStyle name="Note 2 2 3 3 2 2 2 6" xfId="16409"/>
    <cellStyle name="Note 2 2 3 3 2 2 2 6 2" xfId="16410"/>
    <cellStyle name="Note 2 2 3 3 2 2 2 6 2 2" xfId="16411"/>
    <cellStyle name="Note 2 2 3 3 2 2 2 6 3" xfId="16412"/>
    <cellStyle name="Note 2 2 3 3 2 2 2 7" xfId="16413"/>
    <cellStyle name="Note 2 2 3 3 2 2 3" xfId="16414"/>
    <cellStyle name="Note 2 2 3 3 2 2 3 2" xfId="16415"/>
    <cellStyle name="Note 2 2 3 3 2 2 3 2 2" xfId="16416"/>
    <cellStyle name="Note 2 2 3 3 2 2 3 2 2 2" xfId="16417"/>
    <cellStyle name="Note 2 2 3 3 2 2 3 2 2 2 2" xfId="16418"/>
    <cellStyle name="Note 2 2 3 3 2 2 3 2 2 2 2 2" xfId="16419"/>
    <cellStyle name="Note 2 2 3 3 2 2 3 2 2 2 2 2 2" xfId="16420"/>
    <cellStyle name="Note 2 2 3 3 2 2 3 2 2 2 2 3" xfId="16421"/>
    <cellStyle name="Note 2 2 3 3 2 2 3 2 2 2 3" xfId="16422"/>
    <cellStyle name="Note 2 2 3 3 2 2 3 2 2 3" xfId="16423"/>
    <cellStyle name="Note 2 2 3 3 2 2 3 2 2 3 2" xfId="16424"/>
    <cellStyle name="Note 2 2 3 3 2 2 3 2 2 3 2 2" xfId="16425"/>
    <cellStyle name="Note 2 2 3 3 2 2 3 2 2 3 3" xfId="16426"/>
    <cellStyle name="Note 2 2 3 3 2 2 3 2 2 4" xfId="16427"/>
    <cellStyle name="Note 2 2 3 3 2 2 3 2 3" xfId="16428"/>
    <cellStyle name="Note 2 2 3 3 2 2 3 2 3 2" xfId="16429"/>
    <cellStyle name="Note 2 2 3 3 2 2 3 2 3 2 2" xfId="16430"/>
    <cellStyle name="Note 2 2 3 3 2 2 3 2 3 2 2 2" xfId="16431"/>
    <cellStyle name="Note 2 2 3 3 2 2 3 2 3 2 3" xfId="16432"/>
    <cellStyle name="Note 2 2 3 3 2 2 3 2 3 3" xfId="16433"/>
    <cellStyle name="Note 2 2 3 3 2 2 3 2 4" xfId="16434"/>
    <cellStyle name="Note 2 2 3 3 2 2 3 2 4 2" xfId="16435"/>
    <cellStyle name="Note 2 2 3 3 2 2 3 2 4 2 2" xfId="16436"/>
    <cellStyle name="Note 2 2 3 3 2 2 3 2 4 3" xfId="16437"/>
    <cellStyle name="Note 2 2 3 3 2 2 3 2 5" xfId="16438"/>
    <cellStyle name="Note 2 2 3 3 2 2 3 3" xfId="16439"/>
    <cellStyle name="Note 2 2 3 3 2 2 3 3 2" xfId="16440"/>
    <cellStyle name="Note 2 2 3 3 2 2 3 3 2 2" xfId="16441"/>
    <cellStyle name="Note 2 2 3 3 2 2 3 3 2 2 2" xfId="16442"/>
    <cellStyle name="Note 2 2 3 3 2 2 3 3 2 2 2 2" xfId="16443"/>
    <cellStyle name="Note 2 2 3 3 2 2 3 3 2 2 3" xfId="16444"/>
    <cellStyle name="Note 2 2 3 3 2 2 3 3 2 3" xfId="16445"/>
    <cellStyle name="Note 2 2 3 3 2 2 3 3 3" xfId="16446"/>
    <cellStyle name="Note 2 2 3 3 2 2 3 3 3 2" xfId="16447"/>
    <cellStyle name="Note 2 2 3 3 2 2 3 3 3 2 2" xfId="16448"/>
    <cellStyle name="Note 2 2 3 3 2 2 3 3 3 3" xfId="16449"/>
    <cellStyle name="Note 2 2 3 3 2 2 3 3 4" xfId="16450"/>
    <cellStyle name="Note 2 2 3 3 2 2 3 4" xfId="16451"/>
    <cellStyle name="Note 2 2 3 3 2 2 3 4 2" xfId="16452"/>
    <cellStyle name="Note 2 2 3 3 2 2 3 4 2 2" xfId="16453"/>
    <cellStyle name="Note 2 2 3 3 2 2 3 4 2 2 2" xfId="16454"/>
    <cellStyle name="Note 2 2 3 3 2 2 3 4 2 3" xfId="16455"/>
    <cellStyle name="Note 2 2 3 3 2 2 3 4 3" xfId="16456"/>
    <cellStyle name="Note 2 2 3 3 2 2 3 5" xfId="16457"/>
    <cellStyle name="Note 2 2 3 3 2 2 3 5 2" xfId="16458"/>
    <cellStyle name="Note 2 2 3 3 2 2 3 5 2 2" xfId="16459"/>
    <cellStyle name="Note 2 2 3 3 2 2 3 5 3" xfId="16460"/>
    <cellStyle name="Note 2 2 3 3 2 2 3 6" xfId="16461"/>
    <cellStyle name="Note 2 2 3 3 2 2 4" xfId="16462"/>
    <cellStyle name="Note 2 2 3 3 2 2 4 2" xfId="16463"/>
    <cellStyle name="Note 2 2 3 3 2 2 4 2 2" xfId="16464"/>
    <cellStyle name="Note 2 2 3 3 2 2 4 2 2 2" xfId="16465"/>
    <cellStyle name="Note 2 2 3 3 2 2 4 2 2 2 2" xfId="16466"/>
    <cellStyle name="Note 2 2 3 3 2 2 4 2 2 2 2 2" xfId="16467"/>
    <cellStyle name="Note 2 2 3 3 2 2 4 2 2 2 3" xfId="16468"/>
    <cellStyle name="Note 2 2 3 3 2 2 4 2 2 3" xfId="16469"/>
    <cellStyle name="Note 2 2 3 3 2 2 4 2 3" xfId="16470"/>
    <cellStyle name="Note 2 2 3 3 2 2 4 2 3 2" xfId="16471"/>
    <cellStyle name="Note 2 2 3 3 2 2 4 2 3 2 2" xfId="16472"/>
    <cellStyle name="Note 2 2 3 3 2 2 4 2 3 3" xfId="16473"/>
    <cellStyle name="Note 2 2 3 3 2 2 4 2 4" xfId="16474"/>
    <cellStyle name="Note 2 2 3 3 2 2 4 3" xfId="16475"/>
    <cellStyle name="Note 2 2 3 3 2 2 4 3 2" xfId="16476"/>
    <cellStyle name="Note 2 2 3 3 2 2 4 3 2 2" xfId="16477"/>
    <cellStyle name="Note 2 2 3 3 2 2 4 3 2 2 2" xfId="16478"/>
    <cellStyle name="Note 2 2 3 3 2 2 4 3 2 3" xfId="16479"/>
    <cellStyle name="Note 2 2 3 3 2 2 4 3 3" xfId="16480"/>
    <cellStyle name="Note 2 2 3 3 2 2 4 4" xfId="16481"/>
    <cellStyle name="Note 2 2 3 3 2 2 4 4 2" xfId="16482"/>
    <cellStyle name="Note 2 2 3 3 2 2 4 4 2 2" xfId="16483"/>
    <cellStyle name="Note 2 2 3 3 2 2 4 4 3" xfId="16484"/>
    <cellStyle name="Note 2 2 3 3 2 2 4 5" xfId="16485"/>
    <cellStyle name="Note 2 2 3 3 2 2 5" xfId="16486"/>
    <cellStyle name="Note 2 2 3 3 2 2 5 2" xfId="16487"/>
    <cellStyle name="Note 2 2 3 3 2 2 5 2 2" xfId="16488"/>
    <cellStyle name="Note 2 2 3 3 2 2 5 2 2 2" xfId="16489"/>
    <cellStyle name="Note 2 2 3 3 2 2 5 2 2 2 2" xfId="16490"/>
    <cellStyle name="Note 2 2 3 3 2 2 5 2 2 3" xfId="16491"/>
    <cellStyle name="Note 2 2 3 3 2 2 5 2 3" xfId="16492"/>
    <cellStyle name="Note 2 2 3 3 2 2 5 3" xfId="16493"/>
    <cellStyle name="Note 2 2 3 3 2 2 5 3 2" xfId="16494"/>
    <cellStyle name="Note 2 2 3 3 2 2 5 3 2 2" xfId="16495"/>
    <cellStyle name="Note 2 2 3 3 2 2 5 3 3" xfId="16496"/>
    <cellStyle name="Note 2 2 3 3 2 2 5 4" xfId="16497"/>
    <cellStyle name="Note 2 2 3 3 2 2 6" xfId="16498"/>
    <cellStyle name="Note 2 2 3 3 2 2 6 2" xfId="16499"/>
    <cellStyle name="Note 2 2 3 3 2 2 6 2 2" xfId="16500"/>
    <cellStyle name="Note 2 2 3 3 2 2 6 2 2 2" xfId="16501"/>
    <cellStyle name="Note 2 2 3 3 2 2 6 2 3" xfId="16502"/>
    <cellStyle name="Note 2 2 3 3 2 2 6 3" xfId="16503"/>
    <cellStyle name="Note 2 2 3 3 2 2 7" xfId="16504"/>
    <cellStyle name="Note 2 2 3 3 2 2 7 2" xfId="16505"/>
    <cellStyle name="Note 2 2 3 3 2 2 7 2 2" xfId="16506"/>
    <cellStyle name="Note 2 2 3 3 2 2 7 3" xfId="16507"/>
    <cellStyle name="Note 2 2 3 3 2 2 8" xfId="16508"/>
    <cellStyle name="Note 2 2 3 3 2 3" xfId="16509"/>
    <cellStyle name="Note 2 2 3 3 2 3 2" xfId="16510"/>
    <cellStyle name="Note 2 2 3 3 2 3 2 2" xfId="16511"/>
    <cellStyle name="Note 2 2 3 3 2 3 2 2 2" xfId="16512"/>
    <cellStyle name="Note 2 2 3 3 2 3 2 2 2 2" xfId="16513"/>
    <cellStyle name="Note 2 2 3 3 2 3 2 2 2 2 2" xfId="16514"/>
    <cellStyle name="Note 2 2 3 3 2 3 2 2 2 2 2 2" xfId="16515"/>
    <cellStyle name="Note 2 2 3 3 2 3 2 2 2 2 3" xfId="16516"/>
    <cellStyle name="Note 2 2 3 3 2 3 2 2 2 3" xfId="16517"/>
    <cellStyle name="Note 2 2 3 3 2 3 2 2 3" xfId="16518"/>
    <cellStyle name="Note 2 2 3 3 2 3 2 2 3 2" xfId="16519"/>
    <cellStyle name="Note 2 2 3 3 2 3 2 2 3 2 2" xfId="16520"/>
    <cellStyle name="Note 2 2 3 3 2 3 2 2 3 3" xfId="16521"/>
    <cellStyle name="Note 2 2 3 3 2 3 2 2 4" xfId="16522"/>
    <cellStyle name="Note 2 2 3 3 2 3 2 3" xfId="16523"/>
    <cellStyle name="Note 2 2 3 3 2 3 2 3 2" xfId="16524"/>
    <cellStyle name="Note 2 2 3 3 2 3 2 3 2 2" xfId="16525"/>
    <cellStyle name="Note 2 2 3 3 2 3 2 3 2 2 2" xfId="16526"/>
    <cellStyle name="Note 2 2 3 3 2 3 2 3 2 3" xfId="16527"/>
    <cellStyle name="Note 2 2 3 3 2 3 2 3 3" xfId="16528"/>
    <cellStyle name="Note 2 2 3 3 2 3 2 4" xfId="16529"/>
    <cellStyle name="Note 2 2 3 3 2 3 2 4 2" xfId="16530"/>
    <cellStyle name="Note 2 2 3 3 2 3 2 4 2 2" xfId="16531"/>
    <cellStyle name="Note 2 2 3 3 2 3 2 4 3" xfId="16532"/>
    <cellStyle name="Note 2 2 3 3 2 3 2 5" xfId="16533"/>
    <cellStyle name="Note 2 2 3 3 2 3 3" xfId="16534"/>
    <cellStyle name="Note 2 2 3 3 2 3 3 2" xfId="16535"/>
    <cellStyle name="Note 2 2 3 3 2 3 3 2 2" xfId="16536"/>
    <cellStyle name="Note 2 2 3 3 2 3 3 2 2 2" xfId="16537"/>
    <cellStyle name="Note 2 2 3 3 2 3 3 2 2 2 2" xfId="16538"/>
    <cellStyle name="Note 2 2 3 3 2 3 3 2 2 3" xfId="16539"/>
    <cellStyle name="Note 2 2 3 3 2 3 3 2 3" xfId="16540"/>
    <cellStyle name="Note 2 2 3 3 2 3 3 3" xfId="16541"/>
    <cellStyle name="Note 2 2 3 3 2 3 3 3 2" xfId="16542"/>
    <cellStyle name="Note 2 2 3 3 2 3 3 3 2 2" xfId="16543"/>
    <cellStyle name="Note 2 2 3 3 2 3 3 3 3" xfId="16544"/>
    <cellStyle name="Note 2 2 3 3 2 3 3 4" xfId="16545"/>
    <cellStyle name="Note 2 2 3 3 2 3 4" xfId="16546"/>
    <cellStyle name="Note 2 2 3 3 2 3 4 2" xfId="16547"/>
    <cellStyle name="Note 2 2 3 3 2 3 4 2 2" xfId="16548"/>
    <cellStyle name="Note 2 2 3 3 2 3 4 2 2 2" xfId="16549"/>
    <cellStyle name="Note 2 2 3 3 2 3 4 2 3" xfId="16550"/>
    <cellStyle name="Note 2 2 3 3 2 3 4 3" xfId="16551"/>
    <cellStyle name="Note 2 2 3 3 2 3 5" xfId="16552"/>
    <cellStyle name="Note 2 2 3 3 2 3 5 2" xfId="16553"/>
    <cellStyle name="Note 2 2 3 3 2 3 5 2 2" xfId="16554"/>
    <cellStyle name="Note 2 2 3 3 2 3 5 3" xfId="16555"/>
    <cellStyle name="Note 2 2 3 3 2 3 6" xfId="16556"/>
    <cellStyle name="Note 2 2 3 3 2 4" xfId="16557"/>
    <cellStyle name="Note 2 2 3 3 2 4 2" xfId="16558"/>
    <cellStyle name="Note 2 2 3 3 2 4 2 2" xfId="16559"/>
    <cellStyle name="Note 2 2 3 3 2 4 2 2 2" xfId="16560"/>
    <cellStyle name="Note 2 2 3 3 2 4 2 2 2 2" xfId="16561"/>
    <cellStyle name="Note 2 2 3 3 2 4 2 2 2 2 2" xfId="16562"/>
    <cellStyle name="Note 2 2 3 3 2 4 2 2 2 3" xfId="16563"/>
    <cellStyle name="Note 2 2 3 3 2 4 2 2 3" xfId="16564"/>
    <cellStyle name="Note 2 2 3 3 2 4 2 3" xfId="16565"/>
    <cellStyle name="Note 2 2 3 3 2 4 2 3 2" xfId="16566"/>
    <cellStyle name="Note 2 2 3 3 2 4 2 3 2 2" xfId="16567"/>
    <cellStyle name="Note 2 2 3 3 2 4 2 3 3" xfId="16568"/>
    <cellStyle name="Note 2 2 3 3 2 4 2 4" xfId="16569"/>
    <cellStyle name="Note 2 2 3 3 2 4 3" xfId="16570"/>
    <cellStyle name="Note 2 2 3 3 2 4 3 2" xfId="16571"/>
    <cellStyle name="Note 2 2 3 3 2 4 3 2 2" xfId="16572"/>
    <cellStyle name="Note 2 2 3 3 2 4 3 2 2 2" xfId="16573"/>
    <cellStyle name="Note 2 2 3 3 2 4 3 2 3" xfId="16574"/>
    <cellStyle name="Note 2 2 3 3 2 4 3 3" xfId="16575"/>
    <cellStyle name="Note 2 2 3 3 2 4 4" xfId="16576"/>
    <cellStyle name="Note 2 2 3 3 2 4 4 2" xfId="16577"/>
    <cellStyle name="Note 2 2 3 3 2 4 4 2 2" xfId="16578"/>
    <cellStyle name="Note 2 2 3 3 2 4 4 3" xfId="16579"/>
    <cellStyle name="Note 2 2 3 3 2 4 5" xfId="16580"/>
    <cellStyle name="Note 2 2 3 3 2 5" xfId="16581"/>
    <cellStyle name="Note 2 2 3 3 2 5 2" xfId="16582"/>
    <cellStyle name="Note 2 2 3 3 2 5 2 2" xfId="16583"/>
    <cellStyle name="Note 2 2 3 3 2 5 2 2 2" xfId="16584"/>
    <cellStyle name="Note 2 2 3 3 2 5 2 2 2 2" xfId="16585"/>
    <cellStyle name="Note 2 2 3 3 2 5 2 2 3" xfId="16586"/>
    <cellStyle name="Note 2 2 3 3 2 5 2 3" xfId="16587"/>
    <cellStyle name="Note 2 2 3 3 2 5 3" xfId="16588"/>
    <cellStyle name="Note 2 2 3 3 2 5 3 2" xfId="16589"/>
    <cellStyle name="Note 2 2 3 3 2 5 3 2 2" xfId="16590"/>
    <cellStyle name="Note 2 2 3 3 2 5 3 3" xfId="16591"/>
    <cellStyle name="Note 2 2 3 3 2 5 4" xfId="16592"/>
    <cellStyle name="Note 2 2 3 3 2 6" xfId="16593"/>
    <cellStyle name="Note 2 2 3 3 2 6 2" xfId="16594"/>
    <cellStyle name="Note 2 2 3 3 2 6 2 2" xfId="16595"/>
    <cellStyle name="Note 2 2 3 3 2 6 2 2 2" xfId="16596"/>
    <cellStyle name="Note 2 2 3 3 2 6 2 3" xfId="16597"/>
    <cellStyle name="Note 2 2 3 3 2 6 3" xfId="16598"/>
    <cellStyle name="Note 2 2 3 3 2 7" xfId="16599"/>
    <cellStyle name="Note 2 2 3 3 2 7 2" xfId="16600"/>
    <cellStyle name="Note 2 2 3 3 2 7 2 2" xfId="16601"/>
    <cellStyle name="Note 2 2 3 3 2 7 3" xfId="16602"/>
    <cellStyle name="Note 2 2 3 3 2 8" xfId="16603"/>
    <cellStyle name="Note 2 2 3 3 3" xfId="16604"/>
    <cellStyle name="Note 2 2 3 3 3 2" xfId="16605"/>
    <cellStyle name="Note 2 2 3 3 3 2 2" xfId="16606"/>
    <cellStyle name="Note 2 2 3 3 3 2 2 2" xfId="16607"/>
    <cellStyle name="Note 2 2 3 3 3 2 2 2 2" xfId="16608"/>
    <cellStyle name="Note 2 2 3 3 3 2 2 2 2 2" xfId="16609"/>
    <cellStyle name="Note 2 2 3 3 3 2 2 2 2 2 2" xfId="16610"/>
    <cellStyle name="Note 2 2 3 3 3 2 2 2 2 3" xfId="16611"/>
    <cellStyle name="Note 2 2 3 3 3 2 2 2 3" xfId="16612"/>
    <cellStyle name="Note 2 2 3 3 3 2 2 3" xfId="16613"/>
    <cellStyle name="Note 2 2 3 3 3 2 2 3 2" xfId="16614"/>
    <cellStyle name="Note 2 2 3 3 3 2 2 3 2 2" xfId="16615"/>
    <cellStyle name="Note 2 2 3 3 3 2 2 3 3" xfId="16616"/>
    <cellStyle name="Note 2 2 3 3 3 2 2 4" xfId="16617"/>
    <cellStyle name="Note 2 2 3 3 3 2 3" xfId="16618"/>
    <cellStyle name="Note 2 2 3 3 3 2 3 2" xfId="16619"/>
    <cellStyle name="Note 2 2 3 3 3 2 3 2 2" xfId="16620"/>
    <cellStyle name="Note 2 2 3 3 3 2 3 2 2 2" xfId="16621"/>
    <cellStyle name="Note 2 2 3 3 3 2 3 2 3" xfId="16622"/>
    <cellStyle name="Note 2 2 3 3 3 2 3 3" xfId="16623"/>
    <cellStyle name="Note 2 2 3 3 3 2 4" xfId="16624"/>
    <cellStyle name="Note 2 2 3 3 3 2 4 2" xfId="16625"/>
    <cellStyle name="Note 2 2 3 3 3 2 4 2 2" xfId="16626"/>
    <cellStyle name="Note 2 2 3 3 3 2 4 3" xfId="16627"/>
    <cellStyle name="Note 2 2 3 3 3 2 5" xfId="16628"/>
    <cellStyle name="Note 2 2 3 3 3 3" xfId="16629"/>
    <cellStyle name="Note 2 2 3 3 3 3 2" xfId="16630"/>
    <cellStyle name="Note 2 2 3 3 3 3 2 2" xfId="16631"/>
    <cellStyle name="Note 2 2 3 3 3 3 2 2 2" xfId="16632"/>
    <cellStyle name="Note 2 2 3 3 3 3 2 2 2 2" xfId="16633"/>
    <cellStyle name="Note 2 2 3 3 3 3 2 2 3" xfId="16634"/>
    <cellStyle name="Note 2 2 3 3 3 3 2 3" xfId="16635"/>
    <cellStyle name="Note 2 2 3 3 3 3 3" xfId="16636"/>
    <cellStyle name="Note 2 2 3 3 3 3 3 2" xfId="16637"/>
    <cellStyle name="Note 2 2 3 3 3 3 3 2 2" xfId="16638"/>
    <cellStyle name="Note 2 2 3 3 3 3 3 3" xfId="16639"/>
    <cellStyle name="Note 2 2 3 3 3 3 4" xfId="16640"/>
    <cellStyle name="Note 2 2 3 3 3 4" xfId="16641"/>
    <cellStyle name="Note 2 2 3 3 3 4 2" xfId="16642"/>
    <cellStyle name="Note 2 2 3 3 3 4 2 2" xfId="16643"/>
    <cellStyle name="Note 2 2 3 3 3 4 2 2 2" xfId="16644"/>
    <cellStyle name="Note 2 2 3 3 3 4 2 3" xfId="16645"/>
    <cellStyle name="Note 2 2 3 3 3 4 3" xfId="16646"/>
    <cellStyle name="Note 2 2 3 3 3 5" xfId="16647"/>
    <cellStyle name="Note 2 2 3 3 3 5 2" xfId="16648"/>
    <cellStyle name="Note 2 2 3 3 3 5 2 2" xfId="16649"/>
    <cellStyle name="Note 2 2 3 3 3 5 3" xfId="16650"/>
    <cellStyle name="Note 2 2 3 3 3 6" xfId="16651"/>
    <cellStyle name="Note 2 2 3 3 4" xfId="16652"/>
    <cellStyle name="Note 2 2 3 3 4 2" xfId="16653"/>
    <cellStyle name="Note 2 2 3 3 4 2 2" xfId="16654"/>
    <cellStyle name="Note 2 2 3 3 4 2 2 2" xfId="16655"/>
    <cellStyle name="Note 2 2 3 3 4 2 2 2 2" xfId="16656"/>
    <cellStyle name="Note 2 2 3 3 4 2 2 2 2 2" xfId="16657"/>
    <cellStyle name="Note 2 2 3 3 4 2 2 2 3" xfId="16658"/>
    <cellStyle name="Note 2 2 3 3 4 2 2 3" xfId="16659"/>
    <cellStyle name="Note 2 2 3 3 4 2 3" xfId="16660"/>
    <cellStyle name="Note 2 2 3 3 4 2 3 2" xfId="16661"/>
    <cellStyle name="Note 2 2 3 3 4 2 3 2 2" xfId="16662"/>
    <cellStyle name="Note 2 2 3 3 4 2 3 3" xfId="16663"/>
    <cellStyle name="Note 2 2 3 3 4 2 4" xfId="16664"/>
    <cellStyle name="Note 2 2 3 3 4 3" xfId="16665"/>
    <cellStyle name="Note 2 2 3 3 4 3 2" xfId="16666"/>
    <cellStyle name="Note 2 2 3 3 4 3 2 2" xfId="16667"/>
    <cellStyle name="Note 2 2 3 3 4 3 2 2 2" xfId="16668"/>
    <cellStyle name="Note 2 2 3 3 4 3 2 3" xfId="16669"/>
    <cellStyle name="Note 2 2 3 3 4 3 3" xfId="16670"/>
    <cellStyle name="Note 2 2 3 3 4 4" xfId="16671"/>
    <cellStyle name="Note 2 2 3 3 4 4 2" xfId="16672"/>
    <cellStyle name="Note 2 2 3 3 4 4 2 2" xfId="16673"/>
    <cellStyle name="Note 2 2 3 3 4 4 3" xfId="16674"/>
    <cellStyle name="Note 2 2 3 3 4 5" xfId="16675"/>
    <cellStyle name="Note 2 2 3 3 5" xfId="16676"/>
    <cellStyle name="Note 2 2 3 3 5 2" xfId="16677"/>
    <cellStyle name="Note 2 2 3 3 5 2 2" xfId="16678"/>
    <cellStyle name="Note 2 2 3 3 5 2 2 2" xfId="16679"/>
    <cellStyle name="Note 2 2 3 3 5 2 2 2 2" xfId="16680"/>
    <cellStyle name="Note 2 2 3 3 5 2 2 3" xfId="16681"/>
    <cellStyle name="Note 2 2 3 3 5 2 3" xfId="16682"/>
    <cellStyle name="Note 2 2 3 3 5 3" xfId="16683"/>
    <cellStyle name="Note 2 2 3 3 5 3 2" xfId="16684"/>
    <cellStyle name="Note 2 2 3 3 5 3 2 2" xfId="16685"/>
    <cellStyle name="Note 2 2 3 3 5 3 3" xfId="16686"/>
    <cellStyle name="Note 2 2 3 3 5 4" xfId="16687"/>
    <cellStyle name="Note 2 2 3 3 6" xfId="16688"/>
    <cellStyle name="Note 2 2 3 3 6 2" xfId="16689"/>
    <cellStyle name="Note 2 2 3 3 6 2 2" xfId="16690"/>
    <cellStyle name="Note 2 2 3 3 6 2 2 2" xfId="16691"/>
    <cellStyle name="Note 2 2 3 3 6 2 3" xfId="16692"/>
    <cellStyle name="Note 2 2 3 3 6 3" xfId="16693"/>
    <cellStyle name="Note 2 2 3 3 7" xfId="16694"/>
    <cellStyle name="Note 2 2 3 3 7 2" xfId="16695"/>
    <cellStyle name="Note 2 2 3 3 7 2 2" xfId="16696"/>
    <cellStyle name="Note 2 2 3 3 7 3" xfId="16697"/>
    <cellStyle name="Note 2 2 3 3 8" xfId="16698"/>
    <cellStyle name="Note 2 2 3 4" xfId="16699"/>
    <cellStyle name="Note 2 2 3 4 2" xfId="16700"/>
    <cellStyle name="Note 2 2 3 4 2 2" xfId="16701"/>
    <cellStyle name="Note 2 2 3 4 2 2 2" xfId="16702"/>
    <cellStyle name="Note 2 2 3 4 2 2 2 2" xfId="16703"/>
    <cellStyle name="Note 2 2 3 4 2 2 2 2 2" xfId="16704"/>
    <cellStyle name="Note 2 2 3 4 2 2 2 2 2 2" xfId="16705"/>
    <cellStyle name="Note 2 2 3 4 2 2 2 2 2 2 2" xfId="16706"/>
    <cellStyle name="Note 2 2 3 4 2 2 2 2 2 2 2 2" xfId="16707"/>
    <cellStyle name="Note 2 2 3 4 2 2 2 2 2 2 2 2 2" xfId="16708"/>
    <cellStyle name="Note 2 2 3 4 2 2 2 2 2 2 2 3" xfId="16709"/>
    <cellStyle name="Note 2 2 3 4 2 2 2 2 2 2 3" xfId="16710"/>
    <cellStyle name="Note 2 2 3 4 2 2 2 2 2 3" xfId="16711"/>
    <cellStyle name="Note 2 2 3 4 2 2 2 2 2 3 2" xfId="16712"/>
    <cellStyle name="Note 2 2 3 4 2 2 2 2 2 3 2 2" xfId="16713"/>
    <cellStyle name="Note 2 2 3 4 2 2 2 2 2 3 3" xfId="16714"/>
    <cellStyle name="Note 2 2 3 4 2 2 2 2 2 4" xfId="16715"/>
    <cellStyle name="Note 2 2 3 4 2 2 2 2 3" xfId="16716"/>
    <cellStyle name="Note 2 2 3 4 2 2 2 2 3 2" xfId="16717"/>
    <cellStyle name="Note 2 2 3 4 2 2 2 2 3 2 2" xfId="16718"/>
    <cellStyle name="Note 2 2 3 4 2 2 2 2 3 2 2 2" xfId="16719"/>
    <cellStyle name="Note 2 2 3 4 2 2 2 2 3 2 3" xfId="16720"/>
    <cellStyle name="Note 2 2 3 4 2 2 2 2 3 3" xfId="16721"/>
    <cellStyle name="Note 2 2 3 4 2 2 2 2 4" xfId="16722"/>
    <cellStyle name="Note 2 2 3 4 2 2 2 2 4 2" xfId="16723"/>
    <cellStyle name="Note 2 2 3 4 2 2 2 2 4 2 2" xfId="16724"/>
    <cellStyle name="Note 2 2 3 4 2 2 2 2 4 3" xfId="16725"/>
    <cellStyle name="Note 2 2 3 4 2 2 2 2 5" xfId="16726"/>
    <cellStyle name="Note 2 2 3 4 2 2 2 3" xfId="16727"/>
    <cellStyle name="Note 2 2 3 4 2 2 2 3 2" xfId="16728"/>
    <cellStyle name="Note 2 2 3 4 2 2 2 3 2 2" xfId="16729"/>
    <cellStyle name="Note 2 2 3 4 2 2 2 3 2 2 2" xfId="16730"/>
    <cellStyle name="Note 2 2 3 4 2 2 2 3 2 2 2 2" xfId="16731"/>
    <cellStyle name="Note 2 2 3 4 2 2 2 3 2 2 3" xfId="16732"/>
    <cellStyle name="Note 2 2 3 4 2 2 2 3 2 3" xfId="16733"/>
    <cellStyle name="Note 2 2 3 4 2 2 2 3 3" xfId="16734"/>
    <cellStyle name="Note 2 2 3 4 2 2 2 3 3 2" xfId="16735"/>
    <cellStyle name="Note 2 2 3 4 2 2 2 3 3 2 2" xfId="16736"/>
    <cellStyle name="Note 2 2 3 4 2 2 2 3 3 3" xfId="16737"/>
    <cellStyle name="Note 2 2 3 4 2 2 2 3 4" xfId="16738"/>
    <cellStyle name="Note 2 2 3 4 2 2 2 4" xfId="16739"/>
    <cellStyle name="Note 2 2 3 4 2 2 2 4 2" xfId="16740"/>
    <cellStyle name="Note 2 2 3 4 2 2 2 4 2 2" xfId="16741"/>
    <cellStyle name="Note 2 2 3 4 2 2 2 4 2 2 2" xfId="16742"/>
    <cellStyle name="Note 2 2 3 4 2 2 2 4 2 3" xfId="16743"/>
    <cellStyle name="Note 2 2 3 4 2 2 2 4 3" xfId="16744"/>
    <cellStyle name="Note 2 2 3 4 2 2 2 5" xfId="16745"/>
    <cellStyle name="Note 2 2 3 4 2 2 2 5 2" xfId="16746"/>
    <cellStyle name="Note 2 2 3 4 2 2 2 5 2 2" xfId="16747"/>
    <cellStyle name="Note 2 2 3 4 2 2 2 5 3" xfId="16748"/>
    <cellStyle name="Note 2 2 3 4 2 2 2 6" xfId="16749"/>
    <cellStyle name="Note 2 2 3 4 2 2 3" xfId="16750"/>
    <cellStyle name="Note 2 2 3 4 2 2 3 2" xfId="16751"/>
    <cellStyle name="Note 2 2 3 4 2 2 3 2 2" xfId="16752"/>
    <cellStyle name="Note 2 2 3 4 2 2 3 2 2 2" xfId="16753"/>
    <cellStyle name="Note 2 2 3 4 2 2 3 2 2 2 2" xfId="16754"/>
    <cellStyle name="Note 2 2 3 4 2 2 3 2 2 2 2 2" xfId="16755"/>
    <cellStyle name="Note 2 2 3 4 2 2 3 2 2 2 3" xfId="16756"/>
    <cellStyle name="Note 2 2 3 4 2 2 3 2 2 3" xfId="16757"/>
    <cellStyle name="Note 2 2 3 4 2 2 3 2 3" xfId="16758"/>
    <cellStyle name="Note 2 2 3 4 2 2 3 2 3 2" xfId="16759"/>
    <cellStyle name="Note 2 2 3 4 2 2 3 2 3 2 2" xfId="16760"/>
    <cellStyle name="Note 2 2 3 4 2 2 3 2 3 3" xfId="16761"/>
    <cellStyle name="Note 2 2 3 4 2 2 3 2 4" xfId="16762"/>
    <cellStyle name="Note 2 2 3 4 2 2 3 3" xfId="16763"/>
    <cellStyle name="Note 2 2 3 4 2 2 3 3 2" xfId="16764"/>
    <cellStyle name="Note 2 2 3 4 2 2 3 3 2 2" xfId="16765"/>
    <cellStyle name="Note 2 2 3 4 2 2 3 3 2 2 2" xfId="16766"/>
    <cellStyle name="Note 2 2 3 4 2 2 3 3 2 3" xfId="16767"/>
    <cellStyle name="Note 2 2 3 4 2 2 3 3 3" xfId="16768"/>
    <cellStyle name="Note 2 2 3 4 2 2 3 4" xfId="16769"/>
    <cellStyle name="Note 2 2 3 4 2 2 3 4 2" xfId="16770"/>
    <cellStyle name="Note 2 2 3 4 2 2 3 4 2 2" xfId="16771"/>
    <cellStyle name="Note 2 2 3 4 2 2 3 4 3" xfId="16772"/>
    <cellStyle name="Note 2 2 3 4 2 2 3 5" xfId="16773"/>
    <cellStyle name="Note 2 2 3 4 2 2 4" xfId="16774"/>
    <cellStyle name="Note 2 2 3 4 2 2 4 2" xfId="16775"/>
    <cellStyle name="Note 2 2 3 4 2 2 4 2 2" xfId="16776"/>
    <cellStyle name="Note 2 2 3 4 2 2 4 2 2 2" xfId="16777"/>
    <cellStyle name="Note 2 2 3 4 2 2 4 2 2 2 2" xfId="16778"/>
    <cellStyle name="Note 2 2 3 4 2 2 4 2 2 3" xfId="16779"/>
    <cellStyle name="Note 2 2 3 4 2 2 4 2 3" xfId="16780"/>
    <cellStyle name="Note 2 2 3 4 2 2 4 3" xfId="16781"/>
    <cellStyle name="Note 2 2 3 4 2 2 4 3 2" xfId="16782"/>
    <cellStyle name="Note 2 2 3 4 2 2 4 3 2 2" xfId="16783"/>
    <cellStyle name="Note 2 2 3 4 2 2 4 3 3" xfId="16784"/>
    <cellStyle name="Note 2 2 3 4 2 2 4 4" xfId="16785"/>
    <cellStyle name="Note 2 2 3 4 2 2 5" xfId="16786"/>
    <cellStyle name="Note 2 2 3 4 2 2 5 2" xfId="16787"/>
    <cellStyle name="Note 2 2 3 4 2 2 5 2 2" xfId="16788"/>
    <cellStyle name="Note 2 2 3 4 2 2 5 2 2 2" xfId="16789"/>
    <cellStyle name="Note 2 2 3 4 2 2 5 2 3" xfId="16790"/>
    <cellStyle name="Note 2 2 3 4 2 2 5 3" xfId="16791"/>
    <cellStyle name="Note 2 2 3 4 2 2 6" xfId="16792"/>
    <cellStyle name="Note 2 2 3 4 2 2 6 2" xfId="16793"/>
    <cellStyle name="Note 2 2 3 4 2 2 6 2 2" xfId="16794"/>
    <cellStyle name="Note 2 2 3 4 2 2 6 3" xfId="16795"/>
    <cellStyle name="Note 2 2 3 4 2 2 7" xfId="16796"/>
    <cellStyle name="Note 2 2 3 4 2 3" xfId="16797"/>
    <cellStyle name="Note 2 2 3 4 2 3 2" xfId="16798"/>
    <cellStyle name="Note 2 2 3 4 2 3 2 2" xfId="16799"/>
    <cellStyle name="Note 2 2 3 4 2 3 2 2 2" xfId="16800"/>
    <cellStyle name="Note 2 2 3 4 2 3 2 2 2 2" xfId="16801"/>
    <cellStyle name="Note 2 2 3 4 2 3 2 2 2 2 2" xfId="16802"/>
    <cellStyle name="Note 2 2 3 4 2 3 2 2 2 2 2 2" xfId="16803"/>
    <cellStyle name="Note 2 2 3 4 2 3 2 2 2 2 3" xfId="16804"/>
    <cellStyle name="Note 2 2 3 4 2 3 2 2 2 3" xfId="16805"/>
    <cellStyle name="Note 2 2 3 4 2 3 2 2 3" xfId="16806"/>
    <cellStyle name="Note 2 2 3 4 2 3 2 2 3 2" xfId="16807"/>
    <cellStyle name="Note 2 2 3 4 2 3 2 2 3 2 2" xfId="16808"/>
    <cellStyle name="Note 2 2 3 4 2 3 2 2 3 3" xfId="16809"/>
    <cellStyle name="Note 2 2 3 4 2 3 2 2 4" xfId="16810"/>
    <cellStyle name="Note 2 2 3 4 2 3 2 3" xfId="16811"/>
    <cellStyle name="Note 2 2 3 4 2 3 2 3 2" xfId="16812"/>
    <cellStyle name="Note 2 2 3 4 2 3 2 3 2 2" xfId="16813"/>
    <cellStyle name="Note 2 2 3 4 2 3 2 3 2 2 2" xfId="16814"/>
    <cellStyle name="Note 2 2 3 4 2 3 2 3 2 3" xfId="16815"/>
    <cellStyle name="Note 2 2 3 4 2 3 2 3 3" xfId="16816"/>
    <cellStyle name="Note 2 2 3 4 2 3 2 4" xfId="16817"/>
    <cellStyle name="Note 2 2 3 4 2 3 2 4 2" xfId="16818"/>
    <cellStyle name="Note 2 2 3 4 2 3 2 4 2 2" xfId="16819"/>
    <cellStyle name="Note 2 2 3 4 2 3 2 4 3" xfId="16820"/>
    <cellStyle name="Note 2 2 3 4 2 3 2 5" xfId="16821"/>
    <cellStyle name="Note 2 2 3 4 2 3 3" xfId="16822"/>
    <cellStyle name="Note 2 2 3 4 2 3 3 2" xfId="16823"/>
    <cellStyle name="Note 2 2 3 4 2 3 3 2 2" xfId="16824"/>
    <cellStyle name="Note 2 2 3 4 2 3 3 2 2 2" xfId="16825"/>
    <cellStyle name="Note 2 2 3 4 2 3 3 2 2 2 2" xfId="16826"/>
    <cellStyle name="Note 2 2 3 4 2 3 3 2 2 3" xfId="16827"/>
    <cellStyle name="Note 2 2 3 4 2 3 3 2 3" xfId="16828"/>
    <cellStyle name="Note 2 2 3 4 2 3 3 3" xfId="16829"/>
    <cellStyle name="Note 2 2 3 4 2 3 3 3 2" xfId="16830"/>
    <cellStyle name="Note 2 2 3 4 2 3 3 3 2 2" xfId="16831"/>
    <cellStyle name="Note 2 2 3 4 2 3 3 3 3" xfId="16832"/>
    <cellStyle name="Note 2 2 3 4 2 3 3 4" xfId="16833"/>
    <cellStyle name="Note 2 2 3 4 2 3 4" xfId="16834"/>
    <cellStyle name="Note 2 2 3 4 2 3 4 2" xfId="16835"/>
    <cellStyle name="Note 2 2 3 4 2 3 4 2 2" xfId="16836"/>
    <cellStyle name="Note 2 2 3 4 2 3 4 2 2 2" xfId="16837"/>
    <cellStyle name="Note 2 2 3 4 2 3 4 2 3" xfId="16838"/>
    <cellStyle name="Note 2 2 3 4 2 3 4 3" xfId="16839"/>
    <cellStyle name="Note 2 2 3 4 2 3 5" xfId="16840"/>
    <cellStyle name="Note 2 2 3 4 2 3 5 2" xfId="16841"/>
    <cellStyle name="Note 2 2 3 4 2 3 5 2 2" xfId="16842"/>
    <cellStyle name="Note 2 2 3 4 2 3 5 3" xfId="16843"/>
    <cellStyle name="Note 2 2 3 4 2 3 6" xfId="16844"/>
    <cellStyle name="Note 2 2 3 4 2 4" xfId="16845"/>
    <cellStyle name="Note 2 2 3 4 2 4 2" xfId="16846"/>
    <cellStyle name="Note 2 2 3 4 2 4 2 2" xfId="16847"/>
    <cellStyle name="Note 2 2 3 4 2 4 2 2 2" xfId="16848"/>
    <cellStyle name="Note 2 2 3 4 2 4 2 2 2 2" xfId="16849"/>
    <cellStyle name="Note 2 2 3 4 2 4 2 2 2 2 2" xfId="16850"/>
    <cellStyle name="Note 2 2 3 4 2 4 2 2 2 3" xfId="16851"/>
    <cellStyle name="Note 2 2 3 4 2 4 2 2 3" xfId="16852"/>
    <cellStyle name="Note 2 2 3 4 2 4 2 3" xfId="16853"/>
    <cellStyle name="Note 2 2 3 4 2 4 2 3 2" xfId="16854"/>
    <cellStyle name="Note 2 2 3 4 2 4 2 3 2 2" xfId="16855"/>
    <cellStyle name="Note 2 2 3 4 2 4 2 3 3" xfId="16856"/>
    <cellStyle name="Note 2 2 3 4 2 4 2 4" xfId="16857"/>
    <cellStyle name="Note 2 2 3 4 2 4 3" xfId="16858"/>
    <cellStyle name="Note 2 2 3 4 2 4 3 2" xfId="16859"/>
    <cellStyle name="Note 2 2 3 4 2 4 3 2 2" xfId="16860"/>
    <cellStyle name="Note 2 2 3 4 2 4 3 2 2 2" xfId="16861"/>
    <cellStyle name="Note 2 2 3 4 2 4 3 2 3" xfId="16862"/>
    <cellStyle name="Note 2 2 3 4 2 4 3 3" xfId="16863"/>
    <cellStyle name="Note 2 2 3 4 2 4 4" xfId="16864"/>
    <cellStyle name="Note 2 2 3 4 2 4 4 2" xfId="16865"/>
    <cellStyle name="Note 2 2 3 4 2 4 4 2 2" xfId="16866"/>
    <cellStyle name="Note 2 2 3 4 2 4 4 3" xfId="16867"/>
    <cellStyle name="Note 2 2 3 4 2 4 5" xfId="16868"/>
    <cellStyle name="Note 2 2 3 4 2 5" xfId="16869"/>
    <cellStyle name="Note 2 2 3 4 2 5 2" xfId="16870"/>
    <cellStyle name="Note 2 2 3 4 2 5 2 2" xfId="16871"/>
    <cellStyle name="Note 2 2 3 4 2 5 2 2 2" xfId="16872"/>
    <cellStyle name="Note 2 2 3 4 2 5 2 2 2 2" xfId="16873"/>
    <cellStyle name="Note 2 2 3 4 2 5 2 2 3" xfId="16874"/>
    <cellStyle name="Note 2 2 3 4 2 5 2 3" xfId="16875"/>
    <cellStyle name="Note 2 2 3 4 2 5 3" xfId="16876"/>
    <cellStyle name="Note 2 2 3 4 2 5 3 2" xfId="16877"/>
    <cellStyle name="Note 2 2 3 4 2 5 3 2 2" xfId="16878"/>
    <cellStyle name="Note 2 2 3 4 2 5 3 3" xfId="16879"/>
    <cellStyle name="Note 2 2 3 4 2 5 4" xfId="16880"/>
    <cellStyle name="Note 2 2 3 4 2 6" xfId="16881"/>
    <cellStyle name="Note 2 2 3 4 2 6 2" xfId="16882"/>
    <cellStyle name="Note 2 2 3 4 2 6 2 2" xfId="16883"/>
    <cellStyle name="Note 2 2 3 4 2 6 2 2 2" xfId="16884"/>
    <cellStyle name="Note 2 2 3 4 2 6 2 3" xfId="16885"/>
    <cellStyle name="Note 2 2 3 4 2 6 3" xfId="16886"/>
    <cellStyle name="Note 2 2 3 4 2 7" xfId="16887"/>
    <cellStyle name="Note 2 2 3 4 2 7 2" xfId="16888"/>
    <cellStyle name="Note 2 2 3 4 2 7 2 2" xfId="16889"/>
    <cellStyle name="Note 2 2 3 4 2 7 3" xfId="16890"/>
    <cellStyle name="Note 2 2 3 4 2 8" xfId="16891"/>
    <cellStyle name="Note 2 2 3 4 3" xfId="16892"/>
    <cellStyle name="Note 2 2 3 4 3 2" xfId="16893"/>
    <cellStyle name="Note 2 2 3 4 3 2 2" xfId="16894"/>
    <cellStyle name="Note 2 2 3 4 3 2 2 2" xfId="16895"/>
    <cellStyle name="Note 2 2 3 4 3 2 2 2 2" xfId="16896"/>
    <cellStyle name="Note 2 2 3 4 3 2 2 2 2 2" xfId="16897"/>
    <cellStyle name="Note 2 2 3 4 3 2 2 2 2 2 2" xfId="16898"/>
    <cellStyle name="Note 2 2 3 4 3 2 2 2 2 3" xfId="16899"/>
    <cellStyle name="Note 2 2 3 4 3 2 2 2 3" xfId="16900"/>
    <cellStyle name="Note 2 2 3 4 3 2 2 3" xfId="16901"/>
    <cellStyle name="Note 2 2 3 4 3 2 2 3 2" xfId="16902"/>
    <cellStyle name="Note 2 2 3 4 3 2 2 3 2 2" xfId="16903"/>
    <cellStyle name="Note 2 2 3 4 3 2 2 3 3" xfId="16904"/>
    <cellStyle name="Note 2 2 3 4 3 2 2 4" xfId="16905"/>
    <cellStyle name="Note 2 2 3 4 3 2 3" xfId="16906"/>
    <cellStyle name="Note 2 2 3 4 3 2 3 2" xfId="16907"/>
    <cellStyle name="Note 2 2 3 4 3 2 3 2 2" xfId="16908"/>
    <cellStyle name="Note 2 2 3 4 3 2 3 2 2 2" xfId="16909"/>
    <cellStyle name="Note 2 2 3 4 3 2 3 2 3" xfId="16910"/>
    <cellStyle name="Note 2 2 3 4 3 2 3 3" xfId="16911"/>
    <cellStyle name="Note 2 2 3 4 3 2 4" xfId="16912"/>
    <cellStyle name="Note 2 2 3 4 3 2 4 2" xfId="16913"/>
    <cellStyle name="Note 2 2 3 4 3 2 4 2 2" xfId="16914"/>
    <cellStyle name="Note 2 2 3 4 3 2 4 3" xfId="16915"/>
    <cellStyle name="Note 2 2 3 4 3 2 5" xfId="16916"/>
    <cellStyle name="Note 2 2 3 4 3 3" xfId="16917"/>
    <cellStyle name="Note 2 2 3 4 3 3 2" xfId="16918"/>
    <cellStyle name="Note 2 2 3 4 3 3 2 2" xfId="16919"/>
    <cellStyle name="Note 2 2 3 4 3 3 2 2 2" xfId="16920"/>
    <cellStyle name="Note 2 2 3 4 3 3 2 2 2 2" xfId="16921"/>
    <cellStyle name="Note 2 2 3 4 3 3 2 2 3" xfId="16922"/>
    <cellStyle name="Note 2 2 3 4 3 3 2 3" xfId="16923"/>
    <cellStyle name="Note 2 2 3 4 3 3 3" xfId="16924"/>
    <cellStyle name="Note 2 2 3 4 3 3 3 2" xfId="16925"/>
    <cellStyle name="Note 2 2 3 4 3 3 3 2 2" xfId="16926"/>
    <cellStyle name="Note 2 2 3 4 3 3 3 3" xfId="16927"/>
    <cellStyle name="Note 2 2 3 4 3 3 4" xfId="16928"/>
    <cellStyle name="Note 2 2 3 4 3 4" xfId="16929"/>
    <cellStyle name="Note 2 2 3 4 3 4 2" xfId="16930"/>
    <cellStyle name="Note 2 2 3 4 3 4 2 2" xfId="16931"/>
    <cellStyle name="Note 2 2 3 4 3 4 2 2 2" xfId="16932"/>
    <cellStyle name="Note 2 2 3 4 3 4 2 3" xfId="16933"/>
    <cellStyle name="Note 2 2 3 4 3 4 3" xfId="16934"/>
    <cellStyle name="Note 2 2 3 4 3 5" xfId="16935"/>
    <cellStyle name="Note 2 2 3 4 3 5 2" xfId="16936"/>
    <cellStyle name="Note 2 2 3 4 3 5 2 2" xfId="16937"/>
    <cellStyle name="Note 2 2 3 4 3 5 3" xfId="16938"/>
    <cellStyle name="Note 2 2 3 4 3 6" xfId="16939"/>
    <cellStyle name="Note 2 2 3 4 4" xfId="16940"/>
    <cellStyle name="Note 2 2 3 4 4 2" xfId="16941"/>
    <cellStyle name="Note 2 2 3 4 4 2 2" xfId="16942"/>
    <cellStyle name="Note 2 2 3 4 4 2 2 2" xfId="16943"/>
    <cellStyle name="Note 2 2 3 4 4 2 2 2 2" xfId="16944"/>
    <cellStyle name="Note 2 2 3 4 4 2 2 2 2 2" xfId="16945"/>
    <cellStyle name="Note 2 2 3 4 4 2 2 2 3" xfId="16946"/>
    <cellStyle name="Note 2 2 3 4 4 2 2 3" xfId="16947"/>
    <cellStyle name="Note 2 2 3 4 4 2 3" xfId="16948"/>
    <cellStyle name="Note 2 2 3 4 4 2 3 2" xfId="16949"/>
    <cellStyle name="Note 2 2 3 4 4 2 3 2 2" xfId="16950"/>
    <cellStyle name="Note 2 2 3 4 4 2 3 3" xfId="16951"/>
    <cellStyle name="Note 2 2 3 4 4 2 4" xfId="16952"/>
    <cellStyle name="Note 2 2 3 4 4 3" xfId="16953"/>
    <cellStyle name="Note 2 2 3 4 4 3 2" xfId="16954"/>
    <cellStyle name="Note 2 2 3 4 4 3 2 2" xfId="16955"/>
    <cellStyle name="Note 2 2 3 4 4 3 2 2 2" xfId="16956"/>
    <cellStyle name="Note 2 2 3 4 4 3 2 3" xfId="16957"/>
    <cellStyle name="Note 2 2 3 4 4 3 3" xfId="16958"/>
    <cellStyle name="Note 2 2 3 4 4 4" xfId="16959"/>
    <cellStyle name="Note 2 2 3 4 4 4 2" xfId="16960"/>
    <cellStyle name="Note 2 2 3 4 4 4 2 2" xfId="16961"/>
    <cellStyle name="Note 2 2 3 4 4 4 3" xfId="16962"/>
    <cellStyle name="Note 2 2 3 4 4 5" xfId="16963"/>
    <cellStyle name="Note 2 2 3 4 5" xfId="16964"/>
    <cellStyle name="Note 2 2 3 4 5 2" xfId="16965"/>
    <cellStyle name="Note 2 2 3 4 5 2 2" xfId="16966"/>
    <cellStyle name="Note 2 2 3 4 5 2 2 2" xfId="16967"/>
    <cellStyle name="Note 2 2 3 4 5 2 2 2 2" xfId="16968"/>
    <cellStyle name="Note 2 2 3 4 5 2 2 3" xfId="16969"/>
    <cellStyle name="Note 2 2 3 4 5 2 3" xfId="16970"/>
    <cellStyle name="Note 2 2 3 4 5 3" xfId="16971"/>
    <cellStyle name="Note 2 2 3 4 5 3 2" xfId="16972"/>
    <cellStyle name="Note 2 2 3 4 5 3 2 2" xfId="16973"/>
    <cellStyle name="Note 2 2 3 4 5 3 3" xfId="16974"/>
    <cellStyle name="Note 2 2 3 4 5 4" xfId="16975"/>
    <cellStyle name="Note 2 2 3 4 6" xfId="16976"/>
    <cellStyle name="Note 2 2 3 4 6 2" xfId="16977"/>
    <cellStyle name="Note 2 2 3 4 6 2 2" xfId="16978"/>
    <cellStyle name="Note 2 2 3 4 6 2 2 2" xfId="16979"/>
    <cellStyle name="Note 2 2 3 4 6 2 3" xfId="16980"/>
    <cellStyle name="Note 2 2 3 4 6 3" xfId="16981"/>
    <cellStyle name="Note 2 2 3 4 7" xfId="16982"/>
    <cellStyle name="Note 2 2 3 4 7 2" xfId="16983"/>
    <cellStyle name="Note 2 2 3 4 7 2 2" xfId="16984"/>
    <cellStyle name="Note 2 2 3 4 7 3" xfId="16985"/>
    <cellStyle name="Note 2 2 3 4 8" xfId="16986"/>
    <cellStyle name="Note 2 2 3 5" xfId="16987"/>
    <cellStyle name="Note 2 2 3 5 2" xfId="16988"/>
    <cellStyle name="Note 2 2 3 5 2 2" xfId="16989"/>
    <cellStyle name="Note 2 2 3 5 2 2 2" xfId="16990"/>
    <cellStyle name="Note 2 2 3 5 2 2 2 2" xfId="16991"/>
    <cellStyle name="Note 2 2 3 5 2 2 2 2 2" xfId="16992"/>
    <cellStyle name="Note 2 2 3 5 2 2 2 2 2 2" xfId="16993"/>
    <cellStyle name="Note 2 2 3 5 2 2 2 2 3" xfId="16994"/>
    <cellStyle name="Note 2 2 3 5 2 2 2 3" xfId="16995"/>
    <cellStyle name="Note 2 2 3 5 2 2 3" xfId="16996"/>
    <cellStyle name="Note 2 2 3 5 2 2 3 2" xfId="16997"/>
    <cellStyle name="Note 2 2 3 5 2 2 3 2 2" xfId="16998"/>
    <cellStyle name="Note 2 2 3 5 2 2 3 3" xfId="16999"/>
    <cellStyle name="Note 2 2 3 5 2 2 4" xfId="17000"/>
    <cellStyle name="Note 2 2 3 5 2 3" xfId="17001"/>
    <cellStyle name="Note 2 2 3 5 2 3 2" xfId="17002"/>
    <cellStyle name="Note 2 2 3 5 2 3 2 2" xfId="17003"/>
    <cellStyle name="Note 2 2 3 5 2 3 2 2 2" xfId="17004"/>
    <cellStyle name="Note 2 2 3 5 2 3 2 3" xfId="17005"/>
    <cellStyle name="Note 2 2 3 5 2 3 3" xfId="17006"/>
    <cellStyle name="Note 2 2 3 5 2 4" xfId="17007"/>
    <cellStyle name="Note 2 2 3 5 2 4 2" xfId="17008"/>
    <cellStyle name="Note 2 2 3 5 2 4 2 2" xfId="17009"/>
    <cellStyle name="Note 2 2 3 5 2 4 3" xfId="17010"/>
    <cellStyle name="Note 2 2 3 5 2 5" xfId="17011"/>
    <cellStyle name="Note 2 2 3 5 3" xfId="17012"/>
    <cellStyle name="Note 2 2 3 5 3 2" xfId="17013"/>
    <cellStyle name="Note 2 2 3 5 3 2 2" xfId="17014"/>
    <cellStyle name="Note 2 2 3 5 3 2 2 2" xfId="17015"/>
    <cellStyle name="Note 2 2 3 5 3 2 2 2 2" xfId="17016"/>
    <cellStyle name="Note 2 2 3 5 3 2 2 3" xfId="17017"/>
    <cellStyle name="Note 2 2 3 5 3 2 3" xfId="17018"/>
    <cellStyle name="Note 2 2 3 5 3 3" xfId="17019"/>
    <cellStyle name="Note 2 2 3 5 3 3 2" xfId="17020"/>
    <cellStyle name="Note 2 2 3 5 3 3 2 2" xfId="17021"/>
    <cellStyle name="Note 2 2 3 5 3 3 3" xfId="17022"/>
    <cellStyle name="Note 2 2 3 5 3 4" xfId="17023"/>
    <cellStyle name="Note 2 2 3 5 4" xfId="17024"/>
    <cellStyle name="Note 2 2 3 5 4 2" xfId="17025"/>
    <cellStyle name="Note 2 2 3 5 4 2 2" xfId="17026"/>
    <cellStyle name="Note 2 2 3 5 4 2 2 2" xfId="17027"/>
    <cellStyle name="Note 2 2 3 5 4 2 3" xfId="17028"/>
    <cellStyle name="Note 2 2 3 5 4 3" xfId="17029"/>
    <cellStyle name="Note 2 2 3 5 5" xfId="17030"/>
    <cellStyle name="Note 2 2 3 5 5 2" xfId="17031"/>
    <cellStyle name="Note 2 2 3 5 5 2 2" xfId="17032"/>
    <cellStyle name="Note 2 2 3 5 5 3" xfId="17033"/>
    <cellStyle name="Note 2 2 3 5 6" xfId="17034"/>
    <cellStyle name="Note 2 2 3 6" xfId="17035"/>
    <cellStyle name="Note 2 2 3 6 2" xfId="17036"/>
    <cellStyle name="Note 2 2 3 6 2 2" xfId="17037"/>
    <cellStyle name="Note 2 2 3 6 2 2 2" xfId="17038"/>
    <cellStyle name="Note 2 2 3 6 2 2 2 2" xfId="17039"/>
    <cellStyle name="Note 2 2 3 6 2 2 2 2 2" xfId="17040"/>
    <cellStyle name="Note 2 2 3 6 2 2 2 3" xfId="17041"/>
    <cellStyle name="Note 2 2 3 6 2 2 3" xfId="17042"/>
    <cellStyle name="Note 2 2 3 6 2 3" xfId="17043"/>
    <cellStyle name="Note 2 2 3 6 2 3 2" xfId="17044"/>
    <cellStyle name="Note 2 2 3 6 2 3 2 2" xfId="17045"/>
    <cellStyle name="Note 2 2 3 6 2 3 3" xfId="17046"/>
    <cellStyle name="Note 2 2 3 6 2 4" xfId="17047"/>
    <cellStyle name="Note 2 2 3 6 3" xfId="17048"/>
    <cellStyle name="Note 2 2 3 6 3 2" xfId="17049"/>
    <cellStyle name="Note 2 2 3 6 3 2 2" xfId="17050"/>
    <cellStyle name="Note 2 2 3 6 3 2 2 2" xfId="17051"/>
    <cellStyle name="Note 2 2 3 6 3 2 3" xfId="17052"/>
    <cellStyle name="Note 2 2 3 6 3 3" xfId="17053"/>
    <cellStyle name="Note 2 2 3 6 4" xfId="17054"/>
    <cellStyle name="Note 2 2 3 6 4 2" xfId="17055"/>
    <cellStyle name="Note 2 2 3 6 4 2 2" xfId="17056"/>
    <cellStyle name="Note 2 2 3 6 4 3" xfId="17057"/>
    <cellStyle name="Note 2 2 3 6 5" xfId="17058"/>
    <cellStyle name="Note 2 2 3 7" xfId="17059"/>
    <cellStyle name="Note 2 2 3 7 2" xfId="17060"/>
    <cellStyle name="Note 2 2 3 7 2 2" xfId="17061"/>
    <cellStyle name="Note 2 2 3 7 2 2 2" xfId="17062"/>
    <cellStyle name="Note 2 2 3 7 2 2 2 2" xfId="17063"/>
    <cellStyle name="Note 2 2 3 7 2 2 3" xfId="17064"/>
    <cellStyle name="Note 2 2 3 7 2 3" xfId="17065"/>
    <cellStyle name="Note 2 2 3 7 3" xfId="17066"/>
    <cellStyle name="Note 2 2 3 7 3 2" xfId="17067"/>
    <cellStyle name="Note 2 2 3 7 3 2 2" xfId="17068"/>
    <cellStyle name="Note 2 2 3 7 3 3" xfId="17069"/>
    <cellStyle name="Note 2 2 3 7 4" xfId="17070"/>
    <cellStyle name="Note 2 2 3 8" xfId="17071"/>
    <cellStyle name="Note 2 2 3 8 2" xfId="17072"/>
    <cellStyle name="Note 2 2 3 8 2 2" xfId="17073"/>
    <cellStyle name="Note 2 2 3 8 2 2 2" xfId="17074"/>
    <cellStyle name="Note 2 2 3 8 2 3" xfId="17075"/>
    <cellStyle name="Note 2 2 3 8 3" xfId="17076"/>
    <cellStyle name="Note 2 2 3 9" xfId="17077"/>
    <cellStyle name="Note 2 2 3 9 2" xfId="17078"/>
    <cellStyle name="Note 2 2 3 9 2 2" xfId="17079"/>
    <cellStyle name="Note 2 2 3 9 3" xfId="17080"/>
    <cellStyle name="Note 2 2 4" xfId="17081"/>
    <cellStyle name="Note 2 2 4 2" xfId="17082"/>
    <cellStyle name="Note 2 2 4 2 2" xfId="17083"/>
    <cellStyle name="Note 2 2 4 2 2 2" xfId="17084"/>
    <cellStyle name="Note 2 2 4 2 2 2 2" xfId="17085"/>
    <cellStyle name="Note 2 2 4 2 2 2 2 2" xfId="17086"/>
    <cellStyle name="Note 2 2 4 2 2 2 2 2 2" xfId="17087"/>
    <cellStyle name="Note 2 2 4 2 2 2 2 2 2 2" xfId="17088"/>
    <cellStyle name="Note 2 2 4 2 2 2 2 2 2 2 2" xfId="17089"/>
    <cellStyle name="Note 2 2 4 2 2 2 2 2 2 2 2 2" xfId="17090"/>
    <cellStyle name="Note 2 2 4 2 2 2 2 2 2 2 2 2 2" xfId="17091"/>
    <cellStyle name="Note 2 2 4 2 2 2 2 2 2 2 2 2 2 2" xfId="17092"/>
    <cellStyle name="Note 2 2 4 2 2 2 2 2 2 2 2 2 3" xfId="17093"/>
    <cellStyle name="Note 2 2 4 2 2 2 2 2 2 2 2 3" xfId="17094"/>
    <cellStyle name="Note 2 2 4 2 2 2 2 2 2 2 3" xfId="17095"/>
    <cellStyle name="Note 2 2 4 2 2 2 2 2 2 2 3 2" xfId="17096"/>
    <cellStyle name="Note 2 2 4 2 2 2 2 2 2 2 3 2 2" xfId="17097"/>
    <cellStyle name="Note 2 2 4 2 2 2 2 2 2 2 3 3" xfId="17098"/>
    <cellStyle name="Note 2 2 4 2 2 2 2 2 2 2 4" xfId="17099"/>
    <cellStyle name="Note 2 2 4 2 2 2 2 2 2 3" xfId="17100"/>
    <cellStyle name="Note 2 2 4 2 2 2 2 2 2 3 2" xfId="17101"/>
    <cellStyle name="Note 2 2 4 2 2 2 2 2 2 3 2 2" xfId="17102"/>
    <cellStyle name="Note 2 2 4 2 2 2 2 2 2 3 2 2 2" xfId="17103"/>
    <cellStyle name="Note 2 2 4 2 2 2 2 2 2 3 2 3" xfId="17104"/>
    <cellStyle name="Note 2 2 4 2 2 2 2 2 2 3 3" xfId="17105"/>
    <cellStyle name="Note 2 2 4 2 2 2 2 2 2 4" xfId="17106"/>
    <cellStyle name="Note 2 2 4 2 2 2 2 2 2 4 2" xfId="17107"/>
    <cellStyle name="Note 2 2 4 2 2 2 2 2 2 4 2 2" xfId="17108"/>
    <cellStyle name="Note 2 2 4 2 2 2 2 2 2 4 3" xfId="17109"/>
    <cellStyle name="Note 2 2 4 2 2 2 2 2 2 5" xfId="17110"/>
    <cellStyle name="Note 2 2 4 2 2 2 2 2 3" xfId="17111"/>
    <cellStyle name="Note 2 2 4 2 2 2 2 2 3 2" xfId="17112"/>
    <cellStyle name="Note 2 2 4 2 2 2 2 2 3 2 2" xfId="17113"/>
    <cellStyle name="Note 2 2 4 2 2 2 2 2 3 2 2 2" xfId="17114"/>
    <cellStyle name="Note 2 2 4 2 2 2 2 2 3 2 2 2 2" xfId="17115"/>
    <cellStyle name="Note 2 2 4 2 2 2 2 2 3 2 2 3" xfId="17116"/>
    <cellStyle name="Note 2 2 4 2 2 2 2 2 3 2 3" xfId="17117"/>
    <cellStyle name="Note 2 2 4 2 2 2 2 2 3 3" xfId="17118"/>
    <cellStyle name="Note 2 2 4 2 2 2 2 2 3 3 2" xfId="17119"/>
    <cellStyle name="Note 2 2 4 2 2 2 2 2 3 3 2 2" xfId="17120"/>
    <cellStyle name="Note 2 2 4 2 2 2 2 2 3 3 3" xfId="17121"/>
    <cellStyle name="Note 2 2 4 2 2 2 2 2 3 4" xfId="17122"/>
    <cellStyle name="Note 2 2 4 2 2 2 2 2 4" xfId="17123"/>
    <cellStyle name="Note 2 2 4 2 2 2 2 2 4 2" xfId="17124"/>
    <cellStyle name="Note 2 2 4 2 2 2 2 2 4 2 2" xfId="17125"/>
    <cellStyle name="Note 2 2 4 2 2 2 2 2 4 2 2 2" xfId="17126"/>
    <cellStyle name="Note 2 2 4 2 2 2 2 2 4 2 3" xfId="17127"/>
    <cellStyle name="Note 2 2 4 2 2 2 2 2 4 3" xfId="17128"/>
    <cellStyle name="Note 2 2 4 2 2 2 2 2 5" xfId="17129"/>
    <cellStyle name="Note 2 2 4 2 2 2 2 2 5 2" xfId="17130"/>
    <cellStyle name="Note 2 2 4 2 2 2 2 2 5 2 2" xfId="17131"/>
    <cellStyle name="Note 2 2 4 2 2 2 2 2 5 3" xfId="17132"/>
    <cellStyle name="Note 2 2 4 2 2 2 2 2 6" xfId="17133"/>
    <cellStyle name="Note 2 2 4 2 2 2 2 3" xfId="17134"/>
    <cellStyle name="Note 2 2 4 2 2 2 2 3 2" xfId="17135"/>
    <cellStyle name="Note 2 2 4 2 2 2 2 3 2 2" xfId="17136"/>
    <cellStyle name="Note 2 2 4 2 2 2 2 3 2 2 2" xfId="17137"/>
    <cellStyle name="Note 2 2 4 2 2 2 2 3 2 2 2 2" xfId="17138"/>
    <cellStyle name="Note 2 2 4 2 2 2 2 3 2 2 2 2 2" xfId="17139"/>
    <cellStyle name="Note 2 2 4 2 2 2 2 3 2 2 2 3" xfId="17140"/>
    <cellStyle name="Note 2 2 4 2 2 2 2 3 2 2 3" xfId="17141"/>
    <cellStyle name="Note 2 2 4 2 2 2 2 3 2 3" xfId="17142"/>
    <cellStyle name="Note 2 2 4 2 2 2 2 3 2 3 2" xfId="17143"/>
    <cellStyle name="Note 2 2 4 2 2 2 2 3 2 3 2 2" xfId="17144"/>
    <cellStyle name="Note 2 2 4 2 2 2 2 3 2 3 3" xfId="17145"/>
    <cellStyle name="Note 2 2 4 2 2 2 2 3 2 4" xfId="17146"/>
    <cellStyle name="Note 2 2 4 2 2 2 2 3 3" xfId="17147"/>
    <cellStyle name="Note 2 2 4 2 2 2 2 3 3 2" xfId="17148"/>
    <cellStyle name="Note 2 2 4 2 2 2 2 3 3 2 2" xfId="17149"/>
    <cellStyle name="Note 2 2 4 2 2 2 2 3 3 2 2 2" xfId="17150"/>
    <cellStyle name="Note 2 2 4 2 2 2 2 3 3 2 3" xfId="17151"/>
    <cellStyle name="Note 2 2 4 2 2 2 2 3 3 3" xfId="17152"/>
    <cellStyle name="Note 2 2 4 2 2 2 2 3 4" xfId="17153"/>
    <cellStyle name="Note 2 2 4 2 2 2 2 3 4 2" xfId="17154"/>
    <cellStyle name="Note 2 2 4 2 2 2 2 3 4 2 2" xfId="17155"/>
    <cellStyle name="Note 2 2 4 2 2 2 2 3 4 3" xfId="17156"/>
    <cellStyle name="Note 2 2 4 2 2 2 2 3 5" xfId="17157"/>
    <cellStyle name="Note 2 2 4 2 2 2 2 4" xfId="17158"/>
    <cellStyle name="Note 2 2 4 2 2 2 2 4 2" xfId="17159"/>
    <cellStyle name="Note 2 2 4 2 2 2 2 4 2 2" xfId="17160"/>
    <cellStyle name="Note 2 2 4 2 2 2 2 4 2 2 2" xfId="17161"/>
    <cellStyle name="Note 2 2 4 2 2 2 2 4 2 2 2 2" xfId="17162"/>
    <cellStyle name="Note 2 2 4 2 2 2 2 4 2 2 3" xfId="17163"/>
    <cellStyle name="Note 2 2 4 2 2 2 2 4 2 3" xfId="17164"/>
    <cellStyle name="Note 2 2 4 2 2 2 2 4 3" xfId="17165"/>
    <cellStyle name="Note 2 2 4 2 2 2 2 4 3 2" xfId="17166"/>
    <cellStyle name="Note 2 2 4 2 2 2 2 4 3 2 2" xfId="17167"/>
    <cellStyle name="Note 2 2 4 2 2 2 2 4 3 3" xfId="17168"/>
    <cellStyle name="Note 2 2 4 2 2 2 2 4 4" xfId="17169"/>
    <cellStyle name="Note 2 2 4 2 2 2 2 5" xfId="17170"/>
    <cellStyle name="Note 2 2 4 2 2 2 2 5 2" xfId="17171"/>
    <cellStyle name="Note 2 2 4 2 2 2 2 5 2 2" xfId="17172"/>
    <cellStyle name="Note 2 2 4 2 2 2 2 5 2 2 2" xfId="17173"/>
    <cellStyle name="Note 2 2 4 2 2 2 2 5 2 3" xfId="17174"/>
    <cellStyle name="Note 2 2 4 2 2 2 2 5 3" xfId="17175"/>
    <cellStyle name="Note 2 2 4 2 2 2 2 6" xfId="17176"/>
    <cellStyle name="Note 2 2 4 2 2 2 2 6 2" xfId="17177"/>
    <cellStyle name="Note 2 2 4 2 2 2 2 6 2 2" xfId="17178"/>
    <cellStyle name="Note 2 2 4 2 2 2 2 6 3" xfId="17179"/>
    <cellStyle name="Note 2 2 4 2 2 2 2 7" xfId="17180"/>
    <cellStyle name="Note 2 2 4 2 2 2 3" xfId="17181"/>
    <cellStyle name="Note 2 2 4 2 2 2 3 2" xfId="17182"/>
    <cellStyle name="Note 2 2 4 2 2 2 3 2 2" xfId="17183"/>
    <cellStyle name="Note 2 2 4 2 2 2 3 2 2 2" xfId="17184"/>
    <cellStyle name="Note 2 2 4 2 2 2 3 2 2 2 2" xfId="17185"/>
    <cellStyle name="Note 2 2 4 2 2 2 3 2 2 2 2 2" xfId="17186"/>
    <cellStyle name="Note 2 2 4 2 2 2 3 2 2 2 2 2 2" xfId="17187"/>
    <cellStyle name="Note 2 2 4 2 2 2 3 2 2 2 2 3" xfId="17188"/>
    <cellStyle name="Note 2 2 4 2 2 2 3 2 2 2 3" xfId="17189"/>
    <cellStyle name="Note 2 2 4 2 2 2 3 2 2 3" xfId="17190"/>
    <cellStyle name="Note 2 2 4 2 2 2 3 2 2 3 2" xfId="17191"/>
    <cellStyle name="Note 2 2 4 2 2 2 3 2 2 3 2 2" xfId="17192"/>
    <cellStyle name="Note 2 2 4 2 2 2 3 2 2 3 3" xfId="17193"/>
    <cellStyle name="Note 2 2 4 2 2 2 3 2 2 4" xfId="17194"/>
    <cellStyle name="Note 2 2 4 2 2 2 3 2 3" xfId="17195"/>
    <cellStyle name="Note 2 2 4 2 2 2 3 2 3 2" xfId="17196"/>
    <cellStyle name="Note 2 2 4 2 2 2 3 2 3 2 2" xfId="17197"/>
    <cellStyle name="Note 2 2 4 2 2 2 3 2 3 2 2 2" xfId="17198"/>
    <cellStyle name="Note 2 2 4 2 2 2 3 2 3 2 3" xfId="17199"/>
    <cellStyle name="Note 2 2 4 2 2 2 3 2 3 3" xfId="17200"/>
    <cellStyle name="Note 2 2 4 2 2 2 3 2 4" xfId="17201"/>
    <cellStyle name="Note 2 2 4 2 2 2 3 2 4 2" xfId="17202"/>
    <cellStyle name="Note 2 2 4 2 2 2 3 2 4 2 2" xfId="17203"/>
    <cellStyle name="Note 2 2 4 2 2 2 3 2 4 3" xfId="17204"/>
    <cellStyle name="Note 2 2 4 2 2 2 3 2 5" xfId="17205"/>
    <cellStyle name="Note 2 2 4 2 2 2 3 3" xfId="17206"/>
    <cellStyle name="Note 2 2 4 2 2 2 3 3 2" xfId="17207"/>
    <cellStyle name="Note 2 2 4 2 2 2 3 3 2 2" xfId="17208"/>
    <cellStyle name="Note 2 2 4 2 2 2 3 3 2 2 2" xfId="17209"/>
    <cellStyle name="Note 2 2 4 2 2 2 3 3 2 2 2 2" xfId="17210"/>
    <cellStyle name="Note 2 2 4 2 2 2 3 3 2 2 3" xfId="17211"/>
    <cellStyle name="Note 2 2 4 2 2 2 3 3 2 3" xfId="17212"/>
    <cellStyle name="Note 2 2 4 2 2 2 3 3 3" xfId="17213"/>
    <cellStyle name="Note 2 2 4 2 2 2 3 3 3 2" xfId="17214"/>
    <cellStyle name="Note 2 2 4 2 2 2 3 3 3 2 2" xfId="17215"/>
    <cellStyle name="Note 2 2 4 2 2 2 3 3 3 3" xfId="17216"/>
    <cellStyle name="Note 2 2 4 2 2 2 3 3 4" xfId="17217"/>
    <cellStyle name="Note 2 2 4 2 2 2 3 4" xfId="17218"/>
    <cellStyle name="Note 2 2 4 2 2 2 3 4 2" xfId="17219"/>
    <cellStyle name="Note 2 2 4 2 2 2 3 4 2 2" xfId="17220"/>
    <cellStyle name="Note 2 2 4 2 2 2 3 4 2 2 2" xfId="17221"/>
    <cellStyle name="Note 2 2 4 2 2 2 3 4 2 3" xfId="17222"/>
    <cellStyle name="Note 2 2 4 2 2 2 3 4 3" xfId="17223"/>
    <cellStyle name="Note 2 2 4 2 2 2 3 5" xfId="17224"/>
    <cellStyle name="Note 2 2 4 2 2 2 3 5 2" xfId="17225"/>
    <cellStyle name="Note 2 2 4 2 2 2 3 5 2 2" xfId="17226"/>
    <cellStyle name="Note 2 2 4 2 2 2 3 5 3" xfId="17227"/>
    <cellStyle name="Note 2 2 4 2 2 2 3 6" xfId="17228"/>
    <cellStyle name="Note 2 2 4 2 2 2 4" xfId="17229"/>
    <cellStyle name="Note 2 2 4 2 2 2 4 2" xfId="17230"/>
    <cellStyle name="Note 2 2 4 2 2 2 4 2 2" xfId="17231"/>
    <cellStyle name="Note 2 2 4 2 2 2 4 2 2 2" xfId="17232"/>
    <cellStyle name="Note 2 2 4 2 2 2 4 2 2 2 2" xfId="17233"/>
    <cellStyle name="Note 2 2 4 2 2 2 4 2 2 2 2 2" xfId="17234"/>
    <cellStyle name="Note 2 2 4 2 2 2 4 2 2 2 3" xfId="17235"/>
    <cellStyle name="Note 2 2 4 2 2 2 4 2 2 3" xfId="17236"/>
    <cellStyle name="Note 2 2 4 2 2 2 4 2 3" xfId="17237"/>
    <cellStyle name="Note 2 2 4 2 2 2 4 2 3 2" xfId="17238"/>
    <cellStyle name="Note 2 2 4 2 2 2 4 2 3 2 2" xfId="17239"/>
    <cellStyle name="Note 2 2 4 2 2 2 4 2 3 3" xfId="17240"/>
    <cellStyle name="Note 2 2 4 2 2 2 4 2 4" xfId="17241"/>
    <cellStyle name="Note 2 2 4 2 2 2 4 3" xfId="17242"/>
    <cellStyle name="Note 2 2 4 2 2 2 4 3 2" xfId="17243"/>
    <cellStyle name="Note 2 2 4 2 2 2 4 3 2 2" xfId="17244"/>
    <cellStyle name="Note 2 2 4 2 2 2 4 3 2 2 2" xfId="17245"/>
    <cellStyle name="Note 2 2 4 2 2 2 4 3 2 3" xfId="17246"/>
    <cellStyle name="Note 2 2 4 2 2 2 4 3 3" xfId="17247"/>
    <cellStyle name="Note 2 2 4 2 2 2 4 4" xfId="17248"/>
    <cellStyle name="Note 2 2 4 2 2 2 4 4 2" xfId="17249"/>
    <cellStyle name="Note 2 2 4 2 2 2 4 4 2 2" xfId="17250"/>
    <cellStyle name="Note 2 2 4 2 2 2 4 4 3" xfId="17251"/>
    <cellStyle name="Note 2 2 4 2 2 2 4 5" xfId="17252"/>
    <cellStyle name="Note 2 2 4 2 2 2 5" xfId="17253"/>
    <cellStyle name="Note 2 2 4 2 2 2 5 2" xfId="17254"/>
    <cellStyle name="Note 2 2 4 2 2 2 5 2 2" xfId="17255"/>
    <cellStyle name="Note 2 2 4 2 2 2 5 2 2 2" xfId="17256"/>
    <cellStyle name="Note 2 2 4 2 2 2 5 2 2 2 2" xfId="17257"/>
    <cellStyle name="Note 2 2 4 2 2 2 5 2 2 3" xfId="17258"/>
    <cellStyle name="Note 2 2 4 2 2 2 5 2 3" xfId="17259"/>
    <cellStyle name="Note 2 2 4 2 2 2 5 3" xfId="17260"/>
    <cellStyle name="Note 2 2 4 2 2 2 5 3 2" xfId="17261"/>
    <cellStyle name="Note 2 2 4 2 2 2 5 3 2 2" xfId="17262"/>
    <cellStyle name="Note 2 2 4 2 2 2 5 3 3" xfId="17263"/>
    <cellStyle name="Note 2 2 4 2 2 2 5 4" xfId="17264"/>
    <cellStyle name="Note 2 2 4 2 2 2 6" xfId="17265"/>
    <cellStyle name="Note 2 2 4 2 2 2 6 2" xfId="17266"/>
    <cellStyle name="Note 2 2 4 2 2 2 6 2 2" xfId="17267"/>
    <cellStyle name="Note 2 2 4 2 2 2 6 2 2 2" xfId="17268"/>
    <cellStyle name="Note 2 2 4 2 2 2 6 2 3" xfId="17269"/>
    <cellStyle name="Note 2 2 4 2 2 2 6 3" xfId="17270"/>
    <cellStyle name="Note 2 2 4 2 2 2 7" xfId="17271"/>
    <cellStyle name="Note 2 2 4 2 2 2 7 2" xfId="17272"/>
    <cellStyle name="Note 2 2 4 2 2 2 7 2 2" xfId="17273"/>
    <cellStyle name="Note 2 2 4 2 2 2 7 3" xfId="17274"/>
    <cellStyle name="Note 2 2 4 2 2 2 8" xfId="17275"/>
    <cellStyle name="Note 2 2 4 2 2 3" xfId="17276"/>
    <cellStyle name="Note 2 2 4 2 2 3 2" xfId="17277"/>
    <cellStyle name="Note 2 2 4 2 2 3 2 2" xfId="17278"/>
    <cellStyle name="Note 2 2 4 2 2 3 2 2 2" xfId="17279"/>
    <cellStyle name="Note 2 2 4 2 2 3 2 2 2 2" xfId="17280"/>
    <cellStyle name="Note 2 2 4 2 2 3 2 2 2 2 2" xfId="17281"/>
    <cellStyle name="Note 2 2 4 2 2 3 2 2 2 2 2 2" xfId="17282"/>
    <cellStyle name="Note 2 2 4 2 2 3 2 2 2 2 3" xfId="17283"/>
    <cellStyle name="Note 2 2 4 2 2 3 2 2 2 3" xfId="17284"/>
    <cellStyle name="Note 2 2 4 2 2 3 2 2 3" xfId="17285"/>
    <cellStyle name="Note 2 2 4 2 2 3 2 2 3 2" xfId="17286"/>
    <cellStyle name="Note 2 2 4 2 2 3 2 2 3 2 2" xfId="17287"/>
    <cellStyle name="Note 2 2 4 2 2 3 2 2 3 3" xfId="17288"/>
    <cellStyle name="Note 2 2 4 2 2 3 2 2 4" xfId="17289"/>
    <cellStyle name="Note 2 2 4 2 2 3 2 3" xfId="17290"/>
    <cellStyle name="Note 2 2 4 2 2 3 2 3 2" xfId="17291"/>
    <cellStyle name="Note 2 2 4 2 2 3 2 3 2 2" xfId="17292"/>
    <cellStyle name="Note 2 2 4 2 2 3 2 3 2 2 2" xfId="17293"/>
    <cellStyle name="Note 2 2 4 2 2 3 2 3 2 3" xfId="17294"/>
    <cellStyle name="Note 2 2 4 2 2 3 2 3 3" xfId="17295"/>
    <cellStyle name="Note 2 2 4 2 2 3 2 4" xfId="17296"/>
    <cellStyle name="Note 2 2 4 2 2 3 2 4 2" xfId="17297"/>
    <cellStyle name="Note 2 2 4 2 2 3 2 4 2 2" xfId="17298"/>
    <cellStyle name="Note 2 2 4 2 2 3 2 4 3" xfId="17299"/>
    <cellStyle name="Note 2 2 4 2 2 3 2 5" xfId="17300"/>
    <cellStyle name="Note 2 2 4 2 2 3 3" xfId="17301"/>
    <cellStyle name="Note 2 2 4 2 2 3 3 2" xfId="17302"/>
    <cellStyle name="Note 2 2 4 2 2 3 3 2 2" xfId="17303"/>
    <cellStyle name="Note 2 2 4 2 2 3 3 2 2 2" xfId="17304"/>
    <cellStyle name="Note 2 2 4 2 2 3 3 2 2 2 2" xfId="17305"/>
    <cellStyle name="Note 2 2 4 2 2 3 3 2 2 3" xfId="17306"/>
    <cellStyle name="Note 2 2 4 2 2 3 3 2 3" xfId="17307"/>
    <cellStyle name="Note 2 2 4 2 2 3 3 3" xfId="17308"/>
    <cellStyle name="Note 2 2 4 2 2 3 3 3 2" xfId="17309"/>
    <cellStyle name="Note 2 2 4 2 2 3 3 3 2 2" xfId="17310"/>
    <cellStyle name="Note 2 2 4 2 2 3 3 3 3" xfId="17311"/>
    <cellStyle name="Note 2 2 4 2 2 3 3 4" xfId="17312"/>
    <cellStyle name="Note 2 2 4 2 2 3 4" xfId="17313"/>
    <cellStyle name="Note 2 2 4 2 2 3 4 2" xfId="17314"/>
    <cellStyle name="Note 2 2 4 2 2 3 4 2 2" xfId="17315"/>
    <cellStyle name="Note 2 2 4 2 2 3 4 2 2 2" xfId="17316"/>
    <cellStyle name="Note 2 2 4 2 2 3 4 2 3" xfId="17317"/>
    <cellStyle name="Note 2 2 4 2 2 3 4 3" xfId="17318"/>
    <cellStyle name="Note 2 2 4 2 2 3 5" xfId="17319"/>
    <cellStyle name="Note 2 2 4 2 2 3 5 2" xfId="17320"/>
    <cellStyle name="Note 2 2 4 2 2 3 5 2 2" xfId="17321"/>
    <cellStyle name="Note 2 2 4 2 2 3 5 3" xfId="17322"/>
    <cellStyle name="Note 2 2 4 2 2 3 6" xfId="17323"/>
    <cellStyle name="Note 2 2 4 2 2 4" xfId="17324"/>
    <cellStyle name="Note 2 2 4 2 2 4 2" xfId="17325"/>
    <cellStyle name="Note 2 2 4 2 2 4 2 2" xfId="17326"/>
    <cellStyle name="Note 2 2 4 2 2 4 2 2 2" xfId="17327"/>
    <cellStyle name="Note 2 2 4 2 2 4 2 2 2 2" xfId="17328"/>
    <cellStyle name="Note 2 2 4 2 2 4 2 2 2 2 2" xfId="17329"/>
    <cellStyle name="Note 2 2 4 2 2 4 2 2 2 3" xfId="17330"/>
    <cellStyle name="Note 2 2 4 2 2 4 2 2 3" xfId="17331"/>
    <cellStyle name="Note 2 2 4 2 2 4 2 3" xfId="17332"/>
    <cellStyle name="Note 2 2 4 2 2 4 2 3 2" xfId="17333"/>
    <cellStyle name="Note 2 2 4 2 2 4 2 3 2 2" xfId="17334"/>
    <cellStyle name="Note 2 2 4 2 2 4 2 3 3" xfId="17335"/>
    <cellStyle name="Note 2 2 4 2 2 4 2 4" xfId="17336"/>
    <cellStyle name="Note 2 2 4 2 2 4 3" xfId="17337"/>
    <cellStyle name="Note 2 2 4 2 2 4 3 2" xfId="17338"/>
    <cellStyle name="Note 2 2 4 2 2 4 3 2 2" xfId="17339"/>
    <cellStyle name="Note 2 2 4 2 2 4 3 2 2 2" xfId="17340"/>
    <cellStyle name="Note 2 2 4 2 2 4 3 2 3" xfId="17341"/>
    <cellStyle name="Note 2 2 4 2 2 4 3 3" xfId="17342"/>
    <cellStyle name="Note 2 2 4 2 2 4 4" xfId="17343"/>
    <cellStyle name="Note 2 2 4 2 2 4 4 2" xfId="17344"/>
    <cellStyle name="Note 2 2 4 2 2 4 4 2 2" xfId="17345"/>
    <cellStyle name="Note 2 2 4 2 2 4 4 3" xfId="17346"/>
    <cellStyle name="Note 2 2 4 2 2 4 5" xfId="17347"/>
    <cellStyle name="Note 2 2 4 2 2 5" xfId="17348"/>
    <cellStyle name="Note 2 2 4 2 2 5 2" xfId="17349"/>
    <cellStyle name="Note 2 2 4 2 2 5 2 2" xfId="17350"/>
    <cellStyle name="Note 2 2 4 2 2 5 2 2 2" xfId="17351"/>
    <cellStyle name="Note 2 2 4 2 2 5 2 2 2 2" xfId="17352"/>
    <cellStyle name="Note 2 2 4 2 2 5 2 2 3" xfId="17353"/>
    <cellStyle name="Note 2 2 4 2 2 5 2 3" xfId="17354"/>
    <cellStyle name="Note 2 2 4 2 2 5 3" xfId="17355"/>
    <cellStyle name="Note 2 2 4 2 2 5 3 2" xfId="17356"/>
    <cellStyle name="Note 2 2 4 2 2 5 3 2 2" xfId="17357"/>
    <cellStyle name="Note 2 2 4 2 2 5 3 3" xfId="17358"/>
    <cellStyle name="Note 2 2 4 2 2 5 4" xfId="17359"/>
    <cellStyle name="Note 2 2 4 2 2 6" xfId="17360"/>
    <cellStyle name="Note 2 2 4 2 2 6 2" xfId="17361"/>
    <cellStyle name="Note 2 2 4 2 2 6 2 2" xfId="17362"/>
    <cellStyle name="Note 2 2 4 2 2 6 2 2 2" xfId="17363"/>
    <cellStyle name="Note 2 2 4 2 2 6 2 3" xfId="17364"/>
    <cellStyle name="Note 2 2 4 2 2 6 3" xfId="17365"/>
    <cellStyle name="Note 2 2 4 2 2 7" xfId="17366"/>
    <cellStyle name="Note 2 2 4 2 2 7 2" xfId="17367"/>
    <cellStyle name="Note 2 2 4 2 2 7 2 2" xfId="17368"/>
    <cellStyle name="Note 2 2 4 2 2 7 3" xfId="17369"/>
    <cellStyle name="Note 2 2 4 2 2 8" xfId="17370"/>
    <cellStyle name="Note 2 2 4 2 3" xfId="17371"/>
    <cellStyle name="Note 2 2 4 2 3 2" xfId="17372"/>
    <cellStyle name="Note 2 2 4 2 3 2 2" xfId="17373"/>
    <cellStyle name="Note 2 2 4 2 3 2 2 2" xfId="17374"/>
    <cellStyle name="Note 2 2 4 2 3 2 2 2 2" xfId="17375"/>
    <cellStyle name="Note 2 2 4 2 3 2 2 2 2 2" xfId="17376"/>
    <cellStyle name="Note 2 2 4 2 3 2 2 2 2 2 2" xfId="17377"/>
    <cellStyle name="Note 2 2 4 2 3 2 2 2 2 3" xfId="17378"/>
    <cellStyle name="Note 2 2 4 2 3 2 2 2 3" xfId="17379"/>
    <cellStyle name="Note 2 2 4 2 3 2 2 3" xfId="17380"/>
    <cellStyle name="Note 2 2 4 2 3 2 2 3 2" xfId="17381"/>
    <cellStyle name="Note 2 2 4 2 3 2 2 3 2 2" xfId="17382"/>
    <cellStyle name="Note 2 2 4 2 3 2 2 3 3" xfId="17383"/>
    <cellStyle name="Note 2 2 4 2 3 2 2 4" xfId="17384"/>
    <cellStyle name="Note 2 2 4 2 3 2 3" xfId="17385"/>
    <cellStyle name="Note 2 2 4 2 3 2 3 2" xfId="17386"/>
    <cellStyle name="Note 2 2 4 2 3 2 3 2 2" xfId="17387"/>
    <cellStyle name="Note 2 2 4 2 3 2 3 2 2 2" xfId="17388"/>
    <cellStyle name="Note 2 2 4 2 3 2 3 2 3" xfId="17389"/>
    <cellStyle name="Note 2 2 4 2 3 2 3 3" xfId="17390"/>
    <cellStyle name="Note 2 2 4 2 3 2 4" xfId="17391"/>
    <cellStyle name="Note 2 2 4 2 3 2 4 2" xfId="17392"/>
    <cellStyle name="Note 2 2 4 2 3 2 4 2 2" xfId="17393"/>
    <cellStyle name="Note 2 2 4 2 3 2 4 3" xfId="17394"/>
    <cellStyle name="Note 2 2 4 2 3 2 5" xfId="17395"/>
    <cellStyle name="Note 2 2 4 2 3 3" xfId="17396"/>
    <cellStyle name="Note 2 2 4 2 3 3 2" xfId="17397"/>
    <cellStyle name="Note 2 2 4 2 3 3 2 2" xfId="17398"/>
    <cellStyle name="Note 2 2 4 2 3 3 2 2 2" xfId="17399"/>
    <cellStyle name="Note 2 2 4 2 3 3 2 2 2 2" xfId="17400"/>
    <cellStyle name="Note 2 2 4 2 3 3 2 2 3" xfId="17401"/>
    <cellStyle name="Note 2 2 4 2 3 3 2 3" xfId="17402"/>
    <cellStyle name="Note 2 2 4 2 3 3 3" xfId="17403"/>
    <cellStyle name="Note 2 2 4 2 3 3 3 2" xfId="17404"/>
    <cellStyle name="Note 2 2 4 2 3 3 3 2 2" xfId="17405"/>
    <cellStyle name="Note 2 2 4 2 3 3 3 3" xfId="17406"/>
    <cellStyle name="Note 2 2 4 2 3 3 4" xfId="17407"/>
    <cellStyle name="Note 2 2 4 2 3 4" xfId="17408"/>
    <cellStyle name="Note 2 2 4 2 3 4 2" xfId="17409"/>
    <cellStyle name="Note 2 2 4 2 3 4 2 2" xfId="17410"/>
    <cellStyle name="Note 2 2 4 2 3 4 2 2 2" xfId="17411"/>
    <cellStyle name="Note 2 2 4 2 3 4 2 3" xfId="17412"/>
    <cellStyle name="Note 2 2 4 2 3 4 3" xfId="17413"/>
    <cellStyle name="Note 2 2 4 2 3 5" xfId="17414"/>
    <cellStyle name="Note 2 2 4 2 3 5 2" xfId="17415"/>
    <cellStyle name="Note 2 2 4 2 3 5 2 2" xfId="17416"/>
    <cellStyle name="Note 2 2 4 2 3 5 3" xfId="17417"/>
    <cellStyle name="Note 2 2 4 2 3 6" xfId="17418"/>
    <cellStyle name="Note 2 2 4 2 4" xfId="17419"/>
    <cellStyle name="Note 2 2 4 2 4 2" xfId="17420"/>
    <cellStyle name="Note 2 2 4 2 4 2 2" xfId="17421"/>
    <cellStyle name="Note 2 2 4 2 4 2 2 2" xfId="17422"/>
    <cellStyle name="Note 2 2 4 2 4 2 2 2 2" xfId="17423"/>
    <cellStyle name="Note 2 2 4 2 4 2 2 2 2 2" xfId="17424"/>
    <cellStyle name="Note 2 2 4 2 4 2 2 2 3" xfId="17425"/>
    <cellStyle name="Note 2 2 4 2 4 2 2 3" xfId="17426"/>
    <cellStyle name="Note 2 2 4 2 4 2 3" xfId="17427"/>
    <cellStyle name="Note 2 2 4 2 4 2 3 2" xfId="17428"/>
    <cellStyle name="Note 2 2 4 2 4 2 3 2 2" xfId="17429"/>
    <cellStyle name="Note 2 2 4 2 4 2 3 3" xfId="17430"/>
    <cellStyle name="Note 2 2 4 2 4 2 4" xfId="17431"/>
    <cellStyle name="Note 2 2 4 2 4 3" xfId="17432"/>
    <cellStyle name="Note 2 2 4 2 4 3 2" xfId="17433"/>
    <cellStyle name="Note 2 2 4 2 4 3 2 2" xfId="17434"/>
    <cellStyle name="Note 2 2 4 2 4 3 2 2 2" xfId="17435"/>
    <cellStyle name="Note 2 2 4 2 4 3 2 3" xfId="17436"/>
    <cellStyle name="Note 2 2 4 2 4 3 3" xfId="17437"/>
    <cellStyle name="Note 2 2 4 2 4 4" xfId="17438"/>
    <cellStyle name="Note 2 2 4 2 4 4 2" xfId="17439"/>
    <cellStyle name="Note 2 2 4 2 4 4 2 2" xfId="17440"/>
    <cellStyle name="Note 2 2 4 2 4 4 3" xfId="17441"/>
    <cellStyle name="Note 2 2 4 2 4 5" xfId="17442"/>
    <cellStyle name="Note 2 2 4 2 5" xfId="17443"/>
    <cellStyle name="Note 2 2 4 2 5 2" xfId="17444"/>
    <cellStyle name="Note 2 2 4 2 5 2 2" xfId="17445"/>
    <cellStyle name="Note 2 2 4 2 5 2 2 2" xfId="17446"/>
    <cellStyle name="Note 2 2 4 2 5 2 2 2 2" xfId="17447"/>
    <cellStyle name="Note 2 2 4 2 5 2 2 3" xfId="17448"/>
    <cellStyle name="Note 2 2 4 2 5 2 3" xfId="17449"/>
    <cellStyle name="Note 2 2 4 2 5 3" xfId="17450"/>
    <cellStyle name="Note 2 2 4 2 5 3 2" xfId="17451"/>
    <cellStyle name="Note 2 2 4 2 5 3 2 2" xfId="17452"/>
    <cellStyle name="Note 2 2 4 2 5 3 3" xfId="17453"/>
    <cellStyle name="Note 2 2 4 2 5 4" xfId="17454"/>
    <cellStyle name="Note 2 2 4 2 6" xfId="17455"/>
    <cellStyle name="Note 2 2 4 2 6 2" xfId="17456"/>
    <cellStyle name="Note 2 2 4 2 6 2 2" xfId="17457"/>
    <cellStyle name="Note 2 2 4 2 6 2 2 2" xfId="17458"/>
    <cellStyle name="Note 2 2 4 2 6 2 3" xfId="17459"/>
    <cellStyle name="Note 2 2 4 2 6 3" xfId="17460"/>
    <cellStyle name="Note 2 2 4 2 7" xfId="17461"/>
    <cellStyle name="Note 2 2 4 2 7 2" xfId="17462"/>
    <cellStyle name="Note 2 2 4 2 7 2 2" xfId="17463"/>
    <cellStyle name="Note 2 2 4 2 7 3" xfId="17464"/>
    <cellStyle name="Note 2 2 4 2 8" xfId="17465"/>
    <cellStyle name="Note 2 2 4 3" xfId="17466"/>
    <cellStyle name="Note 2 2 4 3 2" xfId="17467"/>
    <cellStyle name="Note 2 2 4 3 2 2" xfId="17468"/>
    <cellStyle name="Note 2 2 4 3 2 2 2" xfId="17469"/>
    <cellStyle name="Note 2 2 4 3 2 2 2 2" xfId="17470"/>
    <cellStyle name="Note 2 2 4 3 2 2 2 2 2" xfId="17471"/>
    <cellStyle name="Note 2 2 4 3 2 2 2 2 2 2" xfId="17472"/>
    <cellStyle name="Note 2 2 4 3 2 2 2 2 2 2 2" xfId="17473"/>
    <cellStyle name="Note 2 2 4 3 2 2 2 2 2 2 2 2" xfId="17474"/>
    <cellStyle name="Note 2 2 4 3 2 2 2 2 2 2 2 2 2" xfId="17475"/>
    <cellStyle name="Note 2 2 4 3 2 2 2 2 2 2 2 3" xfId="17476"/>
    <cellStyle name="Note 2 2 4 3 2 2 2 2 2 2 3" xfId="17477"/>
    <cellStyle name="Note 2 2 4 3 2 2 2 2 2 3" xfId="17478"/>
    <cellStyle name="Note 2 2 4 3 2 2 2 2 2 3 2" xfId="17479"/>
    <cellStyle name="Note 2 2 4 3 2 2 2 2 2 3 2 2" xfId="17480"/>
    <cellStyle name="Note 2 2 4 3 2 2 2 2 2 3 3" xfId="17481"/>
    <cellStyle name="Note 2 2 4 3 2 2 2 2 2 4" xfId="17482"/>
    <cellStyle name="Note 2 2 4 3 2 2 2 2 3" xfId="17483"/>
    <cellStyle name="Note 2 2 4 3 2 2 2 2 3 2" xfId="17484"/>
    <cellStyle name="Note 2 2 4 3 2 2 2 2 3 2 2" xfId="17485"/>
    <cellStyle name="Note 2 2 4 3 2 2 2 2 3 2 2 2" xfId="17486"/>
    <cellStyle name="Note 2 2 4 3 2 2 2 2 3 2 3" xfId="17487"/>
    <cellStyle name="Note 2 2 4 3 2 2 2 2 3 3" xfId="17488"/>
    <cellStyle name="Note 2 2 4 3 2 2 2 2 4" xfId="17489"/>
    <cellStyle name="Note 2 2 4 3 2 2 2 2 4 2" xfId="17490"/>
    <cellStyle name="Note 2 2 4 3 2 2 2 2 4 2 2" xfId="17491"/>
    <cellStyle name="Note 2 2 4 3 2 2 2 2 4 3" xfId="17492"/>
    <cellStyle name="Note 2 2 4 3 2 2 2 2 5" xfId="17493"/>
    <cellStyle name="Note 2 2 4 3 2 2 2 3" xfId="17494"/>
    <cellStyle name="Note 2 2 4 3 2 2 2 3 2" xfId="17495"/>
    <cellStyle name="Note 2 2 4 3 2 2 2 3 2 2" xfId="17496"/>
    <cellStyle name="Note 2 2 4 3 2 2 2 3 2 2 2" xfId="17497"/>
    <cellStyle name="Note 2 2 4 3 2 2 2 3 2 2 2 2" xfId="17498"/>
    <cellStyle name="Note 2 2 4 3 2 2 2 3 2 2 3" xfId="17499"/>
    <cellStyle name="Note 2 2 4 3 2 2 2 3 2 3" xfId="17500"/>
    <cellStyle name="Note 2 2 4 3 2 2 2 3 3" xfId="17501"/>
    <cellStyle name="Note 2 2 4 3 2 2 2 3 3 2" xfId="17502"/>
    <cellStyle name="Note 2 2 4 3 2 2 2 3 3 2 2" xfId="17503"/>
    <cellStyle name="Note 2 2 4 3 2 2 2 3 3 3" xfId="17504"/>
    <cellStyle name="Note 2 2 4 3 2 2 2 3 4" xfId="17505"/>
    <cellStyle name="Note 2 2 4 3 2 2 2 4" xfId="17506"/>
    <cellStyle name="Note 2 2 4 3 2 2 2 4 2" xfId="17507"/>
    <cellStyle name="Note 2 2 4 3 2 2 2 4 2 2" xfId="17508"/>
    <cellStyle name="Note 2 2 4 3 2 2 2 4 2 2 2" xfId="17509"/>
    <cellStyle name="Note 2 2 4 3 2 2 2 4 2 3" xfId="17510"/>
    <cellStyle name="Note 2 2 4 3 2 2 2 4 3" xfId="17511"/>
    <cellStyle name="Note 2 2 4 3 2 2 2 5" xfId="17512"/>
    <cellStyle name="Note 2 2 4 3 2 2 2 5 2" xfId="17513"/>
    <cellStyle name="Note 2 2 4 3 2 2 2 5 2 2" xfId="17514"/>
    <cellStyle name="Note 2 2 4 3 2 2 2 5 3" xfId="17515"/>
    <cellStyle name="Note 2 2 4 3 2 2 2 6" xfId="17516"/>
    <cellStyle name="Note 2 2 4 3 2 2 3" xfId="17517"/>
    <cellStyle name="Note 2 2 4 3 2 2 3 2" xfId="17518"/>
    <cellStyle name="Note 2 2 4 3 2 2 3 2 2" xfId="17519"/>
    <cellStyle name="Note 2 2 4 3 2 2 3 2 2 2" xfId="17520"/>
    <cellStyle name="Note 2 2 4 3 2 2 3 2 2 2 2" xfId="17521"/>
    <cellStyle name="Note 2 2 4 3 2 2 3 2 2 2 2 2" xfId="17522"/>
    <cellStyle name="Note 2 2 4 3 2 2 3 2 2 2 3" xfId="17523"/>
    <cellStyle name="Note 2 2 4 3 2 2 3 2 2 3" xfId="17524"/>
    <cellStyle name="Note 2 2 4 3 2 2 3 2 3" xfId="17525"/>
    <cellStyle name="Note 2 2 4 3 2 2 3 2 3 2" xfId="17526"/>
    <cellStyle name="Note 2 2 4 3 2 2 3 2 3 2 2" xfId="17527"/>
    <cellStyle name="Note 2 2 4 3 2 2 3 2 3 3" xfId="17528"/>
    <cellStyle name="Note 2 2 4 3 2 2 3 2 4" xfId="17529"/>
    <cellStyle name="Note 2 2 4 3 2 2 3 3" xfId="17530"/>
    <cellStyle name="Note 2 2 4 3 2 2 3 3 2" xfId="17531"/>
    <cellStyle name="Note 2 2 4 3 2 2 3 3 2 2" xfId="17532"/>
    <cellStyle name="Note 2 2 4 3 2 2 3 3 2 2 2" xfId="17533"/>
    <cellStyle name="Note 2 2 4 3 2 2 3 3 2 3" xfId="17534"/>
    <cellStyle name="Note 2 2 4 3 2 2 3 3 3" xfId="17535"/>
    <cellStyle name="Note 2 2 4 3 2 2 3 4" xfId="17536"/>
    <cellStyle name="Note 2 2 4 3 2 2 3 4 2" xfId="17537"/>
    <cellStyle name="Note 2 2 4 3 2 2 3 4 2 2" xfId="17538"/>
    <cellStyle name="Note 2 2 4 3 2 2 3 4 3" xfId="17539"/>
    <cellStyle name="Note 2 2 4 3 2 2 3 5" xfId="17540"/>
    <cellStyle name="Note 2 2 4 3 2 2 4" xfId="17541"/>
    <cellStyle name="Note 2 2 4 3 2 2 4 2" xfId="17542"/>
    <cellStyle name="Note 2 2 4 3 2 2 4 2 2" xfId="17543"/>
    <cellStyle name="Note 2 2 4 3 2 2 4 2 2 2" xfId="17544"/>
    <cellStyle name="Note 2 2 4 3 2 2 4 2 2 2 2" xfId="17545"/>
    <cellStyle name="Note 2 2 4 3 2 2 4 2 2 3" xfId="17546"/>
    <cellStyle name="Note 2 2 4 3 2 2 4 2 3" xfId="17547"/>
    <cellStyle name="Note 2 2 4 3 2 2 4 3" xfId="17548"/>
    <cellStyle name="Note 2 2 4 3 2 2 4 3 2" xfId="17549"/>
    <cellStyle name="Note 2 2 4 3 2 2 4 3 2 2" xfId="17550"/>
    <cellStyle name="Note 2 2 4 3 2 2 4 3 3" xfId="17551"/>
    <cellStyle name="Note 2 2 4 3 2 2 4 4" xfId="17552"/>
    <cellStyle name="Note 2 2 4 3 2 2 5" xfId="17553"/>
    <cellStyle name="Note 2 2 4 3 2 2 5 2" xfId="17554"/>
    <cellStyle name="Note 2 2 4 3 2 2 5 2 2" xfId="17555"/>
    <cellStyle name="Note 2 2 4 3 2 2 5 2 2 2" xfId="17556"/>
    <cellStyle name="Note 2 2 4 3 2 2 5 2 3" xfId="17557"/>
    <cellStyle name="Note 2 2 4 3 2 2 5 3" xfId="17558"/>
    <cellStyle name="Note 2 2 4 3 2 2 6" xfId="17559"/>
    <cellStyle name="Note 2 2 4 3 2 2 6 2" xfId="17560"/>
    <cellStyle name="Note 2 2 4 3 2 2 6 2 2" xfId="17561"/>
    <cellStyle name="Note 2 2 4 3 2 2 6 3" xfId="17562"/>
    <cellStyle name="Note 2 2 4 3 2 2 7" xfId="17563"/>
    <cellStyle name="Note 2 2 4 3 2 3" xfId="17564"/>
    <cellStyle name="Note 2 2 4 3 2 3 2" xfId="17565"/>
    <cellStyle name="Note 2 2 4 3 2 3 2 2" xfId="17566"/>
    <cellStyle name="Note 2 2 4 3 2 3 2 2 2" xfId="17567"/>
    <cellStyle name="Note 2 2 4 3 2 3 2 2 2 2" xfId="17568"/>
    <cellStyle name="Note 2 2 4 3 2 3 2 2 2 2 2" xfId="17569"/>
    <cellStyle name="Note 2 2 4 3 2 3 2 2 2 2 2 2" xfId="17570"/>
    <cellStyle name="Note 2 2 4 3 2 3 2 2 2 2 3" xfId="17571"/>
    <cellStyle name="Note 2 2 4 3 2 3 2 2 2 3" xfId="17572"/>
    <cellStyle name="Note 2 2 4 3 2 3 2 2 3" xfId="17573"/>
    <cellStyle name="Note 2 2 4 3 2 3 2 2 3 2" xfId="17574"/>
    <cellStyle name="Note 2 2 4 3 2 3 2 2 3 2 2" xfId="17575"/>
    <cellStyle name="Note 2 2 4 3 2 3 2 2 3 3" xfId="17576"/>
    <cellStyle name="Note 2 2 4 3 2 3 2 2 4" xfId="17577"/>
    <cellStyle name="Note 2 2 4 3 2 3 2 3" xfId="17578"/>
    <cellStyle name="Note 2 2 4 3 2 3 2 3 2" xfId="17579"/>
    <cellStyle name="Note 2 2 4 3 2 3 2 3 2 2" xfId="17580"/>
    <cellStyle name="Note 2 2 4 3 2 3 2 3 2 2 2" xfId="17581"/>
    <cellStyle name="Note 2 2 4 3 2 3 2 3 2 3" xfId="17582"/>
    <cellStyle name="Note 2 2 4 3 2 3 2 3 3" xfId="17583"/>
    <cellStyle name="Note 2 2 4 3 2 3 2 4" xfId="17584"/>
    <cellStyle name="Note 2 2 4 3 2 3 2 4 2" xfId="17585"/>
    <cellStyle name="Note 2 2 4 3 2 3 2 4 2 2" xfId="17586"/>
    <cellStyle name="Note 2 2 4 3 2 3 2 4 3" xfId="17587"/>
    <cellStyle name="Note 2 2 4 3 2 3 2 5" xfId="17588"/>
    <cellStyle name="Note 2 2 4 3 2 3 3" xfId="17589"/>
    <cellStyle name="Note 2 2 4 3 2 3 3 2" xfId="17590"/>
    <cellStyle name="Note 2 2 4 3 2 3 3 2 2" xfId="17591"/>
    <cellStyle name="Note 2 2 4 3 2 3 3 2 2 2" xfId="17592"/>
    <cellStyle name="Note 2 2 4 3 2 3 3 2 2 2 2" xfId="17593"/>
    <cellStyle name="Note 2 2 4 3 2 3 3 2 2 3" xfId="17594"/>
    <cellStyle name="Note 2 2 4 3 2 3 3 2 3" xfId="17595"/>
    <cellStyle name="Note 2 2 4 3 2 3 3 3" xfId="17596"/>
    <cellStyle name="Note 2 2 4 3 2 3 3 3 2" xfId="17597"/>
    <cellStyle name="Note 2 2 4 3 2 3 3 3 2 2" xfId="17598"/>
    <cellStyle name="Note 2 2 4 3 2 3 3 3 3" xfId="17599"/>
    <cellStyle name="Note 2 2 4 3 2 3 3 4" xfId="17600"/>
    <cellStyle name="Note 2 2 4 3 2 3 4" xfId="17601"/>
    <cellStyle name="Note 2 2 4 3 2 3 4 2" xfId="17602"/>
    <cellStyle name="Note 2 2 4 3 2 3 4 2 2" xfId="17603"/>
    <cellStyle name="Note 2 2 4 3 2 3 4 2 2 2" xfId="17604"/>
    <cellStyle name="Note 2 2 4 3 2 3 4 2 3" xfId="17605"/>
    <cellStyle name="Note 2 2 4 3 2 3 4 3" xfId="17606"/>
    <cellStyle name="Note 2 2 4 3 2 3 5" xfId="17607"/>
    <cellStyle name="Note 2 2 4 3 2 3 5 2" xfId="17608"/>
    <cellStyle name="Note 2 2 4 3 2 3 5 2 2" xfId="17609"/>
    <cellStyle name="Note 2 2 4 3 2 3 5 3" xfId="17610"/>
    <cellStyle name="Note 2 2 4 3 2 3 6" xfId="17611"/>
    <cellStyle name="Note 2 2 4 3 2 4" xfId="17612"/>
    <cellStyle name="Note 2 2 4 3 2 4 2" xfId="17613"/>
    <cellStyle name="Note 2 2 4 3 2 4 2 2" xfId="17614"/>
    <cellStyle name="Note 2 2 4 3 2 4 2 2 2" xfId="17615"/>
    <cellStyle name="Note 2 2 4 3 2 4 2 2 2 2" xfId="17616"/>
    <cellStyle name="Note 2 2 4 3 2 4 2 2 2 2 2" xfId="17617"/>
    <cellStyle name="Note 2 2 4 3 2 4 2 2 2 3" xfId="17618"/>
    <cellStyle name="Note 2 2 4 3 2 4 2 2 3" xfId="17619"/>
    <cellStyle name="Note 2 2 4 3 2 4 2 3" xfId="17620"/>
    <cellStyle name="Note 2 2 4 3 2 4 2 3 2" xfId="17621"/>
    <cellStyle name="Note 2 2 4 3 2 4 2 3 2 2" xfId="17622"/>
    <cellStyle name="Note 2 2 4 3 2 4 2 3 3" xfId="17623"/>
    <cellStyle name="Note 2 2 4 3 2 4 2 4" xfId="17624"/>
    <cellStyle name="Note 2 2 4 3 2 4 3" xfId="17625"/>
    <cellStyle name="Note 2 2 4 3 2 4 3 2" xfId="17626"/>
    <cellStyle name="Note 2 2 4 3 2 4 3 2 2" xfId="17627"/>
    <cellStyle name="Note 2 2 4 3 2 4 3 2 2 2" xfId="17628"/>
    <cellStyle name="Note 2 2 4 3 2 4 3 2 3" xfId="17629"/>
    <cellStyle name="Note 2 2 4 3 2 4 3 3" xfId="17630"/>
    <cellStyle name="Note 2 2 4 3 2 4 4" xfId="17631"/>
    <cellStyle name="Note 2 2 4 3 2 4 4 2" xfId="17632"/>
    <cellStyle name="Note 2 2 4 3 2 4 4 2 2" xfId="17633"/>
    <cellStyle name="Note 2 2 4 3 2 4 4 3" xfId="17634"/>
    <cellStyle name="Note 2 2 4 3 2 4 5" xfId="17635"/>
    <cellStyle name="Note 2 2 4 3 2 5" xfId="17636"/>
    <cellStyle name="Note 2 2 4 3 2 5 2" xfId="17637"/>
    <cellStyle name="Note 2 2 4 3 2 5 2 2" xfId="17638"/>
    <cellStyle name="Note 2 2 4 3 2 5 2 2 2" xfId="17639"/>
    <cellStyle name="Note 2 2 4 3 2 5 2 2 2 2" xfId="17640"/>
    <cellStyle name="Note 2 2 4 3 2 5 2 2 3" xfId="17641"/>
    <cellStyle name="Note 2 2 4 3 2 5 2 3" xfId="17642"/>
    <cellStyle name="Note 2 2 4 3 2 5 3" xfId="17643"/>
    <cellStyle name="Note 2 2 4 3 2 5 3 2" xfId="17644"/>
    <cellStyle name="Note 2 2 4 3 2 5 3 2 2" xfId="17645"/>
    <cellStyle name="Note 2 2 4 3 2 5 3 3" xfId="17646"/>
    <cellStyle name="Note 2 2 4 3 2 5 4" xfId="17647"/>
    <cellStyle name="Note 2 2 4 3 2 6" xfId="17648"/>
    <cellStyle name="Note 2 2 4 3 2 6 2" xfId="17649"/>
    <cellStyle name="Note 2 2 4 3 2 6 2 2" xfId="17650"/>
    <cellStyle name="Note 2 2 4 3 2 6 2 2 2" xfId="17651"/>
    <cellStyle name="Note 2 2 4 3 2 6 2 3" xfId="17652"/>
    <cellStyle name="Note 2 2 4 3 2 6 3" xfId="17653"/>
    <cellStyle name="Note 2 2 4 3 2 7" xfId="17654"/>
    <cellStyle name="Note 2 2 4 3 2 7 2" xfId="17655"/>
    <cellStyle name="Note 2 2 4 3 2 7 2 2" xfId="17656"/>
    <cellStyle name="Note 2 2 4 3 2 7 3" xfId="17657"/>
    <cellStyle name="Note 2 2 4 3 2 8" xfId="17658"/>
    <cellStyle name="Note 2 2 4 3 3" xfId="17659"/>
    <cellStyle name="Note 2 2 4 3 3 2" xfId="17660"/>
    <cellStyle name="Note 2 2 4 3 3 2 2" xfId="17661"/>
    <cellStyle name="Note 2 2 4 3 3 2 2 2" xfId="17662"/>
    <cellStyle name="Note 2 2 4 3 3 2 2 2 2" xfId="17663"/>
    <cellStyle name="Note 2 2 4 3 3 2 2 2 2 2" xfId="17664"/>
    <cellStyle name="Note 2 2 4 3 3 2 2 2 2 2 2" xfId="17665"/>
    <cellStyle name="Note 2 2 4 3 3 2 2 2 2 3" xfId="17666"/>
    <cellStyle name="Note 2 2 4 3 3 2 2 2 3" xfId="17667"/>
    <cellStyle name="Note 2 2 4 3 3 2 2 3" xfId="17668"/>
    <cellStyle name="Note 2 2 4 3 3 2 2 3 2" xfId="17669"/>
    <cellStyle name="Note 2 2 4 3 3 2 2 3 2 2" xfId="17670"/>
    <cellStyle name="Note 2 2 4 3 3 2 2 3 3" xfId="17671"/>
    <cellStyle name="Note 2 2 4 3 3 2 2 4" xfId="17672"/>
    <cellStyle name="Note 2 2 4 3 3 2 3" xfId="17673"/>
    <cellStyle name="Note 2 2 4 3 3 2 3 2" xfId="17674"/>
    <cellStyle name="Note 2 2 4 3 3 2 3 2 2" xfId="17675"/>
    <cellStyle name="Note 2 2 4 3 3 2 3 2 2 2" xfId="17676"/>
    <cellStyle name="Note 2 2 4 3 3 2 3 2 3" xfId="17677"/>
    <cellStyle name="Note 2 2 4 3 3 2 3 3" xfId="17678"/>
    <cellStyle name="Note 2 2 4 3 3 2 4" xfId="17679"/>
    <cellStyle name="Note 2 2 4 3 3 2 4 2" xfId="17680"/>
    <cellStyle name="Note 2 2 4 3 3 2 4 2 2" xfId="17681"/>
    <cellStyle name="Note 2 2 4 3 3 2 4 3" xfId="17682"/>
    <cellStyle name="Note 2 2 4 3 3 2 5" xfId="17683"/>
    <cellStyle name="Note 2 2 4 3 3 3" xfId="17684"/>
    <cellStyle name="Note 2 2 4 3 3 3 2" xfId="17685"/>
    <cellStyle name="Note 2 2 4 3 3 3 2 2" xfId="17686"/>
    <cellStyle name="Note 2 2 4 3 3 3 2 2 2" xfId="17687"/>
    <cellStyle name="Note 2 2 4 3 3 3 2 2 2 2" xfId="17688"/>
    <cellStyle name="Note 2 2 4 3 3 3 2 2 3" xfId="17689"/>
    <cellStyle name="Note 2 2 4 3 3 3 2 3" xfId="17690"/>
    <cellStyle name="Note 2 2 4 3 3 3 3" xfId="17691"/>
    <cellStyle name="Note 2 2 4 3 3 3 3 2" xfId="17692"/>
    <cellStyle name="Note 2 2 4 3 3 3 3 2 2" xfId="17693"/>
    <cellStyle name="Note 2 2 4 3 3 3 3 3" xfId="17694"/>
    <cellStyle name="Note 2 2 4 3 3 3 4" xfId="17695"/>
    <cellStyle name="Note 2 2 4 3 3 4" xfId="17696"/>
    <cellStyle name="Note 2 2 4 3 3 4 2" xfId="17697"/>
    <cellStyle name="Note 2 2 4 3 3 4 2 2" xfId="17698"/>
    <cellStyle name="Note 2 2 4 3 3 4 2 2 2" xfId="17699"/>
    <cellStyle name="Note 2 2 4 3 3 4 2 3" xfId="17700"/>
    <cellStyle name="Note 2 2 4 3 3 4 3" xfId="17701"/>
    <cellStyle name="Note 2 2 4 3 3 5" xfId="17702"/>
    <cellStyle name="Note 2 2 4 3 3 5 2" xfId="17703"/>
    <cellStyle name="Note 2 2 4 3 3 5 2 2" xfId="17704"/>
    <cellStyle name="Note 2 2 4 3 3 5 3" xfId="17705"/>
    <cellStyle name="Note 2 2 4 3 3 6" xfId="17706"/>
    <cellStyle name="Note 2 2 4 3 4" xfId="17707"/>
    <cellStyle name="Note 2 2 4 3 4 2" xfId="17708"/>
    <cellStyle name="Note 2 2 4 3 4 2 2" xfId="17709"/>
    <cellStyle name="Note 2 2 4 3 4 2 2 2" xfId="17710"/>
    <cellStyle name="Note 2 2 4 3 4 2 2 2 2" xfId="17711"/>
    <cellStyle name="Note 2 2 4 3 4 2 2 2 2 2" xfId="17712"/>
    <cellStyle name="Note 2 2 4 3 4 2 2 2 3" xfId="17713"/>
    <cellStyle name="Note 2 2 4 3 4 2 2 3" xfId="17714"/>
    <cellStyle name="Note 2 2 4 3 4 2 3" xfId="17715"/>
    <cellStyle name="Note 2 2 4 3 4 2 3 2" xfId="17716"/>
    <cellStyle name="Note 2 2 4 3 4 2 3 2 2" xfId="17717"/>
    <cellStyle name="Note 2 2 4 3 4 2 3 3" xfId="17718"/>
    <cellStyle name="Note 2 2 4 3 4 2 4" xfId="17719"/>
    <cellStyle name="Note 2 2 4 3 4 3" xfId="17720"/>
    <cellStyle name="Note 2 2 4 3 4 3 2" xfId="17721"/>
    <cellStyle name="Note 2 2 4 3 4 3 2 2" xfId="17722"/>
    <cellStyle name="Note 2 2 4 3 4 3 2 2 2" xfId="17723"/>
    <cellStyle name="Note 2 2 4 3 4 3 2 3" xfId="17724"/>
    <cellStyle name="Note 2 2 4 3 4 3 3" xfId="17725"/>
    <cellStyle name="Note 2 2 4 3 4 4" xfId="17726"/>
    <cellStyle name="Note 2 2 4 3 4 4 2" xfId="17727"/>
    <cellStyle name="Note 2 2 4 3 4 4 2 2" xfId="17728"/>
    <cellStyle name="Note 2 2 4 3 4 4 3" xfId="17729"/>
    <cellStyle name="Note 2 2 4 3 4 5" xfId="17730"/>
    <cellStyle name="Note 2 2 4 3 5" xfId="17731"/>
    <cellStyle name="Note 2 2 4 3 5 2" xfId="17732"/>
    <cellStyle name="Note 2 2 4 3 5 2 2" xfId="17733"/>
    <cellStyle name="Note 2 2 4 3 5 2 2 2" xfId="17734"/>
    <cellStyle name="Note 2 2 4 3 5 2 2 2 2" xfId="17735"/>
    <cellStyle name="Note 2 2 4 3 5 2 2 3" xfId="17736"/>
    <cellStyle name="Note 2 2 4 3 5 2 3" xfId="17737"/>
    <cellStyle name="Note 2 2 4 3 5 3" xfId="17738"/>
    <cellStyle name="Note 2 2 4 3 5 3 2" xfId="17739"/>
    <cellStyle name="Note 2 2 4 3 5 3 2 2" xfId="17740"/>
    <cellStyle name="Note 2 2 4 3 5 3 3" xfId="17741"/>
    <cellStyle name="Note 2 2 4 3 5 4" xfId="17742"/>
    <cellStyle name="Note 2 2 4 3 6" xfId="17743"/>
    <cellStyle name="Note 2 2 4 3 6 2" xfId="17744"/>
    <cellStyle name="Note 2 2 4 3 6 2 2" xfId="17745"/>
    <cellStyle name="Note 2 2 4 3 6 2 2 2" xfId="17746"/>
    <cellStyle name="Note 2 2 4 3 6 2 3" xfId="17747"/>
    <cellStyle name="Note 2 2 4 3 6 3" xfId="17748"/>
    <cellStyle name="Note 2 2 4 3 7" xfId="17749"/>
    <cellStyle name="Note 2 2 4 3 7 2" xfId="17750"/>
    <cellStyle name="Note 2 2 4 3 7 2 2" xfId="17751"/>
    <cellStyle name="Note 2 2 4 3 7 3" xfId="17752"/>
    <cellStyle name="Note 2 2 4 3 8" xfId="17753"/>
    <cellStyle name="Note 2 2 4 4" xfId="17754"/>
    <cellStyle name="Note 2 2 4 4 2" xfId="17755"/>
    <cellStyle name="Note 2 2 4 4 2 2" xfId="17756"/>
    <cellStyle name="Note 2 2 4 4 2 2 2" xfId="17757"/>
    <cellStyle name="Note 2 2 4 4 2 2 2 2" xfId="17758"/>
    <cellStyle name="Note 2 2 4 4 2 2 2 2 2" xfId="17759"/>
    <cellStyle name="Note 2 2 4 4 2 2 2 2 2 2" xfId="17760"/>
    <cellStyle name="Note 2 2 4 4 2 2 2 2 3" xfId="17761"/>
    <cellStyle name="Note 2 2 4 4 2 2 2 3" xfId="17762"/>
    <cellStyle name="Note 2 2 4 4 2 2 3" xfId="17763"/>
    <cellStyle name="Note 2 2 4 4 2 2 3 2" xfId="17764"/>
    <cellStyle name="Note 2 2 4 4 2 2 3 2 2" xfId="17765"/>
    <cellStyle name="Note 2 2 4 4 2 2 3 3" xfId="17766"/>
    <cellStyle name="Note 2 2 4 4 2 2 4" xfId="17767"/>
    <cellStyle name="Note 2 2 4 4 2 3" xfId="17768"/>
    <cellStyle name="Note 2 2 4 4 2 3 2" xfId="17769"/>
    <cellStyle name="Note 2 2 4 4 2 3 2 2" xfId="17770"/>
    <cellStyle name="Note 2 2 4 4 2 3 2 2 2" xfId="17771"/>
    <cellStyle name="Note 2 2 4 4 2 3 2 3" xfId="17772"/>
    <cellStyle name="Note 2 2 4 4 2 3 3" xfId="17773"/>
    <cellStyle name="Note 2 2 4 4 2 4" xfId="17774"/>
    <cellStyle name="Note 2 2 4 4 2 4 2" xfId="17775"/>
    <cellStyle name="Note 2 2 4 4 2 4 2 2" xfId="17776"/>
    <cellStyle name="Note 2 2 4 4 2 4 3" xfId="17777"/>
    <cellStyle name="Note 2 2 4 4 2 5" xfId="17778"/>
    <cellStyle name="Note 2 2 4 4 3" xfId="17779"/>
    <cellStyle name="Note 2 2 4 4 3 2" xfId="17780"/>
    <cellStyle name="Note 2 2 4 4 3 2 2" xfId="17781"/>
    <cellStyle name="Note 2 2 4 4 3 2 2 2" xfId="17782"/>
    <cellStyle name="Note 2 2 4 4 3 2 2 2 2" xfId="17783"/>
    <cellStyle name="Note 2 2 4 4 3 2 2 3" xfId="17784"/>
    <cellStyle name="Note 2 2 4 4 3 2 3" xfId="17785"/>
    <cellStyle name="Note 2 2 4 4 3 3" xfId="17786"/>
    <cellStyle name="Note 2 2 4 4 3 3 2" xfId="17787"/>
    <cellStyle name="Note 2 2 4 4 3 3 2 2" xfId="17788"/>
    <cellStyle name="Note 2 2 4 4 3 3 3" xfId="17789"/>
    <cellStyle name="Note 2 2 4 4 3 4" xfId="17790"/>
    <cellStyle name="Note 2 2 4 4 4" xfId="17791"/>
    <cellStyle name="Note 2 2 4 4 4 2" xfId="17792"/>
    <cellStyle name="Note 2 2 4 4 4 2 2" xfId="17793"/>
    <cellStyle name="Note 2 2 4 4 4 2 2 2" xfId="17794"/>
    <cellStyle name="Note 2 2 4 4 4 2 3" xfId="17795"/>
    <cellStyle name="Note 2 2 4 4 4 3" xfId="17796"/>
    <cellStyle name="Note 2 2 4 4 5" xfId="17797"/>
    <cellStyle name="Note 2 2 4 4 5 2" xfId="17798"/>
    <cellStyle name="Note 2 2 4 4 5 2 2" xfId="17799"/>
    <cellStyle name="Note 2 2 4 4 5 3" xfId="17800"/>
    <cellStyle name="Note 2 2 4 4 6" xfId="17801"/>
    <cellStyle name="Note 2 2 4 5" xfId="17802"/>
    <cellStyle name="Note 2 2 4 5 2" xfId="17803"/>
    <cellStyle name="Note 2 2 4 5 2 2" xfId="17804"/>
    <cellStyle name="Note 2 2 4 5 2 2 2" xfId="17805"/>
    <cellStyle name="Note 2 2 4 5 2 2 2 2" xfId="17806"/>
    <cellStyle name="Note 2 2 4 5 2 2 2 2 2" xfId="17807"/>
    <cellStyle name="Note 2 2 4 5 2 2 2 3" xfId="17808"/>
    <cellStyle name="Note 2 2 4 5 2 2 3" xfId="17809"/>
    <cellStyle name="Note 2 2 4 5 2 3" xfId="17810"/>
    <cellStyle name="Note 2 2 4 5 2 3 2" xfId="17811"/>
    <cellStyle name="Note 2 2 4 5 2 3 2 2" xfId="17812"/>
    <cellStyle name="Note 2 2 4 5 2 3 3" xfId="17813"/>
    <cellStyle name="Note 2 2 4 5 2 4" xfId="17814"/>
    <cellStyle name="Note 2 2 4 5 3" xfId="17815"/>
    <cellStyle name="Note 2 2 4 5 3 2" xfId="17816"/>
    <cellStyle name="Note 2 2 4 5 3 2 2" xfId="17817"/>
    <cellStyle name="Note 2 2 4 5 3 2 2 2" xfId="17818"/>
    <cellStyle name="Note 2 2 4 5 3 2 3" xfId="17819"/>
    <cellStyle name="Note 2 2 4 5 3 3" xfId="17820"/>
    <cellStyle name="Note 2 2 4 5 4" xfId="17821"/>
    <cellStyle name="Note 2 2 4 5 4 2" xfId="17822"/>
    <cellStyle name="Note 2 2 4 5 4 2 2" xfId="17823"/>
    <cellStyle name="Note 2 2 4 5 4 3" xfId="17824"/>
    <cellStyle name="Note 2 2 4 5 5" xfId="17825"/>
    <cellStyle name="Note 2 2 4 6" xfId="17826"/>
    <cellStyle name="Note 2 2 4 6 2" xfId="17827"/>
    <cellStyle name="Note 2 2 4 6 2 2" xfId="17828"/>
    <cellStyle name="Note 2 2 4 6 2 2 2" xfId="17829"/>
    <cellStyle name="Note 2 2 4 6 2 2 2 2" xfId="17830"/>
    <cellStyle name="Note 2 2 4 6 2 2 3" xfId="17831"/>
    <cellStyle name="Note 2 2 4 6 2 3" xfId="17832"/>
    <cellStyle name="Note 2 2 4 6 3" xfId="17833"/>
    <cellStyle name="Note 2 2 4 6 3 2" xfId="17834"/>
    <cellStyle name="Note 2 2 4 6 3 2 2" xfId="17835"/>
    <cellStyle name="Note 2 2 4 6 3 3" xfId="17836"/>
    <cellStyle name="Note 2 2 4 6 4" xfId="17837"/>
    <cellStyle name="Note 2 2 4 7" xfId="17838"/>
    <cellStyle name="Note 2 2 4 7 2" xfId="17839"/>
    <cellStyle name="Note 2 2 4 7 2 2" xfId="17840"/>
    <cellStyle name="Note 2 2 4 7 2 2 2" xfId="17841"/>
    <cellStyle name="Note 2 2 4 7 2 3" xfId="17842"/>
    <cellStyle name="Note 2 2 4 7 3" xfId="17843"/>
    <cellStyle name="Note 2 2 4 8" xfId="17844"/>
    <cellStyle name="Note 2 2 4 8 2" xfId="17845"/>
    <cellStyle name="Note 2 2 4 8 2 2" xfId="17846"/>
    <cellStyle name="Note 2 2 4 8 3" xfId="17847"/>
    <cellStyle name="Note 2 2 4 9" xfId="17848"/>
    <cellStyle name="Note 2 2 5" xfId="17849"/>
    <cellStyle name="Note 2 2 5 2" xfId="17850"/>
    <cellStyle name="Note 2 2 5 2 2" xfId="17851"/>
    <cellStyle name="Note 2 2 5 2 2 2" xfId="17852"/>
    <cellStyle name="Note 2 2 5 2 2 2 2" xfId="17853"/>
    <cellStyle name="Note 2 2 5 2 2 2 2 2" xfId="17854"/>
    <cellStyle name="Note 2 2 5 2 2 2 2 2 2" xfId="17855"/>
    <cellStyle name="Note 2 2 5 2 2 2 2 2 2 2" xfId="17856"/>
    <cellStyle name="Note 2 2 5 2 2 2 2 2 2 2 2" xfId="17857"/>
    <cellStyle name="Note 2 2 5 2 2 2 2 2 2 2 2 2" xfId="17858"/>
    <cellStyle name="Note 2 2 5 2 2 2 2 2 2 2 2 2 2" xfId="17859"/>
    <cellStyle name="Note 2 2 5 2 2 2 2 2 2 2 2 3" xfId="17860"/>
    <cellStyle name="Note 2 2 5 2 2 2 2 2 2 2 3" xfId="17861"/>
    <cellStyle name="Note 2 2 5 2 2 2 2 2 2 3" xfId="17862"/>
    <cellStyle name="Note 2 2 5 2 2 2 2 2 2 3 2" xfId="17863"/>
    <cellStyle name="Note 2 2 5 2 2 2 2 2 2 3 2 2" xfId="17864"/>
    <cellStyle name="Note 2 2 5 2 2 2 2 2 2 3 3" xfId="17865"/>
    <cellStyle name="Note 2 2 5 2 2 2 2 2 2 4" xfId="17866"/>
    <cellStyle name="Note 2 2 5 2 2 2 2 2 3" xfId="17867"/>
    <cellStyle name="Note 2 2 5 2 2 2 2 2 3 2" xfId="17868"/>
    <cellStyle name="Note 2 2 5 2 2 2 2 2 3 2 2" xfId="17869"/>
    <cellStyle name="Note 2 2 5 2 2 2 2 2 3 2 2 2" xfId="17870"/>
    <cellStyle name="Note 2 2 5 2 2 2 2 2 3 2 3" xfId="17871"/>
    <cellStyle name="Note 2 2 5 2 2 2 2 2 3 3" xfId="17872"/>
    <cellStyle name="Note 2 2 5 2 2 2 2 2 4" xfId="17873"/>
    <cellStyle name="Note 2 2 5 2 2 2 2 2 4 2" xfId="17874"/>
    <cellStyle name="Note 2 2 5 2 2 2 2 2 4 2 2" xfId="17875"/>
    <cellStyle name="Note 2 2 5 2 2 2 2 2 4 3" xfId="17876"/>
    <cellStyle name="Note 2 2 5 2 2 2 2 2 5" xfId="17877"/>
    <cellStyle name="Note 2 2 5 2 2 2 2 3" xfId="17878"/>
    <cellStyle name="Note 2 2 5 2 2 2 2 3 2" xfId="17879"/>
    <cellStyle name="Note 2 2 5 2 2 2 2 3 2 2" xfId="17880"/>
    <cellStyle name="Note 2 2 5 2 2 2 2 3 2 2 2" xfId="17881"/>
    <cellStyle name="Note 2 2 5 2 2 2 2 3 2 2 2 2" xfId="17882"/>
    <cellStyle name="Note 2 2 5 2 2 2 2 3 2 2 3" xfId="17883"/>
    <cellStyle name="Note 2 2 5 2 2 2 2 3 2 3" xfId="17884"/>
    <cellStyle name="Note 2 2 5 2 2 2 2 3 3" xfId="17885"/>
    <cellStyle name="Note 2 2 5 2 2 2 2 3 3 2" xfId="17886"/>
    <cellStyle name="Note 2 2 5 2 2 2 2 3 3 2 2" xfId="17887"/>
    <cellStyle name="Note 2 2 5 2 2 2 2 3 3 3" xfId="17888"/>
    <cellStyle name="Note 2 2 5 2 2 2 2 3 4" xfId="17889"/>
    <cellStyle name="Note 2 2 5 2 2 2 2 4" xfId="17890"/>
    <cellStyle name="Note 2 2 5 2 2 2 2 4 2" xfId="17891"/>
    <cellStyle name="Note 2 2 5 2 2 2 2 4 2 2" xfId="17892"/>
    <cellStyle name="Note 2 2 5 2 2 2 2 4 2 2 2" xfId="17893"/>
    <cellStyle name="Note 2 2 5 2 2 2 2 4 2 3" xfId="17894"/>
    <cellStyle name="Note 2 2 5 2 2 2 2 4 3" xfId="17895"/>
    <cellStyle name="Note 2 2 5 2 2 2 2 5" xfId="17896"/>
    <cellStyle name="Note 2 2 5 2 2 2 2 5 2" xfId="17897"/>
    <cellStyle name="Note 2 2 5 2 2 2 2 5 2 2" xfId="17898"/>
    <cellStyle name="Note 2 2 5 2 2 2 2 5 3" xfId="17899"/>
    <cellStyle name="Note 2 2 5 2 2 2 2 6" xfId="17900"/>
    <cellStyle name="Note 2 2 5 2 2 2 3" xfId="17901"/>
    <cellStyle name="Note 2 2 5 2 2 2 3 2" xfId="17902"/>
    <cellStyle name="Note 2 2 5 2 2 2 3 2 2" xfId="17903"/>
    <cellStyle name="Note 2 2 5 2 2 2 3 2 2 2" xfId="17904"/>
    <cellStyle name="Note 2 2 5 2 2 2 3 2 2 2 2" xfId="17905"/>
    <cellStyle name="Note 2 2 5 2 2 2 3 2 2 2 2 2" xfId="17906"/>
    <cellStyle name="Note 2 2 5 2 2 2 3 2 2 2 3" xfId="17907"/>
    <cellStyle name="Note 2 2 5 2 2 2 3 2 2 3" xfId="17908"/>
    <cellStyle name="Note 2 2 5 2 2 2 3 2 3" xfId="17909"/>
    <cellStyle name="Note 2 2 5 2 2 2 3 2 3 2" xfId="17910"/>
    <cellStyle name="Note 2 2 5 2 2 2 3 2 3 2 2" xfId="17911"/>
    <cellStyle name="Note 2 2 5 2 2 2 3 2 3 3" xfId="17912"/>
    <cellStyle name="Note 2 2 5 2 2 2 3 2 4" xfId="17913"/>
    <cellStyle name="Note 2 2 5 2 2 2 3 3" xfId="17914"/>
    <cellStyle name="Note 2 2 5 2 2 2 3 3 2" xfId="17915"/>
    <cellStyle name="Note 2 2 5 2 2 2 3 3 2 2" xfId="17916"/>
    <cellStyle name="Note 2 2 5 2 2 2 3 3 2 2 2" xfId="17917"/>
    <cellStyle name="Note 2 2 5 2 2 2 3 3 2 3" xfId="17918"/>
    <cellStyle name="Note 2 2 5 2 2 2 3 3 3" xfId="17919"/>
    <cellStyle name="Note 2 2 5 2 2 2 3 4" xfId="17920"/>
    <cellStyle name="Note 2 2 5 2 2 2 3 4 2" xfId="17921"/>
    <cellStyle name="Note 2 2 5 2 2 2 3 4 2 2" xfId="17922"/>
    <cellStyle name="Note 2 2 5 2 2 2 3 4 3" xfId="17923"/>
    <cellStyle name="Note 2 2 5 2 2 2 3 5" xfId="17924"/>
    <cellStyle name="Note 2 2 5 2 2 2 4" xfId="17925"/>
    <cellStyle name="Note 2 2 5 2 2 2 4 2" xfId="17926"/>
    <cellStyle name="Note 2 2 5 2 2 2 4 2 2" xfId="17927"/>
    <cellStyle name="Note 2 2 5 2 2 2 4 2 2 2" xfId="17928"/>
    <cellStyle name="Note 2 2 5 2 2 2 4 2 2 2 2" xfId="17929"/>
    <cellStyle name="Note 2 2 5 2 2 2 4 2 2 3" xfId="17930"/>
    <cellStyle name="Note 2 2 5 2 2 2 4 2 3" xfId="17931"/>
    <cellStyle name="Note 2 2 5 2 2 2 4 3" xfId="17932"/>
    <cellStyle name="Note 2 2 5 2 2 2 4 3 2" xfId="17933"/>
    <cellStyle name="Note 2 2 5 2 2 2 4 3 2 2" xfId="17934"/>
    <cellStyle name="Note 2 2 5 2 2 2 4 3 3" xfId="17935"/>
    <cellStyle name="Note 2 2 5 2 2 2 4 4" xfId="17936"/>
    <cellStyle name="Note 2 2 5 2 2 2 5" xfId="17937"/>
    <cellStyle name="Note 2 2 5 2 2 2 5 2" xfId="17938"/>
    <cellStyle name="Note 2 2 5 2 2 2 5 2 2" xfId="17939"/>
    <cellStyle name="Note 2 2 5 2 2 2 5 2 2 2" xfId="17940"/>
    <cellStyle name="Note 2 2 5 2 2 2 5 2 3" xfId="17941"/>
    <cellStyle name="Note 2 2 5 2 2 2 5 3" xfId="17942"/>
    <cellStyle name="Note 2 2 5 2 2 2 6" xfId="17943"/>
    <cellStyle name="Note 2 2 5 2 2 2 6 2" xfId="17944"/>
    <cellStyle name="Note 2 2 5 2 2 2 6 2 2" xfId="17945"/>
    <cellStyle name="Note 2 2 5 2 2 2 6 3" xfId="17946"/>
    <cellStyle name="Note 2 2 5 2 2 2 7" xfId="17947"/>
    <cellStyle name="Note 2 2 5 2 2 3" xfId="17948"/>
    <cellStyle name="Note 2 2 5 2 2 3 2" xfId="17949"/>
    <cellStyle name="Note 2 2 5 2 2 3 2 2" xfId="17950"/>
    <cellStyle name="Note 2 2 5 2 2 3 2 2 2" xfId="17951"/>
    <cellStyle name="Note 2 2 5 2 2 3 2 2 2 2" xfId="17952"/>
    <cellStyle name="Note 2 2 5 2 2 3 2 2 2 2 2" xfId="17953"/>
    <cellStyle name="Note 2 2 5 2 2 3 2 2 2 2 2 2" xfId="17954"/>
    <cellStyle name="Note 2 2 5 2 2 3 2 2 2 2 3" xfId="17955"/>
    <cellStyle name="Note 2 2 5 2 2 3 2 2 2 3" xfId="17956"/>
    <cellStyle name="Note 2 2 5 2 2 3 2 2 3" xfId="17957"/>
    <cellStyle name="Note 2 2 5 2 2 3 2 2 3 2" xfId="17958"/>
    <cellStyle name="Note 2 2 5 2 2 3 2 2 3 2 2" xfId="17959"/>
    <cellStyle name="Note 2 2 5 2 2 3 2 2 3 3" xfId="17960"/>
    <cellStyle name="Note 2 2 5 2 2 3 2 2 4" xfId="17961"/>
    <cellStyle name="Note 2 2 5 2 2 3 2 3" xfId="17962"/>
    <cellStyle name="Note 2 2 5 2 2 3 2 3 2" xfId="17963"/>
    <cellStyle name="Note 2 2 5 2 2 3 2 3 2 2" xfId="17964"/>
    <cellStyle name="Note 2 2 5 2 2 3 2 3 2 2 2" xfId="17965"/>
    <cellStyle name="Note 2 2 5 2 2 3 2 3 2 3" xfId="17966"/>
    <cellStyle name="Note 2 2 5 2 2 3 2 3 3" xfId="17967"/>
    <cellStyle name="Note 2 2 5 2 2 3 2 4" xfId="17968"/>
    <cellStyle name="Note 2 2 5 2 2 3 2 4 2" xfId="17969"/>
    <cellStyle name="Note 2 2 5 2 2 3 2 4 2 2" xfId="17970"/>
    <cellStyle name="Note 2 2 5 2 2 3 2 4 3" xfId="17971"/>
    <cellStyle name="Note 2 2 5 2 2 3 2 5" xfId="17972"/>
    <cellStyle name="Note 2 2 5 2 2 3 3" xfId="17973"/>
    <cellStyle name="Note 2 2 5 2 2 3 3 2" xfId="17974"/>
    <cellStyle name="Note 2 2 5 2 2 3 3 2 2" xfId="17975"/>
    <cellStyle name="Note 2 2 5 2 2 3 3 2 2 2" xfId="17976"/>
    <cellStyle name="Note 2 2 5 2 2 3 3 2 2 2 2" xfId="17977"/>
    <cellStyle name="Note 2 2 5 2 2 3 3 2 2 3" xfId="17978"/>
    <cellStyle name="Note 2 2 5 2 2 3 3 2 3" xfId="17979"/>
    <cellStyle name="Note 2 2 5 2 2 3 3 3" xfId="17980"/>
    <cellStyle name="Note 2 2 5 2 2 3 3 3 2" xfId="17981"/>
    <cellStyle name="Note 2 2 5 2 2 3 3 3 2 2" xfId="17982"/>
    <cellStyle name="Note 2 2 5 2 2 3 3 3 3" xfId="17983"/>
    <cellStyle name="Note 2 2 5 2 2 3 3 4" xfId="17984"/>
    <cellStyle name="Note 2 2 5 2 2 3 4" xfId="17985"/>
    <cellStyle name="Note 2 2 5 2 2 3 4 2" xfId="17986"/>
    <cellStyle name="Note 2 2 5 2 2 3 4 2 2" xfId="17987"/>
    <cellStyle name="Note 2 2 5 2 2 3 4 2 2 2" xfId="17988"/>
    <cellStyle name="Note 2 2 5 2 2 3 4 2 3" xfId="17989"/>
    <cellStyle name="Note 2 2 5 2 2 3 4 3" xfId="17990"/>
    <cellStyle name="Note 2 2 5 2 2 3 5" xfId="17991"/>
    <cellStyle name="Note 2 2 5 2 2 3 5 2" xfId="17992"/>
    <cellStyle name="Note 2 2 5 2 2 3 5 2 2" xfId="17993"/>
    <cellStyle name="Note 2 2 5 2 2 3 5 3" xfId="17994"/>
    <cellStyle name="Note 2 2 5 2 2 3 6" xfId="17995"/>
    <cellStyle name="Note 2 2 5 2 2 4" xfId="17996"/>
    <cellStyle name="Note 2 2 5 2 2 4 2" xfId="17997"/>
    <cellStyle name="Note 2 2 5 2 2 4 2 2" xfId="17998"/>
    <cellStyle name="Note 2 2 5 2 2 4 2 2 2" xfId="17999"/>
    <cellStyle name="Note 2 2 5 2 2 4 2 2 2 2" xfId="18000"/>
    <cellStyle name="Note 2 2 5 2 2 4 2 2 2 2 2" xfId="18001"/>
    <cellStyle name="Note 2 2 5 2 2 4 2 2 2 3" xfId="18002"/>
    <cellStyle name="Note 2 2 5 2 2 4 2 2 3" xfId="18003"/>
    <cellStyle name="Note 2 2 5 2 2 4 2 3" xfId="18004"/>
    <cellStyle name="Note 2 2 5 2 2 4 2 3 2" xfId="18005"/>
    <cellStyle name="Note 2 2 5 2 2 4 2 3 2 2" xfId="18006"/>
    <cellStyle name="Note 2 2 5 2 2 4 2 3 3" xfId="18007"/>
    <cellStyle name="Note 2 2 5 2 2 4 2 4" xfId="18008"/>
    <cellStyle name="Note 2 2 5 2 2 4 3" xfId="18009"/>
    <cellStyle name="Note 2 2 5 2 2 4 3 2" xfId="18010"/>
    <cellStyle name="Note 2 2 5 2 2 4 3 2 2" xfId="18011"/>
    <cellStyle name="Note 2 2 5 2 2 4 3 2 2 2" xfId="18012"/>
    <cellStyle name="Note 2 2 5 2 2 4 3 2 3" xfId="18013"/>
    <cellStyle name="Note 2 2 5 2 2 4 3 3" xfId="18014"/>
    <cellStyle name="Note 2 2 5 2 2 4 4" xfId="18015"/>
    <cellStyle name="Note 2 2 5 2 2 4 4 2" xfId="18016"/>
    <cellStyle name="Note 2 2 5 2 2 4 4 2 2" xfId="18017"/>
    <cellStyle name="Note 2 2 5 2 2 4 4 3" xfId="18018"/>
    <cellStyle name="Note 2 2 5 2 2 4 5" xfId="18019"/>
    <cellStyle name="Note 2 2 5 2 2 5" xfId="18020"/>
    <cellStyle name="Note 2 2 5 2 2 5 2" xfId="18021"/>
    <cellStyle name="Note 2 2 5 2 2 5 2 2" xfId="18022"/>
    <cellStyle name="Note 2 2 5 2 2 5 2 2 2" xfId="18023"/>
    <cellStyle name="Note 2 2 5 2 2 5 2 2 2 2" xfId="18024"/>
    <cellStyle name="Note 2 2 5 2 2 5 2 2 3" xfId="18025"/>
    <cellStyle name="Note 2 2 5 2 2 5 2 3" xfId="18026"/>
    <cellStyle name="Note 2 2 5 2 2 5 3" xfId="18027"/>
    <cellStyle name="Note 2 2 5 2 2 5 3 2" xfId="18028"/>
    <cellStyle name="Note 2 2 5 2 2 5 3 2 2" xfId="18029"/>
    <cellStyle name="Note 2 2 5 2 2 5 3 3" xfId="18030"/>
    <cellStyle name="Note 2 2 5 2 2 5 4" xfId="18031"/>
    <cellStyle name="Note 2 2 5 2 2 6" xfId="18032"/>
    <cellStyle name="Note 2 2 5 2 2 6 2" xfId="18033"/>
    <cellStyle name="Note 2 2 5 2 2 6 2 2" xfId="18034"/>
    <cellStyle name="Note 2 2 5 2 2 6 2 2 2" xfId="18035"/>
    <cellStyle name="Note 2 2 5 2 2 6 2 3" xfId="18036"/>
    <cellStyle name="Note 2 2 5 2 2 6 3" xfId="18037"/>
    <cellStyle name="Note 2 2 5 2 2 7" xfId="18038"/>
    <cellStyle name="Note 2 2 5 2 2 7 2" xfId="18039"/>
    <cellStyle name="Note 2 2 5 2 2 7 2 2" xfId="18040"/>
    <cellStyle name="Note 2 2 5 2 2 7 3" xfId="18041"/>
    <cellStyle name="Note 2 2 5 2 2 8" xfId="18042"/>
    <cellStyle name="Note 2 2 5 2 3" xfId="18043"/>
    <cellStyle name="Note 2 2 5 2 3 2" xfId="18044"/>
    <cellStyle name="Note 2 2 5 2 3 2 2" xfId="18045"/>
    <cellStyle name="Note 2 2 5 2 3 2 2 2" xfId="18046"/>
    <cellStyle name="Note 2 2 5 2 3 2 2 2 2" xfId="18047"/>
    <cellStyle name="Note 2 2 5 2 3 2 2 2 2 2" xfId="18048"/>
    <cellStyle name="Note 2 2 5 2 3 2 2 2 2 2 2" xfId="18049"/>
    <cellStyle name="Note 2 2 5 2 3 2 2 2 2 3" xfId="18050"/>
    <cellStyle name="Note 2 2 5 2 3 2 2 2 3" xfId="18051"/>
    <cellStyle name="Note 2 2 5 2 3 2 2 3" xfId="18052"/>
    <cellStyle name="Note 2 2 5 2 3 2 2 3 2" xfId="18053"/>
    <cellStyle name="Note 2 2 5 2 3 2 2 3 2 2" xfId="18054"/>
    <cellStyle name="Note 2 2 5 2 3 2 2 3 3" xfId="18055"/>
    <cellStyle name="Note 2 2 5 2 3 2 2 4" xfId="18056"/>
    <cellStyle name="Note 2 2 5 2 3 2 3" xfId="18057"/>
    <cellStyle name="Note 2 2 5 2 3 2 3 2" xfId="18058"/>
    <cellStyle name="Note 2 2 5 2 3 2 3 2 2" xfId="18059"/>
    <cellStyle name="Note 2 2 5 2 3 2 3 2 2 2" xfId="18060"/>
    <cellStyle name="Note 2 2 5 2 3 2 3 2 3" xfId="18061"/>
    <cellStyle name="Note 2 2 5 2 3 2 3 3" xfId="18062"/>
    <cellStyle name="Note 2 2 5 2 3 2 4" xfId="18063"/>
    <cellStyle name="Note 2 2 5 2 3 2 4 2" xfId="18064"/>
    <cellStyle name="Note 2 2 5 2 3 2 4 2 2" xfId="18065"/>
    <cellStyle name="Note 2 2 5 2 3 2 4 3" xfId="18066"/>
    <cellStyle name="Note 2 2 5 2 3 2 5" xfId="18067"/>
    <cellStyle name="Note 2 2 5 2 3 3" xfId="18068"/>
    <cellStyle name="Note 2 2 5 2 3 3 2" xfId="18069"/>
    <cellStyle name="Note 2 2 5 2 3 3 2 2" xfId="18070"/>
    <cellStyle name="Note 2 2 5 2 3 3 2 2 2" xfId="18071"/>
    <cellStyle name="Note 2 2 5 2 3 3 2 2 2 2" xfId="18072"/>
    <cellStyle name="Note 2 2 5 2 3 3 2 2 3" xfId="18073"/>
    <cellStyle name="Note 2 2 5 2 3 3 2 3" xfId="18074"/>
    <cellStyle name="Note 2 2 5 2 3 3 3" xfId="18075"/>
    <cellStyle name="Note 2 2 5 2 3 3 3 2" xfId="18076"/>
    <cellStyle name="Note 2 2 5 2 3 3 3 2 2" xfId="18077"/>
    <cellStyle name="Note 2 2 5 2 3 3 3 3" xfId="18078"/>
    <cellStyle name="Note 2 2 5 2 3 3 4" xfId="18079"/>
    <cellStyle name="Note 2 2 5 2 3 4" xfId="18080"/>
    <cellStyle name="Note 2 2 5 2 3 4 2" xfId="18081"/>
    <cellStyle name="Note 2 2 5 2 3 4 2 2" xfId="18082"/>
    <cellStyle name="Note 2 2 5 2 3 4 2 2 2" xfId="18083"/>
    <cellStyle name="Note 2 2 5 2 3 4 2 3" xfId="18084"/>
    <cellStyle name="Note 2 2 5 2 3 4 3" xfId="18085"/>
    <cellStyle name="Note 2 2 5 2 3 5" xfId="18086"/>
    <cellStyle name="Note 2 2 5 2 3 5 2" xfId="18087"/>
    <cellStyle name="Note 2 2 5 2 3 5 2 2" xfId="18088"/>
    <cellStyle name="Note 2 2 5 2 3 5 3" xfId="18089"/>
    <cellStyle name="Note 2 2 5 2 3 6" xfId="18090"/>
    <cellStyle name="Note 2 2 5 2 4" xfId="18091"/>
    <cellStyle name="Note 2 2 5 2 4 2" xfId="18092"/>
    <cellStyle name="Note 2 2 5 2 4 2 2" xfId="18093"/>
    <cellStyle name="Note 2 2 5 2 4 2 2 2" xfId="18094"/>
    <cellStyle name="Note 2 2 5 2 4 2 2 2 2" xfId="18095"/>
    <cellStyle name="Note 2 2 5 2 4 2 2 2 2 2" xfId="18096"/>
    <cellStyle name="Note 2 2 5 2 4 2 2 2 3" xfId="18097"/>
    <cellStyle name="Note 2 2 5 2 4 2 2 3" xfId="18098"/>
    <cellStyle name="Note 2 2 5 2 4 2 3" xfId="18099"/>
    <cellStyle name="Note 2 2 5 2 4 2 3 2" xfId="18100"/>
    <cellStyle name="Note 2 2 5 2 4 2 3 2 2" xfId="18101"/>
    <cellStyle name="Note 2 2 5 2 4 2 3 3" xfId="18102"/>
    <cellStyle name="Note 2 2 5 2 4 2 4" xfId="18103"/>
    <cellStyle name="Note 2 2 5 2 4 3" xfId="18104"/>
    <cellStyle name="Note 2 2 5 2 4 3 2" xfId="18105"/>
    <cellStyle name="Note 2 2 5 2 4 3 2 2" xfId="18106"/>
    <cellStyle name="Note 2 2 5 2 4 3 2 2 2" xfId="18107"/>
    <cellStyle name="Note 2 2 5 2 4 3 2 3" xfId="18108"/>
    <cellStyle name="Note 2 2 5 2 4 3 3" xfId="18109"/>
    <cellStyle name="Note 2 2 5 2 4 4" xfId="18110"/>
    <cellStyle name="Note 2 2 5 2 4 4 2" xfId="18111"/>
    <cellStyle name="Note 2 2 5 2 4 4 2 2" xfId="18112"/>
    <cellStyle name="Note 2 2 5 2 4 4 3" xfId="18113"/>
    <cellStyle name="Note 2 2 5 2 4 5" xfId="18114"/>
    <cellStyle name="Note 2 2 5 2 5" xfId="18115"/>
    <cellStyle name="Note 2 2 5 2 5 2" xfId="18116"/>
    <cellStyle name="Note 2 2 5 2 5 2 2" xfId="18117"/>
    <cellStyle name="Note 2 2 5 2 5 2 2 2" xfId="18118"/>
    <cellStyle name="Note 2 2 5 2 5 2 2 2 2" xfId="18119"/>
    <cellStyle name="Note 2 2 5 2 5 2 2 3" xfId="18120"/>
    <cellStyle name="Note 2 2 5 2 5 2 3" xfId="18121"/>
    <cellStyle name="Note 2 2 5 2 5 3" xfId="18122"/>
    <cellStyle name="Note 2 2 5 2 5 3 2" xfId="18123"/>
    <cellStyle name="Note 2 2 5 2 5 3 2 2" xfId="18124"/>
    <cellStyle name="Note 2 2 5 2 5 3 3" xfId="18125"/>
    <cellStyle name="Note 2 2 5 2 5 4" xfId="18126"/>
    <cellStyle name="Note 2 2 5 2 6" xfId="18127"/>
    <cellStyle name="Note 2 2 5 2 6 2" xfId="18128"/>
    <cellStyle name="Note 2 2 5 2 6 2 2" xfId="18129"/>
    <cellStyle name="Note 2 2 5 2 6 2 2 2" xfId="18130"/>
    <cellStyle name="Note 2 2 5 2 6 2 3" xfId="18131"/>
    <cellStyle name="Note 2 2 5 2 6 3" xfId="18132"/>
    <cellStyle name="Note 2 2 5 2 7" xfId="18133"/>
    <cellStyle name="Note 2 2 5 2 7 2" xfId="18134"/>
    <cellStyle name="Note 2 2 5 2 7 2 2" xfId="18135"/>
    <cellStyle name="Note 2 2 5 2 7 3" xfId="18136"/>
    <cellStyle name="Note 2 2 5 2 8" xfId="18137"/>
    <cellStyle name="Note 2 2 5 3" xfId="18138"/>
    <cellStyle name="Note 2 2 5 3 2" xfId="18139"/>
    <cellStyle name="Note 2 2 5 3 2 2" xfId="18140"/>
    <cellStyle name="Note 2 2 5 3 2 2 2" xfId="18141"/>
    <cellStyle name="Note 2 2 5 3 2 2 2 2" xfId="18142"/>
    <cellStyle name="Note 2 2 5 3 2 2 2 2 2" xfId="18143"/>
    <cellStyle name="Note 2 2 5 3 2 2 2 2 2 2" xfId="18144"/>
    <cellStyle name="Note 2 2 5 3 2 2 2 2 3" xfId="18145"/>
    <cellStyle name="Note 2 2 5 3 2 2 2 3" xfId="18146"/>
    <cellStyle name="Note 2 2 5 3 2 2 3" xfId="18147"/>
    <cellStyle name="Note 2 2 5 3 2 2 3 2" xfId="18148"/>
    <cellStyle name="Note 2 2 5 3 2 2 3 2 2" xfId="18149"/>
    <cellStyle name="Note 2 2 5 3 2 2 3 3" xfId="18150"/>
    <cellStyle name="Note 2 2 5 3 2 2 4" xfId="18151"/>
    <cellStyle name="Note 2 2 5 3 2 3" xfId="18152"/>
    <cellStyle name="Note 2 2 5 3 2 3 2" xfId="18153"/>
    <cellStyle name="Note 2 2 5 3 2 3 2 2" xfId="18154"/>
    <cellStyle name="Note 2 2 5 3 2 3 2 2 2" xfId="18155"/>
    <cellStyle name="Note 2 2 5 3 2 3 2 3" xfId="18156"/>
    <cellStyle name="Note 2 2 5 3 2 3 3" xfId="18157"/>
    <cellStyle name="Note 2 2 5 3 2 4" xfId="18158"/>
    <cellStyle name="Note 2 2 5 3 2 4 2" xfId="18159"/>
    <cellStyle name="Note 2 2 5 3 2 4 2 2" xfId="18160"/>
    <cellStyle name="Note 2 2 5 3 2 4 3" xfId="18161"/>
    <cellStyle name="Note 2 2 5 3 2 5" xfId="18162"/>
    <cellStyle name="Note 2 2 5 3 3" xfId="18163"/>
    <cellStyle name="Note 2 2 5 3 3 2" xfId="18164"/>
    <cellStyle name="Note 2 2 5 3 3 2 2" xfId="18165"/>
    <cellStyle name="Note 2 2 5 3 3 2 2 2" xfId="18166"/>
    <cellStyle name="Note 2 2 5 3 3 2 2 2 2" xfId="18167"/>
    <cellStyle name="Note 2 2 5 3 3 2 2 3" xfId="18168"/>
    <cellStyle name="Note 2 2 5 3 3 2 3" xfId="18169"/>
    <cellStyle name="Note 2 2 5 3 3 3" xfId="18170"/>
    <cellStyle name="Note 2 2 5 3 3 3 2" xfId="18171"/>
    <cellStyle name="Note 2 2 5 3 3 3 2 2" xfId="18172"/>
    <cellStyle name="Note 2 2 5 3 3 3 3" xfId="18173"/>
    <cellStyle name="Note 2 2 5 3 3 4" xfId="18174"/>
    <cellStyle name="Note 2 2 5 3 4" xfId="18175"/>
    <cellStyle name="Note 2 2 5 3 4 2" xfId="18176"/>
    <cellStyle name="Note 2 2 5 3 4 2 2" xfId="18177"/>
    <cellStyle name="Note 2 2 5 3 4 2 2 2" xfId="18178"/>
    <cellStyle name="Note 2 2 5 3 4 2 3" xfId="18179"/>
    <cellStyle name="Note 2 2 5 3 4 3" xfId="18180"/>
    <cellStyle name="Note 2 2 5 3 5" xfId="18181"/>
    <cellStyle name="Note 2 2 5 3 5 2" xfId="18182"/>
    <cellStyle name="Note 2 2 5 3 5 2 2" xfId="18183"/>
    <cellStyle name="Note 2 2 5 3 5 3" xfId="18184"/>
    <cellStyle name="Note 2 2 5 3 6" xfId="18185"/>
    <cellStyle name="Note 2 2 5 4" xfId="18186"/>
    <cellStyle name="Note 2 2 5 4 2" xfId="18187"/>
    <cellStyle name="Note 2 2 5 4 2 2" xfId="18188"/>
    <cellStyle name="Note 2 2 5 4 2 2 2" xfId="18189"/>
    <cellStyle name="Note 2 2 5 4 2 2 2 2" xfId="18190"/>
    <cellStyle name="Note 2 2 5 4 2 2 2 2 2" xfId="18191"/>
    <cellStyle name="Note 2 2 5 4 2 2 2 3" xfId="18192"/>
    <cellStyle name="Note 2 2 5 4 2 2 3" xfId="18193"/>
    <cellStyle name="Note 2 2 5 4 2 3" xfId="18194"/>
    <cellStyle name="Note 2 2 5 4 2 3 2" xfId="18195"/>
    <cellStyle name="Note 2 2 5 4 2 3 2 2" xfId="18196"/>
    <cellStyle name="Note 2 2 5 4 2 3 3" xfId="18197"/>
    <cellStyle name="Note 2 2 5 4 2 4" xfId="18198"/>
    <cellStyle name="Note 2 2 5 4 3" xfId="18199"/>
    <cellStyle name="Note 2 2 5 4 3 2" xfId="18200"/>
    <cellStyle name="Note 2 2 5 4 3 2 2" xfId="18201"/>
    <cellStyle name="Note 2 2 5 4 3 2 2 2" xfId="18202"/>
    <cellStyle name="Note 2 2 5 4 3 2 3" xfId="18203"/>
    <cellStyle name="Note 2 2 5 4 3 3" xfId="18204"/>
    <cellStyle name="Note 2 2 5 4 4" xfId="18205"/>
    <cellStyle name="Note 2 2 5 4 4 2" xfId="18206"/>
    <cellStyle name="Note 2 2 5 4 4 2 2" xfId="18207"/>
    <cellStyle name="Note 2 2 5 4 4 3" xfId="18208"/>
    <cellStyle name="Note 2 2 5 4 5" xfId="18209"/>
    <cellStyle name="Note 2 2 5 5" xfId="18210"/>
    <cellStyle name="Note 2 2 5 5 2" xfId="18211"/>
    <cellStyle name="Note 2 2 5 5 2 2" xfId="18212"/>
    <cellStyle name="Note 2 2 5 5 2 2 2" xfId="18213"/>
    <cellStyle name="Note 2 2 5 5 2 2 2 2" xfId="18214"/>
    <cellStyle name="Note 2 2 5 5 2 2 3" xfId="18215"/>
    <cellStyle name="Note 2 2 5 5 2 3" xfId="18216"/>
    <cellStyle name="Note 2 2 5 5 3" xfId="18217"/>
    <cellStyle name="Note 2 2 5 5 3 2" xfId="18218"/>
    <cellStyle name="Note 2 2 5 5 3 2 2" xfId="18219"/>
    <cellStyle name="Note 2 2 5 5 3 3" xfId="18220"/>
    <cellStyle name="Note 2 2 5 5 4" xfId="18221"/>
    <cellStyle name="Note 2 2 5 6" xfId="18222"/>
    <cellStyle name="Note 2 2 5 6 2" xfId="18223"/>
    <cellStyle name="Note 2 2 5 6 2 2" xfId="18224"/>
    <cellStyle name="Note 2 2 5 6 2 2 2" xfId="18225"/>
    <cellStyle name="Note 2 2 5 6 2 3" xfId="18226"/>
    <cellStyle name="Note 2 2 5 6 3" xfId="18227"/>
    <cellStyle name="Note 2 2 5 7" xfId="18228"/>
    <cellStyle name="Note 2 2 5 7 2" xfId="18229"/>
    <cellStyle name="Note 2 2 5 7 2 2" xfId="18230"/>
    <cellStyle name="Note 2 2 5 7 3" xfId="18231"/>
    <cellStyle name="Note 2 2 5 8" xfId="18232"/>
    <cellStyle name="Note 2 2 6" xfId="18233"/>
    <cellStyle name="Note 2 2 6 2" xfId="18234"/>
    <cellStyle name="Note 2 2 6 2 2" xfId="18235"/>
    <cellStyle name="Note 2 2 6 2 2 2" xfId="18236"/>
    <cellStyle name="Note 2 2 6 2 2 2 2" xfId="18237"/>
    <cellStyle name="Note 2 2 6 2 2 2 2 2" xfId="18238"/>
    <cellStyle name="Note 2 2 6 2 2 2 2 2 2" xfId="18239"/>
    <cellStyle name="Note 2 2 6 2 2 2 2 2 2 2" xfId="18240"/>
    <cellStyle name="Note 2 2 6 2 2 2 2 2 2 2 2" xfId="18241"/>
    <cellStyle name="Note 2 2 6 2 2 2 2 2 2 2 2 2" xfId="18242"/>
    <cellStyle name="Note 2 2 6 2 2 2 2 2 2 2 3" xfId="18243"/>
    <cellStyle name="Note 2 2 6 2 2 2 2 2 2 3" xfId="18244"/>
    <cellStyle name="Note 2 2 6 2 2 2 2 2 3" xfId="18245"/>
    <cellStyle name="Note 2 2 6 2 2 2 2 2 3 2" xfId="18246"/>
    <cellStyle name="Note 2 2 6 2 2 2 2 2 3 2 2" xfId="18247"/>
    <cellStyle name="Note 2 2 6 2 2 2 2 2 3 3" xfId="18248"/>
    <cellStyle name="Note 2 2 6 2 2 2 2 2 4" xfId="18249"/>
    <cellStyle name="Note 2 2 6 2 2 2 2 3" xfId="18250"/>
    <cellStyle name="Note 2 2 6 2 2 2 2 3 2" xfId="18251"/>
    <cellStyle name="Note 2 2 6 2 2 2 2 3 2 2" xfId="18252"/>
    <cellStyle name="Note 2 2 6 2 2 2 2 3 2 2 2" xfId="18253"/>
    <cellStyle name="Note 2 2 6 2 2 2 2 3 2 3" xfId="18254"/>
    <cellStyle name="Note 2 2 6 2 2 2 2 3 3" xfId="18255"/>
    <cellStyle name="Note 2 2 6 2 2 2 2 4" xfId="18256"/>
    <cellStyle name="Note 2 2 6 2 2 2 2 4 2" xfId="18257"/>
    <cellStyle name="Note 2 2 6 2 2 2 2 4 2 2" xfId="18258"/>
    <cellStyle name="Note 2 2 6 2 2 2 2 4 3" xfId="18259"/>
    <cellStyle name="Note 2 2 6 2 2 2 2 5" xfId="18260"/>
    <cellStyle name="Note 2 2 6 2 2 2 3" xfId="18261"/>
    <cellStyle name="Note 2 2 6 2 2 2 3 2" xfId="18262"/>
    <cellStyle name="Note 2 2 6 2 2 2 3 2 2" xfId="18263"/>
    <cellStyle name="Note 2 2 6 2 2 2 3 2 2 2" xfId="18264"/>
    <cellStyle name="Note 2 2 6 2 2 2 3 2 2 2 2" xfId="18265"/>
    <cellStyle name="Note 2 2 6 2 2 2 3 2 2 3" xfId="18266"/>
    <cellStyle name="Note 2 2 6 2 2 2 3 2 3" xfId="18267"/>
    <cellStyle name="Note 2 2 6 2 2 2 3 3" xfId="18268"/>
    <cellStyle name="Note 2 2 6 2 2 2 3 3 2" xfId="18269"/>
    <cellStyle name="Note 2 2 6 2 2 2 3 3 2 2" xfId="18270"/>
    <cellStyle name="Note 2 2 6 2 2 2 3 3 3" xfId="18271"/>
    <cellStyle name="Note 2 2 6 2 2 2 3 4" xfId="18272"/>
    <cellStyle name="Note 2 2 6 2 2 2 4" xfId="18273"/>
    <cellStyle name="Note 2 2 6 2 2 2 4 2" xfId="18274"/>
    <cellStyle name="Note 2 2 6 2 2 2 4 2 2" xfId="18275"/>
    <cellStyle name="Note 2 2 6 2 2 2 4 2 2 2" xfId="18276"/>
    <cellStyle name="Note 2 2 6 2 2 2 4 2 3" xfId="18277"/>
    <cellStyle name="Note 2 2 6 2 2 2 4 3" xfId="18278"/>
    <cellStyle name="Note 2 2 6 2 2 2 5" xfId="18279"/>
    <cellStyle name="Note 2 2 6 2 2 2 5 2" xfId="18280"/>
    <cellStyle name="Note 2 2 6 2 2 2 5 2 2" xfId="18281"/>
    <cellStyle name="Note 2 2 6 2 2 2 5 3" xfId="18282"/>
    <cellStyle name="Note 2 2 6 2 2 2 6" xfId="18283"/>
    <cellStyle name="Note 2 2 6 2 2 3" xfId="18284"/>
    <cellStyle name="Note 2 2 6 2 2 3 2" xfId="18285"/>
    <cellStyle name="Note 2 2 6 2 2 3 2 2" xfId="18286"/>
    <cellStyle name="Note 2 2 6 2 2 3 2 2 2" xfId="18287"/>
    <cellStyle name="Note 2 2 6 2 2 3 2 2 2 2" xfId="18288"/>
    <cellStyle name="Note 2 2 6 2 2 3 2 2 2 2 2" xfId="18289"/>
    <cellStyle name="Note 2 2 6 2 2 3 2 2 2 3" xfId="18290"/>
    <cellStyle name="Note 2 2 6 2 2 3 2 2 3" xfId="18291"/>
    <cellStyle name="Note 2 2 6 2 2 3 2 3" xfId="18292"/>
    <cellStyle name="Note 2 2 6 2 2 3 2 3 2" xfId="18293"/>
    <cellStyle name="Note 2 2 6 2 2 3 2 3 2 2" xfId="18294"/>
    <cellStyle name="Note 2 2 6 2 2 3 2 3 3" xfId="18295"/>
    <cellStyle name="Note 2 2 6 2 2 3 2 4" xfId="18296"/>
    <cellStyle name="Note 2 2 6 2 2 3 3" xfId="18297"/>
    <cellStyle name="Note 2 2 6 2 2 3 3 2" xfId="18298"/>
    <cellStyle name="Note 2 2 6 2 2 3 3 2 2" xfId="18299"/>
    <cellStyle name="Note 2 2 6 2 2 3 3 2 2 2" xfId="18300"/>
    <cellStyle name="Note 2 2 6 2 2 3 3 2 3" xfId="18301"/>
    <cellStyle name="Note 2 2 6 2 2 3 3 3" xfId="18302"/>
    <cellStyle name="Note 2 2 6 2 2 3 4" xfId="18303"/>
    <cellStyle name="Note 2 2 6 2 2 3 4 2" xfId="18304"/>
    <cellStyle name="Note 2 2 6 2 2 3 4 2 2" xfId="18305"/>
    <cellStyle name="Note 2 2 6 2 2 3 4 3" xfId="18306"/>
    <cellStyle name="Note 2 2 6 2 2 3 5" xfId="18307"/>
    <cellStyle name="Note 2 2 6 2 2 4" xfId="18308"/>
    <cellStyle name="Note 2 2 6 2 2 4 2" xfId="18309"/>
    <cellStyle name="Note 2 2 6 2 2 4 2 2" xfId="18310"/>
    <cellStyle name="Note 2 2 6 2 2 4 2 2 2" xfId="18311"/>
    <cellStyle name="Note 2 2 6 2 2 4 2 2 2 2" xfId="18312"/>
    <cellStyle name="Note 2 2 6 2 2 4 2 2 3" xfId="18313"/>
    <cellStyle name="Note 2 2 6 2 2 4 2 3" xfId="18314"/>
    <cellStyle name="Note 2 2 6 2 2 4 3" xfId="18315"/>
    <cellStyle name="Note 2 2 6 2 2 4 3 2" xfId="18316"/>
    <cellStyle name="Note 2 2 6 2 2 4 3 2 2" xfId="18317"/>
    <cellStyle name="Note 2 2 6 2 2 4 3 3" xfId="18318"/>
    <cellStyle name="Note 2 2 6 2 2 4 4" xfId="18319"/>
    <cellStyle name="Note 2 2 6 2 2 5" xfId="18320"/>
    <cellStyle name="Note 2 2 6 2 2 5 2" xfId="18321"/>
    <cellStyle name="Note 2 2 6 2 2 5 2 2" xfId="18322"/>
    <cellStyle name="Note 2 2 6 2 2 5 2 2 2" xfId="18323"/>
    <cellStyle name="Note 2 2 6 2 2 5 2 3" xfId="18324"/>
    <cellStyle name="Note 2 2 6 2 2 5 3" xfId="18325"/>
    <cellStyle name="Note 2 2 6 2 2 6" xfId="18326"/>
    <cellStyle name="Note 2 2 6 2 2 6 2" xfId="18327"/>
    <cellStyle name="Note 2 2 6 2 2 6 2 2" xfId="18328"/>
    <cellStyle name="Note 2 2 6 2 2 6 3" xfId="18329"/>
    <cellStyle name="Note 2 2 6 2 2 7" xfId="18330"/>
    <cellStyle name="Note 2 2 6 2 3" xfId="18331"/>
    <cellStyle name="Note 2 2 6 2 3 2" xfId="18332"/>
    <cellStyle name="Note 2 2 6 2 3 2 2" xfId="18333"/>
    <cellStyle name="Note 2 2 6 2 3 2 2 2" xfId="18334"/>
    <cellStyle name="Note 2 2 6 2 3 2 2 2 2" xfId="18335"/>
    <cellStyle name="Note 2 2 6 2 3 2 2 2 2 2" xfId="18336"/>
    <cellStyle name="Note 2 2 6 2 3 2 2 2 2 2 2" xfId="18337"/>
    <cellStyle name="Note 2 2 6 2 3 2 2 2 2 3" xfId="18338"/>
    <cellStyle name="Note 2 2 6 2 3 2 2 2 3" xfId="18339"/>
    <cellStyle name="Note 2 2 6 2 3 2 2 3" xfId="18340"/>
    <cellStyle name="Note 2 2 6 2 3 2 2 3 2" xfId="18341"/>
    <cellStyle name="Note 2 2 6 2 3 2 2 3 2 2" xfId="18342"/>
    <cellStyle name="Note 2 2 6 2 3 2 2 3 3" xfId="18343"/>
    <cellStyle name="Note 2 2 6 2 3 2 2 4" xfId="18344"/>
    <cellStyle name="Note 2 2 6 2 3 2 3" xfId="18345"/>
    <cellStyle name="Note 2 2 6 2 3 2 3 2" xfId="18346"/>
    <cellStyle name="Note 2 2 6 2 3 2 3 2 2" xfId="18347"/>
    <cellStyle name="Note 2 2 6 2 3 2 3 2 2 2" xfId="18348"/>
    <cellStyle name="Note 2 2 6 2 3 2 3 2 3" xfId="18349"/>
    <cellStyle name="Note 2 2 6 2 3 2 3 3" xfId="18350"/>
    <cellStyle name="Note 2 2 6 2 3 2 4" xfId="18351"/>
    <cellStyle name="Note 2 2 6 2 3 2 4 2" xfId="18352"/>
    <cellStyle name="Note 2 2 6 2 3 2 4 2 2" xfId="18353"/>
    <cellStyle name="Note 2 2 6 2 3 2 4 3" xfId="18354"/>
    <cellStyle name="Note 2 2 6 2 3 2 5" xfId="18355"/>
    <cellStyle name="Note 2 2 6 2 3 3" xfId="18356"/>
    <cellStyle name="Note 2 2 6 2 3 3 2" xfId="18357"/>
    <cellStyle name="Note 2 2 6 2 3 3 2 2" xfId="18358"/>
    <cellStyle name="Note 2 2 6 2 3 3 2 2 2" xfId="18359"/>
    <cellStyle name="Note 2 2 6 2 3 3 2 2 2 2" xfId="18360"/>
    <cellStyle name="Note 2 2 6 2 3 3 2 2 3" xfId="18361"/>
    <cellStyle name="Note 2 2 6 2 3 3 2 3" xfId="18362"/>
    <cellStyle name="Note 2 2 6 2 3 3 3" xfId="18363"/>
    <cellStyle name="Note 2 2 6 2 3 3 3 2" xfId="18364"/>
    <cellStyle name="Note 2 2 6 2 3 3 3 2 2" xfId="18365"/>
    <cellStyle name="Note 2 2 6 2 3 3 3 3" xfId="18366"/>
    <cellStyle name="Note 2 2 6 2 3 3 4" xfId="18367"/>
    <cellStyle name="Note 2 2 6 2 3 4" xfId="18368"/>
    <cellStyle name="Note 2 2 6 2 3 4 2" xfId="18369"/>
    <cellStyle name="Note 2 2 6 2 3 4 2 2" xfId="18370"/>
    <cellStyle name="Note 2 2 6 2 3 4 2 2 2" xfId="18371"/>
    <cellStyle name="Note 2 2 6 2 3 4 2 3" xfId="18372"/>
    <cellStyle name="Note 2 2 6 2 3 4 3" xfId="18373"/>
    <cellStyle name="Note 2 2 6 2 3 5" xfId="18374"/>
    <cellStyle name="Note 2 2 6 2 3 5 2" xfId="18375"/>
    <cellStyle name="Note 2 2 6 2 3 5 2 2" xfId="18376"/>
    <cellStyle name="Note 2 2 6 2 3 5 3" xfId="18377"/>
    <cellStyle name="Note 2 2 6 2 3 6" xfId="18378"/>
    <cellStyle name="Note 2 2 6 2 4" xfId="18379"/>
    <cellStyle name="Note 2 2 6 2 4 2" xfId="18380"/>
    <cellStyle name="Note 2 2 6 2 4 2 2" xfId="18381"/>
    <cellStyle name="Note 2 2 6 2 4 2 2 2" xfId="18382"/>
    <cellStyle name="Note 2 2 6 2 4 2 2 2 2" xfId="18383"/>
    <cellStyle name="Note 2 2 6 2 4 2 2 2 2 2" xfId="18384"/>
    <cellStyle name="Note 2 2 6 2 4 2 2 2 3" xfId="18385"/>
    <cellStyle name="Note 2 2 6 2 4 2 2 3" xfId="18386"/>
    <cellStyle name="Note 2 2 6 2 4 2 3" xfId="18387"/>
    <cellStyle name="Note 2 2 6 2 4 2 3 2" xfId="18388"/>
    <cellStyle name="Note 2 2 6 2 4 2 3 2 2" xfId="18389"/>
    <cellStyle name="Note 2 2 6 2 4 2 3 3" xfId="18390"/>
    <cellStyle name="Note 2 2 6 2 4 2 4" xfId="18391"/>
    <cellStyle name="Note 2 2 6 2 4 3" xfId="18392"/>
    <cellStyle name="Note 2 2 6 2 4 3 2" xfId="18393"/>
    <cellStyle name="Note 2 2 6 2 4 3 2 2" xfId="18394"/>
    <cellStyle name="Note 2 2 6 2 4 3 2 2 2" xfId="18395"/>
    <cellStyle name="Note 2 2 6 2 4 3 2 3" xfId="18396"/>
    <cellStyle name="Note 2 2 6 2 4 3 3" xfId="18397"/>
    <cellStyle name="Note 2 2 6 2 4 4" xfId="18398"/>
    <cellStyle name="Note 2 2 6 2 4 4 2" xfId="18399"/>
    <cellStyle name="Note 2 2 6 2 4 4 2 2" xfId="18400"/>
    <cellStyle name="Note 2 2 6 2 4 4 3" xfId="18401"/>
    <cellStyle name="Note 2 2 6 2 4 5" xfId="18402"/>
    <cellStyle name="Note 2 2 6 2 5" xfId="18403"/>
    <cellStyle name="Note 2 2 6 2 5 2" xfId="18404"/>
    <cellStyle name="Note 2 2 6 2 5 2 2" xfId="18405"/>
    <cellStyle name="Note 2 2 6 2 5 2 2 2" xfId="18406"/>
    <cellStyle name="Note 2 2 6 2 5 2 2 2 2" xfId="18407"/>
    <cellStyle name="Note 2 2 6 2 5 2 2 3" xfId="18408"/>
    <cellStyle name="Note 2 2 6 2 5 2 3" xfId="18409"/>
    <cellStyle name="Note 2 2 6 2 5 3" xfId="18410"/>
    <cellStyle name="Note 2 2 6 2 5 3 2" xfId="18411"/>
    <cellStyle name="Note 2 2 6 2 5 3 2 2" xfId="18412"/>
    <cellStyle name="Note 2 2 6 2 5 3 3" xfId="18413"/>
    <cellStyle name="Note 2 2 6 2 5 4" xfId="18414"/>
    <cellStyle name="Note 2 2 6 2 6" xfId="18415"/>
    <cellStyle name="Note 2 2 6 2 6 2" xfId="18416"/>
    <cellStyle name="Note 2 2 6 2 6 2 2" xfId="18417"/>
    <cellStyle name="Note 2 2 6 2 6 2 2 2" xfId="18418"/>
    <cellStyle name="Note 2 2 6 2 6 2 3" xfId="18419"/>
    <cellStyle name="Note 2 2 6 2 6 3" xfId="18420"/>
    <cellStyle name="Note 2 2 6 2 7" xfId="18421"/>
    <cellStyle name="Note 2 2 6 2 7 2" xfId="18422"/>
    <cellStyle name="Note 2 2 6 2 7 2 2" xfId="18423"/>
    <cellStyle name="Note 2 2 6 2 7 3" xfId="18424"/>
    <cellStyle name="Note 2 2 6 2 8" xfId="18425"/>
    <cellStyle name="Note 2 2 6 3" xfId="18426"/>
    <cellStyle name="Note 2 2 6 3 2" xfId="18427"/>
    <cellStyle name="Note 2 2 6 3 2 2" xfId="18428"/>
    <cellStyle name="Note 2 2 6 3 2 2 2" xfId="18429"/>
    <cellStyle name="Note 2 2 6 3 2 2 2 2" xfId="18430"/>
    <cellStyle name="Note 2 2 6 3 2 2 2 2 2" xfId="18431"/>
    <cellStyle name="Note 2 2 6 3 2 2 2 2 2 2" xfId="18432"/>
    <cellStyle name="Note 2 2 6 3 2 2 2 2 3" xfId="18433"/>
    <cellStyle name="Note 2 2 6 3 2 2 2 3" xfId="18434"/>
    <cellStyle name="Note 2 2 6 3 2 2 3" xfId="18435"/>
    <cellStyle name="Note 2 2 6 3 2 2 3 2" xfId="18436"/>
    <cellStyle name="Note 2 2 6 3 2 2 3 2 2" xfId="18437"/>
    <cellStyle name="Note 2 2 6 3 2 2 3 3" xfId="18438"/>
    <cellStyle name="Note 2 2 6 3 2 2 4" xfId="18439"/>
    <cellStyle name="Note 2 2 6 3 2 3" xfId="18440"/>
    <cellStyle name="Note 2 2 6 3 2 3 2" xfId="18441"/>
    <cellStyle name="Note 2 2 6 3 2 3 2 2" xfId="18442"/>
    <cellStyle name="Note 2 2 6 3 2 3 2 2 2" xfId="18443"/>
    <cellStyle name="Note 2 2 6 3 2 3 2 3" xfId="18444"/>
    <cellStyle name="Note 2 2 6 3 2 3 3" xfId="18445"/>
    <cellStyle name="Note 2 2 6 3 2 4" xfId="18446"/>
    <cellStyle name="Note 2 2 6 3 2 4 2" xfId="18447"/>
    <cellStyle name="Note 2 2 6 3 2 4 2 2" xfId="18448"/>
    <cellStyle name="Note 2 2 6 3 2 4 3" xfId="18449"/>
    <cellStyle name="Note 2 2 6 3 2 5" xfId="18450"/>
    <cellStyle name="Note 2 2 6 3 3" xfId="18451"/>
    <cellStyle name="Note 2 2 6 3 3 2" xfId="18452"/>
    <cellStyle name="Note 2 2 6 3 3 2 2" xfId="18453"/>
    <cellStyle name="Note 2 2 6 3 3 2 2 2" xfId="18454"/>
    <cellStyle name="Note 2 2 6 3 3 2 2 2 2" xfId="18455"/>
    <cellStyle name="Note 2 2 6 3 3 2 2 3" xfId="18456"/>
    <cellStyle name="Note 2 2 6 3 3 2 3" xfId="18457"/>
    <cellStyle name="Note 2 2 6 3 3 3" xfId="18458"/>
    <cellStyle name="Note 2 2 6 3 3 3 2" xfId="18459"/>
    <cellStyle name="Note 2 2 6 3 3 3 2 2" xfId="18460"/>
    <cellStyle name="Note 2 2 6 3 3 3 3" xfId="18461"/>
    <cellStyle name="Note 2 2 6 3 3 4" xfId="18462"/>
    <cellStyle name="Note 2 2 6 3 4" xfId="18463"/>
    <cellStyle name="Note 2 2 6 3 4 2" xfId="18464"/>
    <cellStyle name="Note 2 2 6 3 4 2 2" xfId="18465"/>
    <cellStyle name="Note 2 2 6 3 4 2 2 2" xfId="18466"/>
    <cellStyle name="Note 2 2 6 3 4 2 3" xfId="18467"/>
    <cellStyle name="Note 2 2 6 3 4 3" xfId="18468"/>
    <cellStyle name="Note 2 2 6 3 5" xfId="18469"/>
    <cellStyle name="Note 2 2 6 3 5 2" xfId="18470"/>
    <cellStyle name="Note 2 2 6 3 5 2 2" xfId="18471"/>
    <cellStyle name="Note 2 2 6 3 5 3" xfId="18472"/>
    <cellStyle name="Note 2 2 6 3 6" xfId="18473"/>
    <cellStyle name="Note 2 2 6 4" xfId="18474"/>
    <cellStyle name="Note 2 2 6 4 2" xfId="18475"/>
    <cellStyle name="Note 2 2 6 4 2 2" xfId="18476"/>
    <cellStyle name="Note 2 2 6 4 2 2 2" xfId="18477"/>
    <cellStyle name="Note 2 2 6 4 2 2 2 2" xfId="18478"/>
    <cellStyle name="Note 2 2 6 4 2 2 2 2 2" xfId="18479"/>
    <cellStyle name="Note 2 2 6 4 2 2 2 3" xfId="18480"/>
    <cellStyle name="Note 2 2 6 4 2 2 3" xfId="18481"/>
    <cellStyle name="Note 2 2 6 4 2 3" xfId="18482"/>
    <cellStyle name="Note 2 2 6 4 2 3 2" xfId="18483"/>
    <cellStyle name="Note 2 2 6 4 2 3 2 2" xfId="18484"/>
    <cellStyle name="Note 2 2 6 4 2 3 3" xfId="18485"/>
    <cellStyle name="Note 2 2 6 4 2 4" xfId="18486"/>
    <cellStyle name="Note 2 2 6 4 3" xfId="18487"/>
    <cellStyle name="Note 2 2 6 4 3 2" xfId="18488"/>
    <cellStyle name="Note 2 2 6 4 3 2 2" xfId="18489"/>
    <cellStyle name="Note 2 2 6 4 3 2 2 2" xfId="18490"/>
    <cellStyle name="Note 2 2 6 4 3 2 3" xfId="18491"/>
    <cellStyle name="Note 2 2 6 4 3 3" xfId="18492"/>
    <cellStyle name="Note 2 2 6 4 4" xfId="18493"/>
    <cellStyle name="Note 2 2 6 4 4 2" xfId="18494"/>
    <cellStyle name="Note 2 2 6 4 4 2 2" xfId="18495"/>
    <cellStyle name="Note 2 2 6 4 4 3" xfId="18496"/>
    <cellStyle name="Note 2 2 6 4 5" xfId="18497"/>
    <cellStyle name="Note 2 2 6 5" xfId="18498"/>
    <cellStyle name="Note 2 2 6 5 2" xfId="18499"/>
    <cellStyle name="Note 2 2 6 5 2 2" xfId="18500"/>
    <cellStyle name="Note 2 2 6 5 2 2 2" xfId="18501"/>
    <cellStyle name="Note 2 2 6 5 2 2 2 2" xfId="18502"/>
    <cellStyle name="Note 2 2 6 5 2 2 3" xfId="18503"/>
    <cellStyle name="Note 2 2 6 5 2 3" xfId="18504"/>
    <cellStyle name="Note 2 2 6 5 3" xfId="18505"/>
    <cellStyle name="Note 2 2 6 5 3 2" xfId="18506"/>
    <cellStyle name="Note 2 2 6 5 3 2 2" xfId="18507"/>
    <cellStyle name="Note 2 2 6 5 3 3" xfId="18508"/>
    <cellStyle name="Note 2 2 6 5 4" xfId="18509"/>
    <cellStyle name="Note 2 2 6 6" xfId="18510"/>
    <cellStyle name="Note 2 2 6 6 2" xfId="18511"/>
    <cellStyle name="Note 2 2 6 6 2 2" xfId="18512"/>
    <cellStyle name="Note 2 2 6 6 2 2 2" xfId="18513"/>
    <cellStyle name="Note 2 2 6 6 2 3" xfId="18514"/>
    <cellStyle name="Note 2 2 6 6 3" xfId="18515"/>
    <cellStyle name="Note 2 2 6 7" xfId="18516"/>
    <cellStyle name="Note 2 2 6 7 2" xfId="18517"/>
    <cellStyle name="Note 2 2 6 7 2 2" xfId="18518"/>
    <cellStyle name="Note 2 2 6 7 3" xfId="18519"/>
    <cellStyle name="Note 2 2 6 8" xfId="18520"/>
    <cellStyle name="Note 2 2 7" xfId="18521"/>
    <cellStyle name="Note 2 2 7 2" xfId="18522"/>
    <cellStyle name="Note 2 2 7 2 2" xfId="18523"/>
    <cellStyle name="Note 2 2 7 2 2 2" xfId="18524"/>
    <cellStyle name="Note 2 2 7 2 2 2 2" xfId="18525"/>
    <cellStyle name="Note 2 2 7 2 2 2 2 2" xfId="18526"/>
    <cellStyle name="Note 2 2 7 2 2 2 2 2 2" xfId="18527"/>
    <cellStyle name="Note 2 2 7 2 2 2 2 3" xfId="18528"/>
    <cellStyle name="Note 2 2 7 2 2 2 3" xfId="18529"/>
    <cellStyle name="Note 2 2 7 2 2 3" xfId="18530"/>
    <cellStyle name="Note 2 2 7 2 2 3 2" xfId="18531"/>
    <cellStyle name="Note 2 2 7 2 2 3 2 2" xfId="18532"/>
    <cellStyle name="Note 2 2 7 2 2 3 3" xfId="18533"/>
    <cellStyle name="Note 2 2 7 2 2 4" xfId="18534"/>
    <cellStyle name="Note 2 2 7 2 3" xfId="18535"/>
    <cellStyle name="Note 2 2 7 2 3 2" xfId="18536"/>
    <cellStyle name="Note 2 2 7 2 3 2 2" xfId="18537"/>
    <cellStyle name="Note 2 2 7 2 3 2 2 2" xfId="18538"/>
    <cellStyle name="Note 2 2 7 2 3 2 3" xfId="18539"/>
    <cellStyle name="Note 2 2 7 2 3 3" xfId="18540"/>
    <cellStyle name="Note 2 2 7 2 4" xfId="18541"/>
    <cellStyle name="Note 2 2 7 2 4 2" xfId="18542"/>
    <cellStyle name="Note 2 2 7 2 4 2 2" xfId="18543"/>
    <cellStyle name="Note 2 2 7 2 4 3" xfId="18544"/>
    <cellStyle name="Note 2 2 7 2 5" xfId="18545"/>
    <cellStyle name="Note 2 2 7 3" xfId="18546"/>
    <cellStyle name="Note 2 2 7 3 2" xfId="18547"/>
    <cellStyle name="Note 2 2 7 3 2 2" xfId="18548"/>
    <cellStyle name="Note 2 2 7 3 2 2 2" xfId="18549"/>
    <cellStyle name="Note 2 2 7 3 2 2 2 2" xfId="18550"/>
    <cellStyle name="Note 2 2 7 3 2 2 3" xfId="18551"/>
    <cellStyle name="Note 2 2 7 3 2 3" xfId="18552"/>
    <cellStyle name="Note 2 2 7 3 3" xfId="18553"/>
    <cellStyle name="Note 2 2 7 3 3 2" xfId="18554"/>
    <cellStyle name="Note 2 2 7 3 3 2 2" xfId="18555"/>
    <cellStyle name="Note 2 2 7 3 3 3" xfId="18556"/>
    <cellStyle name="Note 2 2 7 3 4" xfId="18557"/>
    <cellStyle name="Note 2 2 7 4" xfId="18558"/>
    <cellStyle name="Note 2 2 7 4 2" xfId="18559"/>
    <cellStyle name="Note 2 2 7 4 2 2" xfId="18560"/>
    <cellStyle name="Note 2 2 7 4 2 2 2" xfId="18561"/>
    <cellStyle name="Note 2 2 7 4 2 3" xfId="18562"/>
    <cellStyle name="Note 2 2 7 4 3" xfId="18563"/>
    <cellStyle name="Note 2 2 7 5" xfId="18564"/>
    <cellStyle name="Note 2 2 7 5 2" xfId="18565"/>
    <cellStyle name="Note 2 2 7 5 2 2" xfId="18566"/>
    <cellStyle name="Note 2 2 7 5 3" xfId="18567"/>
    <cellStyle name="Note 2 2 7 6" xfId="18568"/>
    <cellStyle name="Note 2 2 8" xfId="18569"/>
    <cellStyle name="Note 2 2 8 2" xfId="18570"/>
    <cellStyle name="Note 2 2 8 2 2" xfId="18571"/>
    <cellStyle name="Note 2 2 8 2 2 2" xfId="18572"/>
    <cellStyle name="Note 2 2 8 2 2 2 2" xfId="18573"/>
    <cellStyle name="Note 2 2 8 2 2 2 2 2" xfId="18574"/>
    <cellStyle name="Note 2 2 8 2 2 2 3" xfId="18575"/>
    <cellStyle name="Note 2 2 8 2 2 3" xfId="18576"/>
    <cellStyle name="Note 2 2 8 2 3" xfId="18577"/>
    <cellStyle name="Note 2 2 8 2 3 2" xfId="18578"/>
    <cellStyle name="Note 2 2 8 2 3 2 2" xfId="18579"/>
    <cellStyle name="Note 2 2 8 2 3 3" xfId="18580"/>
    <cellStyle name="Note 2 2 8 2 4" xfId="18581"/>
    <cellStyle name="Note 2 2 8 3" xfId="18582"/>
    <cellStyle name="Note 2 2 8 3 2" xfId="18583"/>
    <cellStyle name="Note 2 2 8 3 2 2" xfId="18584"/>
    <cellStyle name="Note 2 2 8 3 2 2 2" xfId="18585"/>
    <cellStyle name="Note 2 2 8 3 2 3" xfId="18586"/>
    <cellStyle name="Note 2 2 8 3 3" xfId="18587"/>
    <cellStyle name="Note 2 2 8 4" xfId="18588"/>
    <cellStyle name="Note 2 2 8 4 2" xfId="18589"/>
    <cellStyle name="Note 2 2 8 4 2 2" xfId="18590"/>
    <cellStyle name="Note 2 2 8 4 3" xfId="18591"/>
    <cellStyle name="Note 2 2 8 5" xfId="18592"/>
    <cellStyle name="Note 2 2 9" xfId="18593"/>
    <cellStyle name="Note 2 2 9 2" xfId="18594"/>
    <cellStyle name="Note 2 2 9 2 2" xfId="18595"/>
    <cellStyle name="Note 2 2 9 2 2 2" xfId="18596"/>
    <cellStyle name="Note 2 2 9 2 2 2 2" xfId="18597"/>
    <cellStyle name="Note 2 2 9 2 2 3" xfId="18598"/>
    <cellStyle name="Note 2 2 9 2 3" xfId="18599"/>
    <cellStyle name="Note 2 2 9 3" xfId="18600"/>
    <cellStyle name="Note 2 2 9 3 2" xfId="18601"/>
    <cellStyle name="Note 2 2 9 3 2 2" xfId="18602"/>
    <cellStyle name="Note 2 2 9 3 3" xfId="18603"/>
    <cellStyle name="Note 2 2 9 4" xfId="18604"/>
    <cellStyle name="Output 2" xfId="18605"/>
    <cellStyle name="Output 2 2" xfId="18606"/>
    <cellStyle name="Output 2 2 2" xfId="18607"/>
    <cellStyle name="Output 2 2 2 10" xfId="18608"/>
    <cellStyle name="Output 2 2 2 10 2" xfId="18609"/>
    <cellStyle name="Output 2 2 2 10 2 2" xfId="18610"/>
    <cellStyle name="Output 2 2 2 10 2 2 2" xfId="18611"/>
    <cellStyle name="Output 2 2 2 10 2 3" xfId="18612"/>
    <cellStyle name="Output 2 2 2 10 3" xfId="18613"/>
    <cellStyle name="Output 2 2 2 11" xfId="18614"/>
    <cellStyle name="Output 2 2 2 11 2" xfId="18615"/>
    <cellStyle name="Output 2 2 2 11 2 2" xfId="18616"/>
    <cellStyle name="Output 2 2 2 11 3" xfId="18617"/>
    <cellStyle name="Output 2 2 2 12" xfId="18618"/>
    <cellStyle name="Output 2 2 2 2" xfId="18619"/>
    <cellStyle name="Output 2 2 2 2 10" xfId="18620"/>
    <cellStyle name="Output 2 2 2 2 10 2" xfId="18621"/>
    <cellStyle name="Output 2 2 2 2 10 2 2" xfId="18622"/>
    <cellStyle name="Output 2 2 2 2 10 3" xfId="18623"/>
    <cellStyle name="Output 2 2 2 2 11" xfId="18624"/>
    <cellStyle name="Output 2 2 2 2 2" xfId="18625"/>
    <cellStyle name="Output 2 2 2 2 2 10" xfId="18626"/>
    <cellStyle name="Output 2 2 2 2 2 2" xfId="18627"/>
    <cellStyle name="Output 2 2 2 2 2 2 2" xfId="18628"/>
    <cellStyle name="Output 2 2 2 2 2 2 2 2" xfId="18629"/>
    <cellStyle name="Output 2 2 2 2 2 2 2 2 2" xfId="18630"/>
    <cellStyle name="Output 2 2 2 2 2 2 2 2 2 2" xfId="18631"/>
    <cellStyle name="Output 2 2 2 2 2 2 2 2 2 2 2" xfId="18632"/>
    <cellStyle name="Output 2 2 2 2 2 2 2 2 2 2 2 2" xfId="18633"/>
    <cellStyle name="Output 2 2 2 2 2 2 2 2 2 2 2 2 2" xfId="18634"/>
    <cellStyle name="Output 2 2 2 2 2 2 2 2 2 2 2 2 2 2" xfId="18635"/>
    <cellStyle name="Output 2 2 2 2 2 2 2 2 2 2 2 2 2 2 2" xfId="18636"/>
    <cellStyle name="Output 2 2 2 2 2 2 2 2 2 2 2 2 2 2 2 2" xfId="18637"/>
    <cellStyle name="Output 2 2 2 2 2 2 2 2 2 2 2 2 2 2 2 2 2" xfId="18638"/>
    <cellStyle name="Output 2 2 2 2 2 2 2 2 2 2 2 2 2 2 2 3" xfId="18639"/>
    <cellStyle name="Output 2 2 2 2 2 2 2 2 2 2 2 2 2 2 3" xfId="18640"/>
    <cellStyle name="Output 2 2 2 2 2 2 2 2 2 2 2 2 2 3" xfId="18641"/>
    <cellStyle name="Output 2 2 2 2 2 2 2 2 2 2 2 2 2 3 2" xfId="18642"/>
    <cellStyle name="Output 2 2 2 2 2 2 2 2 2 2 2 2 2 3 2 2" xfId="18643"/>
    <cellStyle name="Output 2 2 2 2 2 2 2 2 2 2 2 2 2 3 3" xfId="18644"/>
    <cellStyle name="Output 2 2 2 2 2 2 2 2 2 2 2 2 2 4" xfId="18645"/>
    <cellStyle name="Output 2 2 2 2 2 2 2 2 2 2 2 2 3" xfId="18646"/>
    <cellStyle name="Output 2 2 2 2 2 2 2 2 2 2 2 2 3 2" xfId="18647"/>
    <cellStyle name="Output 2 2 2 2 2 2 2 2 2 2 2 2 3 2 2" xfId="18648"/>
    <cellStyle name="Output 2 2 2 2 2 2 2 2 2 2 2 2 3 2 2 2" xfId="18649"/>
    <cellStyle name="Output 2 2 2 2 2 2 2 2 2 2 2 2 3 2 3" xfId="18650"/>
    <cellStyle name="Output 2 2 2 2 2 2 2 2 2 2 2 2 3 3" xfId="18651"/>
    <cellStyle name="Output 2 2 2 2 2 2 2 2 2 2 2 2 4" xfId="18652"/>
    <cellStyle name="Output 2 2 2 2 2 2 2 2 2 2 2 2 4 2" xfId="18653"/>
    <cellStyle name="Output 2 2 2 2 2 2 2 2 2 2 2 2 4 2 2" xfId="18654"/>
    <cellStyle name="Output 2 2 2 2 2 2 2 2 2 2 2 2 4 3" xfId="18655"/>
    <cellStyle name="Output 2 2 2 2 2 2 2 2 2 2 2 2 5" xfId="18656"/>
    <cellStyle name="Output 2 2 2 2 2 2 2 2 2 2 2 3" xfId="18657"/>
    <cellStyle name="Output 2 2 2 2 2 2 2 2 2 2 2 3 2" xfId="18658"/>
    <cellStyle name="Output 2 2 2 2 2 2 2 2 2 2 2 3 2 2" xfId="18659"/>
    <cellStyle name="Output 2 2 2 2 2 2 2 2 2 2 2 3 2 2 2" xfId="18660"/>
    <cellStyle name="Output 2 2 2 2 2 2 2 2 2 2 2 3 2 2 2 2" xfId="18661"/>
    <cellStyle name="Output 2 2 2 2 2 2 2 2 2 2 2 3 2 2 3" xfId="18662"/>
    <cellStyle name="Output 2 2 2 2 2 2 2 2 2 2 2 3 2 3" xfId="18663"/>
    <cellStyle name="Output 2 2 2 2 2 2 2 2 2 2 2 3 3" xfId="18664"/>
    <cellStyle name="Output 2 2 2 2 2 2 2 2 2 2 2 3 3 2" xfId="18665"/>
    <cellStyle name="Output 2 2 2 2 2 2 2 2 2 2 2 3 3 2 2" xfId="18666"/>
    <cellStyle name="Output 2 2 2 2 2 2 2 2 2 2 2 3 3 3" xfId="18667"/>
    <cellStyle name="Output 2 2 2 2 2 2 2 2 2 2 2 3 4" xfId="18668"/>
    <cellStyle name="Output 2 2 2 2 2 2 2 2 2 2 2 4" xfId="18669"/>
    <cellStyle name="Output 2 2 2 2 2 2 2 2 2 2 2 4 2" xfId="18670"/>
    <cellStyle name="Output 2 2 2 2 2 2 2 2 2 2 2 4 2 2" xfId="18671"/>
    <cellStyle name="Output 2 2 2 2 2 2 2 2 2 2 2 4 2 2 2" xfId="18672"/>
    <cellStyle name="Output 2 2 2 2 2 2 2 2 2 2 2 4 2 3" xfId="18673"/>
    <cellStyle name="Output 2 2 2 2 2 2 2 2 2 2 2 4 3" xfId="18674"/>
    <cellStyle name="Output 2 2 2 2 2 2 2 2 2 2 2 5" xfId="18675"/>
    <cellStyle name="Output 2 2 2 2 2 2 2 2 2 2 2 5 2" xfId="18676"/>
    <cellStyle name="Output 2 2 2 2 2 2 2 2 2 2 2 5 2 2" xfId="18677"/>
    <cellStyle name="Output 2 2 2 2 2 2 2 2 2 2 2 5 3" xfId="18678"/>
    <cellStyle name="Output 2 2 2 2 2 2 2 2 2 2 2 6" xfId="18679"/>
    <cellStyle name="Output 2 2 2 2 2 2 2 2 2 2 3" xfId="18680"/>
    <cellStyle name="Output 2 2 2 2 2 2 2 2 2 2 3 2" xfId="18681"/>
    <cellStyle name="Output 2 2 2 2 2 2 2 2 2 2 3 2 2" xfId="18682"/>
    <cellStyle name="Output 2 2 2 2 2 2 2 2 2 2 3 2 2 2" xfId="18683"/>
    <cellStyle name="Output 2 2 2 2 2 2 2 2 2 2 3 2 2 2 2" xfId="18684"/>
    <cellStyle name="Output 2 2 2 2 2 2 2 2 2 2 3 2 2 2 2 2" xfId="18685"/>
    <cellStyle name="Output 2 2 2 2 2 2 2 2 2 2 3 2 2 2 3" xfId="18686"/>
    <cellStyle name="Output 2 2 2 2 2 2 2 2 2 2 3 2 2 3" xfId="18687"/>
    <cellStyle name="Output 2 2 2 2 2 2 2 2 2 2 3 2 3" xfId="18688"/>
    <cellStyle name="Output 2 2 2 2 2 2 2 2 2 2 3 2 3 2" xfId="18689"/>
    <cellStyle name="Output 2 2 2 2 2 2 2 2 2 2 3 2 3 2 2" xfId="18690"/>
    <cellStyle name="Output 2 2 2 2 2 2 2 2 2 2 3 2 3 3" xfId="18691"/>
    <cellStyle name="Output 2 2 2 2 2 2 2 2 2 2 3 2 4" xfId="18692"/>
    <cellStyle name="Output 2 2 2 2 2 2 2 2 2 2 3 3" xfId="18693"/>
    <cellStyle name="Output 2 2 2 2 2 2 2 2 2 2 3 3 2" xfId="18694"/>
    <cellStyle name="Output 2 2 2 2 2 2 2 2 2 2 3 3 2 2" xfId="18695"/>
    <cellStyle name="Output 2 2 2 2 2 2 2 2 2 2 3 3 2 2 2" xfId="18696"/>
    <cellStyle name="Output 2 2 2 2 2 2 2 2 2 2 3 3 2 3" xfId="18697"/>
    <cellStyle name="Output 2 2 2 2 2 2 2 2 2 2 3 3 3" xfId="18698"/>
    <cellStyle name="Output 2 2 2 2 2 2 2 2 2 2 3 4" xfId="18699"/>
    <cellStyle name="Output 2 2 2 2 2 2 2 2 2 2 3 4 2" xfId="18700"/>
    <cellStyle name="Output 2 2 2 2 2 2 2 2 2 2 3 4 2 2" xfId="18701"/>
    <cellStyle name="Output 2 2 2 2 2 2 2 2 2 2 3 4 3" xfId="18702"/>
    <cellStyle name="Output 2 2 2 2 2 2 2 2 2 2 3 5" xfId="18703"/>
    <cellStyle name="Output 2 2 2 2 2 2 2 2 2 2 4" xfId="18704"/>
    <cellStyle name="Output 2 2 2 2 2 2 2 2 2 2 4 2" xfId="18705"/>
    <cellStyle name="Output 2 2 2 2 2 2 2 2 2 2 4 2 2" xfId="18706"/>
    <cellStyle name="Output 2 2 2 2 2 2 2 2 2 2 4 2 2 2" xfId="18707"/>
    <cellStyle name="Output 2 2 2 2 2 2 2 2 2 2 4 2 2 2 2" xfId="18708"/>
    <cellStyle name="Output 2 2 2 2 2 2 2 2 2 2 4 2 2 3" xfId="18709"/>
    <cellStyle name="Output 2 2 2 2 2 2 2 2 2 2 4 2 3" xfId="18710"/>
    <cellStyle name="Output 2 2 2 2 2 2 2 2 2 2 4 3" xfId="18711"/>
    <cellStyle name="Output 2 2 2 2 2 2 2 2 2 2 4 3 2" xfId="18712"/>
    <cellStyle name="Output 2 2 2 2 2 2 2 2 2 2 4 3 2 2" xfId="18713"/>
    <cellStyle name="Output 2 2 2 2 2 2 2 2 2 2 4 3 3" xfId="18714"/>
    <cellStyle name="Output 2 2 2 2 2 2 2 2 2 2 4 4" xfId="18715"/>
    <cellStyle name="Output 2 2 2 2 2 2 2 2 2 2 5" xfId="18716"/>
    <cellStyle name="Output 2 2 2 2 2 2 2 2 2 2 5 2" xfId="18717"/>
    <cellStyle name="Output 2 2 2 2 2 2 2 2 2 2 5 2 2" xfId="18718"/>
    <cellStyle name="Output 2 2 2 2 2 2 2 2 2 2 5 2 2 2" xfId="18719"/>
    <cellStyle name="Output 2 2 2 2 2 2 2 2 2 2 5 2 3" xfId="18720"/>
    <cellStyle name="Output 2 2 2 2 2 2 2 2 2 2 5 3" xfId="18721"/>
    <cellStyle name="Output 2 2 2 2 2 2 2 2 2 2 6" xfId="18722"/>
    <cellStyle name="Output 2 2 2 2 2 2 2 2 2 2 6 2" xfId="18723"/>
    <cellStyle name="Output 2 2 2 2 2 2 2 2 2 2 6 2 2" xfId="18724"/>
    <cellStyle name="Output 2 2 2 2 2 2 2 2 2 2 6 3" xfId="18725"/>
    <cellStyle name="Output 2 2 2 2 2 2 2 2 2 2 7" xfId="18726"/>
    <cellStyle name="Output 2 2 2 2 2 2 2 2 2 3" xfId="18727"/>
    <cellStyle name="Output 2 2 2 2 2 2 2 2 2 3 2" xfId="18728"/>
    <cellStyle name="Output 2 2 2 2 2 2 2 2 2 3 2 2" xfId="18729"/>
    <cellStyle name="Output 2 2 2 2 2 2 2 2 2 3 2 2 2" xfId="18730"/>
    <cellStyle name="Output 2 2 2 2 2 2 2 2 2 3 2 2 2 2" xfId="18731"/>
    <cellStyle name="Output 2 2 2 2 2 2 2 2 2 3 2 2 2 2 2" xfId="18732"/>
    <cellStyle name="Output 2 2 2 2 2 2 2 2 2 3 2 2 2 2 2 2" xfId="18733"/>
    <cellStyle name="Output 2 2 2 2 2 2 2 2 2 3 2 2 2 2 3" xfId="18734"/>
    <cellStyle name="Output 2 2 2 2 2 2 2 2 2 3 2 2 2 3" xfId="18735"/>
    <cellStyle name="Output 2 2 2 2 2 2 2 2 2 3 2 2 3" xfId="18736"/>
    <cellStyle name="Output 2 2 2 2 2 2 2 2 2 3 2 2 3 2" xfId="18737"/>
    <cellStyle name="Output 2 2 2 2 2 2 2 2 2 3 2 2 3 2 2" xfId="18738"/>
    <cellStyle name="Output 2 2 2 2 2 2 2 2 2 3 2 2 3 3" xfId="18739"/>
    <cellStyle name="Output 2 2 2 2 2 2 2 2 2 3 2 2 4" xfId="18740"/>
    <cellStyle name="Output 2 2 2 2 2 2 2 2 2 3 2 3" xfId="18741"/>
    <cellStyle name="Output 2 2 2 2 2 2 2 2 2 3 2 3 2" xfId="18742"/>
    <cellStyle name="Output 2 2 2 2 2 2 2 2 2 3 2 3 2 2" xfId="18743"/>
    <cellStyle name="Output 2 2 2 2 2 2 2 2 2 3 2 3 2 2 2" xfId="18744"/>
    <cellStyle name="Output 2 2 2 2 2 2 2 2 2 3 2 3 2 3" xfId="18745"/>
    <cellStyle name="Output 2 2 2 2 2 2 2 2 2 3 2 3 3" xfId="18746"/>
    <cellStyle name="Output 2 2 2 2 2 2 2 2 2 3 2 4" xfId="18747"/>
    <cellStyle name="Output 2 2 2 2 2 2 2 2 2 3 2 4 2" xfId="18748"/>
    <cellStyle name="Output 2 2 2 2 2 2 2 2 2 3 2 4 2 2" xfId="18749"/>
    <cellStyle name="Output 2 2 2 2 2 2 2 2 2 3 2 4 3" xfId="18750"/>
    <cellStyle name="Output 2 2 2 2 2 2 2 2 2 3 2 5" xfId="18751"/>
    <cellStyle name="Output 2 2 2 2 2 2 2 2 2 3 3" xfId="18752"/>
    <cellStyle name="Output 2 2 2 2 2 2 2 2 2 3 3 2" xfId="18753"/>
    <cellStyle name="Output 2 2 2 2 2 2 2 2 2 3 3 2 2" xfId="18754"/>
    <cellStyle name="Output 2 2 2 2 2 2 2 2 2 3 3 2 2 2" xfId="18755"/>
    <cellStyle name="Output 2 2 2 2 2 2 2 2 2 3 3 2 2 2 2" xfId="18756"/>
    <cellStyle name="Output 2 2 2 2 2 2 2 2 2 3 3 2 2 3" xfId="18757"/>
    <cellStyle name="Output 2 2 2 2 2 2 2 2 2 3 3 2 3" xfId="18758"/>
    <cellStyle name="Output 2 2 2 2 2 2 2 2 2 3 3 3" xfId="18759"/>
    <cellStyle name="Output 2 2 2 2 2 2 2 2 2 3 3 3 2" xfId="18760"/>
    <cellStyle name="Output 2 2 2 2 2 2 2 2 2 3 3 3 2 2" xfId="18761"/>
    <cellStyle name="Output 2 2 2 2 2 2 2 2 2 3 3 3 3" xfId="18762"/>
    <cellStyle name="Output 2 2 2 2 2 2 2 2 2 3 3 4" xfId="18763"/>
    <cellStyle name="Output 2 2 2 2 2 2 2 2 2 3 4" xfId="18764"/>
    <cellStyle name="Output 2 2 2 2 2 2 2 2 2 3 4 2" xfId="18765"/>
    <cellStyle name="Output 2 2 2 2 2 2 2 2 2 3 4 2 2" xfId="18766"/>
    <cellStyle name="Output 2 2 2 2 2 2 2 2 2 3 4 2 2 2" xfId="18767"/>
    <cellStyle name="Output 2 2 2 2 2 2 2 2 2 3 4 2 3" xfId="18768"/>
    <cellStyle name="Output 2 2 2 2 2 2 2 2 2 3 4 3" xfId="18769"/>
    <cellStyle name="Output 2 2 2 2 2 2 2 2 2 3 5" xfId="18770"/>
    <cellStyle name="Output 2 2 2 2 2 2 2 2 2 3 5 2" xfId="18771"/>
    <cellStyle name="Output 2 2 2 2 2 2 2 2 2 3 5 2 2" xfId="18772"/>
    <cellStyle name="Output 2 2 2 2 2 2 2 2 2 3 5 3" xfId="18773"/>
    <cellStyle name="Output 2 2 2 2 2 2 2 2 2 3 6" xfId="18774"/>
    <cellStyle name="Output 2 2 2 2 2 2 2 2 2 4" xfId="18775"/>
    <cellStyle name="Output 2 2 2 2 2 2 2 2 2 4 2" xfId="18776"/>
    <cellStyle name="Output 2 2 2 2 2 2 2 2 2 4 2 2" xfId="18777"/>
    <cellStyle name="Output 2 2 2 2 2 2 2 2 2 4 2 2 2" xfId="18778"/>
    <cellStyle name="Output 2 2 2 2 2 2 2 2 2 4 2 2 2 2" xfId="18779"/>
    <cellStyle name="Output 2 2 2 2 2 2 2 2 2 4 2 2 2 2 2" xfId="18780"/>
    <cellStyle name="Output 2 2 2 2 2 2 2 2 2 4 2 2 2 3" xfId="18781"/>
    <cellStyle name="Output 2 2 2 2 2 2 2 2 2 4 2 2 3" xfId="18782"/>
    <cellStyle name="Output 2 2 2 2 2 2 2 2 2 4 2 3" xfId="18783"/>
    <cellStyle name="Output 2 2 2 2 2 2 2 2 2 4 2 3 2" xfId="18784"/>
    <cellStyle name="Output 2 2 2 2 2 2 2 2 2 4 2 3 2 2" xfId="18785"/>
    <cellStyle name="Output 2 2 2 2 2 2 2 2 2 4 2 3 3" xfId="18786"/>
    <cellStyle name="Output 2 2 2 2 2 2 2 2 2 4 2 4" xfId="18787"/>
    <cellStyle name="Output 2 2 2 2 2 2 2 2 2 4 3" xfId="18788"/>
    <cellStyle name="Output 2 2 2 2 2 2 2 2 2 4 3 2" xfId="18789"/>
    <cellStyle name="Output 2 2 2 2 2 2 2 2 2 4 3 2 2" xfId="18790"/>
    <cellStyle name="Output 2 2 2 2 2 2 2 2 2 4 3 2 2 2" xfId="18791"/>
    <cellStyle name="Output 2 2 2 2 2 2 2 2 2 4 3 2 3" xfId="18792"/>
    <cellStyle name="Output 2 2 2 2 2 2 2 2 2 4 3 3" xfId="18793"/>
    <cellStyle name="Output 2 2 2 2 2 2 2 2 2 4 4" xfId="18794"/>
    <cellStyle name="Output 2 2 2 2 2 2 2 2 2 4 4 2" xfId="18795"/>
    <cellStyle name="Output 2 2 2 2 2 2 2 2 2 4 4 2 2" xfId="18796"/>
    <cellStyle name="Output 2 2 2 2 2 2 2 2 2 4 4 3" xfId="18797"/>
    <cellStyle name="Output 2 2 2 2 2 2 2 2 2 4 5" xfId="18798"/>
    <cellStyle name="Output 2 2 2 2 2 2 2 2 2 5" xfId="18799"/>
    <cellStyle name="Output 2 2 2 2 2 2 2 2 2 5 2" xfId="18800"/>
    <cellStyle name="Output 2 2 2 2 2 2 2 2 2 5 2 2" xfId="18801"/>
    <cellStyle name="Output 2 2 2 2 2 2 2 2 2 5 2 2 2" xfId="18802"/>
    <cellStyle name="Output 2 2 2 2 2 2 2 2 2 5 2 2 2 2" xfId="18803"/>
    <cellStyle name="Output 2 2 2 2 2 2 2 2 2 5 2 2 3" xfId="18804"/>
    <cellStyle name="Output 2 2 2 2 2 2 2 2 2 5 2 3" xfId="18805"/>
    <cellStyle name="Output 2 2 2 2 2 2 2 2 2 5 3" xfId="18806"/>
    <cellStyle name="Output 2 2 2 2 2 2 2 2 2 5 3 2" xfId="18807"/>
    <cellStyle name="Output 2 2 2 2 2 2 2 2 2 5 3 2 2" xfId="18808"/>
    <cellStyle name="Output 2 2 2 2 2 2 2 2 2 5 3 3" xfId="18809"/>
    <cellStyle name="Output 2 2 2 2 2 2 2 2 2 5 4" xfId="18810"/>
    <cellStyle name="Output 2 2 2 2 2 2 2 2 2 6" xfId="18811"/>
    <cellStyle name="Output 2 2 2 2 2 2 2 2 2 6 2" xfId="18812"/>
    <cellStyle name="Output 2 2 2 2 2 2 2 2 2 6 2 2" xfId="18813"/>
    <cellStyle name="Output 2 2 2 2 2 2 2 2 2 6 2 2 2" xfId="18814"/>
    <cellStyle name="Output 2 2 2 2 2 2 2 2 2 6 2 3" xfId="18815"/>
    <cellStyle name="Output 2 2 2 2 2 2 2 2 2 6 3" xfId="18816"/>
    <cellStyle name="Output 2 2 2 2 2 2 2 2 2 7" xfId="18817"/>
    <cellStyle name="Output 2 2 2 2 2 2 2 2 2 7 2" xfId="18818"/>
    <cellStyle name="Output 2 2 2 2 2 2 2 2 2 7 2 2" xfId="18819"/>
    <cellStyle name="Output 2 2 2 2 2 2 2 2 2 7 3" xfId="18820"/>
    <cellStyle name="Output 2 2 2 2 2 2 2 2 2 8" xfId="18821"/>
    <cellStyle name="Output 2 2 2 2 2 2 2 2 3" xfId="18822"/>
    <cellStyle name="Output 2 2 2 2 2 2 2 2 3 2" xfId="18823"/>
    <cellStyle name="Output 2 2 2 2 2 2 2 2 3 2 2" xfId="18824"/>
    <cellStyle name="Output 2 2 2 2 2 2 2 2 3 2 2 2" xfId="18825"/>
    <cellStyle name="Output 2 2 2 2 2 2 2 2 3 2 2 2 2" xfId="18826"/>
    <cellStyle name="Output 2 2 2 2 2 2 2 2 3 2 2 2 2 2" xfId="18827"/>
    <cellStyle name="Output 2 2 2 2 2 2 2 2 3 2 2 2 2 2 2" xfId="18828"/>
    <cellStyle name="Output 2 2 2 2 2 2 2 2 3 2 2 2 2 3" xfId="18829"/>
    <cellStyle name="Output 2 2 2 2 2 2 2 2 3 2 2 2 3" xfId="18830"/>
    <cellStyle name="Output 2 2 2 2 2 2 2 2 3 2 2 3" xfId="18831"/>
    <cellStyle name="Output 2 2 2 2 2 2 2 2 3 2 2 3 2" xfId="18832"/>
    <cellStyle name="Output 2 2 2 2 2 2 2 2 3 2 2 3 2 2" xfId="18833"/>
    <cellStyle name="Output 2 2 2 2 2 2 2 2 3 2 2 3 3" xfId="18834"/>
    <cellStyle name="Output 2 2 2 2 2 2 2 2 3 2 2 4" xfId="18835"/>
    <cellStyle name="Output 2 2 2 2 2 2 2 2 3 2 3" xfId="18836"/>
    <cellStyle name="Output 2 2 2 2 2 2 2 2 3 2 3 2" xfId="18837"/>
    <cellStyle name="Output 2 2 2 2 2 2 2 2 3 2 3 2 2" xfId="18838"/>
    <cellStyle name="Output 2 2 2 2 2 2 2 2 3 2 3 2 2 2" xfId="18839"/>
    <cellStyle name="Output 2 2 2 2 2 2 2 2 3 2 3 2 3" xfId="18840"/>
    <cellStyle name="Output 2 2 2 2 2 2 2 2 3 2 3 3" xfId="18841"/>
    <cellStyle name="Output 2 2 2 2 2 2 2 2 3 2 4" xfId="18842"/>
    <cellStyle name="Output 2 2 2 2 2 2 2 2 3 2 4 2" xfId="18843"/>
    <cellStyle name="Output 2 2 2 2 2 2 2 2 3 2 4 2 2" xfId="18844"/>
    <cellStyle name="Output 2 2 2 2 2 2 2 2 3 2 4 3" xfId="18845"/>
    <cellStyle name="Output 2 2 2 2 2 2 2 2 3 2 5" xfId="18846"/>
    <cellStyle name="Output 2 2 2 2 2 2 2 2 3 3" xfId="18847"/>
    <cellStyle name="Output 2 2 2 2 2 2 2 2 3 3 2" xfId="18848"/>
    <cellStyle name="Output 2 2 2 2 2 2 2 2 3 3 2 2" xfId="18849"/>
    <cellStyle name="Output 2 2 2 2 2 2 2 2 3 3 2 2 2" xfId="18850"/>
    <cellStyle name="Output 2 2 2 2 2 2 2 2 3 3 2 2 2 2" xfId="18851"/>
    <cellStyle name="Output 2 2 2 2 2 2 2 2 3 3 2 2 3" xfId="18852"/>
    <cellStyle name="Output 2 2 2 2 2 2 2 2 3 3 2 3" xfId="18853"/>
    <cellStyle name="Output 2 2 2 2 2 2 2 2 3 3 3" xfId="18854"/>
    <cellStyle name="Output 2 2 2 2 2 2 2 2 3 3 3 2" xfId="18855"/>
    <cellStyle name="Output 2 2 2 2 2 2 2 2 3 3 3 2 2" xfId="18856"/>
    <cellStyle name="Output 2 2 2 2 2 2 2 2 3 3 3 3" xfId="18857"/>
    <cellStyle name="Output 2 2 2 2 2 2 2 2 3 3 4" xfId="18858"/>
    <cellStyle name="Output 2 2 2 2 2 2 2 2 3 4" xfId="18859"/>
    <cellStyle name="Output 2 2 2 2 2 2 2 2 3 4 2" xfId="18860"/>
    <cellStyle name="Output 2 2 2 2 2 2 2 2 3 4 2 2" xfId="18861"/>
    <cellStyle name="Output 2 2 2 2 2 2 2 2 3 4 2 2 2" xfId="18862"/>
    <cellStyle name="Output 2 2 2 2 2 2 2 2 3 4 2 3" xfId="18863"/>
    <cellStyle name="Output 2 2 2 2 2 2 2 2 3 4 3" xfId="18864"/>
    <cellStyle name="Output 2 2 2 2 2 2 2 2 3 5" xfId="18865"/>
    <cellStyle name="Output 2 2 2 2 2 2 2 2 3 5 2" xfId="18866"/>
    <cellStyle name="Output 2 2 2 2 2 2 2 2 3 5 2 2" xfId="18867"/>
    <cellStyle name="Output 2 2 2 2 2 2 2 2 3 5 3" xfId="18868"/>
    <cellStyle name="Output 2 2 2 2 2 2 2 2 3 6" xfId="18869"/>
    <cellStyle name="Output 2 2 2 2 2 2 2 2 4" xfId="18870"/>
    <cellStyle name="Output 2 2 2 2 2 2 2 2 4 2" xfId="18871"/>
    <cellStyle name="Output 2 2 2 2 2 2 2 2 4 2 2" xfId="18872"/>
    <cellStyle name="Output 2 2 2 2 2 2 2 2 4 2 2 2" xfId="18873"/>
    <cellStyle name="Output 2 2 2 2 2 2 2 2 4 2 2 2 2" xfId="18874"/>
    <cellStyle name="Output 2 2 2 2 2 2 2 2 4 2 2 2 2 2" xfId="18875"/>
    <cellStyle name="Output 2 2 2 2 2 2 2 2 4 2 2 2 3" xfId="18876"/>
    <cellStyle name="Output 2 2 2 2 2 2 2 2 4 2 2 3" xfId="18877"/>
    <cellStyle name="Output 2 2 2 2 2 2 2 2 4 2 3" xfId="18878"/>
    <cellStyle name="Output 2 2 2 2 2 2 2 2 4 2 3 2" xfId="18879"/>
    <cellStyle name="Output 2 2 2 2 2 2 2 2 4 2 3 2 2" xfId="18880"/>
    <cellStyle name="Output 2 2 2 2 2 2 2 2 4 2 3 3" xfId="18881"/>
    <cellStyle name="Output 2 2 2 2 2 2 2 2 4 2 4" xfId="18882"/>
    <cellStyle name="Output 2 2 2 2 2 2 2 2 4 3" xfId="18883"/>
    <cellStyle name="Output 2 2 2 2 2 2 2 2 4 3 2" xfId="18884"/>
    <cellStyle name="Output 2 2 2 2 2 2 2 2 4 3 2 2" xfId="18885"/>
    <cellStyle name="Output 2 2 2 2 2 2 2 2 4 3 2 2 2" xfId="18886"/>
    <cellStyle name="Output 2 2 2 2 2 2 2 2 4 3 2 3" xfId="18887"/>
    <cellStyle name="Output 2 2 2 2 2 2 2 2 4 3 3" xfId="18888"/>
    <cellStyle name="Output 2 2 2 2 2 2 2 2 4 4" xfId="18889"/>
    <cellStyle name="Output 2 2 2 2 2 2 2 2 4 4 2" xfId="18890"/>
    <cellStyle name="Output 2 2 2 2 2 2 2 2 4 4 2 2" xfId="18891"/>
    <cellStyle name="Output 2 2 2 2 2 2 2 2 4 4 3" xfId="18892"/>
    <cellStyle name="Output 2 2 2 2 2 2 2 2 4 5" xfId="18893"/>
    <cellStyle name="Output 2 2 2 2 2 2 2 2 5" xfId="18894"/>
    <cellStyle name="Output 2 2 2 2 2 2 2 2 5 2" xfId="18895"/>
    <cellStyle name="Output 2 2 2 2 2 2 2 2 5 2 2" xfId="18896"/>
    <cellStyle name="Output 2 2 2 2 2 2 2 2 5 2 2 2" xfId="18897"/>
    <cellStyle name="Output 2 2 2 2 2 2 2 2 5 2 2 2 2" xfId="18898"/>
    <cellStyle name="Output 2 2 2 2 2 2 2 2 5 2 2 3" xfId="18899"/>
    <cellStyle name="Output 2 2 2 2 2 2 2 2 5 2 3" xfId="18900"/>
    <cellStyle name="Output 2 2 2 2 2 2 2 2 5 3" xfId="18901"/>
    <cellStyle name="Output 2 2 2 2 2 2 2 2 5 3 2" xfId="18902"/>
    <cellStyle name="Output 2 2 2 2 2 2 2 2 5 3 2 2" xfId="18903"/>
    <cellStyle name="Output 2 2 2 2 2 2 2 2 5 3 3" xfId="18904"/>
    <cellStyle name="Output 2 2 2 2 2 2 2 2 5 4" xfId="18905"/>
    <cellStyle name="Output 2 2 2 2 2 2 2 2 6" xfId="18906"/>
    <cellStyle name="Output 2 2 2 2 2 2 2 2 6 2" xfId="18907"/>
    <cellStyle name="Output 2 2 2 2 2 2 2 2 6 2 2" xfId="18908"/>
    <cellStyle name="Output 2 2 2 2 2 2 2 2 6 2 2 2" xfId="18909"/>
    <cellStyle name="Output 2 2 2 2 2 2 2 2 6 2 3" xfId="18910"/>
    <cellStyle name="Output 2 2 2 2 2 2 2 2 6 3" xfId="18911"/>
    <cellStyle name="Output 2 2 2 2 2 2 2 2 7" xfId="18912"/>
    <cellStyle name="Output 2 2 2 2 2 2 2 2 7 2" xfId="18913"/>
    <cellStyle name="Output 2 2 2 2 2 2 2 2 7 2 2" xfId="18914"/>
    <cellStyle name="Output 2 2 2 2 2 2 2 2 7 3" xfId="18915"/>
    <cellStyle name="Output 2 2 2 2 2 2 2 2 8" xfId="18916"/>
    <cellStyle name="Output 2 2 2 2 2 2 2 3" xfId="18917"/>
    <cellStyle name="Output 2 2 2 2 2 2 2 3 2" xfId="18918"/>
    <cellStyle name="Output 2 2 2 2 2 2 2 3 2 2" xfId="18919"/>
    <cellStyle name="Output 2 2 2 2 2 2 2 3 2 2 2" xfId="18920"/>
    <cellStyle name="Output 2 2 2 2 2 2 2 3 2 2 2 2" xfId="18921"/>
    <cellStyle name="Output 2 2 2 2 2 2 2 3 2 2 2 2 2" xfId="18922"/>
    <cellStyle name="Output 2 2 2 2 2 2 2 3 2 2 2 2 2 2" xfId="18923"/>
    <cellStyle name="Output 2 2 2 2 2 2 2 3 2 2 2 2 3" xfId="18924"/>
    <cellStyle name="Output 2 2 2 2 2 2 2 3 2 2 2 3" xfId="18925"/>
    <cellStyle name="Output 2 2 2 2 2 2 2 3 2 2 3" xfId="18926"/>
    <cellStyle name="Output 2 2 2 2 2 2 2 3 2 2 3 2" xfId="18927"/>
    <cellStyle name="Output 2 2 2 2 2 2 2 3 2 2 3 2 2" xfId="18928"/>
    <cellStyle name="Output 2 2 2 2 2 2 2 3 2 2 3 3" xfId="18929"/>
    <cellStyle name="Output 2 2 2 2 2 2 2 3 2 2 4" xfId="18930"/>
    <cellStyle name="Output 2 2 2 2 2 2 2 3 2 3" xfId="18931"/>
    <cellStyle name="Output 2 2 2 2 2 2 2 3 2 3 2" xfId="18932"/>
    <cellStyle name="Output 2 2 2 2 2 2 2 3 2 3 2 2" xfId="18933"/>
    <cellStyle name="Output 2 2 2 2 2 2 2 3 2 3 2 2 2" xfId="18934"/>
    <cellStyle name="Output 2 2 2 2 2 2 2 3 2 3 2 3" xfId="18935"/>
    <cellStyle name="Output 2 2 2 2 2 2 2 3 2 3 3" xfId="18936"/>
    <cellStyle name="Output 2 2 2 2 2 2 2 3 2 4" xfId="18937"/>
    <cellStyle name="Output 2 2 2 2 2 2 2 3 2 4 2" xfId="18938"/>
    <cellStyle name="Output 2 2 2 2 2 2 2 3 2 4 2 2" xfId="18939"/>
    <cellStyle name="Output 2 2 2 2 2 2 2 3 2 4 3" xfId="18940"/>
    <cellStyle name="Output 2 2 2 2 2 2 2 3 2 5" xfId="18941"/>
    <cellStyle name="Output 2 2 2 2 2 2 2 3 3" xfId="18942"/>
    <cellStyle name="Output 2 2 2 2 2 2 2 3 3 2" xfId="18943"/>
    <cellStyle name="Output 2 2 2 2 2 2 2 3 3 2 2" xfId="18944"/>
    <cellStyle name="Output 2 2 2 2 2 2 2 3 3 2 2 2" xfId="18945"/>
    <cellStyle name="Output 2 2 2 2 2 2 2 3 3 2 2 2 2" xfId="18946"/>
    <cellStyle name="Output 2 2 2 2 2 2 2 3 3 2 2 3" xfId="18947"/>
    <cellStyle name="Output 2 2 2 2 2 2 2 3 3 2 3" xfId="18948"/>
    <cellStyle name="Output 2 2 2 2 2 2 2 3 3 3" xfId="18949"/>
    <cellStyle name="Output 2 2 2 2 2 2 2 3 3 3 2" xfId="18950"/>
    <cellStyle name="Output 2 2 2 2 2 2 2 3 3 3 2 2" xfId="18951"/>
    <cellStyle name="Output 2 2 2 2 2 2 2 3 3 3 3" xfId="18952"/>
    <cellStyle name="Output 2 2 2 2 2 2 2 3 3 4" xfId="18953"/>
    <cellStyle name="Output 2 2 2 2 2 2 2 3 4" xfId="18954"/>
    <cellStyle name="Output 2 2 2 2 2 2 2 3 4 2" xfId="18955"/>
    <cellStyle name="Output 2 2 2 2 2 2 2 3 4 2 2" xfId="18956"/>
    <cellStyle name="Output 2 2 2 2 2 2 2 3 4 2 2 2" xfId="18957"/>
    <cellStyle name="Output 2 2 2 2 2 2 2 3 4 2 3" xfId="18958"/>
    <cellStyle name="Output 2 2 2 2 2 2 2 3 4 3" xfId="18959"/>
    <cellStyle name="Output 2 2 2 2 2 2 2 3 5" xfId="18960"/>
    <cellStyle name="Output 2 2 2 2 2 2 2 3 5 2" xfId="18961"/>
    <cellStyle name="Output 2 2 2 2 2 2 2 3 5 2 2" xfId="18962"/>
    <cellStyle name="Output 2 2 2 2 2 2 2 3 5 3" xfId="18963"/>
    <cellStyle name="Output 2 2 2 2 2 2 2 3 6" xfId="18964"/>
    <cellStyle name="Output 2 2 2 2 2 2 2 4" xfId="18965"/>
    <cellStyle name="Output 2 2 2 2 2 2 2 4 2" xfId="18966"/>
    <cellStyle name="Output 2 2 2 2 2 2 2 4 2 2" xfId="18967"/>
    <cellStyle name="Output 2 2 2 2 2 2 2 4 2 2 2" xfId="18968"/>
    <cellStyle name="Output 2 2 2 2 2 2 2 4 2 2 2 2" xfId="18969"/>
    <cellStyle name="Output 2 2 2 2 2 2 2 4 2 2 2 2 2" xfId="18970"/>
    <cellStyle name="Output 2 2 2 2 2 2 2 4 2 2 2 3" xfId="18971"/>
    <cellStyle name="Output 2 2 2 2 2 2 2 4 2 2 3" xfId="18972"/>
    <cellStyle name="Output 2 2 2 2 2 2 2 4 2 3" xfId="18973"/>
    <cellStyle name="Output 2 2 2 2 2 2 2 4 2 3 2" xfId="18974"/>
    <cellStyle name="Output 2 2 2 2 2 2 2 4 2 3 2 2" xfId="18975"/>
    <cellStyle name="Output 2 2 2 2 2 2 2 4 2 3 3" xfId="18976"/>
    <cellStyle name="Output 2 2 2 2 2 2 2 4 2 4" xfId="18977"/>
    <cellStyle name="Output 2 2 2 2 2 2 2 4 3" xfId="18978"/>
    <cellStyle name="Output 2 2 2 2 2 2 2 4 3 2" xfId="18979"/>
    <cellStyle name="Output 2 2 2 2 2 2 2 4 3 2 2" xfId="18980"/>
    <cellStyle name="Output 2 2 2 2 2 2 2 4 3 2 2 2" xfId="18981"/>
    <cellStyle name="Output 2 2 2 2 2 2 2 4 3 2 3" xfId="18982"/>
    <cellStyle name="Output 2 2 2 2 2 2 2 4 3 3" xfId="18983"/>
    <cellStyle name="Output 2 2 2 2 2 2 2 4 4" xfId="18984"/>
    <cellStyle name="Output 2 2 2 2 2 2 2 4 4 2" xfId="18985"/>
    <cellStyle name="Output 2 2 2 2 2 2 2 4 4 2 2" xfId="18986"/>
    <cellStyle name="Output 2 2 2 2 2 2 2 4 4 3" xfId="18987"/>
    <cellStyle name="Output 2 2 2 2 2 2 2 4 5" xfId="18988"/>
    <cellStyle name="Output 2 2 2 2 2 2 2 5" xfId="18989"/>
    <cellStyle name="Output 2 2 2 2 2 2 2 5 2" xfId="18990"/>
    <cellStyle name="Output 2 2 2 2 2 2 2 5 2 2" xfId="18991"/>
    <cellStyle name="Output 2 2 2 2 2 2 2 5 2 2 2" xfId="18992"/>
    <cellStyle name="Output 2 2 2 2 2 2 2 5 2 2 2 2" xfId="18993"/>
    <cellStyle name="Output 2 2 2 2 2 2 2 5 2 2 3" xfId="18994"/>
    <cellStyle name="Output 2 2 2 2 2 2 2 5 2 3" xfId="18995"/>
    <cellStyle name="Output 2 2 2 2 2 2 2 5 3" xfId="18996"/>
    <cellStyle name="Output 2 2 2 2 2 2 2 5 3 2" xfId="18997"/>
    <cellStyle name="Output 2 2 2 2 2 2 2 5 3 2 2" xfId="18998"/>
    <cellStyle name="Output 2 2 2 2 2 2 2 5 3 3" xfId="18999"/>
    <cellStyle name="Output 2 2 2 2 2 2 2 5 4" xfId="19000"/>
    <cellStyle name="Output 2 2 2 2 2 2 2 6" xfId="19001"/>
    <cellStyle name="Output 2 2 2 2 2 2 2 6 2" xfId="19002"/>
    <cellStyle name="Output 2 2 2 2 2 2 2 6 2 2" xfId="19003"/>
    <cellStyle name="Output 2 2 2 2 2 2 2 6 2 2 2" xfId="19004"/>
    <cellStyle name="Output 2 2 2 2 2 2 2 6 2 3" xfId="19005"/>
    <cellStyle name="Output 2 2 2 2 2 2 2 6 3" xfId="19006"/>
    <cellStyle name="Output 2 2 2 2 2 2 2 7" xfId="19007"/>
    <cellStyle name="Output 2 2 2 2 2 2 2 7 2" xfId="19008"/>
    <cellStyle name="Output 2 2 2 2 2 2 2 7 2 2" xfId="19009"/>
    <cellStyle name="Output 2 2 2 2 2 2 2 7 3" xfId="19010"/>
    <cellStyle name="Output 2 2 2 2 2 2 2 8" xfId="19011"/>
    <cellStyle name="Output 2 2 2 2 2 2 3" xfId="19012"/>
    <cellStyle name="Output 2 2 2 2 2 2 3 2" xfId="19013"/>
    <cellStyle name="Output 2 2 2 2 2 2 3 2 2" xfId="19014"/>
    <cellStyle name="Output 2 2 2 2 2 2 3 2 2 2" xfId="19015"/>
    <cellStyle name="Output 2 2 2 2 2 2 3 2 2 2 2" xfId="19016"/>
    <cellStyle name="Output 2 2 2 2 2 2 3 2 2 2 2 2" xfId="19017"/>
    <cellStyle name="Output 2 2 2 2 2 2 3 2 2 2 2 2 2" xfId="19018"/>
    <cellStyle name="Output 2 2 2 2 2 2 3 2 2 2 2 2 2 2" xfId="19019"/>
    <cellStyle name="Output 2 2 2 2 2 2 3 2 2 2 2 2 2 2 2" xfId="19020"/>
    <cellStyle name="Output 2 2 2 2 2 2 3 2 2 2 2 2 2 2 2 2" xfId="19021"/>
    <cellStyle name="Output 2 2 2 2 2 2 3 2 2 2 2 2 2 2 3" xfId="19022"/>
    <cellStyle name="Output 2 2 2 2 2 2 3 2 2 2 2 2 2 3" xfId="19023"/>
    <cellStyle name="Output 2 2 2 2 2 2 3 2 2 2 2 2 3" xfId="19024"/>
    <cellStyle name="Output 2 2 2 2 2 2 3 2 2 2 2 2 3 2" xfId="19025"/>
    <cellStyle name="Output 2 2 2 2 2 2 3 2 2 2 2 2 3 2 2" xfId="19026"/>
    <cellStyle name="Output 2 2 2 2 2 2 3 2 2 2 2 2 3 3" xfId="19027"/>
    <cellStyle name="Output 2 2 2 2 2 2 3 2 2 2 2 2 4" xfId="19028"/>
    <cellStyle name="Output 2 2 2 2 2 2 3 2 2 2 2 3" xfId="19029"/>
    <cellStyle name="Output 2 2 2 2 2 2 3 2 2 2 2 3 2" xfId="19030"/>
    <cellStyle name="Output 2 2 2 2 2 2 3 2 2 2 2 3 2 2" xfId="19031"/>
    <cellStyle name="Output 2 2 2 2 2 2 3 2 2 2 2 3 2 2 2" xfId="19032"/>
    <cellStyle name="Output 2 2 2 2 2 2 3 2 2 2 2 3 2 3" xfId="19033"/>
    <cellStyle name="Output 2 2 2 2 2 2 3 2 2 2 2 3 3" xfId="19034"/>
    <cellStyle name="Output 2 2 2 2 2 2 3 2 2 2 2 4" xfId="19035"/>
    <cellStyle name="Output 2 2 2 2 2 2 3 2 2 2 2 4 2" xfId="19036"/>
    <cellStyle name="Output 2 2 2 2 2 2 3 2 2 2 2 4 2 2" xfId="19037"/>
    <cellStyle name="Output 2 2 2 2 2 2 3 2 2 2 2 4 3" xfId="19038"/>
    <cellStyle name="Output 2 2 2 2 2 2 3 2 2 2 2 5" xfId="19039"/>
    <cellStyle name="Output 2 2 2 2 2 2 3 2 2 2 3" xfId="19040"/>
    <cellStyle name="Output 2 2 2 2 2 2 3 2 2 2 3 2" xfId="19041"/>
    <cellStyle name="Output 2 2 2 2 2 2 3 2 2 2 3 2 2" xfId="19042"/>
    <cellStyle name="Output 2 2 2 2 2 2 3 2 2 2 3 2 2 2" xfId="19043"/>
    <cellStyle name="Output 2 2 2 2 2 2 3 2 2 2 3 2 2 2 2" xfId="19044"/>
    <cellStyle name="Output 2 2 2 2 2 2 3 2 2 2 3 2 2 3" xfId="19045"/>
    <cellStyle name="Output 2 2 2 2 2 2 3 2 2 2 3 2 3" xfId="19046"/>
    <cellStyle name="Output 2 2 2 2 2 2 3 2 2 2 3 3" xfId="19047"/>
    <cellStyle name="Output 2 2 2 2 2 2 3 2 2 2 3 3 2" xfId="19048"/>
    <cellStyle name="Output 2 2 2 2 2 2 3 2 2 2 3 3 2 2" xfId="19049"/>
    <cellStyle name="Output 2 2 2 2 2 2 3 2 2 2 3 3 3" xfId="19050"/>
    <cellStyle name="Output 2 2 2 2 2 2 3 2 2 2 3 4" xfId="19051"/>
    <cellStyle name="Output 2 2 2 2 2 2 3 2 2 2 4" xfId="19052"/>
    <cellStyle name="Output 2 2 2 2 2 2 3 2 2 2 4 2" xfId="19053"/>
    <cellStyle name="Output 2 2 2 2 2 2 3 2 2 2 4 2 2" xfId="19054"/>
    <cellStyle name="Output 2 2 2 2 2 2 3 2 2 2 4 2 2 2" xfId="19055"/>
    <cellStyle name="Output 2 2 2 2 2 2 3 2 2 2 4 2 3" xfId="19056"/>
    <cellStyle name="Output 2 2 2 2 2 2 3 2 2 2 4 3" xfId="19057"/>
    <cellStyle name="Output 2 2 2 2 2 2 3 2 2 2 5" xfId="19058"/>
    <cellStyle name="Output 2 2 2 2 2 2 3 2 2 2 5 2" xfId="19059"/>
    <cellStyle name="Output 2 2 2 2 2 2 3 2 2 2 5 2 2" xfId="19060"/>
    <cellStyle name="Output 2 2 2 2 2 2 3 2 2 2 5 3" xfId="19061"/>
    <cellStyle name="Output 2 2 2 2 2 2 3 2 2 2 6" xfId="19062"/>
    <cellStyle name="Output 2 2 2 2 2 2 3 2 2 3" xfId="19063"/>
    <cellStyle name="Output 2 2 2 2 2 2 3 2 2 3 2" xfId="19064"/>
    <cellStyle name="Output 2 2 2 2 2 2 3 2 2 3 2 2" xfId="19065"/>
    <cellStyle name="Output 2 2 2 2 2 2 3 2 2 3 2 2 2" xfId="19066"/>
    <cellStyle name="Output 2 2 2 2 2 2 3 2 2 3 2 2 2 2" xfId="19067"/>
    <cellStyle name="Output 2 2 2 2 2 2 3 2 2 3 2 2 2 2 2" xfId="19068"/>
    <cellStyle name="Output 2 2 2 2 2 2 3 2 2 3 2 2 2 3" xfId="19069"/>
    <cellStyle name="Output 2 2 2 2 2 2 3 2 2 3 2 2 3" xfId="19070"/>
    <cellStyle name="Output 2 2 2 2 2 2 3 2 2 3 2 3" xfId="19071"/>
    <cellStyle name="Output 2 2 2 2 2 2 3 2 2 3 2 3 2" xfId="19072"/>
    <cellStyle name="Output 2 2 2 2 2 2 3 2 2 3 2 3 2 2" xfId="19073"/>
    <cellStyle name="Output 2 2 2 2 2 2 3 2 2 3 2 3 3" xfId="19074"/>
    <cellStyle name="Output 2 2 2 2 2 2 3 2 2 3 2 4" xfId="19075"/>
    <cellStyle name="Output 2 2 2 2 2 2 3 2 2 3 3" xfId="19076"/>
    <cellStyle name="Output 2 2 2 2 2 2 3 2 2 3 3 2" xfId="19077"/>
    <cellStyle name="Output 2 2 2 2 2 2 3 2 2 3 3 2 2" xfId="19078"/>
    <cellStyle name="Output 2 2 2 2 2 2 3 2 2 3 3 2 2 2" xfId="19079"/>
    <cellStyle name="Output 2 2 2 2 2 2 3 2 2 3 3 2 3" xfId="19080"/>
    <cellStyle name="Output 2 2 2 2 2 2 3 2 2 3 3 3" xfId="19081"/>
    <cellStyle name="Output 2 2 2 2 2 2 3 2 2 3 4" xfId="19082"/>
    <cellStyle name="Output 2 2 2 2 2 2 3 2 2 3 4 2" xfId="19083"/>
    <cellStyle name="Output 2 2 2 2 2 2 3 2 2 3 4 2 2" xfId="19084"/>
    <cellStyle name="Output 2 2 2 2 2 2 3 2 2 3 4 3" xfId="19085"/>
    <cellStyle name="Output 2 2 2 2 2 2 3 2 2 3 5" xfId="19086"/>
    <cellStyle name="Output 2 2 2 2 2 2 3 2 2 4" xfId="19087"/>
    <cellStyle name="Output 2 2 2 2 2 2 3 2 2 4 2" xfId="19088"/>
    <cellStyle name="Output 2 2 2 2 2 2 3 2 2 4 2 2" xfId="19089"/>
    <cellStyle name="Output 2 2 2 2 2 2 3 2 2 4 2 2 2" xfId="19090"/>
    <cellStyle name="Output 2 2 2 2 2 2 3 2 2 4 2 2 2 2" xfId="19091"/>
    <cellStyle name="Output 2 2 2 2 2 2 3 2 2 4 2 2 3" xfId="19092"/>
    <cellStyle name="Output 2 2 2 2 2 2 3 2 2 4 2 3" xfId="19093"/>
    <cellStyle name="Output 2 2 2 2 2 2 3 2 2 4 3" xfId="19094"/>
    <cellStyle name="Output 2 2 2 2 2 2 3 2 2 4 3 2" xfId="19095"/>
    <cellStyle name="Output 2 2 2 2 2 2 3 2 2 4 3 2 2" xfId="19096"/>
    <cellStyle name="Output 2 2 2 2 2 2 3 2 2 4 3 3" xfId="19097"/>
    <cellStyle name="Output 2 2 2 2 2 2 3 2 2 4 4" xfId="19098"/>
    <cellStyle name="Output 2 2 2 2 2 2 3 2 2 5" xfId="19099"/>
    <cellStyle name="Output 2 2 2 2 2 2 3 2 2 5 2" xfId="19100"/>
    <cellStyle name="Output 2 2 2 2 2 2 3 2 2 5 2 2" xfId="19101"/>
    <cellStyle name="Output 2 2 2 2 2 2 3 2 2 5 2 2 2" xfId="19102"/>
    <cellStyle name="Output 2 2 2 2 2 2 3 2 2 5 2 3" xfId="19103"/>
    <cellStyle name="Output 2 2 2 2 2 2 3 2 2 5 3" xfId="19104"/>
    <cellStyle name="Output 2 2 2 2 2 2 3 2 2 6" xfId="19105"/>
    <cellStyle name="Output 2 2 2 2 2 2 3 2 2 6 2" xfId="19106"/>
    <cellStyle name="Output 2 2 2 2 2 2 3 2 2 6 2 2" xfId="19107"/>
    <cellStyle name="Output 2 2 2 2 2 2 3 2 2 6 3" xfId="19108"/>
    <cellStyle name="Output 2 2 2 2 2 2 3 2 2 7" xfId="19109"/>
    <cellStyle name="Output 2 2 2 2 2 2 3 2 3" xfId="19110"/>
    <cellStyle name="Output 2 2 2 2 2 2 3 2 3 2" xfId="19111"/>
    <cellStyle name="Output 2 2 2 2 2 2 3 2 3 2 2" xfId="19112"/>
    <cellStyle name="Output 2 2 2 2 2 2 3 2 3 2 2 2" xfId="19113"/>
    <cellStyle name="Output 2 2 2 2 2 2 3 2 3 2 2 2 2" xfId="19114"/>
    <cellStyle name="Output 2 2 2 2 2 2 3 2 3 2 2 2 2 2" xfId="19115"/>
    <cellStyle name="Output 2 2 2 2 2 2 3 2 3 2 2 2 2 2 2" xfId="19116"/>
    <cellStyle name="Output 2 2 2 2 2 2 3 2 3 2 2 2 2 3" xfId="19117"/>
    <cellStyle name="Output 2 2 2 2 2 2 3 2 3 2 2 2 3" xfId="19118"/>
    <cellStyle name="Output 2 2 2 2 2 2 3 2 3 2 2 3" xfId="19119"/>
    <cellStyle name="Output 2 2 2 2 2 2 3 2 3 2 2 3 2" xfId="19120"/>
    <cellStyle name="Output 2 2 2 2 2 2 3 2 3 2 2 3 2 2" xfId="19121"/>
    <cellStyle name="Output 2 2 2 2 2 2 3 2 3 2 2 3 3" xfId="19122"/>
    <cellStyle name="Output 2 2 2 2 2 2 3 2 3 2 2 4" xfId="19123"/>
    <cellStyle name="Output 2 2 2 2 2 2 3 2 3 2 3" xfId="19124"/>
    <cellStyle name="Output 2 2 2 2 2 2 3 2 3 2 3 2" xfId="19125"/>
    <cellStyle name="Output 2 2 2 2 2 2 3 2 3 2 3 2 2" xfId="19126"/>
    <cellStyle name="Output 2 2 2 2 2 2 3 2 3 2 3 2 2 2" xfId="19127"/>
    <cellStyle name="Output 2 2 2 2 2 2 3 2 3 2 3 2 3" xfId="19128"/>
    <cellStyle name="Output 2 2 2 2 2 2 3 2 3 2 3 3" xfId="19129"/>
    <cellStyle name="Output 2 2 2 2 2 2 3 2 3 2 4" xfId="19130"/>
    <cellStyle name="Output 2 2 2 2 2 2 3 2 3 2 4 2" xfId="19131"/>
    <cellStyle name="Output 2 2 2 2 2 2 3 2 3 2 4 2 2" xfId="19132"/>
    <cellStyle name="Output 2 2 2 2 2 2 3 2 3 2 4 3" xfId="19133"/>
    <cellStyle name="Output 2 2 2 2 2 2 3 2 3 2 5" xfId="19134"/>
    <cellStyle name="Output 2 2 2 2 2 2 3 2 3 3" xfId="19135"/>
    <cellStyle name="Output 2 2 2 2 2 2 3 2 3 3 2" xfId="19136"/>
    <cellStyle name="Output 2 2 2 2 2 2 3 2 3 3 2 2" xfId="19137"/>
    <cellStyle name="Output 2 2 2 2 2 2 3 2 3 3 2 2 2" xfId="19138"/>
    <cellStyle name="Output 2 2 2 2 2 2 3 2 3 3 2 2 2 2" xfId="19139"/>
    <cellStyle name="Output 2 2 2 2 2 2 3 2 3 3 2 2 3" xfId="19140"/>
    <cellStyle name="Output 2 2 2 2 2 2 3 2 3 3 2 3" xfId="19141"/>
    <cellStyle name="Output 2 2 2 2 2 2 3 2 3 3 3" xfId="19142"/>
    <cellStyle name="Output 2 2 2 2 2 2 3 2 3 3 3 2" xfId="19143"/>
    <cellStyle name="Output 2 2 2 2 2 2 3 2 3 3 3 2 2" xfId="19144"/>
    <cellStyle name="Output 2 2 2 2 2 2 3 2 3 3 3 3" xfId="19145"/>
    <cellStyle name="Output 2 2 2 2 2 2 3 2 3 3 4" xfId="19146"/>
    <cellStyle name="Output 2 2 2 2 2 2 3 2 3 4" xfId="19147"/>
    <cellStyle name="Output 2 2 2 2 2 2 3 2 3 4 2" xfId="19148"/>
    <cellStyle name="Output 2 2 2 2 2 2 3 2 3 4 2 2" xfId="19149"/>
    <cellStyle name="Output 2 2 2 2 2 2 3 2 3 4 2 2 2" xfId="19150"/>
    <cellStyle name="Output 2 2 2 2 2 2 3 2 3 4 2 3" xfId="19151"/>
    <cellStyle name="Output 2 2 2 2 2 2 3 2 3 4 3" xfId="19152"/>
    <cellStyle name="Output 2 2 2 2 2 2 3 2 3 5" xfId="19153"/>
    <cellStyle name="Output 2 2 2 2 2 2 3 2 3 5 2" xfId="19154"/>
    <cellStyle name="Output 2 2 2 2 2 2 3 2 3 5 2 2" xfId="19155"/>
    <cellStyle name="Output 2 2 2 2 2 2 3 2 3 5 3" xfId="19156"/>
    <cellStyle name="Output 2 2 2 2 2 2 3 2 3 6" xfId="19157"/>
    <cellStyle name="Output 2 2 2 2 2 2 3 2 4" xfId="19158"/>
    <cellStyle name="Output 2 2 2 2 2 2 3 2 4 2" xfId="19159"/>
    <cellStyle name="Output 2 2 2 2 2 2 3 2 4 2 2" xfId="19160"/>
    <cellStyle name="Output 2 2 2 2 2 2 3 2 4 2 2 2" xfId="19161"/>
    <cellStyle name="Output 2 2 2 2 2 2 3 2 4 2 2 2 2" xfId="19162"/>
    <cellStyle name="Output 2 2 2 2 2 2 3 2 4 2 2 2 2 2" xfId="19163"/>
    <cellStyle name="Output 2 2 2 2 2 2 3 2 4 2 2 2 3" xfId="19164"/>
    <cellStyle name="Output 2 2 2 2 2 2 3 2 4 2 2 3" xfId="19165"/>
    <cellStyle name="Output 2 2 2 2 2 2 3 2 4 2 3" xfId="19166"/>
    <cellStyle name="Output 2 2 2 2 2 2 3 2 4 2 3 2" xfId="19167"/>
    <cellStyle name="Output 2 2 2 2 2 2 3 2 4 2 3 2 2" xfId="19168"/>
    <cellStyle name="Output 2 2 2 2 2 2 3 2 4 2 3 3" xfId="19169"/>
    <cellStyle name="Output 2 2 2 2 2 2 3 2 4 2 4" xfId="19170"/>
    <cellStyle name="Output 2 2 2 2 2 2 3 2 4 3" xfId="19171"/>
    <cellStyle name="Output 2 2 2 2 2 2 3 2 4 3 2" xfId="19172"/>
    <cellStyle name="Output 2 2 2 2 2 2 3 2 4 3 2 2" xfId="19173"/>
    <cellStyle name="Output 2 2 2 2 2 2 3 2 4 3 2 2 2" xfId="19174"/>
    <cellStyle name="Output 2 2 2 2 2 2 3 2 4 3 2 3" xfId="19175"/>
    <cellStyle name="Output 2 2 2 2 2 2 3 2 4 3 3" xfId="19176"/>
    <cellStyle name="Output 2 2 2 2 2 2 3 2 4 4" xfId="19177"/>
    <cellStyle name="Output 2 2 2 2 2 2 3 2 4 4 2" xfId="19178"/>
    <cellStyle name="Output 2 2 2 2 2 2 3 2 4 4 2 2" xfId="19179"/>
    <cellStyle name="Output 2 2 2 2 2 2 3 2 4 4 3" xfId="19180"/>
    <cellStyle name="Output 2 2 2 2 2 2 3 2 4 5" xfId="19181"/>
    <cellStyle name="Output 2 2 2 2 2 2 3 2 5" xfId="19182"/>
    <cellStyle name="Output 2 2 2 2 2 2 3 2 5 2" xfId="19183"/>
    <cellStyle name="Output 2 2 2 2 2 2 3 2 5 2 2" xfId="19184"/>
    <cellStyle name="Output 2 2 2 2 2 2 3 2 5 2 2 2" xfId="19185"/>
    <cellStyle name="Output 2 2 2 2 2 2 3 2 5 2 2 2 2" xfId="19186"/>
    <cellStyle name="Output 2 2 2 2 2 2 3 2 5 2 2 3" xfId="19187"/>
    <cellStyle name="Output 2 2 2 2 2 2 3 2 5 2 3" xfId="19188"/>
    <cellStyle name="Output 2 2 2 2 2 2 3 2 5 3" xfId="19189"/>
    <cellStyle name="Output 2 2 2 2 2 2 3 2 5 3 2" xfId="19190"/>
    <cellStyle name="Output 2 2 2 2 2 2 3 2 5 3 2 2" xfId="19191"/>
    <cellStyle name="Output 2 2 2 2 2 2 3 2 5 3 3" xfId="19192"/>
    <cellStyle name="Output 2 2 2 2 2 2 3 2 5 4" xfId="19193"/>
    <cellStyle name="Output 2 2 2 2 2 2 3 2 6" xfId="19194"/>
    <cellStyle name="Output 2 2 2 2 2 2 3 2 6 2" xfId="19195"/>
    <cellStyle name="Output 2 2 2 2 2 2 3 2 6 2 2" xfId="19196"/>
    <cellStyle name="Output 2 2 2 2 2 2 3 2 6 2 2 2" xfId="19197"/>
    <cellStyle name="Output 2 2 2 2 2 2 3 2 6 2 3" xfId="19198"/>
    <cellStyle name="Output 2 2 2 2 2 2 3 2 6 3" xfId="19199"/>
    <cellStyle name="Output 2 2 2 2 2 2 3 2 7" xfId="19200"/>
    <cellStyle name="Output 2 2 2 2 2 2 3 2 7 2" xfId="19201"/>
    <cellStyle name="Output 2 2 2 2 2 2 3 2 7 2 2" xfId="19202"/>
    <cellStyle name="Output 2 2 2 2 2 2 3 2 7 3" xfId="19203"/>
    <cellStyle name="Output 2 2 2 2 2 2 3 2 8" xfId="19204"/>
    <cellStyle name="Output 2 2 2 2 2 2 3 3" xfId="19205"/>
    <cellStyle name="Output 2 2 2 2 2 2 3 3 2" xfId="19206"/>
    <cellStyle name="Output 2 2 2 2 2 2 3 3 2 2" xfId="19207"/>
    <cellStyle name="Output 2 2 2 2 2 2 3 3 2 2 2" xfId="19208"/>
    <cellStyle name="Output 2 2 2 2 2 2 3 3 2 2 2 2" xfId="19209"/>
    <cellStyle name="Output 2 2 2 2 2 2 3 3 2 2 2 2 2" xfId="19210"/>
    <cellStyle name="Output 2 2 2 2 2 2 3 3 2 2 2 2 2 2" xfId="19211"/>
    <cellStyle name="Output 2 2 2 2 2 2 3 3 2 2 2 2 3" xfId="19212"/>
    <cellStyle name="Output 2 2 2 2 2 2 3 3 2 2 2 3" xfId="19213"/>
    <cellStyle name="Output 2 2 2 2 2 2 3 3 2 2 3" xfId="19214"/>
    <cellStyle name="Output 2 2 2 2 2 2 3 3 2 2 3 2" xfId="19215"/>
    <cellStyle name="Output 2 2 2 2 2 2 3 3 2 2 3 2 2" xfId="19216"/>
    <cellStyle name="Output 2 2 2 2 2 2 3 3 2 2 3 3" xfId="19217"/>
    <cellStyle name="Output 2 2 2 2 2 2 3 3 2 2 4" xfId="19218"/>
    <cellStyle name="Output 2 2 2 2 2 2 3 3 2 3" xfId="19219"/>
    <cellStyle name="Output 2 2 2 2 2 2 3 3 2 3 2" xfId="19220"/>
    <cellStyle name="Output 2 2 2 2 2 2 3 3 2 3 2 2" xfId="19221"/>
    <cellStyle name="Output 2 2 2 2 2 2 3 3 2 3 2 2 2" xfId="19222"/>
    <cellStyle name="Output 2 2 2 2 2 2 3 3 2 3 2 3" xfId="19223"/>
    <cellStyle name="Output 2 2 2 2 2 2 3 3 2 3 3" xfId="19224"/>
    <cellStyle name="Output 2 2 2 2 2 2 3 3 2 4" xfId="19225"/>
    <cellStyle name="Output 2 2 2 2 2 2 3 3 2 4 2" xfId="19226"/>
    <cellStyle name="Output 2 2 2 2 2 2 3 3 2 4 2 2" xfId="19227"/>
    <cellStyle name="Output 2 2 2 2 2 2 3 3 2 4 3" xfId="19228"/>
    <cellStyle name="Output 2 2 2 2 2 2 3 3 2 5" xfId="19229"/>
    <cellStyle name="Output 2 2 2 2 2 2 3 3 3" xfId="19230"/>
    <cellStyle name="Output 2 2 2 2 2 2 3 3 3 2" xfId="19231"/>
    <cellStyle name="Output 2 2 2 2 2 2 3 3 3 2 2" xfId="19232"/>
    <cellStyle name="Output 2 2 2 2 2 2 3 3 3 2 2 2" xfId="19233"/>
    <cellStyle name="Output 2 2 2 2 2 2 3 3 3 2 2 2 2" xfId="19234"/>
    <cellStyle name="Output 2 2 2 2 2 2 3 3 3 2 2 3" xfId="19235"/>
    <cellStyle name="Output 2 2 2 2 2 2 3 3 3 2 3" xfId="19236"/>
    <cellStyle name="Output 2 2 2 2 2 2 3 3 3 3" xfId="19237"/>
    <cellStyle name="Output 2 2 2 2 2 2 3 3 3 3 2" xfId="19238"/>
    <cellStyle name="Output 2 2 2 2 2 2 3 3 3 3 2 2" xfId="19239"/>
    <cellStyle name="Output 2 2 2 2 2 2 3 3 3 3 3" xfId="19240"/>
    <cellStyle name="Output 2 2 2 2 2 2 3 3 3 4" xfId="19241"/>
    <cellStyle name="Output 2 2 2 2 2 2 3 3 4" xfId="19242"/>
    <cellStyle name="Output 2 2 2 2 2 2 3 3 4 2" xfId="19243"/>
    <cellStyle name="Output 2 2 2 2 2 2 3 3 4 2 2" xfId="19244"/>
    <cellStyle name="Output 2 2 2 2 2 2 3 3 4 2 2 2" xfId="19245"/>
    <cellStyle name="Output 2 2 2 2 2 2 3 3 4 2 3" xfId="19246"/>
    <cellStyle name="Output 2 2 2 2 2 2 3 3 4 3" xfId="19247"/>
    <cellStyle name="Output 2 2 2 2 2 2 3 3 5" xfId="19248"/>
    <cellStyle name="Output 2 2 2 2 2 2 3 3 5 2" xfId="19249"/>
    <cellStyle name="Output 2 2 2 2 2 2 3 3 5 2 2" xfId="19250"/>
    <cellStyle name="Output 2 2 2 2 2 2 3 3 5 3" xfId="19251"/>
    <cellStyle name="Output 2 2 2 2 2 2 3 3 6" xfId="19252"/>
    <cellStyle name="Output 2 2 2 2 2 2 3 4" xfId="19253"/>
    <cellStyle name="Output 2 2 2 2 2 2 3 4 2" xfId="19254"/>
    <cellStyle name="Output 2 2 2 2 2 2 3 4 2 2" xfId="19255"/>
    <cellStyle name="Output 2 2 2 2 2 2 3 4 2 2 2" xfId="19256"/>
    <cellStyle name="Output 2 2 2 2 2 2 3 4 2 2 2 2" xfId="19257"/>
    <cellStyle name="Output 2 2 2 2 2 2 3 4 2 2 2 2 2" xfId="19258"/>
    <cellStyle name="Output 2 2 2 2 2 2 3 4 2 2 2 3" xfId="19259"/>
    <cellStyle name="Output 2 2 2 2 2 2 3 4 2 2 3" xfId="19260"/>
    <cellStyle name="Output 2 2 2 2 2 2 3 4 2 3" xfId="19261"/>
    <cellStyle name="Output 2 2 2 2 2 2 3 4 2 3 2" xfId="19262"/>
    <cellStyle name="Output 2 2 2 2 2 2 3 4 2 3 2 2" xfId="19263"/>
    <cellStyle name="Output 2 2 2 2 2 2 3 4 2 3 3" xfId="19264"/>
    <cellStyle name="Output 2 2 2 2 2 2 3 4 2 4" xfId="19265"/>
    <cellStyle name="Output 2 2 2 2 2 2 3 4 3" xfId="19266"/>
    <cellStyle name="Output 2 2 2 2 2 2 3 4 3 2" xfId="19267"/>
    <cellStyle name="Output 2 2 2 2 2 2 3 4 3 2 2" xfId="19268"/>
    <cellStyle name="Output 2 2 2 2 2 2 3 4 3 2 2 2" xfId="19269"/>
    <cellStyle name="Output 2 2 2 2 2 2 3 4 3 2 3" xfId="19270"/>
    <cellStyle name="Output 2 2 2 2 2 2 3 4 3 3" xfId="19271"/>
    <cellStyle name="Output 2 2 2 2 2 2 3 4 4" xfId="19272"/>
    <cellStyle name="Output 2 2 2 2 2 2 3 4 4 2" xfId="19273"/>
    <cellStyle name="Output 2 2 2 2 2 2 3 4 4 2 2" xfId="19274"/>
    <cellStyle name="Output 2 2 2 2 2 2 3 4 4 3" xfId="19275"/>
    <cellStyle name="Output 2 2 2 2 2 2 3 4 5" xfId="19276"/>
    <cellStyle name="Output 2 2 2 2 2 2 3 5" xfId="19277"/>
    <cellStyle name="Output 2 2 2 2 2 2 3 5 2" xfId="19278"/>
    <cellStyle name="Output 2 2 2 2 2 2 3 5 2 2" xfId="19279"/>
    <cellStyle name="Output 2 2 2 2 2 2 3 5 2 2 2" xfId="19280"/>
    <cellStyle name="Output 2 2 2 2 2 2 3 5 2 2 2 2" xfId="19281"/>
    <cellStyle name="Output 2 2 2 2 2 2 3 5 2 2 3" xfId="19282"/>
    <cellStyle name="Output 2 2 2 2 2 2 3 5 2 3" xfId="19283"/>
    <cellStyle name="Output 2 2 2 2 2 2 3 5 3" xfId="19284"/>
    <cellStyle name="Output 2 2 2 2 2 2 3 5 3 2" xfId="19285"/>
    <cellStyle name="Output 2 2 2 2 2 2 3 5 3 2 2" xfId="19286"/>
    <cellStyle name="Output 2 2 2 2 2 2 3 5 3 3" xfId="19287"/>
    <cellStyle name="Output 2 2 2 2 2 2 3 5 4" xfId="19288"/>
    <cellStyle name="Output 2 2 2 2 2 2 3 6" xfId="19289"/>
    <cellStyle name="Output 2 2 2 2 2 2 3 6 2" xfId="19290"/>
    <cellStyle name="Output 2 2 2 2 2 2 3 6 2 2" xfId="19291"/>
    <cellStyle name="Output 2 2 2 2 2 2 3 6 2 2 2" xfId="19292"/>
    <cellStyle name="Output 2 2 2 2 2 2 3 6 2 3" xfId="19293"/>
    <cellStyle name="Output 2 2 2 2 2 2 3 6 3" xfId="19294"/>
    <cellStyle name="Output 2 2 2 2 2 2 3 7" xfId="19295"/>
    <cellStyle name="Output 2 2 2 2 2 2 3 7 2" xfId="19296"/>
    <cellStyle name="Output 2 2 2 2 2 2 3 7 2 2" xfId="19297"/>
    <cellStyle name="Output 2 2 2 2 2 2 3 7 3" xfId="19298"/>
    <cellStyle name="Output 2 2 2 2 2 2 3 8" xfId="19299"/>
    <cellStyle name="Output 2 2 2 2 2 2 4" xfId="19300"/>
    <cellStyle name="Output 2 2 2 2 2 2 4 2" xfId="19301"/>
    <cellStyle name="Output 2 2 2 2 2 2 4 2 2" xfId="19302"/>
    <cellStyle name="Output 2 2 2 2 2 2 4 2 2 2" xfId="19303"/>
    <cellStyle name="Output 2 2 2 2 2 2 4 2 2 2 2" xfId="19304"/>
    <cellStyle name="Output 2 2 2 2 2 2 4 2 2 2 2 2" xfId="19305"/>
    <cellStyle name="Output 2 2 2 2 2 2 4 2 2 2 2 2 2" xfId="19306"/>
    <cellStyle name="Output 2 2 2 2 2 2 4 2 2 2 2 3" xfId="19307"/>
    <cellStyle name="Output 2 2 2 2 2 2 4 2 2 2 3" xfId="19308"/>
    <cellStyle name="Output 2 2 2 2 2 2 4 2 2 3" xfId="19309"/>
    <cellStyle name="Output 2 2 2 2 2 2 4 2 2 3 2" xfId="19310"/>
    <cellStyle name="Output 2 2 2 2 2 2 4 2 2 3 2 2" xfId="19311"/>
    <cellStyle name="Output 2 2 2 2 2 2 4 2 2 3 3" xfId="19312"/>
    <cellStyle name="Output 2 2 2 2 2 2 4 2 2 4" xfId="19313"/>
    <cellStyle name="Output 2 2 2 2 2 2 4 2 3" xfId="19314"/>
    <cellStyle name="Output 2 2 2 2 2 2 4 2 3 2" xfId="19315"/>
    <cellStyle name="Output 2 2 2 2 2 2 4 2 3 2 2" xfId="19316"/>
    <cellStyle name="Output 2 2 2 2 2 2 4 2 3 2 2 2" xfId="19317"/>
    <cellStyle name="Output 2 2 2 2 2 2 4 2 3 2 3" xfId="19318"/>
    <cellStyle name="Output 2 2 2 2 2 2 4 2 3 3" xfId="19319"/>
    <cellStyle name="Output 2 2 2 2 2 2 4 2 4" xfId="19320"/>
    <cellStyle name="Output 2 2 2 2 2 2 4 2 4 2" xfId="19321"/>
    <cellStyle name="Output 2 2 2 2 2 2 4 2 4 2 2" xfId="19322"/>
    <cellStyle name="Output 2 2 2 2 2 2 4 2 4 3" xfId="19323"/>
    <cellStyle name="Output 2 2 2 2 2 2 4 2 5" xfId="19324"/>
    <cellStyle name="Output 2 2 2 2 2 2 4 3" xfId="19325"/>
    <cellStyle name="Output 2 2 2 2 2 2 4 3 2" xfId="19326"/>
    <cellStyle name="Output 2 2 2 2 2 2 4 3 2 2" xfId="19327"/>
    <cellStyle name="Output 2 2 2 2 2 2 4 3 2 2 2" xfId="19328"/>
    <cellStyle name="Output 2 2 2 2 2 2 4 3 2 2 2 2" xfId="19329"/>
    <cellStyle name="Output 2 2 2 2 2 2 4 3 2 2 3" xfId="19330"/>
    <cellStyle name="Output 2 2 2 2 2 2 4 3 2 3" xfId="19331"/>
    <cellStyle name="Output 2 2 2 2 2 2 4 3 3" xfId="19332"/>
    <cellStyle name="Output 2 2 2 2 2 2 4 3 3 2" xfId="19333"/>
    <cellStyle name="Output 2 2 2 2 2 2 4 3 3 2 2" xfId="19334"/>
    <cellStyle name="Output 2 2 2 2 2 2 4 3 3 3" xfId="19335"/>
    <cellStyle name="Output 2 2 2 2 2 2 4 3 4" xfId="19336"/>
    <cellStyle name="Output 2 2 2 2 2 2 4 4" xfId="19337"/>
    <cellStyle name="Output 2 2 2 2 2 2 4 4 2" xfId="19338"/>
    <cellStyle name="Output 2 2 2 2 2 2 4 4 2 2" xfId="19339"/>
    <cellStyle name="Output 2 2 2 2 2 2 4 4 2 2 2" xfId="19340"/>
    <cellStyle name="Output 2 2 2 2 2 2 4 4 2 3" xfId="19341"/>
    <cellStyle name="Output 2 2 2 2 2 2 4 4 3" xfId="19342"/>
    <cellStyle name="Output 2 2 2 2 2 2 4 5" xfId="19343"/>
    <cellStyle name="Output 2 2 2 2 2 2 4 5 2" xfId="19344"/>
    <cellStyle name="Output 2 2 2 2 2 2 4 5 2 2" xfId="19345"/>
    <cellStyle name="Output 2 2 2 2 2 2 4 5 3" xfId="19346"/>
    <cellStyle name="Output 2 2 2 2 2 2 4 6" xfId="19347"/>
    <cellStyle name="Output 2 2 2 2 2 2 5" xfId="19348"/>
    <cellStyle name="Output 2 2 2 2 2 2 5 2" xfId="19349"/>
    <cellStyle name="Output 2 2 2 2 2 2 5 2 2" xfId="19350"/>
    <cellStyle name="Output 2 2 2 2 2 2 5 2 2 2" xfId="19351"/>
    <cellStyle name="Output 2 2 2 2 2 2 5 2 2 2 2" xfId="19352"/>
    <cellStyle name="Output 2 2 2 2 2 2 5 2 2 2 2 2" xfId="19353"/>
    <cellStyle name="Output 2 2 2 2 2 2 5 2 2 2 3" xfId="19354"/>
    <cellStyle name="Output 2 2 2 2 2 2 5 2 2 3" xfId="19355"/>
    <cellStyle name="Output 2 2 2 2 2 2 5 2 3" xfId="19356"/>
    <cellStyle name="Output 2 2 2 2 2 2 5 2 3 2" xfId="19357"/>
    <cellStyle name="Output 2 2 2 2 2 2 5 2 3 2 2" xfId="19358"/>
    <cellStyle name="Output 2 2 2 2 2 2 5 2 3 3" xfId="19359"/>
    <cellStyle name="Output 2 2 2 2 2 2 5 2 4" xfId="19360"/>
    <cellStyle name="Output 2 2 2 2 2 2 5 3" xfId="19361"/>
    <cellStyle name="Output 2 2 2 2 2 2 5 3 2" xfId="19362"/>
    <cellStyle name="Output 2 2 2 2 2 2 5 3 2 2" xfId="19363"/>
    <cellStyle name="Output 2 2 2 2 2 2 5 3 2 2 2" xfId="19364"/>
    <cellStyle name="Output 2 2 2 2 2 2 5 3 2 3" xfId="19365"/>
    <cellStyle name="Output 2 2 2 2 2 2 5 3 3" xfId="19366"/>
    <cellStyle name="Output 2 2 2 2 2 2 5 4" xfId="19367"/>
    <cellStyle name="Output 2 2 2 2 2 2 5 4 2" xfId="19368"/>
    <cellStyle name="Output 2 2 2 2 2 2 5 4 2 2" xfId="19369"/>
    <cellStyle name="Output 2 2 2 2 2 2 5 4 3" xfId="19370"/>
    <cellStyle name="Output 2 2 2 2 2 2 5 5" xfId="19371"/>
    <cellStyle name="Output 2 2 2 2 2 2 6" xfId="19372"/>
    <cellStyle name="Output 2 2 2 2 2 2 6 2" xfId="19373"/>
    <cellStyle name="Output 2 2 2 2 2 2 6 2 2" xfId="19374"/>
    <cellStyle name="Output 2 2 2 2 2 2 6 2 2 2" xfId="19375"/>
    <cellStyle name="Output 2 2 2 2 2 2 6 2 2 2 2" xfId="19376"/>
    <cellStyle name="Output 2 2 2 2 2 2 6 2 2 3" xfId="19377"/>
    <cellStyle name="Output 2 2 2 2 2 2 6 2 3" xfId="19378"/>
    <cellStyle name="Output 2 2 2 2 2 2 6 3" xfId="19379"/>
    <cellStyle name="Output 2 2 2 2 2 2 6 3 2" xfId="19380"/>
    <cellStyle name="Output 2 2 2 2 2 2 6 3 2 2" xfId="19381"/>
    <cellStyle name="Output 2 2 2 2 2 2 6 3 3" xfId="19382"/>
    <cellStyle name="Output 2 2 2 2 2 2 6 4" xfId="19383"/>
    <cellStyle name="Output 2 2 2 2 2 2 7" xfId="19384"/>
    <cellStyle name="Output 2 2 2 2 2 2 7 2" xfId="19385"/>
    <cellStyle name="Output 2 2 2 2 2 2 7 2 2" xfId="19386"/>
    <cellStyle name="Output 2 2 2 2 2 2 7 2 2 2" xfId="19387"/>
    <cellStyle name="Output 2 2 2 2 2 2 7 2 3" xfId="19388"/>
    <cellStyle name="Output 2 2 2 2 2 2 7 3" xfId="19389"/>
    <cellStyle name="Output 2 2 2 2 2 2 8" xfId="19390"/>
    <cellStyle name="Output 2 2 2 2 2 2 8 2" xfId="19391"/>
    <cellStyle name="Output 2 2 2 2 2 2 8 2 2" xfId="19392"/>
    <cellStyle name="Output 2 2 2 2 2 2 8 3" xfId="19393"/>
    <cellStyle name="Output 2 2 2 2 2 2 9" xfId="19394"/>
    <cellStyle name="Output 2 2 2 2 2 3" xfId="19395"/>
    <cellStyle name="Output 2 2 2 2 2 3 2" xfId="19396"/>
    <cellStyle name="Output 2 2 2 2 2 3 2 2" xfId="19397"/>
    <cellStyle name="Output 2 2 2 2 2 3 2 2 2" xfId="19398"/>
    <cellStyle name="Output 2 2 2 2 2 3 2 2 2 2" xfId="19399"/>
    <cellStyle name="Output 2 2 2 2 2 3 2 2 2 2 2" xfId="19400"/>
    <cellStyle name="Output 2 2 2 2 2 3 2 2 2 2 2 2" xfId="19401"/>
    <cellStyle name="Output 2 2 2 2 2 3 2 2 2 2 2 2 2" xfId="19402"/>
    <cellStyle name="Output 2 2 2 2 2 3 2 2 2 2 2 2 2 2" xfId="19403"/>
    <cellStyle name="Output 2 2 2 2 2 3 2 2 2 2 2 2 2 2 2" xfId="19404"/>
    <cellStyle name="Output 2 2 2 2 2 3 2 2 2 2 2 2 2 2 2 2" xfId="19405"/>
    <cellStyle name="Output 2 2 2 2 2 3 2 2 2 2 2 2 2 2 3" xfId="19406"/>
    <cellStyle name="Output 2 2 2 2 2 3 2 2 2 2 2 2 2 3" xfId="19407"/>
    <cellStyle name="Output 2 2 2 2 2 3 2 2 2 2 2 2 3" xfId="19408"/>
    <cellStyle name="Output 2 2 2 2 2 3 2 2 2 2 2 2 3 2" xfId="19409"/>
    <cellStyle name="Output 2 2 2 2 2 3 2 2 2 2 2 2 3 2 2" xfId="19410"/>
    <cellStyle name="Output 2 2 2 2 2 3 2 2 2 2 2 2 3 3" xfId="19411"/>
    <cellStyle name="Output 2 2 2 2 2 3 2 2 2 2 2 2 4" xfId="19412"/>
    <cellStyle name="Output 2 2 2 2 2 3 2 2 2 2 2 3" xfId="19413"/>
    <cellStyle name="Output 2 2 2 2 2 3 2 2 2 2 2 3 2" xfId="19414"/>
    <cellStyle name="Output 2 2 2 2 2 3 2 2 2 2 2 3 2 2" xfId="19415"/>
    <cellStyle name="Output 2 2 2 2 2 3 2 2 2 2 2 3 2 2 2" xfId="19416"/>
    <cellStyle name="Output 2 2 2 2 2 3 2 2 2 2 2 3 2 3" xfId="19417"/>
    <cellStyle name="Output 2 2 2 2 2 3 2 2 2 2 2 3 3" xfId="19418"/>
    <cellStyle name="Output 2 2 2 2 2 3 2 2 2 2 2 4" xfId="19419"/>
    <cellStyle name="Output 2 2 2 2 2 3 2 2 2 2 2 4 2" xfId="19420"/>
    <cellStyle name="Output 2 2 2 2 2 3 2 2 2 2 2 4 2 2" xfId="19421"/>
    <cellStyle name="Output 2 2 2 2 2 3 2 2 2 2 2 4 3" xfId="19422"/>
    <cellStyle name="Output 2 2 2 2 2 3 2 2 2 2 2 5" xfId="19423"/>
    <cellStyle name="Output 2 2 2 2 2 3 2 2 2 2 3" xfId="19424"/>
    <cellStyle name="Output 2 2 2 2 2 3 2 2 2 2 3 2" xfId="19425"/>
    <cellStyle name="Output 2 2 2 2 2 3 2 2 2 2 3 2 2" xfId="19426"/>
    <cellStyle name="Output 2 2 2 2 2 3 2 2 2 2 3 2 2 2" xfId="19427"/>
    <cellStyle name="Output 2 2 2 2 2 3 2 2 2 2 3 2 2 2 2" xfId="19428"/>
    <cellStyle name="Output 2 2 2 2 2 3 2 2 2 2 3 2 2 3" xfId="19429"/>
    <cellStyle name="Output 2 2 2 2 2 3 2 2 2 2 3 2 3" xfId="19430"/>
    <cellStyle name="Output 2 2 2 2 2 3 2 2 2 2 3 3" xfId="19431"/>
    <cellStyle name="Output 2 2 2 2 2 3 2 2 2 2 3 3 2" xfId="19432"/>
    <cellStyle name="Output 2 2 2 2 2 3 2 2 2 2 3 3 2 2" xfId="19433"/>
    <cellStyle name="Output 2 2 2 2 2 3 2 2 2 2 3 3 3" xfId="19434"/>
    <cellStyle name="Output 2 2 2 2 2 3 2 2 2 2 3 4" xfId="19435"/>
    <cellStyle name="Output 2 2 2 2 2 3 2 2 2 2 4" xfId="19436"/>
    <cellStyle name="Output 2 2 2 2 2 3 2 2 2 2 4 2" xfId="19437"/>
    <cellStyle name="Output 2 2 2 2 2 3 2 2 2 2 4 2 2" xfId="19438"/>
    <cellStyle name="Output 2 2 2 2 2 3 2 2 2 2 4 2 2 2" xfId="19439"/>
    <cellStyle name="Output 2 2 2 2 2 3 2 2 2 2 4 2 3" xfId="19440"/>
    <cellStyle name="Output 2 2 2 2 2 3 2 2 2 2 4 3" xfId="19441"/>
    <cellStyle name="Output 2 2 2 2 2 3 2 2 2 2 5" xfId="19442"/>
    <cellStyle name="Output 2 2 2 2 2 3 2 2 2 2 5 2" xfId="19443"/>
    <cellStyle name="Output 2 2 2 2 2 3 2 2 2 2 5 2 2" xfId="19444"/>
    <cellStyle name="Output 2 2 2 2 2 3 2 2 2 2 5 3" xfId="19445"/>
    <cellStyle name="Output 2 2 2 2 2 3 2 2 2 2 6" xfId="19446"/>
    <cellStyle name="Output 2 2 2 2 2 3 2 2 2 3" xfId="19447"/>
    <cellStyle name="Output 2 2 2 2 2 3 2 2 2 3 2" xfId="19448"/>
    <cellStyle name="Output 2 2 2 2 2 3 2 2 2 3 2 2" xfId="19449"/>
    <cellStyle name="Output 2 2 2 2 2 3 2 2 2 3 2 2 2" xfId="19450"/>
    <cellStyle name="Output 2 2 2 2 2 3 2 2 2 3 2 2 2 2" xfId="19451"/>
    <cellStyle name="Output 2 2 2 2 2 3 2 2 2 3 2 2 2 2 2" xfId="19452"/>
    <cellStyle name="Output 2 2 2 2 2 3 2 2 2 3 2 2 2 3" xfId="19453"/>
    <cellStyle name="Output 2 2 2 2 2 3 2 2 2 3 2 2 3" xfId="19454"/>
    <cellStyle name="Output 2 2 2 2 2 3 2 2 2 3 2 3" xfId="19455"/>
    <cellStyle name="Output 2 2 2 2 2 3 2 2 2 3 2 3 2" xfId="19456"/>
    <cellStyle name="Output 2 2 2 2 2 3 2 2 2 3 2 3 2 2" xfId="19457"/>
    <cellStyle name="Output 2 2 2 2 2 3 2 2 2 3 2 3 3" xfId="19458"/>
    <cellStyle name="Output 2 2 2 2 2 3 2 2 2 3 2 4" xfId="19459"/>
    <cellStyle name="Output 2 2 2 2 2 3 2 2 2 3 3" xfId="19460"/>
    <cellStyle name="Output 2 2 2 2 2 3 2 2 2 3 3 2" xfId="19461"/>
    <cellStyle name="Output 2 2 2 2 2 3 2 2 2 3 3 2 2" xfId="19462"/>
    <cellStyle name="Output 2 2 2 2 2 3 2 2 2 3 3 2 2 2" xfId="19463"/>
    <cellStyle name="Output 2 2 2 2 2 3 2 2 2 3 3 2 3" xfId="19464"/>
    <cellStyle name="Output 2 2 2 2 2 3 2 2 2 3 3 3" xfId="19465"/>
    <cellStyle name="Output 2 2 2 2 2 3 2 2 2 3 4" xfId="19466"/>
    <cellStyle name="Output 2 2 2 2 2 3 2 2 2 3 4 2" xfId="19467"/>
    <cellStyle name="Output 2 2 2 2 2 3 2 2 2 3 4 2 2" xfId="19468"/>
    <cellStyle name="Output 2 2 2 2 2 3 2 2 2 3 4 3" xfId="19469"/>
    <cellStyle name="Output 2 2 2 2 2 3 2 2 2 3 5" xfId="19470"/>
    <cellStyle name="Output 2 2 2 2 2 3 2 2 2 4" xfId="19471"/>
    <cellStyle name="Output 2 2 2 2 2 3 2 2 2 4 2" xfId="19472"/>
    <cellStyle name="Output 2 2 2 2 2 3 2 2 2 4 2 2" xfId="19473"/>
    <cellStyle name="Output 2 2 2 2 2 3 2 2 2 4 2 2 2" xfId="19474"/>
    <cellStyle name="Output 2 2 2 2 2 3 2 2 2 4 2 2 2 2" xfId="19475"/>
    <cellStyle name="Output 2 2 2 2 2 3 2 2 2 4 2 2 3" xfId="19476"/>
    <cellStyle name="Output 2 2 2 2 2 3 2 2 2 4 2 3" xfId="19477"/>
    <cellStyle name="Output 2 2 2 2 2 3 2 2 2 4 3" xfId="19478"/>
    <cellStyle name="Output 2 2 2 2 2 3 2 2 2 4 3 2" xfId="19479"/>
    <cellStyle name="Output 2 2 2 2 2 3 2 2 2 4 3 2 2" xfId="19480"/>
    <cellStyle name="Output 2 2 2 2 2 3 2 2 2 4 3 3" xfId="19481"/>
    <cellStyle name="Output 2 2 2 2 2 3 2 2 2 4 4" xfId="19482"/>
    <cellStyle name="Output 2 2 2 2 2 3 2 2 2 5" xfId="19483"/>
    <cellStyle name="Output 2 2 2 2 2 3 2 2 2 5 2" xfId="19484"/>
    <cellStyle name="Output 2 2 2 2 2 3 2 2 2 5 2 2" xfId="19485"/>
    <cellStyle name="Output 2 2 2 2 2 3 2 2 2 5 2 2 2" xfId="19486"/>
    <cellStyle name="Output 2 2 2 2 2 3 2 2 2 5 2 3" xfId="19487"/>
    <cellStyle name="Output 2 2 2 2 2 3 2 2 2 5 3" xfId="19488"/>
    <cellStyle name="Output 2 2 2 2 2 3 2 2 2 6" xfId="19489"/>
    <cellStyle name="Output 2 2 2 2 2 3 2 2 2 6 2" xfId="19490"/>
    <cellStyle name="Output 2 2 2 2 2 3 2 2 2 6 2 2" xfId="19491"/>
    <cellStyle name="Output 2 2 2 2 2 3 2 2 2 6 3" xfId="19492"/>
    <cellStyle name="Output 2 2 2 2 2 3 2 2 2 7" xfId="19493"/>
    <cellStyle name="Output 2 2 2 2 2 3 2 2 3" xfId="19494"/>
    <cellStyle name="Output 2 2 2 2 2 3 2 2 3 2" xfId="19495"/>
    <cellStyle name="Output 2 2 2 2 2 3 2 2 3 2 2" xfId="19496"/>
    <cellStyle name="Output 2 2 2 2 2 3 2 2 3 2 2 2" xfId="19497"/>
    <cellStyle name="Output 2 2 2 2 2 3 2 2 3 2 2 2 2" xfId="19498"/>
    <cellStyle name="Output 2 2 2 2 2 3 2 2 3 2 2 2 2 2" xfId="19499"/>
    <cellStyle name="Output 2 2 2 2 2 3 2 2 3 2 2 2 2 2 2" xfId="19500"/>
    <cellStyle name="Output 2 2 2 2 2 3 2 2 3 2 2 2 2 3" xfId="19501"/>
    <cellStyle name="Output 2 2 2 2 2 3 2 2 3 2 2 2 3" xfId="19502"/>
    <cellStyle name="Output 2 2 2 2 2 3 2 2 3 2 2 3" xfId="19503"/>
    <cellStyle name="Output 2 2 2 2 2 3 2 2 3 2 2 3 2" xfId="19504"/>
    <cellStyle name="Output 2 2 2 2 2 3 2 2 3 2 2 3 2 2" xfId="19505"/>
    <cellStyle name="Output 2 2 2 2 2 3 2 2 3 2 2 3 3" xfId="19506"/>
    <cellStyle name="Output 2 2 2 2 2 3 2 2 3 2 2 4" xfId="19507"/>
    <cellStyle name="Output 2 2 2 2 2 3 2 2 3 2 3" xfId="19508"/>
    <cellStyle name="Output 2 2 2 2 2 3 2 2 3 2 3 2" xfId="19509"/>
    <cellStyle name="Output 2 2 2 2 2 3 2 2 3 2 3 2 2" xfId="19510"/>
    <cellStyle name="Output 2 2 2 2 2 3 2 2 3 2 3 2 2 2" xfId="19511"/>
    <cellStyle name="Output 2 2 2 2 2 3 2 2 3 2 3 2 3" xfId="19512"/>
    <cellStyle name="Output 2 2 2 2 2 3 2 2 3 2 3 3" xfId="19513"/>
    <cellStyle name="Output 2 2 2 2 2 3 2 2 3 2 4" xfId="19514"/>
    <cellStyle name="Output 2 2 2 2 2 3 2 2 3 2 4 2" xfId="19515"/>
    <cellStyle name="Output 2 2 2 2 2 3 2 2 3 2 4 2 2" xfId="19516"/>
    <cellStyle name="Output 2 2 2 2 2 3 2 2 3 2 4 3" xfId="19517"/>
    <cellStyle name="Output 2 2 2 2 2 3 2 2 3 2 5" xfId="19518"/>
    <cellStyle name="Output 2 2 2 2 2 3 2 2 3 3" xfId="19519"/>
    <cellStyle name="Output 2 2 2 2 2 3 2 2 3 3 2" xfId="19520"/>
    <cellStyle name="Output 2 2 2 2 2 3 2 2 3 3 2 2" xfId="19521"/>
    <cellStyle name="Output 2 2 2 2 2 3 2 2 3 3 2 2 2" xfId="19522"/>
    <cellStyle name="Output 2 2 2 2 2 3 2 2 3 3 2 2 2 2" xfId="19523"/>
    <cellStyle name="Output 2 2 2 2 2 3 2 2 3 3 2 2 3" xfId="19524"/>
    <cellStyle name="Output 2 2 2 2 2 3 2 2 3 3 2 3" xfId="19525"/>
    <cellStyle name="Output 2 2 2 2 2 3 2 2 3 3 3" xfId="19526"/>
    <cellStyle name="Output 2 2 2 2 2 3 2 2 3 3 3 2" xfId="19527"/>
    <cellStyle name="Output 2 2 2 2 2 3 2 2 3 3 3 2 2" xfId="19528"/>
    <cellStyle name="Output 2 2 2 2 2 3 2 2 3 3 3 3" xfId="19529"/>
    <cellStyle name="Output 2 2 2 2 2 3 2 2 3 3 4" xfId="19530"/>
    <cellStyle name="Output 2 2 2 2 2 3 2 2 3 4" xfId="19531"/>
    <cellStyle name="Output 2 2 2 2 2 3 2 2 3 4 2" xfId="19532"/>
    <cellStyle name="Output 2 2 2 2 2 3 2 2 3 4 2 2" xfId="19533"/>
    <cellStyle name="Output 2 2 2 2 2 3 2 2 3 4 2 2 2" xfId="19534"/>
    <cellStyle name="Output 2 2 2 2 2 3 2 2 3 4 2 3" xfId="19535"/>
    <cellStyle name="Output 2 2 2 2 2 3 2 2 3 4 3" xfId="19536"/>
    <cellStyle name="Output 2 2 2 2 2 3 2 2 3 5" xfId="19537"/>
    <cellStyle name="Output 2 2 2 2 2 3 2 2 3 5 2" xfId="19538"/>
    <cellStyle name="Output 2 2 2 2 2 3 2 2 3 5 2 2" xfId="19539"/>
    <cellStyle name="Output 2 2 2 2 2 3 2 2 3 5 3" xfId="19540"/>
    <cellStyle name="Output 2 2 2 2 2 3 2 2 3 6" xfId="19541"/>
    <cellStyle name="Output 2 2 2 2 2 3 2 2 4" xfId="19542"/>
    <cellStyle name="Output 2 2 2 2 2 3 2 2 4 2" xfId="19543"/>
    <cellStyle name="Output 2 2 2 2 2 3 2 2 4 2 2" xfId="19544"/>
    <cellStyle name="Output 2 2 2 2 2 3 2 2 4 2 2 2" xfId="19545"/>
    <cellStyle name="Output 2 2 2 2 2 3 2 2 4 2 2 2 2" xfId="19546"/>
    <cellStyle name="Output 2 2 2 2 2 3 2 2 4 2 2 2 2 2" xfId="19547"/>
    <cellStyle name="Output 2 2 2 2 2 3 2 2 4 2 2 2 3" xfId="19548"/>
    <cellStyle name="Output 2 2 2 2 2 3 2 2 4 2 2 3" xfId="19549"/>
    <cellStyle name="Output 2 2 2 2 2 3 2 2 4 2 3" xfId="19550"/>
    <cellStyle name="Output 2 2 2 2 2 3 2 2 4 2 3 2" xfId="19551"/>
    <cellStyle name="Output 2 2 2 2 2 3 2 2 4 2 3 2 2" xfId="19552"/>
    <cellStyle name="Output 2 2 2 2 2 3 2 2 4 2 3 3" xfId="19553"/>
    <cellStyle name="Output 2 2 2 2 2 3 2 2 4 2 4" xfId="19554"/>
    <cellStyle name="Output 2 2 2 2 2 3 2 2 4 3" xfId="19555"/>
    <cellStyle name="Output 2 2 2 2 2 3 2 2 4 3 2" xfId="19556"/>
    <cellStyle name="Output 2 2 2 2 2 3 2 2 4 3 2 2" xfId="19557"/>
    <cellStyle name="Output 2 2 2 2 2 3 2 2 4 3 2 2 2" xfId="19558"/>
    <cellStyle name="Output 2 2 2 2 2 3 2 2 4 3 2 3" xfId="19559"/>
    <cellStyle name="Output 2 2 2 2 2 3 2 2 4 3 3" xfId="19560"/>
    <cellStyle name="Output 2 2 2 2 2 3 2 2 4 4" xfId="19561"/>
    <cellStyle name="Output 2 2 2 2 2 3 2 2 4 4 2" xfId="19562"/>
    <cellStyle name="Output 2 2 2 2 2 3 2 2 4 4 2 2" xfId="19563"/>
    <cellStyle name="Output 2 2 2 2 2 3 2 2 4 4 3" xfId="19564"/>
    <cellStyle name="Output 2 2 2 2 2 3 2 2 4 5" xfId="19565"/>
    <cellStyle name="Output 2 2 2 2 2 3 2 2 5" xfId="19566"/>
    <cellStyle name="Output 2 2 2 2 2 3 2 2 5 2" xfId="19567"/>
    <cellStyle name="Output 2 2 2 2 2 3 2 2 5 2 2" xfId="19568"/>
    <cellStyle name="Output 2 2 2 2 2 3 2 2 5 2 2 2" xfId="19569"/>
    <cellStyle name="Output 2 2 2 2 2 3 2 2 5 2 2 2 2" xfId="19570"/>
    <cellStyle name="Output 2 2 2 2 2 3 2 2 5 2 2 3" xfId="19571"/>
    <cellStyle name="Output 2 2 2 2 2 3 2 2 5 2 3" xfId="19572"/>
    <cellStyle name="Output 2 2 2 2 2 3 2 2 5 3" xfId="19573"/>
    <cellStyle name="Output 2 2 2 2 2 3 2 2 5 3 2" xfId="19574"/>
    <cellStyle name="Output 2 2 2 2 2 3 2 2 5 3 2 2" xfId="19575"/>
    <cellStyle name="Output 2 2 2 2 2 3 2 2 5 3 3" xfId="19576"/>
    <cellStyle name="Output 2 2 2 2 2 3 2 2 5 4" xfId="19577"/>
    <cellStyle name="Output 2 2 2 2 2 3 2 2 6" xfId="19578"/>
    <cellStyle name="Output 2 2 2 2 2 3 2 2 6 2" xfId="19579"/>
    <cellStyle name="Output 2 2 2 2 2 3 2 2 6 2 2" xfId="19580"/>
    <cellStyle name="Output 2 2 2 2 2 3 2 2 6 2 2 2" xfId="19581"/>
    <cellStyle name="Output 2 2 2 2 2 3 2 2 6 2 3" xfId="19582"/>
    <cellStyle name="Output 2 2 2 2 2 3 2 2 6 3" xfId="19583"/>
    <cellStyle name="Output 2 2 2 2 2 3 2 2 7" xfId="19584"/>
    <cellStyle name="Output 2 2 2 2 2 3 2 2 7 2" xfId="19585"/>
    <cellStyle name="Output 2 2 2 2 2 3 2 2 7 2 2" xfId="19586"/>
    <cellStyle name="Output 2 2 2 2 2 3 2 2 7 3" xfId="19587"/>
    <cellStyle name="Output 2 2 2 2 2 3 2 2 8" xfId="19588"/>
    <cellStyle name="Output 2 2 2 2 2 3 2 3" xfId="19589"/>
    <cellStyle name="Output 2 2 2 2 2 3 2 3 2" xfId="19590"/>
    <cellStyle name="Output 2 2 2 2 2 3 2 3 2 2" xfId="19591"/>
    <cellStyle name="Output 2 2 2 2 2 3 2 3 2 2 2" xfId="19592"/>
    <cellStyle name="Output 2 2 2 2 2 3 2 3 2 2 2 2" xfId="19593"/>
    <cellStyle name="Output 2 2 2 2 2 3 2 3 2 2 2 2 2" xfId="19594"/>
    <cellStyle name="Output 2 2 2 2 2 3 2 3 2 2 2 2 2 2" xfId="19595"/>
    <cellStyle name="Output 2 2 2 2 2 3 2 3 2 2 2 2 3" xfId="19596"/>
    <cellStyle name="Output 2 2 2 2 2 3 2 3 2 2 2 3" xfId="19597"/>
    <cellStyle name="Output 2 2 2 2 2 3 2 3 2 2 3" xfId="19598"/>
    <cellStyle name="Output 2 2 2 2 2 3 2 3 2 2 3 2" xfId="19599"/>
    <cellStyle name="Output 2 2 2 2 2 3 2 3 2 2 3 2 2" xfId="19600"/>
    <cellStyle name="Output 2 2 2 2 2 3 2 3 2 2 3 3" xfId="19601"/>
    <cellStyle name="Output 2 2 2 2 2 3 2 3 2 2 4" xfId="19602"/>
    <cellStyle name="Output 2 2 2 2 2 3 2 3 2 3" xfId="19603"/>
    <cellStyle name="Output 2 2 2 2 2 3 2 3 2 3 2" xfId="19604"/>
    <cellStyle name="Output 2 2 2 2 2 3 2 3 2 3 2 2" xfId="19605"/>
    <cellStyle name="Output 2 2 2 2 2 3 2 3 2 3 2 2 2" xfId="19606"/>
    <cellStyle name="Output 2 2 2 2 2 3 2 3 2 3 2 3" xfId="19607"/>
    <cellStyle name="Output 2 2 2 2 2 3 2 3 2 3 3" xfId="19608"/>
    <cellStyle name="Output 2 2 2 2 2 3 2 3 2 4" xfId="19609"/>
    <cellStyle name="Output 2 2 2 2 2 3 2 3 2 4 2" xfId="19610"/>
    <cellStyle name="Output 2 2 2 2 2 3 2 3 2 4 2 2" xfId="19611"/>
    <cellStyle name="Output 2 2 2 2 2 3 2 3 2 4 3" xfId="19612"/>
    <cellStyle name="Output 2 2 2 2 2 3 2 3 2 5" xfId="19613"/>
    <cellStyle name="Output 2 2 2 2 2 3 2 3 3" xfId="19614"/>
    <cellStyle name="Output 2 2 2 2 2 3 2 3 3 2" xfId="19615"/>
    <cellStyle name="Output 2 2 2 2 2 3 2 3 3 2 2" xfId="19616"/>
    <cellStyle name="Output 2 2 2 2 2 3 2 3 3 2 2 2" xfId="19617"/>
    <cellStyle name="Output 2 2 2 2 2 3 2 3 3 2 2 2 2" xfId="19618"/>
    <cellStyle name="Output 2 2 2 2 2 3 2 3 3 2 2 3" xfId="19619"/>
    <cellStyle name="Output 2 2 2 2 2 3 2 3 3 2 3" xfId="19620"/>
    <cellStyle name="Output 2 2 2 2 2 3 2 3 3 3" xfId="19621"/>
    <cellStyle name="Output 2 2 2 2 2 3 2 3 3 3 2" xfId="19622"/>
    <cellStyle name="Output 2 2 2 2 2 3 2 3 3 3 2 2" xfId="19623"/>
    <cellStyle name="Output 2 2 2 2 2 3 2 3 3 3 3" xfId="19624"/>
    <cellStyle name="Output 2 2 2 2 2 3 2 3 3 4" xfId="19625"/>
    <cellStyle name="Output 2 2 2 2 2 3 2 3 4" xfId="19626"/>
    <cellStyle name="Output 2 2 2 2 2 3 2 3 4 2" xfId="19627"/>
    <cellStyle name="Output 2 2 2 2 2 3 2 3 4 2 2" xfId="19628"/>
    <cellStyle name="Output 2 2 2 2 2 3 2 3 4 2 2 2" xfId="19629"/>
    <cellStyle name="Output 2 2 2 2 2 3 2 3 4 2 3" xfId="19630"/>
    <cellStyle name="Output 2 2 2 2 2 3 2 3 4 3" xfId="19631"/>
    <cellStyle name="Output 2 2 2 2 2 3 2 3 5" xfId="19632"/>
    <cellStyle name="Output 2 2 2 2 2 3 2 3 5 2" xfId="19633"/>
    <cellStyle name="Output 2 2 2 2 2 3 2 3 5 2 2" xfId="19634"/>
    <cellStyle name="Output 2 2 2 2 2 3 2 3 5 3" xfId="19635"/>
    <cellStyle name="Output 2 2 2 2 2 3 2 3 6" xfId="19636"/>
    <cellStyle name="Output 2 2 2 2 2 3 2 4" xfId="19637"/>
    <cellStyle name="Output 2 2 2 2 2 3 2 4 2" xfId="19638"/>
    <cellStyle name="Output 2 2 2 2 2 3 2 4 2 2" xfId="19639"/>
    <cellStyle name="Output 2 2 2 2 2 3 2 4 2 2 2" xfId="19640"/>
    <cellStyle name="Output 2 2 2 2 2 3 2 4 2 2 2 2" xfId="19641"/>
    <cellStyle name="Output 2 2 2 2 2 3 2 4 2 2 2 2 2" xfId="19642"/>
    <cellStyle name="Output 2 2 2 2 2 3 2 4 2 2 2 3" xfId="19643"/>
    <cellStyle name="Output 2 2 2 2 2 3 2 4 2 2 3" xfId="19644"/>
    <cellStyle name="Output 2 2 2 2 2 3 2 4 2 3" xfId="19645"/>
    <cellStyle name="Output 2 2 2 2 2 3 2 4 2 3 2" xfId="19646"/>
    <cellStyle name="Output 2 2 2 2 2 3 2 4 2 3 2 2" xfId="19647"/>
    <cellStyle name="Output 2 2 2 2 2 3 2 4 2 3 3" xfId="19648"/>
    <cellStyle name="Output 2 2 2 2 2 3 2 4 2 4" xfId="19649"/>
    <cellStyle name="Output 2 2 2 2 2 3 2 4 3" xfId="19650"/>
    <cellStyle name="Output 2 2 2 2 2 3 2 4 3 2" xfId="19651"/>
    <cellStyle name="Output 2 2 2 2 2 3 2 4 3 2 2" xfId="19652"/>
    <cellStyle name="Output 2 2 2 2 2 3 2 4 3 2 2 2" xfId="19653"/>
    <cellStyle name="Output 2 2 2 2 2 3 2 4 3 2 3" xfId="19654"/>
    <cellStyle name="Output 2 2 2 2 2 3 2 4 3 3" xfId="19655"/>
    <cellStyle name="Output 2 2 2 2 2 3 2 4 4" xfId="19656"/>
    <cellStyle name="Output 2 2 2 2 2 3 2 4 4 2" xfId="19657"/>
    <cellStyle name="Output 2 2 2 2 2 3 2 4 4 2 2" xfId="19658"/>
    <cellStyle name="Output 2 2 2 2 2 3 2 4 4 3" xfId="19659"/>
    <cellStyle name="Output 2 2 2 2 2 3 2 4 5" xfId="19660"/>
    <cellStyle name="Output 2 2 2 2 2 3 2 5" xfId="19661"/>
    <cellStyle name="Output 2 2 2 2 2 3 2 5 2" xfId="19662"/>
    <cellStyle name="Output 2 2 2 2 2 3 2 5 2 2" xfId="19663"/>
    <cellStyle name="Output 2 2 2 2 2 3 2 5 2 2 2" xfId="19664"/>
    <cellStyle name="Output 2 2 2 2 2 3 2 5 2 2 2 2" xfId="19665"/>
    <cellStyle name="Output 2 2 2 2 2 3 2 5 2 2 3" xfId="19666"/>
    <cellStyle name="Output 2 2 2 2 2 3 2 5 2 3" xfId="19667"/>
    <cellStyle name="Output 2 2 2 2 2 3 2 5 3" xfId="19668"/>
    <cellStyle name="Output 2 2 2 2 2 3 2 5 3 2" xfId="19669"/>
    <cellStyle name="Output 2 2 2 2 2 3 2 5 3 2 2" xfId="19670"/>
    <cellStyle name="Output 2 2 2 2 2 3 2 5 3 3" xfId="19671"/>
    <cellStyle name="Output 2 2 2 2 2 3 2 5 4" xfId="19672"/>
    <cellStyle name="Output 2 2 2 2 2 3 2 6" xfId="19673"/>
    <cellStyle name="Output 2 2 2 2 2 3 2 6 2" xfId="19674"/>
    <cellStyle name="Output 2 2 2 2 2 3 2 6 2 2" xfId="19675"/>
    <cellStyle name="Output 2 2 2 2 2 3 2 6 2 2 2" xfId="19676"/>
    <cellStyle name="Output 2 2 2 2 2 3 2 6 2 3" xfId="19677"/>
    <cellStyle name="Output 2 2 2 2 2 3 2 6 3" xfId="19678"/>
    <cellStyle name="Output 2 2 2 2 2 3 2 7" xfId="19679"/>
    <cellStyle name="Output 2 2 2 2 2 3 2 7 2" xfId="19680"/>
    <cellStyle name="Output 2 2 2 2 2 3 2 7 2 2" xfId="19681"/>
    <cellStyle name="Output 2 2 2 2 2 3 2 7 3" xfId="19682"/>
    <cellStyle name="Output 2 2 2 2 2 3 2 8" xfId="19683"/>
    <cellStyle name="Output 2 2 2 2 2 3 3" xfId="19684"/>
    <cellStyle name="Output 2 2 2 2 2 3 3 2" xfId="19685"/>
    <cellStyle name="Output 2 2 2 2 2 3 3 2 2" xfId="19686"/>
    <cellStyle name="Output 2 2 2 2 2 3 3 2 2 2" xfId="19687"/>
    <cellStyle name="Output 2 2 2 2 2 3 3 2 2 2 2" xfId="19688"/>
    <cellStyle name="Output 2 2 2 2 2 3 3 2 2 2 2 2" xfId="19689"/>
    <cellStyle name="Output 2 2 2 2 2 3 3 2 2 2 2 2 2" xfId="19690"/>
    <cellStyle name="Output 2 2 2 2 2 3 3 2 2 2 2 3" xfId="19691"/>
    <cellStyle name="Output 2 2 2 2 2 3 3 2 2 2 3" xfId="19692"/>
    <cellStyle name="Output 2 2 2 2 2 3 3 2 2 3" xfId="19693"/>
    <cellStyle name="Output 2 2 2 2 2 3 3 2 2 3 2" xfId="19694"/>
    <cellStyle name="Output 2 2 2 2 2 3 3 2 2 3 2 2" xfId="19695"/>
    <cellStyle name="Output 2 2 2 2 2 3 3 2 2 3 3" xfId="19696"/>
    <cellStyle name="Output 2 2 2 2 2 3 3 2 2 4" xfId="19697"/>
    <cellStyle name="Output 2 2 2 2 2 3 3 2 3" xfId="19698"/>
    <cellStyle name="Output 2 2 2 2 2 3 3 2 3 2" xfId="19699"/>
    <cellStyle name="Output 2 2 2 2 2 3 3 2 3 2 2" xfId="19700"/>
    <cellStyle name="Output 2 2 2 2 2 3 3 2 3 2 2 2" xfId="19701"/>
    <cellStyle name="Output 2 2 2 2 2 3 3 2 3 2 3" xfId="19702"/>
    <cellStyle name="Output 2 2 2 2 2 3 3 2 3 3" xfId="19703"/>
    <cellStyle name="Output 2 2 2 2 2 3 3 2 4" xfId="19704"/>
    <cellStyle name="Output 2 2 2 2 2 3 3 2 4 2" xfId="19705"/>
    <cellStyle name="Output 2 2 2 2 2 3 3 2 4 2 2" xfId="19706"/>
    <cellStyle name="Output 2 2 2 2 2 3 3 2 4 3" xfId="19707"/>
    <cellStyle name="Output 2 2 2 2 2 3 3 2 5" xfId="19708"/>
    <cellStyle name="Output 2 2 2 2 2 3 3 3" xfId="19709"/>
    <cellStyle name="Output 2 2 2 2 2 3 3 3 2" xfId="19710"/>
    <cellStyle name="Output 2 2 2 2 2 3 3 3 2 2" xfId="19711"/>
    <cellStyle name="Output 2 2 2 2 2 3 3 3 2 2 2" xfId="19712"/>
    <cellStyle name="Output 2 2 2 2 2 3 3 3 2 2 2 2" xfId="19713"/>
    <cellStyle name="Output 2 2 2 2 2 3 3 3 2 2 3" xfId="19714"/>
    <cellStyle name="Output 2 2 2 2 2 3 3 3 2 3" xfId="19715"/>
    <cellStyle name="Output 2 2 2 2 2 3 3 3 3" xfId="19716"/>
    <cellStyle name="Output 2 2 2 2 2 3 3 3 3 2" xfId="19717"/>
    <cellStyle name="Output 2 2 2 2 2 3 3 3 3 2 2" xfId="19718"/>
    <cellStyle name="Output 2 2 2 2 2 3 3 3 3 3" xfId="19719"/>
    <cellStyle name="Output 2 2 2 2 2 3 3 3 4" xfId="19720"/>
    <cellStyle name="Output 2 2 2 2 2 3 3 4" xfId="19721"/>
    <cellStyle name="Output 2 2 2 2 2 3 3 4 2" xfId="19722"/>
    <cellStyle name="Output 2 2 2 2 2 3 3 4 2 2" xfId="19723"/>
    <cellStyle name="Output 2 2 2 2 2 3 3 4 2 2 2" xfId="19724"/>
    <cellStyle name="Output 2 2 2 2 2 3 3 4 2 3" xfId="19725"/>
    <cellStyle name="Output 2 2 2 2 2 3 3 4 3" xfId="19726"/>
    <cellStyle name="Output 2 2 2 2 2 3 3 5" xfId="19727"/>
    <cellStyle name="Output 2 2 2 2 2 3 3 5 2" xfId="19728"/>
    <cellStyle name="Output 2 2 2 2 2 3 3 5 2 2" xfId="19729"/>
    <cellStyle name="Output 2 2 2 2 2 3 3 5 3" xfId="19730"/>
    <cellStyle name="Output 2 2 2 2 2 3 3 6" xfId="19731"/>
    <cellStyle name="Output 2 2 2 2 2 3 4" xfId="19732"/>
    <cellStyle name="Output 2 2 2 2 2 3 4 2" xfId="19733"/>
    <cellStyle name="Output 2 2 2 2 2 3 4 2 2" xfId="19734"/>
    <cellStyle name="Output 2 2 2 2 2 3 4 2 2 2" xfId="19735"/>
    <cellStyle name="Output 2 2 2 2 2 3 4 2 2 2 2" xfId="19736"/>
    <cellStyle name="Output 2 2 2 2 2 3 4 2 2 2 2 2" xfId="19737"/>
    <cellStyle name="Output 2 2 2 2 2 3 4 2 2 2 3" xfId="19738"/>
    <cellStyle name="Output 2 2 2 2 2 3 4 2 2 3" xfId="19739"/>
    <cellStyle name="Output 2 2 2 2 2 3 4 2 3" xfId="19740"/>
    <cellStyle name="Output 2 2 2 2 2 3 4 2 3 2" xfId="19741"/>
    <cellStyle name="Output 2 2 2 2 2 3 4 2 3 2 2" xfId="19742"/>
    <cellStyle name="Output 2 2 2 2 2 3 4 2 3 3" xfId="19743"/>
    <cellStyle name="Output 2 2 2 2 2 3 4 2 4" xfId="19744"/>
    <cellStyle name="Output 2 2 2 2 2 3 4 3" xfId="19745"/>
    <cellStyle name="Output 2 2 2 2 2 3 4 3 2" xfId="19746"/>
    <cellStyle name="Output 2 2 2 2 2 3 4 3 2 2" xfId="19747"/>
    <cellStyle name="Output 2 2 2 2 2 3 4 3 2 2 2" xfId="19748"/>
    <cellStyle name="Output 2 2 2 2 2 3 4 3 2 3" xfId="19749"/>
    <cellStyle name="Output 2 2 2 2 2 3 4 3 3" xfId="19750"/>
    <cellStyle name="Output 2 2 2 2 2 3 4 4" xfId="19751"/>
    <cellStyle name="Output 2 2 2 2 2 3 4 4 2" xfId="19752"/>
    <cellStyle name="Output 2 2 2 2 2 3 4 4 2 2" xfId="19753"/>
    <cellStyle name="Output 2 2 2 2 2 3 4 4 3" xfId="19754"/>
    <cellStyle name="Output 2 2 2 2 2 3 4 5" xfId="19755"/>
    <cellStyle name="Output 2 2 2 2 2 3 5" xfId="19756"/>
    <cellStyle name="Output 2 2 2 2 2 3 5 2" xfId="19757"/>
    <cellStyle name="Output 2 2 2 2 2 3 5 2 2" xfId="19758"/>
    <cellStyle name="Output 2 2 2 2 2 3 5 2 2 2" xfId="19759"/>
    <cellStyle name="Output 2 2 2 2 2 3 5 2 2 2 2" xfId="19760"/>
    <cellStyle name="Output 2 2 2 2 2 3 5 2 2 3" xfId="19761"/>
    <cellStyle name="Output 2 2 2 2 2 3 5 2 3" xfId="19762"/>
    <cellStyle name="Output 2 2 2 2 2 3 5 3" xfId="19763"/>
    <cellStyle name="Output 2 2 2 2 2 3 5 3 2" xfId="19764"/>
    <cellStyle name="Output 2 2 2 2 2 3 5 3 2 2" xfId="19765"/>
    <cellStyle name="Output 2 2 2 2 2 3 5 3 3" xfId="19766"/>
    <cellStyle name="Output 2 2 2 2 2 3 5 4" xfId="19767"/>
    <cellStyle name="Output 2 2 2 2 2 3 6" xfId="19768"/>
    <cellStyle name="Output 2 2 2 2 2 3 6 2" xfId="19769"/>
    <cellStyle name="Output 2 2 2 2 2 3 6 2 2" xfId="19770"/>
    <cellStyle name="Output 2 2 2 2 2 3 6 2 2 2" xfId="19771"/>
    <cellStyle name="Output 2 2 2 2 2 3 6 2 3" xfId="19772"/>
    <cellStyle name="Output 2 2 2 2 2 3 6 3" xfId="19773"/>
    <cellStyle name="Output 2 2 2 2 2 3 7" xfId="19774"/>
    <cellStyle name="Output 2 2 2 2 2 3 7 2" xfId="19775"/>
    <cellStyle name="Output 2 2 2 2 2 3 7 2 2" xfId="19776"/>
    <cellStyle name="Output 2 2 2 2 2 3 7 3" xfId="19777"/>
    <cellStyle name="Output 2 2 2 2 2 3 8" xfId="19778"/>
    <cellStyle name="Output 2 2 2 2 2 4" xfId="19779"/>
    <cellStyle name="Output 2 2 2 2 2 4 2" xfId="19780"/>
    <cellStyle name="Output 2 2 2 2 2 4 2 2" xfId="19781"/>
    <cellStyle name="Output 2 2 2 2 2 4 2 2 2" xfId="19782"/>
    <cellStyle name="Output 2 2 2 2 2 4 2 2 2 2" xfId="19783"/>
    <cellStyle name="Output 2 2 2 2 2 4 2 2 2 2 2" xfId="19784"/>
    <cellStyle name="Output 2 2 2 2 2 4 2 2 2 2 2 2" xfId="19785"/>
    <cellStyle name="Output 2 2 2 2 2 4 2 2 2 2 2 2 2" xfId="19786"/>
    <cellStyle name="Output 2 2 2 2 2 4 2 2 2 2 2 2 2 2" xfId="19787"/>
    <cellStyle name="Output 2 2 2 2 2 4 2 2 2 2 2 2 2 2 2" xfId="19788"/>
    <cellStyle name="Output 2 2 2 2 2 4 2 2 2 2 2 2 2 3" xfId="19789"/>
    <cellStyle name="Output 2 2 2 2 2 4 2 2 2 2 2 2 3" xfId="19790"/>
    <cellStyle name="Output 2 2 2 2 2 4 2 2 2 2 2 3" xfId="19791"/>
    <cellStyle name="Output 2 2 2 2 2 4 2 2 2 2 2 3 2" xfId="19792"/>
    <cellStyle name="Output 2 2 2 2 2 4 2 2 2 2 2 3 2 2" xfId="19793"/>
    <cellStyle name="Output 2 2 2 2 2 4 2 2 2 2 2 3 3" xfId="19794"/>
    <cellStyle name="Output 2 2 2 2 2 4 2 2 2 2 2 4" xfId="19795"/>
    <cellStyle name="Output 2 2 2 2 2 4 2 2 2 2 3" xfId="19796"/>
    <cellStyle name="Output 2 2 2 2 2 4 2 2 2 2 3 2" xfId="19797"/>
    <cellStyle name="Output 2 2 2 2 2 4 2 2 2 2 3 2 2" xfId="19798"/>
    <cellStyle name="Output 2 2 2 2 2 4 2 2 2 2 3 2 2 2" xfId="19799"/>
    <cellStyle name="Output 2 2 2 2 2 4 2 2 2 2 3 2 3" xfId="19800"/>
    <cellStyle name="Output 2 2 2 2 2 4 2 2 2 2 3 3" xfId="19801"/>
    <cellStyle name="Output 2 2 2 2 2 4 2 2 2 2 4" xfId="19802"/>
    <cellStyle name="Output 2 2 2 2 2 4 2 2 2 2 4 2" xfId="19803"/>
    <cellStyle name="Output 2 2 2 2 2 4 2 2 2 2 4 2 2" xfId="19804"/>
    <cellStyle name="Output 2 2 2 2 2 4 2 2 2 2 4 3" xfId="19805"/>
    <cellStyle name="Output 2 2 2 2 2 4 2 2 2 2 5" xfId="19806"/>
    <cellStyle name="Output 2 2 2 2 2 4 2 2 2 3" xfId="19807"/>
    <cellStyle name="Output 2 2 2 2 2 4 2 2 2 3 2" xfId="19808"/>
    <cellStyle name="Output 2 2 2 2 2 4 2 2 2 3 2 2" xfId="19809"/>
    <cellStyle name="Output 2 2 2 2 2 4 2 2 2 3 2 2 2" xfId="19810"/>
    <cellStyle name="Output 2 2 2 2 2 4 2 2 2 3 2 2 2 2" xfId="19811"/>
    <cellStyle name="Output 2 2 2 2 2 4 2 2 2 3 2 2 3" xfId="19812"/>
    <cellStyle name="Output 2 2 2 2 2 4 2 2 2 3 2 3" xfId="19813"/>
    <cellStyle name="Output 2 2 2 2 2 4 2 2 2 3 3" xfId="19814"/>
    <cellStyle name="Output 2 2 2 2 2 4 2 2 2 3 3 2" xfId="19815"/>
    <cellStyle name="Output 2 2 2 2 2 4 2 2 2 3 3 2 2" xfId="19816"/>
    <cellStyle name="Output 2 2 2 2 2 4 2 2 2 3 3 3" xfId="19817"/>
    <cellStyle name="Output 2 2 2 2 2 4 2 2 2 3 4" xfId="19818"/>
    <cellStyle name="Output 2 2 2 2 2 4 2 2 2 4" xfId="19819"/>
    <cellStyle name="Output 2 2 2 2 2 4 2 2 2 4 2" xfId="19820"/>
    <cellStyle name="Output 2 2 2 2 2 4 2 2 2 4 2 2" xfId="19821"/>
    <cellStyle name="Output 2 2 2 2 2 4 2 2 2 4 2 2 2" xfId="19822"/>
    <cellStyle name="Output 2 2 2 2 2 4 2 2 2 4 2 3" xfId="19823"/>
    <cellStyle name="Output 2 2 2 2 2 4 2 2 2 4 3" xfId="19824"/>
    <cellStyle name="Output 2 2 2 2 2 4 2 2 2 5" xfId="19825"/>
    <cellStyle name="Output 2 2 2 2 2 4 2 2 2 5 2" xfId="19826"/>
    <cellStyle name="Output 2 2 2 2 2 4 2 2 2 5 2 2" xfId="19827"/>
    <cellStyle name="Output 2 2 2 2 2 4 2 2 2 5 3" xfId="19828"/>
    <cellStyle name="Output 2 2 2 2 2 4 2 2 2 6" xfId="19829"/>
    <cellStyle name="Output 2 2 2 2 2 4 2 2 3" xfId="19830"/>
    <cellStyle name="Output 2 2 2 2 2 4 2 2 3 2" xfId="19831"/>
    <cellStyle name="Output 2 2 2 2 2 4 2 2 3 2 2" xfId="19832"/>
    <cellStyle name="Output 2 2 2 2 2 4 2 2 3 2 2 2" xfId="19833"/>
    <cellStyle name="Output 2 2 2 2 2 4 2 2 3 2 2 2 2" xfId="19834"/>
    <cellStyle name="Output 2 2 2 2 2 4 2 2 3 2 2 2 2 2" xfId="19835"/>
    <cellStyle name="Output 2 2 2 2 2 4 2 2 3 2 2 2 3" xfId="19836"/>
    <cellStyle name="Output 2 2 2 2 2 4 2 2 3 2 2 3" xfId="19837"/>
    <cellStyle name="Output 2 2 2 2 2 4 2 2 3 2 3" xfId="19838"/>
    <cellStyle name="Output 2 2 2 2 2 4 2 2 3 2 3 2" xfId="19839"/>
    <cellStyle name="Output 2 2 2 2 2 4 2 2 3 2 3 2 2" xfId="19840"/>
    <cellStyle name="Output 2 2 2 2 2 4 2 2 3 2 3 3" xfId="19841"/>
    <cellStyle name="Output 2 2 2 2 2 4 2 2 3 2 4" xfId="19842"/>
    <cellStyle name="Output 2 2 2 2 2 4 2 2 3 3" xfId="19843"/>
    <cellStyle name="Output 2 2 2 2 2 4 2 2 3 3 2" xfId="19844"/>
    <cellStyle name="Output 2 2 2 2 2 4 2 2 3 3 2 2" xfId="19845"/>
    <cellStyle name="Output 2 2 2 2 2 4 2 2 3 3 2 2 2" xfId="19846"/>
    <cellStyle name="Output 2 2 2 2 2 4 2 2 3 3 2 3" xfId="19847"/>
    <cellStyle name="Output 2 2 2 2 2 4 2 2 3 3 3" xfId="19848"/>
    <cellStyle name="Output 2 2 2 2 2 4 2 2 3 4" xfId="19849"/>
    <cellStyle name="Output 2 2 2 2 2 4 2 2 3 4 2" xfId="19850"/>
    <cellStyle name="Output 2 2 2 2 2 4 2 2 3 4 2 2" xfId="19851"/>
    <cellStyle name="Output 2 2 2 2 2 4 2 2 3 4 3" xfId="19852"/>
    <cellStyle name="Output 2 2 2 2 2 4 2 2 3 5" xfId="19853"/>
    <cellStyle name="Output 2 2 2 2 2 4 2 2 4" xfId="19854"/>
    <cellStyle name="Output 2 2 2 2 2 4 2 2 4 2" xfId="19855"/>
    <cellStyle name="Output 2 2 2 2 2 4 2 2 4 2 2" xfId="19856"/>
    <cellStyle name="Output 2 2 2 2 2 4 2 2 4 2 2 2" xfId="19857"/>
    <cellStyle name="Output 2 2 2 2 2 4 2 2 4 2 2 2 2" xfId="19858"/>
    <cellStyle name="Output 2 2 2 2 2 4 2 2 4 2 2 3" xfId="19859"/>
    <cellStyle name="Output 2 2 2 2 2 4 2 2 4 2 3" xfId="19860"/>
    <cellStyle name="Output 2 2 2 2 2 4 2 2 4 3" xfId="19861"/>
    <cellStyle name="Output 2 2 2 2 2 4 2 2 4 3 2" xfId="19862"/>
    <cellStyle name="Output 2 2 2 2 2 4 2 2 4 3 2 2" xfId="19863"/>
    <cellStyle name="Output 2 2 2 2 2 4 2 2 4 3 3" xfId="19864"/>
    <cellStyle name="Output 2 2 2 2 2 4 2 2 4 4" xfId="19865"/>
    <cellStyle name="Output 2 2 2 2 2 4 2 2 5" xfId="19866"/>
    <cellStyle name="Output 2 2 2 2 2 4 2 2 5 2" xfId="19867"/>
    <cellStyle name="Output 2 2 2 2 2 4 2 2 5 2 2" xfId="19868"/>
    <cellStyle name="Output 2 2 2 2 2 4 2 2 5 2 2 2" xfId="19869"/>
    <cellStyle name="Output 2 2 2 2 2 4 2 2 5 2 3" xfId="19870"/>
    <cellStyle name="Output 2 2 2 2 2 4 2 2 5 3" xfId="19871"/>
    <cellStyle name="Output 2 2 2 2 2 4 2 2 6" xfId="19872"/>
    <cellStyle name="Output 2 2 2 2 2 4 2 2 6 2" xfId="19873"/>
    <cellStyle name="Output 2 2 2 2 2 4 2 2 6 2 2" xfId="19874"/>
    <cellStyle name="Output 2 2 2 2 2 4 2 2 6 3" xfId="19875"/>
    <cellStyle name="Output 2 2 2 2 2 4 2 2 7" xfId="19876"/>
    <cellStyle name="Output 2 2 2 2 2 4 2 3" xfId="19877"/>
    <cellStyle name="Output 2 2 2 2 2 4 2 3 2" xfId="19878"/>
    <cellStyle name="Output 2 2 2 2 2 4 2 3 2 2" xfId="19879"/>
    <cellStyle name="Output 2 2 2 2 2 4 2 3 2 2 2" xfId="19880"/>
    <cellStyle name="Output 2 2 2 2 2 4 2 3 2 2 2 2" xfId="19881"/>
    <cellStyle name="Output 2 2 2 2 2 4 2 3 2 2 2 2 2" xfId="19882"/>
    <cellStyle name="Output 2 2 2 2 2 4 2 3 2 2 2 2 2 2" xfId="19883"/>
    <cellStyle name="Output 2 2 2 2 2 4 2 3 2 2 2 2 3" xfId="19884"/>
    <cellStyle name="Output 2 2 2 2 2 4 2 3 2 2 2 3" xfId="19885"/>
    <cellStyle name="Output 2 2 2 2 2 4 2 3 2 2 3" xfId="19886"/>
    <cellStyle name="Output 2 2 2 2 2 4 2 3 2 2 3 2" xfId="19887"/>
    <cellStyle name="Output 2 2 2 2 2 4 2 3 2 2 3 2 2" xfId="19888"/>
    <cellStyle name="Output 2 2 2 2 2 4 2 3 2 2 3 3" xfId="19889"/>
    <cellStyle name="Output 2 2 2 2 2 4 2 3 2 2 4" xfId="19890"/>
    <cellStyle name="Output 2 2 2 2 2 4 2 3 2 3" xfId="19891"/>
    <cellStyle name="Output 2 2 2 2 2 4 2 3 2 3 2" xfId="19892"/>
    <cellStyle name="Output 2 2 2 2 2 4 2 3 2 3 2 2" xfId="19893"/>
    <cellStyle name="Output 2 2 2 2 2 4 2 3 2 3 2 2 2" xfId="19894"/>
    <cellStyle name="Output 2 2 2 2 2 4 2 3 2 3 2 3" xfId="19895"/>
    <cellStyle name="Output 2 2 2 2 2 4 2 3 2 3 3" xfId="19896"/>
    <cellStyle name="Output 2 2 2 2 2 4 2 3 2 4" xfId="19897"/>
    <cellStyle name="Output 2 2 2 2 2 4 2 3 2 4 2" xfId="19898"/>
    <cellStyle name="Output 2 2 2 2 2 4 2 3 2 4 2 2" xfId="19899"/>
    <cellStyle name="Output 2 2 2 2 2 4 2 3 2 4 3" xfId="19900"/>
    <cellStyle name="Output 2 2 2 2 2 4 2 3 2 5" xfId="19901"/>
    <cellStyle name="Output 2 2 2 2 2 4 2 3 3" xfId="19902"/>
    <cellStyle name="Output 2 2 2 2 2 4 2 3 3 2" xfId="19903"/>
    <cellStyle name="Output 2 2 2 2 2 4 2 3 3 2 2" xfId="19904"/>
    <cellStyle name="Output 2 2 2 2 2 4 2 3 3 2 2 2" xfId="19905"/>
    <cellStyle name="Output 2 2 2 2 2 4 2 3 3 2 2 2 2" xfId="19906"/>
    <cellStyle name="Output 2 2 2 2 2 4 2 3 3 2 2 3" xfId="19907"/>
    <cellStyle name="Output 2 2 2 2 2 4 2 3 3 2 3" xfId="19908"/>
    <cellStyle name="Output 2 2 2 2 2 4 2 3 3 3" xfId="19909"/>
    <cellStyle name="Output 2 2 2 2 2 4 2 3 3 3 2" xfId="19910"/>
    <cellStyle name="Output 2 2 2 2 2 4 2 3 3 3 2 2" xfId="19911"/>
    <cellStyle name="Output 2 2 2 2 2 4 2 3 3 3 3" xfId="19912"/>
    <cellStyle name="Output 2 2 2 2 2 4 2 3 3 4" xfId="19913"/>
    <cellStyle name="Output 2 2 2 2 2 4 2 3 4" xfId="19914"/>
    <cellStyle name="Output 2 2 2 2 2 4 2 3 4 2" xfId="19915"/>
    <cellStyle name="Output 2 2 2 2 2 4 2 3 4 2 2" xfId="19916"/>
    <cellStyle name="Output 2 2 2 2 2 4 2 3 4 2 2 2" xfId="19917"/>
    <cellStyle name="Output 2 2 2 2 2 4 2 3 4 2 3" xfId="19918"/>
    <cellStyle name="Output 2 2 2 2 2 4 2 3 4 3" xfId="19919"/>
    <cellStyle name="Output 2 2 2 2 2 4 2 3 5" xfId="19920"/>
    <cellStyle name="Output 2 2 2 2 2 4 2 3 5 2" xfId="19921"/>
    <cellStyle name="Output 2 2 2 2 2 4 2 3 5 2 2" xfId="19922"/>
    <cellStyle name="Output 2 2 2 2 2 4 2 3 5 3" xfId="19923"/>
    <cellStyle name="Output 2 2 2 2 2 4 2 3 6" xfId="19924"/>
    <cellStyle name="Output 2 2 2 2 2 4 2 4" xfId="19925"/>
    <cellStyle name="Output 2 2 2 2 2 4 2 4 2" xfId="19926"/>
    <cellStyle name="Output 2 2 2 2 2 4 2 4 2 2" xfId="19927"/>
    <cellStyle name="Output 2 2 2 2 2 4 2 4 2 2 2" xfId="19928"/>
    <cellStyle name="Output 2 2 2 2 2 4 2 4 2 2 2 2" xfId="19929"/>
    <cellStyle name="Output 2 2 2 2 2 4 2 4 2 2 2 2 2" xfId="19930"/>
    <cellStyle name="Output 2 2 2 2 2 4 2 4 2 2 2 3" xfId="19931"/>
    <cellStyle name="Output 2 2 2 2 2 4 2 4 2 2 3" xfId="19932"/>
    <cellStyle name="Output 2 2 2 2 2 4 2 4 2 3" xfId="19933"/>
    <cellStyle name="Output 2 2 2 2 2 4 2 4 2 3 2" xfId="19934"/>
    <cellStyle name="Output 2 2 2 2 2 4 2 4 2 3 2 2" xfId="19935"/>
    <cellStyle name="Output 2 2 2 2 2 4 2 4 2 3 3" xfId="19936"/>
    <cellStyle name="Output 2 2 2 2 2 4 2 4 2 4" xfId="19937"/>
    <cellStyle name="Output 2 2 2 2 2 4 2 4 3" xfId="19938"/>
    <cellStyle name="Output 2 2 2 2 2 4 2 4 3 2" xfId="19939"/>
    <cellStyle name="Output 2 2 2 2 2 4 2 4 3 2 2" xfId="19940"/>
    <cellStyle name="Output 2 2 2 2 2 4 2 4 3 2 2 2" xfId="19941"/>
    <cellStyle name="Output 2 2 2 2 2 4 2 4 3 2 3" xfId="19942"/>
    <cellStyle name="Output 2 2 2 2 2 4 2 4 3 3" xfId="19943"/>
    <cellStyle name="Output 2 2 2 2 2 4 2 4 4" xfId="19944"/>
    <cellStyle name="Output 2 2 2 2 2 4 2 4 4 2" xfId="19945"/>
    <cellStyle name="Output 2 2 2 2 2 4 2 4 4 2 2" xfId="19946"/>
    <cellStyle name="Output 2 2 2 2 2 4 2 4 4 3" xfId="19947"/>
    <cellStyle name="Output 2 2 2 2 2 4 2 4 5" xfId="19948"/>
    <cellStyle name="Output 2 2 2 2 2 4 2 5" xfId="19949"/>
    <cellStyle name="Output 2 2 2 2 2 4 2 5 2" xfId="19950"/>
    <cellStyle name="Output 2 2 2 2 2 4 2 5 2 2" xfId="19951"/>
    <cellStyle name="Output 2 2 2 2 2 4 2 5 2 2 2" xfId="19952"/>
    <cellStyle name="Output 2 2 2 2 2 4 2 5 2 2 2 2" xfId="19953"/>
    <cellStyle name="Output 2 2 2 2 2 4 2 5 2 2 3" xfId="19954"/>
    <cellStyle name="Output 2 2 2 2 2 4 2 5 2 3" xfId="19955"/>
    <cellStyle name="Output 2 2 2 2 2 4 2 5 3" xfId="19956"/>
    <cellStyle name="Output 2 2 2 2 2 4 2 5 3 2" xfId="19957"/>
    <cellStyle name="Output 2 2 2 2 2 4 2 5 3 2 2" xfId="19958"/>
    <cellStyle name="Output 2 2 2 2 2 4 2 5 3 3" xfId="19959"/>
    <cellStyle name="Output 2 2 2 2 2 4 2 5 4" xfId="19960"/>
    <cellStyle name="Output 2 2 2 2 2 4 2 6" xfId="19961"/>
    <cellStyle name="Output 2 2 2 2 2 4 2 6 2" xfId="19962"/>
    <cellStyle name="Output 2 2 2 2 2 4 2 6 2 2" xfId="19963"/>
    <cellStyle name="Output 2 2 2 2 2 4 2 6 2 2 2" xfId="19964"/>
    <cellStyle name="Output 2 2 2 2 2 4 2 6 2 3" xfId="19965"/>
    <cellStyle name="Output 2 2 2 2 2 4 2 6 3" xfId="19966"/>
    <cellStyle name="Output 2 2 2 2 2 4 2 7" xfId="19967"/>
    <cellStyle name="Output 2 2 2 2 2 4 2 7 2" xfId="19968"/>
    <cellStyle name="Output 2 2 2 2 2 4 2 7 2 2" xfId="19969"/>
    <cellStyle name="Output 2 2 2 2 2 4 2 7 3" xfId="19970"/>
    <cellStyle name="Output 2 2 2 2 2 4 2 8" xfId="19971"/>
    <cellStyle name="Output 2 2 2 2 2 4 3" xfId="19972"/>
    <cellStyle name="Output 2 2 2 2 2 4 3 2" xfId="19973"/>
    <cellStyle name="Output 2 2 2 2 2 4 3 2 2" xfId="19974"/>
    <cellStyle name="Output 2 2 2 2 2 4 3 2 2 2" xfId="19975"/>
    <cellStyle name="Output 2 2 2 2 2 4 3 2 2 2 2" xfId="19976"/>
    <cellStyle name="Output 2 2 2 2 2 4 3 2 2 2 2 2" xfId="19977"/>
    <cellStyle name="Output 2 2 2 2 2 4 3 2 2 2 2 2 2" xfId="19978"/>
    <cellStyle name="Output 2 2 2 2 2 4 3 2 2 2 2 3" xfId="19979"/>
    <cellStyle name="Output 2 2 2 2 2 4 3 2 2 2 3" xfId="19980"/>
    <cellStyle name="Output 2 2 2 2 2 4 3 2 2 3" xfId="19981"/>
    <cellStyle name="Output 2 2 2 2 2 4 3 2 2 3 2" xfId="19982"/>
    <cellStyle name="Output 2 2 2 2 2 4 3 2 2 3 2 2" xfId="19983"/>
    <cellStyle name="Output 2 2 2 2 2 4 3 2 2 3 3" xfId="19984"/>
    <cellStyle name="Output 2 2 2 2 2 4 3 2 2 4" xfId="19985"/>
    <cellStyle name="Output 2 2 2 2 2 4 3 2 3" xfId="19986"/>
    <cellStyle name="Output 2 2 2 2 2 4 3 2 3 2" xfId="19987"/>
    <cellStyle name="Output 2 2 2 2 2 4 3 2 3 2 2" xfId="19988"/>
    <cellStyle name="Output 2 2 2 2 2 4 3 2 3 2 2 2" xfId="19989"/>
    <cellStyle name="Output 2 2 2 2 2 4 3 2 3 2 3" xfId="19990"/>
    <cellStyle name="Output 2 2 2 2 2 4 3 2 3 3" xfId="19991"/>
    <cellStyle name="Output 2 2 2 2 2 4 3 2 4" xfId="19992"/>
    <cellStyle name="Output 2 2 2 2 2 4 3 2 4 2" xfId="19993"/>
    <cellStyle name="Output 2 2 2 2 2 4 3 2 4 2 2" xfId="19994"/>
    <cellStyle name="Output 2 2 2 2 2 4 3 2 4 3" xfId="19995"/>
    <cellStyle name="Output 2 2 2 2 2 4 3 2 5" xfId="19996"/>
    <cellStyle name="Output 2 2 2 2 2 4 3 3" xfId="19997"/>
    <cellStyle name="Output 2 2 2 2 2 4 3 3 2" xfId="19998"/>
    <cellStyle name="Output 2 2 2 2 2 4 3 3 2 2" xfId="19999"/>
    <cellStyle name="Output 2 2 2 2 2 4 3 3 2 2 2" xfId="20000"/>
    <cellStyle name="Output 2 2 2 2 2 4 3 3 2 2 2 2" xfId="20001"/>
    <cellStyle name="Output 2 2 2 2 2 4 3 3 2 2 3" xfId="20002"/>
    <cellStyle name="Output 2 2 2 2 2 4 3 3 2 3" xfId="20003"/>
    <cellStyle name="Output 2 2 2 2 2 4 3 3 3" xfId="20004"/>
    <cellStyle name="Output 2 2 2 2 2 4 3 3 3 2" xfId="20005"/>
    <cellStyle name="Output 2 2 2 2 2 4 3 3 3 2 2" xfId="20006"/>
    <cellStyle name="Output 2 2 2 2 2 4 3 3 3 3" xfId="20007"/>
    <cellStyle name="Output 2 2 2 2 2 4 3 3 4" xfId="20008"/>
    <cellStyle name="Output 2 2 2 2 2 4 3 4" xfId="20009"/>
    <cellStyle name="Output 2 2 2 2 2 4 3 4 2" xfId="20010"/>
    <cellStyle name="Output 2 2 2 2 2 4 3 4 2 2" xfId="20011"/>
    <cellStyle name="Output 2 2 2 2 2 4 3 4 2 2 2" xfId="20012"/>
    <cellStyle name="Output 2 2 2 2 2 4 3 4 2 3" xfId="20013"/>
    <cellStyle name="Output 2 2 2 2 2 4 3 4 3" xfId="20014"/>
    <cellStyle name="Output 2 2 2 2 2 4 3 5" xfId="20015"/>
    <cellStyle name="Output 2 2 2 2 2 4 3 5 2" xfId="20016"/>
    <cellStyle name="Output 2 2 2 2 2 4 3 5 2 2" xfId="20017"/>
    <cellStyle name="Output 2 2 2 2 2 4 3 5 3" xfId="20018"/>
    <cellStyle name="Output 2 2 2 2 2 4 3 6" xfId="20019"/>
    <cellStyle name="Output 2 2 2 2 2 4 4" xfId="20020"/>
    <cellStyle name="Output 2 2 2 2 2 4 4 2" xfId="20021"/>
    <cellStyle name="Output 2 2 2 2 2 4 4 2 2" xfId="20022"/>
    <cellStyle name="Output 2 2 2 2 2 4 4 2 2 2" xfId="20023"/>
    <cellStyle name="Output 2 2 2 2 2 4 4 2 2 2 2" xfId="20024"/>
    <cellStyle name="Output 2 2 2 2 2 4 4 2 2 2 2 2" xfId="20025"/>
    <cellStyle name="Output 2 2 2 2 2 4 4 2 2 2 3" xfId="20026"/>
    <cellStyle name="Output 2 2 2 2 2 4 4 2 2 3" xfId="20027"/>
    <cellStyle name="Output 2 2 2 2 2 4 4 2 3" xfId="20028"/>
    <cellStyle name="Output 2 2 2 2 2 4 4 2 3 2" xfId="20029"/>
    <cellStyle name="Output 2 2 2 2 2 4 4 2 3 2 2" xfId="20030"/>
    <cellStyle name="Output 2 2 2 2 2 4 4 2 3 3" xfId="20031"/>
    <cellStyle name="Output 2 2 2 2 2 4 4 2 4" xfId="20032"/>
    <cellStyle name="Output 2 2 2 2 2 4 4 3" xfId="20033"/>
    <cellStyle name="Output 2 2 2 2 2 4 4 3 2" xfId="20034"/>
    <cellStyle name="Output 2 2 2 2 2 4 4 3 2 2" xfId="20035"/>
    <cellStyle name="Output 2 2 2 2 2 4 4 3 2 2 2" xfId="20036"/>
    <cellStyle name="Output 2 2 2 2 2 4 4 3 2 3" xfId="20037"/>
    <cellStyle name="Output 2 2 2 2 2 4 4 3 3" xfId="20038"/>
    <cellStyle name="Output 2 2 2 2 2 4 4 4" xfId="20039"/>
    <cellStyle name="Output 2 2 2 2 2 4 4 4 2" xfId="20040"/>
    <cellStyle name="Output 2 2 2 2 2 4 4 4 2 2" xfId="20041"/>
    <cellStyle name="Output 2 2 2 2 2 4 4 4 3" xfId="20042"/>
    <cellStyle name="Output 2 2 2 2 2 4 4 5" xfId="20043"/>
    <cellStyle name="Output 2 2 2 2 2 4 5" xfId="20044"/>
    <cellStyle name="Output 2 2 2 2 2 4 5 2" xfId="20045"/>
    <cellStyle name="Output 2 2 2 2 2 4 5 2 2" xfId="20046"/>
    <cellStyle name="Output 2 2 2 2 2 4 5 2 2 2" xfId="20047"/>
    <cellStyle name="Output 2 2 2 2 2 4 5 2 2 2 2" xfId="20048"/>
    <cellStyle name="Output 2 2 2 2 2 4 5 2 2 3" xfId="20049"/>
    <cellStyle name="Output 2 2 2 2 2 4 5 2 3" xfId="20050"/>
    <cellStyle name="Output 2 2 2 2 2 4 5 3" xfId="20051"/>
    <cellStyle name="Output 2 2 2 2 2 4 5 3 2" xfId="20052"/>
    <cellStyle name="Output 2 2 2 2 2 4 5 3 2 2" xfId="20053"/>
    <cellStyle name="Output 2 2 2 2 2 4 5 3 3" xfId="20054"/>
    <cellStyle name="Output 2 2 2 2 2 4 5 4" xfId="20055"/>
    <cellStyle name="Output 2 2 2 2 2 4 6" xfId="20056"/>
    <cellStyle name="Output 2 2 2 2 2 4 6 2" xfId="20057"/>
    <cellStyle name="Output 2 2 2 2 2 4 6 2 2" xfId="20058"/>
    <cellStyle name="Output 2 2 2 2 2 4 6 2 2 2" xfId="20059"/>
    <cellStyle name="Output 2 2 2 2 2 4 6 2 3" xfId="20060"/>
    <cellStyle name="Output 2 2 2 2 2 4 6 3" xfId="20061"/>
    <cellStyle name="Output 2 2 2 2 2 4 7" xfId="20062"/>
    <cellStyle name="Output 2 2 2 2 2 4 7 2" xfId="20063"/>
    <cellStyle name="Output 2 2 2 2 2 4 7 2 2" xfId="20064"/>
    <cellStyle name="Output 2 2 2 2 2 4 7 3" xfId="20065"/>
    <cellStyle name="Output 2 2 2 2 2 4 8" xfId="20066"/>
    <cellStyle name="Output 2 2 2 2 2 5" xfId="20067"/>
    <cellStyle name="Output 2 2 2 2 2 5 2" xfId="20068"/>
    <cellStyle name="Output 2 2 2 2 2 5 2 2" xfId="20069"/>
    <cellStyle name="Output 2 2 2 2 2 5 2 2 2" xfId="20070"/>
    <cellStyle name="Output 2 2 2 2 2 5 2 2 2 2" xfId="20071"/>
    <cellStyle name="Output 2 2 2 2 2 5 2 2 2 2 2" xfId="20072"/>
    <cellStyle name="Output 2 2 2 2 2 5 2 2 2 2 2 2" xfId="20073"/>
    <cellStyle name="Output 2 2 2 2 2 5 2 2 2 2 3" xfId="20074"/>
    <cellStyle name="Output 2 2 2 2 2 5 2 2 2 3" xfId="20075"/>
    <cellStyle name="Output 2 2 2 2 2 5 2 2 3" xfId="20076"/>
    <cellStyle name="Output 2 2 2 2 2 5 2 2 3 2" xfId="20077"/>
    <cellStyle name="Output 2 2 2 2 2 5 2 2 3 2 2" xfId="20078"/>
    <cellStyle name="Output 2 2 2 2 2 5 2 2 3 3" xfId="20079"/>
    <cellStyle name="Output 2 2 2 2 2 5 2 2 4" xfId="20080"/>
    <cellStyle name="Output 2 2 2 2 2 5 2 3" xfId="20081"/>
    <cellStyle name="Output 2 2 2 2 2 5 2 3 2" xfId="20082"/>
    <cellStyle name="Output 2 2 2 2 2 5 2 3 2 2" xfId="20083"/>
    <cellStyle name="Output 2 2 2 2 2 5 2 3 2 2 2" xfId="20084"/>
    <cellStyle name="Output 2 2 2 2 2 5 2 3 2 3" xfId="20085"/>
    <cellStyle name="Output 2 2 2 2 2 5 2 3 3" xfId="20086"/>
    <cellStyle name="Output 2 2 2 2 2 5 2 4" xfId="20087"/>
    <cellStyle name="Output 2 2 2 2 2 5 2 4 2" xfId="20088"/>
    <cellStyle name="Output 2 2 2 2 2 5 2 4 2 2" xfId="20089"/>
    <cellStyle name="Output 2 2 2 2 2 5 2 4 3" xfId="20090"/>
    <cellStyle name="Output 2 2 2 2 2 5 2 5" xfId="20091"/>
    <cellStyle name="Output 2 2 2 2 2 5 3" xfId="20092"/>
    <cellStyle name="Output 2 2 2 2 2 5 3 2" xfId="20093"/>
    <cellStyle name="Output 2 2 2 2 2 5 3 2 2" xfId="20094"/>
    <cellStyle name="Output 2 2 2 2 2 5 3 2 2 2" xfId="20095"/>
    <cellStyle name="Output 2 2 2 2 2 5 3 2 2 2 2" xfId="20096"/>
    <cellStyle name="Output 2 2 2 2 2 5 3 2 2 3" xfId="20097"/>
    <cellStyle name="Output 2 2 2 2 2 5 3 2 3" xfId="20098"/>
    <cellStyle name="Output 2 2 2 2 2 5 3 3" xfId="20099"/>
    <cellStyle name="Output 2 2 2 2 2 5 3 3 2" xfId="20100"/>
    <cellStyle name="Output 2 2 2 2 2 5 3 3 2 2" xfId="20101"/>
    <cellStyle name="Output 2 2 2 2 2 5 3 3 3" xfId="20102"/>
    <cellStyle name="Output 2 2 2 2 2 5 3 4" xfId="20103"/>
    <cellStyle name="Output 2 2 2 2 2 5 4" xfId="20104"/>
    <cellStyle name="Output 2 2 2 2 2 5 4 2" xfId="20105"/>
    <cellStyle name="Output 2 2 2 2 2 5 4 2 2" xfId="20106"/>
    <cellStyle name="Output 2 2 2 2 2 5 4 2 2 2" xfId="20107"/>
    <cellStyle name="Output 2 2 2 2 2 5 4 2 3" xfId="20108"/>
    <cellStyle name="Output 2 2 2 2 2 5 4 3" xfId="20109"/>
    <cellStyle name="Output 2 2 2 2 2 5 5" xfId="20110"/>
    <cellStyle name="Output 2 2 2 2 2 5 5 2" xfId="20111"/>
    <cellStyle name="Output 2 2 2 2 2 5 5 2 2" xfId="20112"/>
    <cellStyle name="Output 2 2 2 2 2 5 5 3" xfId="20113"/>
    <cellStyle name="Output 2 2 2 2 2 5 6" xfId="20114"/>
    <cellStyle name="Output 2 2 2 2 2 6" xfId="20115"/>
    <cellStyle name="Output 2 2 2 2 2 6 2" xfId="20116"/>
    <cellStyle name="Output 2 2 2 2 2 6 2 2" xfId="20117"/>
    <cellStyle name="Output 2 2 2 2 2 6 2 2 2" xfId="20118"/>
    <cellStyle name="Output 2 2 2 2 2 6 2 2 2 2" xfId="20119"/>
    <cellStyle name="Output 2 2 2 2 2 6 2 2 2 2 2" xfId="20120"/>
    <cellStyle name="Output 2 2 2 2 2 6 2 2 2 3" xfId="20121"/>
    <cellStyle name="Output 2 2 2 2 2 6 2 2 3" xfId="20122"/>
    <cellStyle name="Output 2 2 2 2 2 6 2 3" xfId="20123"/>
    <cellStyle name="Output 2 2 2 2 2 6 2 3 2" xfId="20124"/>
    <cellStyle name="Output 2 2 2 2 2 6 2 3 2 2" xfId="20125"/>
    <cellStyle name="Output 2 2 2 2 2 6 2 3 3" xfId="20126"/>
    <cellStyle name="Output 2 2 2 2 2 6 2 4" xfId="20127"/>
    <cellStyle name="Output 2 2 2 2 2 6 3" xfId="20128"/>
    <cellStyle name="Output 2 2 2 2 2 6 3 2" xfId="20129"/>
    <cellStyle name="Output 2 2 2 2 2 6 3 2 2" xfId="20130"/>
    <cellStyle name="Output 2 2 2 2 2 6 3 2 2 2" xfId="20131"/>
    <cellStyle name="Output 2 2 2 2 2 6 3 2 3" xfId="20132"/>
    <cellStyle name="Output 2 2 2 2 2 6 3 3" xfId="20133"/>
    <cellStyle name="Output 2 2 2 2 2 6 4" xfId="20134"/>
    <cellStyle name="Output 2 2 2 2 2 6 4 2" xfId="20135"/>
    <cellStyle name="Output 2 2 2 2 2 6 4 2 2" xfId="20136"/>
    <cellStyle name="Output 2 2 2 2 2 6 4 3" xfId="20137"/>
    <cellStyle name="Output 2 2 2 2 2 6 5" xfId="20138"/>
    <cellStyle name="Output 2 2 2 2 2 7" xfId="20139"/>
    <cellStyle name="Output 2 2 2 2 2 7 2" xfId="20140"/>
    <cellStyle name="Output 2 2 2 2 2 7 2 2" xfId="20141"/>
    <cellStyle name="Output 2 2 2 2 2 7 2 2 2" xfId="20142"/>
    <cellStyle name="Output 2 2 2 2 2 7 2 2 2 2" xfId="20143"/>
    <cellStyle name="Output 2 2 2 2 2 7 2 2 3" xfId="20144"/>
    <cellStyle name="Output 2 2 2 2 2 7 2 3" xfId="20145"/>
    <cellStyle name="Output 2 2 2 2 2 7 3" xfId="20146"/>
    <cellStyle name="Output 2 2 2 2 2 7 3 2" xfId="20147"/>
    <cellStyle name="Output 2 2 2 2 2 7 3 2 2" xfId="20148"/>
    <cellStyle name="Output 2 2 2 2 2 7 3 3" xfId="20149"/>
    <cellStyle name="Output 2 2 2 2 2 7 4" xfId="20150"/>
    <cellStyle name="Output 2 2 2 2 2 8" xfId="20151"/>
    <cellStyle name="Output 2 2 2 2 2 8 2" xfId="20152"/>
    <cellStyle name="Output 2 2 2 2 2 8 2 2" xfId="20153"/>
    <cellStyle name="Output 2 2 2 2 2 8 2 2 2" xfId="20154"/>
    <cellStyle name="Output 2 2 2 2 2 8 2 3" xfId="20155"/>
    <cellStyle name="Output 2 2 2 2 2 8 3" xfId="20156"/>
    <cellStyle name="Output 2 2 2 2 2 9" xfId="20157"/>
    <cellStyle name="Output 2 2 2 2 2 9 2" xfId="20158"/>
    <cellStyle name="Output 2 2 2 2 2 9 2 2" xfId="20159"/>
    <cellStyle name="Output 2 2 2 2 2 9 3" xfId="20160"/>
    <cellStyle name="Output 2 2 2 2 3" xfId="20161"/>
    <cellStyle name="Output 2 2 2 2 3 2" xfId="20162"/>
    <cellStyle name="Output 2 2 2 2 3 2 2" xfId="20163"/>
    <cellStyle name="Output 2 2 2 2 3 2 2 2" xfId="20164"/>
    <cellStyle name="Output 2 2 2 2 3 2 2 2 2" xfId="20165"/>
    <cellStyle name="Output 2 2 2 2 3 2 2 2 2 2" xfId="20166"/>
    <cellStyle name="Output 2 2 2 2 3 2 2 2 2 2 2" xfId="20167"/>
    <cellStyle name="Output 2 2 2 2 3 2 2 2 2 2 2 2" xfId="20168"/>
    <cellStyle name="Output 2 2 2 2 3 2 2 2 2 2 2 2 2" xfId="20169"/>
    <cellStyle name="Output 2 2 2 2 3 2 2 2 2 2 2 2 2 2" xfId="20170"/>
    <cellStyle name="Output 2 2 2 2 3 2 2 2 2 2 2 2 2 2 2" xfId="20171"/>
    <cellStyle name="Output 2 2 2 2 3 2 2 2 2 2 2 2 2 2 2 2" xfId="20172"/>
    <cellStyle name="Output 2 2 2 2 3 2 2 2 2 2 2 2 2 2 3" xfId="20173"/>
    <cellStyle name="Output 2 2 2 2 3 2 2 2 2 2 2 2 2 3" xfId="20174"/>
    <cellStyle name="Output 2 2 2 2 3 2 2 2 2 2 2 2 3" xfId="20175"/>
    <cellStyle name="Output 2 2 2 2 3 2 2 2 2 2 2 2 3 2" xfId="20176"/>
    <cellStyle name="Output 2 2 2 2 3 2 2 2 2 2 2 2 3 2 2" xfId="20177"/>
    <cellStyle name="Output 2 2 2 2 3 2 2 2 2 2 2 2 3 3" xfId="20178"/>
    <cellStyle name="Output 2 2 2 2 3 2 2 2 2 2 2 2 4" xfId="20179"/>
    <cellStyle name="Output 2 2 2 2 3 2 2 2 2 2 2 3" xfId="20180"/>
    <cellStyle name="Output 2 2 2 2 3 2 2 2 2 2 2 3 2" xfId="20181"/>
    <cellStyle name="Output 2 2 2 2 3 2 2 2 2 2 2 3 2 2" xfId="20182"/>
    <cellStyle name="Output 2 2 2 2 3 2 2 2 2 2 2 3 2 2 2" xfId="20183"/>
    <cellStyle name="Output 2 2 2 2 3 2 2 2 2 2 2 3 2 3" xfId="20184"/>
    <cellStyle name="Output 2 2 2 2 3 2 2 2 2 2 2 3 3" xfId="20185"/>
    <cellStyle name="Output 2 2 2 2 3 2 2 2 2 2 2 4" xfId="20186"/>
    <cellStyle name="Output 2 2 2 2 3 2 2 2 2 2 2 4 2" xfId="20187"/>
    <cellStyle name="Output 2 2 2 2 3 2 2 2 2 2 2 4 2 2" xfId="20188"/>
    <cellStyle name="Output 2 2 2 2 3 2 2 2 2 2 2 4 3" xfId="20189"/>
    <cellStyle name="Output 2 2 2 2 3 2 2 2 2 2 2 5" xfId="20190"/>
    <cellStyle name="Output 2 2 2 2 3 2 2 2 2 2 3" xfId="20191"/>
    <cellStyle name="Output 2 2 2 2 3 2 2 2 2 2 3 2" xfId="20192"/>
    <cellStyle name="Output 2 2 2 2 3 2 2 2 2 2 3 2 2" xfId="20193"/>
    <cellStyle name="Output 2 2 2 2 3 2 2 2 2 2 3 2 2 2" xfId="20194"/>
    <cellStyle name="Output 2 2 2 2 3 2 2 2 2 2 3 2 2 2 2" xfId="20195"/>
    <cellStyle name="Output 2 2 2 2 3 2 2 2 2 2 3 2 2 3" xfId="20196"/>
    <cellStyle name="Output 2 2 2 2 3 2 2 2 2 2 3 2 3" xfId="20197"/>
    <cellStyle name="Output 2 2 2 2 3 2 2 2 2 2 3 3" xfId="20198"/>
    <cellStyle name="Output 2 2 2 2 3 2 2 2 2 2 3 3 2" xfId="20199"/>
    <cellStyle name="Output 2 2 2 2 3 2 2 2 2 2 3 3 2 2" xfId="20200"/>
    <cellStyle name="Output 2 2 2 2 3 2 2 2 2 2 3 3 3" xfId="20201"/>
    <cellStyle name="Output 2 2 2 2 3 2 2 2 2 2 3 4" xfId="20202"/>
    <cellStyle name="Output 2 2 2 2 3 2 2 2 2 2 4" xfId="20203"/>
    <cellStyle name="Output 2 2 2 2 3 2 2 2 2 2 4 2" xfId="20204"/>
    <cellStyle name="Output 2 2 2 2 3 2 2 2 2 2 4 2 2" xfId="20205"/>
    <cellStyle name="Output 2 2 2 2 3 2 2 2 2 2 4 2 2 2" xfId="20206"/>
    <cellStyle name="Output 2 2 2 2 3 2 2 2 2 2 4 2 3" xfId="20207"/>
    <cellStyle name="Output 2 2 2 2 3 2 2 2 2 2 4 3" xfId="20208"/>
    <cellStyle name="Output 2 2 2 2 3 2 2 2 2 2 5" xfId="20209"/>
    <cellStyle name="Output 2 2 2 2 3 2 2 2 2 2 5 2" xfId="20210"/>
    <cellStyle name="Output 2 2 2 2 3 2 2 2 2 2 5 2 2" xfId="20211"/>
    <cellStyle name="Output 2 2 2 2 3 2 2 2 2 2 5 3" xfId="20212"/>
    <cellStyle name="Output 2 2 2 2 3 2 2 2 2 2 6" xfId="20213"/>
    <cellStyle name="Output 2 2 2 2 3 2 2 2 2 3" xfId="20214"/>
    <cellStyle name="Output 2 2 2 2 3 2 2 2 2 3 2" xfId="20215"/>
    <cellStyle name="Output 2 2 2 2 3 2 2 2 2 3 2 2" xfId="20216"/>
    <cellStyle name="Output 2 2 2 2 3 2 2 2 2 3 2 2 2" xfId="20217"/>
    <cellStyle name="Output 2 2 2 2 3 2 2 2 2 3 2 2 2 2" xfId="20218"/>
    <cellStyle name="Output 2 2 2 2 3 2 2 2 2 3 2 2 2 2 2" xfId="20219"/>
    <cellStyle name="Output 2 2 2 2 3 2 2 2 2 3 2 2 2 3" xfId="20220"/>
    <cellStyle name="Output 2 2 2 2 3 2 2 2 2 3 2 2 3" xfId="20221"/>
    <cellStyle name="Output 2 2 2 2 3 2 2 2 2 3 2 3" xfId="20222"/>
    <cellStyle name="Output 2 2 2 2 3 2 2 2 2 3 2 3 2" xfId="20223"/>
    <cellStyle name="Output 2 2 2 2 3 2 2 2 2 3 2 3 2 2" xfId="20224"/>
    <cellStyle name="Output 2 2 2 2 3 2 2 2 2 3 2 3 3" xfId="20225"/>
    <cellStyle name="Output 2 2 2 2 3 2 2 2 2 3 2 4" xfId="20226"/>
    <cellStyle name="Output 2 2 2 2 3 2 2 2 2 3 3" xfId="20227"/>
    <cellStyle name="Output 2 2 2 2 3 2 2 2 2 3 3 2" xfId="20228"/>
    <cellStyle name="Output 2 2 2 2 3 2 2 2 2 3 3 2 2" xfId="20229"/>
    <cellStyle name="Output 2 2 2 2 3 2 2 2 2 3 3 2 2 2" xfId="20230"/>
    <cellStyle name="Output 2 2 2 2 3 2 2 2 2 3 3 2 3" xfId="20231"/>
    <cellStyle name="Output 2 2 2 2 3 2 2 2 2 3 3 3" xfId="20232"/>
    <cellStyle name="Output 2 2 2 2 3 2 2 2 2 3 4" xfId="20233"/>
    <cellStyle name="Output 2 2 2 2 3 2 2 2 2 3 4 2" xfId="20234"/>
    <cellStyle name="Output 2 2 2 2 3 2 2 2 2 3 4 2 2" xfId="20235"/>
    <cellStyle name="Output 2 2 2 2 3 2 2 2 2 3 4 3" xfId="20236"/>
    <cellStyle name="Output 2 2 2 2 3 2 2 2 2 3 5" xfId="20237"/>
    <cellStyle name="Output 2 2 2 2 3 2 2 2 2 4" xfId="20238"/>
    <cellStyle name="Output 2 2 2 2 3 2 2 2 2 4 2" xfId="20239"/>
    <cellStyle name="Output 2 2 2 2 3 2 2 2 2 4 2 2" xfId="20240"/>
    <cellStyle name="Output 2 2 2 2 3 2 2 2 2 4 2 2 2" xfId="20241"/>
    <cellStyle name="Output 2 2 2 2 3 2 2 2 2 4 2 2 2 2" xfId="20242"/>
    <cellStyle name="Output 2 2 2 2 3 2 2 2 2 4 2 2 3" xfId="20243"/>
    <cellStyle name="Output 2 2 2 2 3 2 2 2 2 4 2 3" xfId="20244"/>
    <cellStyle name="Output 2 2 2 2 3 2 2 2 2 4 3" xfId="20245"/>
    <cellStyle name="Output 2 2 2 2 3 2 2 2 2 4 3 2" xfId="20246"/>
    <cellStyle name="Output 2 2 2 2 3 2 2 2 2 4 3 2 2" xfId="20247"/>
    <cellStyle name="Output 2 2 2 2 3 2 2 2 2 4 3 3" xfId="20248"/>
    <cellStyle name="Output 2 2 2 2 3 2 2 2 2 4 4" xfId="20249"/>
    <cellStyle name="Output 2 2 2 2 3 2 2 2 2 5" xfId="20250"/>
    <cellStyle name="Output 2 2 2 2 3 2 2 2 2 5 2" xfId="20251"/>
    <cellStyle name="Output 2 2 2 2 3 2 2 2 2 5 2 2" xfId="20252"/>
    <cellStyle name="Output 2 2 2 2 3 2 2 2 2 5 2 2 2" xfId="20253"/>
    <cellStyle name="Output 2 2 2 2 3 2 2 2 2 5 2 3" xfId="20254"/>
    <cellStyle name="Output 2 2 2 2 3 2 2 2 2 5 3" xfId="20255"/>
    <cellStyle name="Output 2 2 2 2 3 2 2 2 2 6" xfId="20256"/>
    <cellStyle name="Output 2 2 2 2 3 2 2 2 2 6 2" xfId="20257"/>
    <cellStyle name="Output 2 2 2 2 3 2 2 2 2 6 2 2" xfId="20258"/>
    <cellStyle name="Output 2 2 2 2 3 2 2 2 2 6 3" xfId="20259"/>
    <cellStyle name="Output 2 2 2 2 3 2 2 2 2 7" xfId="20260"/>
    <cellStyle name="Output 2 2 2 2 3 2 2 2 3" xfId="20261"/>
    <cellStyle name="Output 2 2 2 2 3 2 2 2 3 2" xfId="20262"/>
    <cellStyle name="Output 2 2 2 2 3 2 2 2 3 2 2" xfId="20263"/>
    <cellStyle name="Output 2 2 2 2 3 2 2 2 3 2 2 2" xfId="20264"/>
    <cellStyle name="Output 2 2 2 2 3 2 2 2 3 2 2 2 2" xfId="20265"/>
    <cellStyle name="Output 2 2 2 2 3 2 2 2 3 2 2 2 2 2" xfId="20266"/>
    <cellStyle name="Output 2 2 2 2 3 2 2 2 3 2 2 2 2 2 2" xfId="20267"/>
    <cellStyle name="Output 2 2 2 2 3 2 2 2 3 2 2 2 2 3" xfId="20268"/>
    <cellStyle name="Output 2 2 2 2 3 2 2 2 3 2 2 2 3" xfId="20269"/>
    <cellStyle name="Output 2 2 2 2 3 2 2 2 3 2 2 3" xfId="20270"/>
    <cellStyle name="Output 2 2 2 2 3 2 2 2 3 2 2 3 2" xfId="20271"/>
    <cellStyle name="Output 2 2 2 2 3 2 2 2 3 2 2 3 2 2" xfId="20272"/>
    <cellStyle name="Output 2 2 2 2 3 2 2 2 3 2 2 3 3" xfId="20273"/>
    <cellStyle name="Output 2 2 2 2 3 2 2 2 3 2 2 4" xfId="20274"/>
    <cellStyle name="Output 2 2 2 2 3 2 2 2 3 2 3" xfId="20275"/>
    <cellStyle name="Output 2 2 2 2 3 2 2 2 3 2 3 2" xfId="20276"/>
    <cellStyle name="Output 2 2 2 2 3 2 2 2 3 2 3 2 2" xfId="20277"/>
    <cellStyle name="Output 2 2 2 2 3 2 2 2 3 2 3 2 2 2" xfId="20278"/>
    <cellStyle name="Output 2 2 2 2 3 2 2 2 3 2 3 2 3" xfId="20279"/>
    <cellStyle name="Output 2 2 2 2 3 2 2 2 3 2 3 3" xfId="20280"/>
    <cellStyle name="Output 2 2 2 2 3 2 2 2 3 2 4" xfId="20281"/>
    <cellStyle name="Output 2 2 2 2 3 2 2 2 3 2 4 2" xfId="20282"/>
    <cellStyle name="Output 2 2 2 2 3 2 2 2 3 2 4 2 2" xfId="20283"/>
    <cellStyle name="Output 2 2 2 2 3 2 2 2 3 2 4 3" xfId="20284"/>
    <cellStyle name="Output 2 2 2 2 3 2 2 2 3 2 5" xfId="20285"/>
    <cellStyle name="Output 2 2 2 2 3 2 2 2 3 3" xfId="20286"/>
    <cellStyle name="Output 2 2 2 2 3 2 2 2 3 3 2" xfId="20287"/>
    <cellStyle name="Output 2 2 2 2 3 2 2 2 3 3 2 2" xfId="20288"/>
    <cellStyle name="Output 2 2 2 2 3 2 2 2 3 3 2 2 2" xfId="20289"/>
    <cellStyle name="Output 2 2 2 2 3 2 2 2 3 3 2 2 2 2" xfId="20290"/>
    <cellStyle name="Output 2 2 2 2 3 2 2 2 3 3 2 2 3" xfId="20291"/>
    <cellStyle name="Output 2 2 2 2 3 2 2 2 3 3 2 3" xfId="20292"/>
    <cellStyle name="Output 2 2 2 2 3 2 2 2 3 3 3" xfId="20293"/>
    <cellStyle name="Output 2 2 2 2 3 2 2 2 3 3 3 2" xfId="20294"/>
    <cellStyle name="Output 2 2 2 2 3 2 2 2 3 3 3 2 2" xfId="20295"/>
    <cellStyle name="Output 2 2 2 2 3 2 2 2 3 3 3 3" xfId="20296"/>
    <cellStyle name="Output 2 2 2 2 3 2 2 2 3 3 4" xfId="20297"/>
    <cellStyle name="Output 2 2 2 2 3 2 2 2 3 4" xfId="20298"/>
    <cellStyle name="Output 2 2 2 2 3 2 2 2 3 4 2" xfId="20299"/>
    <cellStyle name="Output 2 2 2 2 3 2 2 2 3 4 2 2" xfId="20300"/>
    <cellStyle name="Output 2 2 2 2 3 2 2 2 3 4 2 2 2" xfId="20301"/>
    <cellStyle name="Output 2 2 2 2 3 2 2 2 3 4 2 3" xfId="20302"/>
    <cellStyle name="Output 2 2 2 2 3 2 2 2 3 4 3" xfId="20303"/>
    <cellStyle name="Output 2 2 2 2 3 2 2 2 3 5" xfId="20304"/>
    <cellStyle name="Output 2 2 2 2 3 2 2 2 3 5 2" xfId="20305"/>
    <cellStyle name="Output 2 2 2 2 3 2 2 2 3 5 2 2" xfId="20306"/>
    <cellStyle name="Output 2 2 2 2 3 2 2 2 3 5 3" xfId="20307"/>
    <cellStyle name="Output 2 2 2 2 3 2 2 2 3 6" xfId="20308"/>
    <cellStyle name="Output 2 2 2 2 3 2 2 2 4" xfId="20309"/>
    <cellStyle name="Output 2 2 2 2 3 2 2 2 4 2" xfId="20310"/>
    <cellStyle name="Output 2 2 2 2 3 2 2 2 4 2 2" xfId="20311"/>
    <cellStyle name="Output 2 2 2 2 3 2 2 2 4 2 2 2" xfId="20312"/>
    <cellStyle name="Output 2 2 2 2 3 2 2 2 4 2 2 2 2" xfId="20313"/>
    <cellStyle name="Output 2 2 2 2 3 2 2 2 4 2 2 2 2 2" xfId="20314"/>
    <cellStyle name="Output 2 2 2 2 3 2 2 2 4 2 2 2 3" xfId="20315"/>
    <cellStyle name="Output 2 2 2 2 3 2 2 2 4 2 2 3" xfId="20316"/>
    <cellStyle name="Output 2 2 2 2 3 2 2 2 4 2 3" xfId="20317"/>
    <cellStyle name="Output 2 2 2 2 3 2 2 2 4 2 3 2" xfId="20318"/>
    <cellStyle name="Output 2 2 2 2 3 2 2 2 4 2 3 2 2" xfId="20319"/>
    <cellStyle name="Output 2 2 2 2 3 2 2 2 4 2 3 3" xfId="20320"/>
    <cellStyle name="Output 2 2 2 2 3 2 2 2 4 2 4" xfId="20321"/>
    <cellStyle name="Output 2 2 2 2 3 2 2 2 4 3" xfId="20322"/>
    <cellStyle name="Output 2 2 2 2 3 2 2 2 4 3 2" xfId="20323"/>
    <cellStyle name="Output 2 2 2 2 3 2 2 2 4 3 2 2" xfId="20324"/>
    <cellStyle name="Output 2 2 2 2 3 2 2 2 4 3 2 2 2" xfId="20325"/>
    <cellStyle name="Output 2 2 2 2 3 2 2 2 4 3 2 3" xfId="20326"/>
    <cellStyle name="Output 2 2 2 2 3 2 2 2 4 3 3" xfId="20327"/>
    <cellStyle name="Output 2 2 2 2 3 2 2 2 4 4" xfId="20328"/>
    <cellStyle name="Output 2 2 2 2 3 2 2 2 4 4 2" xfId="20329"/>
    <cellStyle name="Output 2 2 2 2 3 2 2 2 4 4 2 2" xfId="20330"/>
    <cellStyle name="Output 2 2 2 2 3 2 2 2 4 4 3" xfId="20331"/>
    <cellStyle name="Output 2 2 2 2 3 2 2 2 4 5" xfId="20332"/>
    <cellStyle name="Output 2 2 2 2 3 2 2 2 5" xfId="20333"/>
    <cellStyle name="Output 2 2 2 2 3 2 2 2 5 2" xfId="20334"/>
    <cellStyle name="Output 2 2 2 2 3 2 2 2 5 2 2" xfId="20335"/>
    <cellStyle name="Output 2 2 2 2 3 2 2 2 5 2 2 2" xfId="20336"/>
    <cellStyle name="Output 2 2 2 2 3 2 2 2 5 2 2 2 2" xfId="20337"/>
    <cellStyle name="Output 2 2 2 2 3 2 2 2 5 2 2 3" xfId="20338"/>
    <cellStyle name="Output 2 2 2 2 3 2 2 2 5 2 3" xfId="20339"/>
    <cellStyle name="Output 2 2 2 2 3 2 2 2 5 3" xfId="20340"/>
    <cellStyle name="Output 2 2 2 2 3 2 2 2 5 3 2" xfId="20341"/>
    <cellStyle name="Output 2 2 2 2 3 2 2 2 5 3 2 2" xfId="20342"/>
    <cellStyle name="Output 2 2 2 2 3 2 2 2 5 3 3" xfId="20343"/>
    <cellStyle name="Output 2 2 2 2 3 2 2 2 5 4" xfId="20344"/>
    <cellStyle name="Output 2 2 2 2 3 2 2 2 6" xfId="20345"/>
    <cellStyle name="Output 2 2 2 2 3 2 2 2 6 2" xfId="20346"/>
    <cellStyle name="Output 2 2 2 2 3 2 2 2 6 2 2" xfId="20347"/>
    <cellStyle name="Output 2 2 2 2 3 2 2 2 6 2 2 2" xfId="20348"/>
    <cellStyle name="Output 2 2 2 2 3 2 2 2 6 2 3" xfId="20349"/>
    <cellStyle name="Output 2 2 2 2 3 2 2 2 6 3" xfId="20350"/>
    <cellStyle name="Output 2 2 2 2 3 2 2 2 7" xfId="20351"/>
    <cellStyle name="Output 2 2 2 2 3 2 2 2 7 2" xfId="20352"/>
    <cellStyle name="Output 2 2 2 2 3 2 2 2 7 2 2" xfId="20353"/>
    <cellStyle name="Output 2 2 2 2 3 2 2 2 7 3" xfId="20354"/>
    <cellStyle name="Output 2 2 2 2 3 2 2 2 8" xfId="20355"/>
    <cellStyle name="Output 2 2 2 2 3 2 2 3" xfId="20356"/>
    <cellStyle name="Output 2 2 2 2 3 2 2 3 2" xfId="20357"/>
    <cellStyle name="Output 2 2 2 2 3 2 2 3 2 2" xfId="20358"/>
    <cellStyle name="Output 2 2 2 2 3 2 2 3 2 2 2" xfId="20359"/>
    <cellStyle name="Output 2 2 2 2 3 2 2 3 2 2 2 2" xfId="20360"/>
    <cellStyle name="Output 2 2 2 2 3 2 2 3 2 2 2 2 2" xfId="20361"/>
    <cellStyle name="Output 2 2 2 2 3 2 2 3 2 2 2 2 2 2" xfId="20362"/>
    <cellStyle name="Output 2 2 2 2 3 2 2 3 2 2 2 2 3" xfId="20363"/>
    <cellStyle name="Output 2 2 2 2 3 2 2 3 2 2 2 3" xfId="20364"/>
    <cellStyle name="Output 2 2 2 2 3 2 2 3 2 2 3" xfId="20365"/>
    <cellStyle name="Output 2 2 2 2 3 2 2 3 2 2 3 2" xfId="20366"/>
    <cellStyle name="Output 2 2 2 2 3 2 2 3 2 2 3 2 2" xfId="20367"/>
    <cellStyle name="Output 2 2 2 2 3 2 2 3 2 2 3 3" xfId="20368"/>
    <cellStyle name="Output 2 2 2 2 3 2 2 3 2 2 4" xfId="20369"/>
    <cellStyle name="Output 2 2 2 2 3 2 2 3 2 3" xfId="20370"/>
    <cellStyle name="Output 2 2 2 2 3 2 2 3 2 3 2" xfId="20371"/>
    <cellStyle name="Output 2 2 2 2 3 2 2 3 2 3 2 2" xfId="20372"/>
    <cellStyle name="Output 2 2 2 2 3 2 2 3 2 3 2 2 2" xfId="20373"/>
    <cellStyle name="Output 2 2 2 2 3 2 2 3 2 3 2 3" xfId="20374"/>
    <cellStyle name="Output 2 2 2 2 3 2 2 3 2 3 3" xfId="20375"/>
    <cellStyle name="Output 2 2 2 2 3 2 2 3 2 4" xfId="20376"/>
    <cellStyle name="Output 2 2 2 2 3 2 2 3 2 4 2" xfId="20377"/>
    <cellStyle name="Output 2 2 2 2 3 2 2 3 2 4 2 2" xfId="20378"/>
    <cellStyle name="Output 2 2 2 2 3 2 2 3 2 4 3" xfId="20379"/>
    <cellStyle name="Output 2 2 2 2 3 2 2 3 2 5" xfId="20380"/>
    <cellStyle name="Output 2 2 2 2 3 2 2 3 3" xfId="20381"/>
    <cellStyle name="Output 2 2 2 2 3 2 2 3 3 2" xfId="20382"/>
    <cellStyle name="Output 2 2 2 2 3 2 2 3 3 2 2" xfId="20383"/>
    <cellStyle name="Output 2 2 2 2 3 2 2 3 3 2 2 2" xfId="20384"/>
    <cellStyle name="Output 2 2 2 2 3 2 2 3 3 2 2 2 2" xfId="20385"/>
    <cellStyle name="Output 2 2 2 2 3 2 2 3 3 2 2 3" xfId="20386"/>
    <cellStyle name="Output 2 2 2 2 3 2 2 3 3 2 3" xfId="20387"/>
    <cellStyle name="Output 2 2 2 2 3 2 2 3 3 3" xfId="20388"/>
    <cellStyle name="Output 2 2 2 2 3 2 2 3 3 3 2" xfId="20389"/>
    <cellStyle name="Output 2 2 2 2 3 2 2 3 3 3 2 2" xfId="20390"/>
    <cellStyle name="Output 2 2 2 2 3 2 2 3 3 3 3" xfId="20391"/>
    <cellStyle name="Output 2 2 2 2 3 2 2 3 3 4" xfId="20392"/>
    <cellStyle name="Output 2 2 2 2 3 2 2 3 4" xfId="20393"/>
    <cellStyle name="Output 2 2 2 2 3 2 2 3 4 2" xfId="20394"/>
    <cellStyle name="Output 2 2 2 2 3 2 2 3 4 2 2" xfId="20395"/>
    <cellStyle name="Output 2 2 2 2 3 2 2 3 4 2 2 2" xfId="20396"/>
    <cellStyle name="Output 2 2 2 2 3 2 2 3 4 2 3" xfId="20397"/>
    <cellStyle name="Output 2 2 2 2 3 2 2 3 4 3" xfId="20398"/>
    <cellStyle name="Output 2 2 2 2 3 2 2 3 5" xfId="20399"/>
    <cellStyle name="Output 2 2 2 2 3 2 2 3 5 2" xfId="20400"/>
    <cellStyle name="Output 2 2 2 2 3 2 2 3 5 2 2" xfId="20401"/>
    <cellStyle name="Output 2 2 2 2 3 2 2 3 5 3" xfId="20402"/>
    <cellStyle name="Output 2 2 2 2 3 2 2 3 6" xfId="20403"/>
    <cellStyle name="Output 2 2 2 2 3 2 2 4" xfId="20404"/>
    <cellStyle name="Output 2 2 2 2 3 2 2 4 2" xfId="20405"/>
    <cellStyle name="Output 2 2 2 2 3 2 2 4 2 2" xfId="20406"/>
    <cellStyle name="Output 2 2 2 2 3 2 2 4 2 2 2" xfId="20407"/>
    <cellStyle name="Output 2 2 2 2 3 2 2 4 2 2 2 2" xfId="20408"/>
    <cellStyle name="Output 2 2 2 2 3 2 2 4 2 2 2 2 2" xfId="20409"/>
    <cellStyle name="Output 2 2 2 2 3 2 2 4 2 2 2 3" xfId="20410"/>
    <cellStyle name="Output 2 2 2 2 3 2 2 4 2 2 3" xfId="20411"/>
    <cellStyle name="Output 2 2 2 2 3 2 2 4 2 3" xfId="20412"/>
    <cellStyle name="Output 2 2 2 2 3 2 2 4 2 3 2" xfId="20413"/>
    <cellStyle name="Output 2 2 2 2 3 2 2 4 2 3 2 2" xfId="20414"/>
    <cellStyle name="Output 2 2 2 2 3 2 2 4 2 3 3" xfId="20415"/>
    <cellStyle name="Output 2 2 2 2 3 2 2 4 2 4" xfId="20416"/>
    <cellStyle name="Output 2 2 2 2 3 2 2 4 3" xfId="20417"/>
    <cellStyle name="Output 2 2 2 2 3 2 2 4 3 2" xfId="20418"/>
    <cellStyle name="Output 2 2 2 2 3 2 2 4 3 2 2" xfId="20419"/>
    <cellStyle name="Output 2 2 2 2 3 2 2 4 3 2 2 2" xfId="20420"/>
    <cellStyle name="Output 2 2 2 2 3 2 2 4 3 2 3" xfId="20421"/>
    <cellStyle name="Output 2 2 2 2 3 2 2 4 3 3" xfId="20422"/>
    <cellStyle name="Output 2 2 2 2 3 2 2 4 4" xfId="20423"/>
    <cellStyle name="Output 2 2 2 2 3 2 2 4 4 2" xfId="20424"/>
    <cellStyle name="Output 2 2 2 2 3 2 2 4 4 2 2" xfId="20425"/>
    <cellStyle name="Output 2 2 2 2 3 2 2 4 4 3" xfId="20426"/>
    <cellStyle name="Output 2 2 2 2 3 2 2 4 5" xfId="20427"/>
    <cellStyle name="Output 2 2 2 2 3 2 2 5" xfId="20428"/>
    <cellStyle name="Output 2 2 2 2 3 2 2 5 2" xfId="20429"/>
    <cellStyle name="Output 2 2 2 2 3 2 2 5 2 2" xfId="20430"/>
    <cellStyle name="Output 2 2 2 2 3 2 2 5 2 2 2" xfId="20431"/>
    <cellStyle name="Output 2 2 2 2 3 2 2 5 2 2 2 2" xfId="20432"/>
    <cellStyle name="Output 2 2 2 2 3 2 2 5 2 2 3" xfId="20433"/>
    <cellStyle name="Output 2 2 2 2 3 2 2 5 2 3" xfId="20434"/>
    <cellStyle name="Output 2 2 2 2 3 2 2 5 3" xfId="20435"/>
    <cellStyle name="Output 2 2 2 2 3 2 2 5 3 2" xfId="20436"/>
    <cellStyle name="Output 2 2 2 2 3 2 2 5 3 2 2" xfId="20437"/>
    <cellStyle name="Output 2 2 2 2 3 2 2 5 3 3" xfId="20438"/>
    <cellStyle name="Output 2 2 2 2 3 2 2 5 4" xfId="20439"/>
    <cellStyle name="Output 2 2 2 2 3 2 2 6" xfId="20440"/>
    <cellStyle name="Output 2 2 2 2 3 2 2 6 2" xfId="20441"/>
    <cellStyle name="Output 2 2 2 2 3 2 2 6 2 2" xfId="20442"/>
    <cellStyle name="Output 2 2 2 2 3 2 2 6 2 2 2" xfId="20443"/>
    <cellStyle name="Output 2 2 2 2 3 2 2 6 2 3" xfId="20444"/>
    <cellStyle name="Output 2 2 2 2 3 2 2 6 3" xfId="20445"/>
    <cellStyle name="Output 2 2 2 2 3 2 2 7" xfId="20446"/>
    <cellStyle name="Output 2 2 2 2 3 2 2 7 2" xfId="20447"/>
    <cellStyle name="Output 2 2 2 2 3 2 2 7 2 2" xfId="20448"/>
    <cellStyle name="Output 2 2 2 2 3 2 2 7 3" xfId="20449"/>
    <cellStyle name="Output 2 2 2 2 3 2 2 8" xfId="20450"/>
    <cellStyle name="Output 2 2 2 2 3 2 3" xfId="20451"/>
    <cellStyle name="Output 2 2 2 2 3 2 3 2" xfId="20452"/>
    <cellStyle name="Output 2 2 2 2 3 2 3 2 2" xfId="20453"/>
    <cellStyle name="Output 2 2 2 2 3 2 3 2 2 2" xfId="20454"/>
    <cellStyle name="Output 2 2 2 2 3 2 3 2 2 2 2" xfId="20455"/>
    <cellStyle name="Output 2 2 2 2 3 2 3 2 2 2 2 2" xfId="20456"/>
    <cellStyle name="Output 2 2 2 2 3 2 3 2 2 2 2 2 2" xfId="20457"/>
    <cellStyle name="Output 2 2 2 2 3 2 3 2 2 2 2 3" xfId="20458"/>
    <cellStyle name="Output 2 2 2 2 3 2 3 2 2 2 3" xfId="20459"/>
    <cellStyle name="Output 2 2 2 2 3 2 3 2 2 3" xfId="20460"/>
    <cellStyle name="Output 2 2 2 2 3 2 3 2 2 3 2" xfId="20461"/>
    <cellStyle name="Output 2 2 2 2 3 2 3 2 2 3 2 2" xfId="20462"/>
    <cellStyle name="Output 2 2 2 2 3 2 3 2 2 3 3" xfId="20463"/>
    <cellStyle name="Output 2 2 2 2 3 2 3 2 2 4" xfId="20464"/>
    <cellStyle name="Output 2 2 2 2 3 2 3 2 3" xfId="20465"/>
    <cellStyle name="Output 2 2 2 2 3 2 3 2 3 2" xfId="20466"/>
    <cellStyle name="Output 2 2 2 2 3 2 3 2 3 2 2" xfId="20467"/>
    <cellStyle name="Output 2 2 2 2 3 2 3 2 3 2 2 2" xfId="20468"/>
    <cellStyle name="Output 2 2 2 2 3 2 3 2 3 2 3" xfId="20469"/>
    <cellStyle name="Output 2 2 2 2 3 2 3 2 3 3" xfId="20470"/>
    <cellStyle name="Output 2 2 2 2 3 2 3 2 4" xfId="20471"/>
    <cellStyle name="Output 2 2 2 2 3 2 3 2 4 2" xfId="20472"/>
    <cellStyle name="Output 2 2 2 2 3 2 3 2 4 2 2" xfId="20473"/>
    <cellStyle name="Output 2 2 2 2 3 2 3 2 4 3" xfId="20474"/>
    <cellStyle name="Output 2 2 2 2 3 2 3 2 5" xfId="20475"/>
    <cellStyle name="Output 2 2 2 2 3 2 3 3" xfId="20476"/>
    <cellStyle name="Output 2 2 2 2 3 2 3 3 2" xfId="20477"/>
    <cellStyle name="Output 2 2 2 2 3 2 3 3 2 2" xfId="20478"/>
    <cellStyle name="Output 2 2 2 2 3 2 3 3 2 2 2" xfId="20479"/>
    <cellStyle name="Output 2 2 2 2 3 2 3 3 2 2 2 2" xfId="20480"/>
    <cellStyle name="Output 2 2 2 2 3 2 3 3 2 2 3" xfId="20481"/>
    <cellStyle name="Output 2 2 2 2 3 2 3 3 2 3" xfId="20482"/>
    <cellStyle name="Output 2 2 2 2 3 2 3 3 3" xfId="20483"/>
    <cellStyle name="Output 2 2 2 2 3 2 3 3 3 2" xfId="20484"/>
    <cellStyle name="Output 2 2 2 2 3 2 3 3 3 2 2" xfId="20485"/>
    <cellStyle name="Output 2 2 2 2 3 2 3 3 3 3" xfId="20486"/>
    <cellStyle name="Output 2 2 2 2 3 2 3 3 4" xfId="20487"/>
    <cellStyle name="Output 2 2 2 2 3 2 3 4" xfId="20488"/>
    <cellStyle name="Output 2 2 2 2 3 2 3 4 2" xfId="20489"/>
    <cellStyle name="Output 2 2 2 2 3 2 3 4 2 2" xfId="20490"/>
    <cellStyle name="Output 2 2 2 2 3 2 3 4 2 2 2" xfId="20491"/>
    <cellStyle name="Output 2 2 2 2 3 2 3 4 2 3" xfId="20492"/>
    <cellStyle name="Output 2 2 2 2 3 2 3 4 3" xfId="20493"/>
    <cellStyle name="Output 2 2 2 2 3 2 3 5" xfId="20494"/>
    <cellStyle name="Output 2 2 2 2 3 2 3 5 2" xfId="20495"/>
    <cellStyle name="Output 2 2 2 2 3 2 3 5 2 2" xfId="20496"/>
    <cellStyle name="Output 2 2 2 2 3 2 3 5 3" xfId="20497"/>
    <cellStyle name="Output 2 2 2 2 3 2 3 6" xfId="20498"/>
    <cellStyle name="Output 2 2 2 2 3 2 4" xfId="20499"/>
    <cellStyle name="Output 2 2 2 2 3 2 4 2" xfId="20500"/>
    <cellStyle name="Output 2 2 2 2 3 2 4 2 2" xfId="20501"/>
    <cellStyle name="Output 2 2 2 2 3 2 4 2 2 2" xfId="20502"/>
    <cellStyle name="Output 2 2 2 2 3 2 4 2 2 2 2" xfId="20503"/>
    <cellStyle name="Output 2 2 2 2 3 2 4 2 2 2 2 2" xfId="20504"/>
    <cellStyle name="Output 2 2 2 2 3 2 4 2 2 2 3" xfId="20505"/>
    <cellStyle name="Output 2 2 2 2 3 2 4 2 2 3" xfId="20506"/>
    <cellStyle name="Output 2 2 2 2 3 2 4 2 3" xfId="20507"/>
    <cellStyle name="Output 2 2 2 2 3 2 4 2 3 2" xfId="20508"/>
    <cellStyle name="Output 2 2 2 2 3 2 4 2 3 2 2" xfId="20509"/>
    <cellStyle name="Output 2 2 2 2 3 2 4 2 3 3" xfId="20510"/>
    <cellStyle name="Output 2 2 2 2 3 2 4 2 4" xfId="20511"/>
    <cellStyle name="Output 2 2 2 2 3 2 4 3" xfId="20512"/>
    <cellStyle name="Output 2 2 2 2 3 2 4 3 2" xfId="20513"/>
    <cellStyle name="Output 2 2 2 2 3 2 4 3 2 2" xfId="20514"/>
    <cellStyle name="Output 2 2 2 2 3 2 4 3 2 2 2" xfId="20515"/>
    <cellStyle name="Output 2 2 2 2 3 2 4 3 2 3" xfId="20516"/>
    <cellStyle name="Output 2 2 2 2 3 2 4 3 3" xfId="20517"/>
    <cellStyle name="Output 2 2 2 2 3 2 4 4" xfId="20518"/>
    <cellStyle name="Output 2 2 2 2 3 2 4 4 2" xfId="20519"/>
    <cellStyle name="Output 2 2 2 2 3 2 4 4 2 2" xfId="20520"/>
    <cellStyle name="Output 2 2 2 2 3 2 4 4 3" xfId="20521"/>
    <cellStyle name="Output 2 2 2 2 3 2 4 5" xfId="20522"/>
    <cellStyle name="Output 2 2 2 2 3 2 5" xfId="20523"/>
    <cellStyle name="Output 2 2 2 2 3 2 5 2" xfId="20524"/>
    <cellStyle name="Output 2 2 2 2 3 2 5 2 2" xfId="20525"/>
    <cellStyle name="Output 2 2 2 2 3 2 5 2 2 2" xfId="20526"/>
    <cellStyle name="Output 2 2 2 2 3 2 5 2 2 2 2" xfId="20527"/>
    <cellStyle name="Output 2 2 2 2 3 2 5 2 2 3" xfId="20528"/>
    <cellStyle name="Output 2 2 2 2 3 2 5 2 3" xfId="20529"/>
    <cellStyle name="Output 2 2 2 2 3 2 5 3" xfId="20530"/>
    <cellStyle name="Output 2 2 2 2 3 2 5 3 2" xfId="20531"/>
    <cellStyle name="Output 2 2 2 2 3 2 5 3 2 2" xfId="20532"/>
    <cellStyle name="Output 2 2 2 2 3 2 5 3 3" xfId="20533"/>
    <cellStyle name="Output 2 2 2 2 3 2 5 4" xfId="20534"/>
    <cellStyle name="Output 2 2 2 2 3 2 6" xfId="20535"/>
    <cellStyle name="Output 2 2 2 2 3 2 6 2" xfId="20536"/>
    <cellStyle name="Output 2 2 2 2 3 2 6 2 2" xfId="20537"/>
    <cellStyle name="Output 2 2 2 2 3 2 6 2 2 2" xfId="20538"/>
    <cellStyle name="Output 2 2 2 2 3 2 6 2 3" xfId="20539"/>
    <cellStyle name="Output 2 2 2 2 3 2 6 3" xfId="20540"/>
    <cellStyle name="Output 2 2 2 2 3 2 7" xfId="20541"/>
    <cellStyle name="Output 2 2 2 2 3 2 7 2" xfId="20542"/>
    <cellStyle name="Output 2 2 2 2 3 2 7 2 2" xfId="20543"/>
    <cellStyle name="Output 2 2 2 2 3 2 7 3" xfId="20544"/>
    <cellStyle name="Output 2 2 2 2 3 2 8" xfId="20545"/>
    <cellStyle name="Output 2 2 2 2 3 3" xfId="20546"/>
    <cellStyle name="Output 2 2 2 2 3 3 2" xfId="20547"/>
    <cellStyle name="Output 2 2 2 2 3 3 2 2" xfId="20548"/>
    <cellStyle name="Output 2 2 2 2 3 3 2 2 2" xfId="20549"/>
    <cellStyle name="Output 2 2 2 2 3 3 2 2 2 2" xfId="20550"/>
    <cellStyle name="Output 2 2 2 2 3 3 2 2 2 2 2" xfId="20551"/>
    <cellStyle name="Output 2 2 2 2 3 3 2 2 2 2 2 2" xfId="20552"/>
    <cellStyle name="Output 2 2 2 2 3 3 2 2 2 2 2 2 2" xfId="20553"/>
    <cellStyle name="Output 2 2 2 2 3 3 2 2 2 2 2 2 2 2" xfId="20554"/>
    <cellStyle name="Output 2 2 2 2 3 3 2 2 2 2 2 2 2 2 2" xfId="20555"/>
    <cellStyle name="Output 2 2 2 2 3 3 2 2 2 2 2 2 2 3" xfId="20556"/>
    <cellStyle name="Output 2 2 2 2 3 3 2 2 2 2 2 2 3" xfId="20557"/>
    <cellStyle name="Output 2 2 2 2 3 3 2 2 2 2 2 3" xfId="20558"/>
    <cellStyle name="Output 2 2 2 2 3 3 2 2 2 2 2 3 2" xfId="20559"/>
    <cellStyle name="Output 2 2 2 2 3 3 2 2 2 2 2 3 2 2" xfId="20560"/>
    <cellStyle name="Output 2 2 2 2 3 3 2 2 2 2 2 3 3" xfId="20561"/>
    <cellStyle name="Output 2 2 2 2 3 3 2 2 2 2 2 4" xfId="20562"/>
    <cellStyle name="Output 2 2 2 2 3 3 2 2 2 2 3" xfId="20563"/>
    <cellStyle name="Output 2 2 2 2 3 3 2 2 2 2 3 2" xfId="20564"/>
    <cellStyle name="Output 2 2 2 2 3 3 2 2 2 2 3 2 2" xfId="20565"/>
    <cellStyle name="Output 2 2 2 2 3 3 2 2 2 2 3 2 2 2" xfId="20566"/>
    <cellStyle name="Output 2 2 2 2 3 3 2 2 2 2 3 2 3" xfId="20567"/>
    <cellStyle name="Output 2 2 2 2 3 3 2 2 2 2 3 3" xfId="20568"/>
    <cellStyle name="Output 2 2 2 2 3 3 2 2 2 2 4" xfId="20569"/>
    <cellStyle name="Output 2 2 2 2 3 3 2 2 2 2 4 2" xfId="20570"/>
    <cellStyle name="Output 2 2 2 2 3 3 2 2 2 2 4 2 2" xfId="20571"/>
    <cellStyle name="Output 2 2 2 2 3 3 2 2 2 2 4 3" xfId="20572"/>
    <cellStyle name="Output 2 2 2 2 3 3 2 2 2 2 5" xfId="20573"/>
    <cellStyle name="Output 2 2 2 2 3 3 2 2 2 3" xfId="20574"/>
    <cellStyle name="Output 2 2 2 2 3 3 2 2 2 3 2" xfId="20575"/>
    <cellStyle name="Output 2 2 2 2 3 3 2 2 2 3 2 2" xfId="20576"/>
    <cellStyle name="Output 2 2 2 2 3 3 2 2 2 3 2 2 2" xfId="20577"/>
    <cellStyle name="Output 2 2 2 2 3 3 2 2 2 3 2 2 2 2" xfId="20578"/>
    <cellStyle name="Output 2 2 2 2 3 3 2 2 2 3 2 2 3" xfId="20579"/>
    <cellStyle name="Output 2 2 2 2 3 3 2 2 2 3 2 3" xfId="20580"/>
    <cellStyle name="Output 2 2 2 2 3 3 2 2 2 3 3" xfId="20581"/>
    <cellStyle name="Output 2 2 2 2 3 3 2 2 2 3 3 2" xfId="20582"/>
    <cellStyle name="Output 2 2 2 2 3 3 2 2 2 3 3 2 2" xfId="20583"/>
    <cellStyle name="Output 2 2 2 2 3 3 2 2 2 3 3 3" xfId="20584"/>
    <cellStyle name="Output 2 2 2 2 3 3 2 2 2 3 4" xfId="20585"/>
    <cellStyle name="Output 2 2 2 2 3 3 2 2 2 4" xfId="20586"/>
    <cellStyle name="Output 2 2 2 2 3 3 2 2 2 4 2" xfId="20587"/>
    <cellStyle name="Output 2 2 2 2 3 3 2 2 2 4 2 2" xfId="20588"/>
    <cellStyle name="Output 2 2 2 2 3 3 2 2 2 4 2 2 2" xfId="20589"/>
    <cellStyle name="Output 2 2 2 2 3 3 2 2 2 4 2 3" xfId="20590"/>
    <cellStyle name="Output 2 2 2 2 3 3 2 2 2 4 3" xfId="20591"/>
    <cellStyle name="Output 2 2 2 2 3 3 2 2 2 5" xfId="20592"/>
    <cellStyle name="Output 2 2 2 2 3 3 2 2 2 5 2" xfId="20593"/>
    <cellStyle name="Output 2 2 2 2 3 3 2 2 2 5 2 2" xfId="20594"/>
    <cellStyle name="Output 2 2 2 2 3 3 2 2 2 5 3" xfId="20595"/>
    <cellStyle name="Output 2 2 2 2 3 3 2 2 2 6" xfId="20596"/>
    <cellStyle name="Output 2 2 2 2 3 3 2 2 3" xfId="20597"/>
    <cellStyle name="Output 2 2 2 2 3 3 2 2 3 2" xfId="20598"/>
    <cellStyle name="Output 2 2 2 2 3 3 2 2 3 2 2" xfId="20599"/>
    <cellStyle name="Output 2 2 2 2 3 3 2 2 3 2 2 2" xfId="20600"/>
    <cellStyle name="Output 2 2 2 2 3 3 2 2 3 2 2 2 2" xfId="20601"/>
    <cellStyle name="Output 2 2 2 2 3 3 2 2 3 2 2 2 2 2" xfId="20602"/>
    <cellStyle name="Output 2 2 2 2 3 3 2 2 3 2 2 2 3" xfId="20603"/>
    <cellStyle name="Output 2 2 2 2 3 3 2 2 3 2 2 3" xfId="20604"/>
    <cellStyle name="Output 2 2 2 2 3 3 2 2 3 2 3" xfId="20605"/>
    <cellStyle name="Output 2 2 2 2 3 3 2 2 3 2 3 2" xfId="20606"/>
    <cellStyle name="Output 2 2 2 2 3 3 2 2 3 2 3 2 2" xfId="20607"/>
    <cellStyle name="Output 2 2 2 2 3 3 2 2 3 2 3 3" xfId="20608"/>
    <cellStyle name="Output 2 2 2 2 3 3 2 2 3 2 4" xfId="20609"/>
    <cellStyle name="Output 2 2 2 2 3 3 2 2 3 3" xfId="20610"/>
    <cellStyle name="Output 2 2 2 2 3 3 2 2 3 3 2" xfId="20611"/>
    <cellStyle name="Output 2 2 2 2 3 3 2 2 3 3 2 2" xfId="20612"/>
    <cellStyle name="Output 2 2 2 2 3 3 2 2 3 3 2 2 2" xfId="20613"/>
    <cellStyle name="Output 2 2 2 2 3 3 2 2 3 3 2 3" xfId="20614"/>
    <cellStyle name="Output 2 2 2 2 3 3 2 2 3 3 3" xfId="20615"/>
    <cellStyle name="Output 2 2 2 2 3 3 2 2 3 4" xfId="20616"/>
    <cellStyle name="Output 2 2 2 2 3 3 2 2 3 4 2" xfId="20617"/>
    <cellStyle name="Output 2 2 2 2 3 3 2 2 3 4 2 2" xfId="20618"/>
    <cellStyle name="Output 2 2 2 2 3 3 2 2 3 4 3" xfId="20619"/>
    <cellStyle name="Output 2 2 2 2 3 3 2 2 3 5" xfId="20620"/>
    <cellStyle name="Output 2 2 2 2 3 3 2 2 4" xfId="20621"/>
    <cellStyle name="Output 2 2 2 2 3 3 2 2 4 2" xfId="20622"/>
    <cellStyle name="Output 2 2 2 2 3 3 2 2 4 2 2" xfId="20623"/>
    <cellStyle name="Output 2 2 2 2 3 3 2 2 4 2 2 2" xfId="20624"/>
    <cellStyle name="Output 2 2 2 2 3 3 2 2 4 2 2 2 2" xfId="20625"/>
    <cellStyle name="Output 2 2 2 2 3 3 2 2 4 2 2 3" xfId="20626"/>
    <cellStyle name="Output 2 2 2 2 3 3 2 2 4 2 3" xfId="20627"/>
    <cellStyle name="Output 2 2 2 2 3 3 2 2 4 3" xfId="20628"/>
    <cellStyle name="Output 2 2 2 2 3 3 2 2 4 3 2" xfId="20629"/>
    <cellStyle name="Output 2 2 2 2 3 3 2 2 4 3 2 2" xfId="20630"/>
    <cellStyle name="Output 2 2 2 2 3 3 2 2 4 3 3" xfId="20631"/>
    <cellStyle name="Output 2 2 2 2 3 3 2 2 4 4" xfId="20632"/>
    <cellStyle name="Output 2 2 2 2 3 3 2 2 5" xfId="20633"/>
    <cellStyle name="Output 2 2 2 2 3 3 2 2 5 2" xfId="20634"/>
    <cellStyle name="Output 2 2 2 2 3 3 2 2 5 2 2" xfId="20635"/>
    <cellStyle name="Output 2 2 2 2 3 3 2 2 5 2 2 2" xfId="20636"/>
    <cellStyle name="Output 2 2 2 2 3 3 2 2 5 2 3" xfId="20637"/>
    <cellStyle name="Output 2 2 2 2 3 3 2 2 5 3" xfId="20638"/>
    <cellStyle name="Output 2 2 2 2 3 3 2 2 6" xfId="20639"/>
    <cellStyle name="Output 2 2 2 2 3 3 2 2 6 2" xfId="20640"/>
    <cellStyle name="Output 2 2 2 2 3 3 2 2 6 2 2" xfId="20641"/>
    <cellStyle name="Output 2 2 2 2 3 3 2 2 6 3" xfId="20642"/>
    <cellStyle name="Output 2 2 2 2 3 3 2 2 7" xfId="20643"/>
    <cellStyle name="Output 2 2 2 2 3 3 2 3" xfId="20644"/>
    <cellStyle name="Output 2 2 2 2 3 3 2 3 2" xfId="20645"/>
    <cellStyle name="Output 2 2 2 2 3 3 2 3 2 2" xfId="20646"/>
    <cellStyle name="Output 2 2 2 2 3 3 2 3 2 2 2" xfId="20647"/>
    <cellStyle name="Output 2 2 2 2 3 3 2 3 2 2 2 2" xfId="20648"/>
    <cellStyle name="Output 2 2 2 2 3 3 2 3 2 2 2 2 2" xfId="20649"/>
    <cellStyle name="Output 2 2 2 2 3 3 2 3 2 2 2 2 2 2" xfId="20650"/>
    <cellStyle name="Output 2 2 2 2 3 3 2 3 2 2 2 2 3" xfId="20651"/>
    <cellStyle name="Output 2 2 2 2 3 3 2 3 2 2 2 3" xfId="20652"/>
    <cellStyle name="Output 2 2 2 2 3 3 2 3 2 2 3" xfId="20653"/>
    <cellStyle name="Output 2 2 2 2 3 3 2 3 2 2 3 2" xfId="20654"/>
    <cellStyle name="Output 2 2 2 2 3 3 2 3 2 2 3 2 2" xfId="20655"/>
    <cellStyle name="Output 2 2 2 2 3 3 2 3 2 2 3 3" xfId="20656"/>
    <cellStyle name="Output 2 2 2 2 3 3 2 3 2 2 4" xfId="20657"/>
    <cellStyle name="Output 2 2 2 2 3 3 2 3 2 3" xfId="20658"/>
    <cellStyle name="Output 2 2 2 2 3 3 2 3 2 3 2" xfId="20659"/>
    <cellStyle name="Output 2 2 2 2 3 3 2 3 2 3 2 2" xfId="20660"/>
    <cellStyle name="Output 2 2 2 2 3 3 2 3 2 3 2 2 2" xfId="20661"/>
    <cellStyle name="Output 2 2 2 2 3 3 2 3 2 3 2 3" xfId="20662"/>
    <cellStyle name="Output 2 2 2 2 3 3 2 3 2 3 3" xfId="20663"/>
    <cellStyle name="Output 2 2 2 2 3 3 2 3 2 4" xfId="20664"/>
    <cellStyle name="Output 2 2 2 2 3 3 2 3 2 4 2" xfId="20665"/>
    <cellStyle name="Output 2 2 2 2 3 3 2 3 2 4 2 2" xfId="20666"/>
    <cellStyle name="Output 2 2 2 2 3 3 2 3 2 4 3" xfId="20667"/>
    <cellStyle name="Output 2 2 2 2 3 3 2 3 2 5" xfId="20668"/>
    <cellStyle name="Output 2 2 2 2 3 3 2 3 3" xfId="20669"/>
    <cellStyle name="Output 2 2 2 2 3 3 2 3 3 2" xfId="20670"/>
    <cellStyle name="Output 2 2 2 2 3 3 2 3 3 2 2" xfId="20671"/>
    <cellStyle name="Output 2 2 2 2 3 3 2 3 3 2 2 2" xfId="20672"/>
    <cellStyle name="Output 2 2 2 2 3 3 2 3 3 2 2 2 2" xfId="20673"/>
    <cellStyle name="Output 2 2 2 2 3 3 2 3 3 2 2 3" xfId="20674"/>
    <cellStyle name="Output 2 2 2 2 3 3 2 3 3 2 3" xfId="20675"/>
    <cellStyle name="Output 2 2 2 2 3 3 2 3 3 3" xfId="20676"/>
    <cellStyle name="Output 2 2 2 2 3 3 2 3 3 3 2" xfId="20677"/>
    <cellStyle name="Output 2 2 2 2 3 3 2 3 3 3 2 2" xfId="20678"/>
    <cellStyle name="Output 2 2 2 2 3 3 2 3 3 3 3" xfId="20679"/>
    <cellStyle name="Output 2 2 2 2 3 3 2 3 3 4" xfId="20680"/>
    <cellStyle name="Output 2 2 2 2 3 3 2 3 4" xfId="20681"/>
    <cellStyle name="Output 2 2 2 2 3 3 2 3 4 2" xfId="20682"/>
    <cellStyle name="Output 2 2 2 2 3 3 2 3 4 2 2" xfId="20683"/>
    <cellStyle name="Output 2 2 2 2 3 3 2 3 4 2 2 2" xfId="20684"/>
    <cellStyle name="Output 2 2 2 2 3 3 2 3 4 2 3" xfId="20685"/>
    <cellStyle name="Output 2 2 2 2 3 3 2 3 4 3" xfId="20686"/>
    <cellStyle name="Output 2 2 2 2 3 3 2 3 5" xfId="20687"/>
    <cellStyle name="Output 2 2 2 2 3 3 2 3 5 2" xfId="20688"/>
    <cellStyle name="Output 2 2 2 2 3 3 2 3 5 2 2" xfId="20689"/>
    <cellStyle name="Output 2 2 2 2 3 3 2 3 5 3" xfId="20690"/>
    <cellStyle name="Output 2 2 2 2 3 3 2 3 6" xfId="20691"/>
    <cellStyle name="Output 2 2 2 2 3 3 2 4" xfId="20692"/>
    <cellStyle name="Output 2 2 2 2 3 3 2 4 2" xfId="20693"/>
    <cellStyle name="Output 2 2 2 2 3 3 2 4 2 2" xfId="20694"/>
    <cellStyle name="Output 2 2 2 2 3 3 2 4 2 2 2" xfId="20695"/>
    <cellStyle name="Output 2 2 2 2 3 3 2 4 2 2 2 2" xfId="20696"/>
    <cellStyle name="Output 2 2 2 2 3 3 2 4 2 2 2 2 2" xfId="20697"/>
    <cellStyle name="Output 2 2 2 2 3 3 2 4 2 2 2 3" xfId="20698"/>
    <cellStyle name="Output 2 2 2 2 3 3 2 4 2 2 3" xfId="20699"/>
    <cellStyle name="Output 2 2 2 2 3 3 2 4 2 3" xfId="20700"/>
    <cellStyle name="Output 2 2 2 2 3 3 2 4 2 3 2" xfId="20701"/>
    <cellStyle name="Output 2 2 2 2 3 3 2 4 2 3 2 2" xfId="20702"/>
    <cellStyle name="Output 2 2 2 2 3 3 2 4 2 3 3" xfId="20703"/>
    <cellStyle name="Output 2 2 2 2 3 3 2 4 2 4" xfId="20704"/>
    <cellStyle name="Output 2 2 2 2 3 3 2 4 3" xfId="20705"/>
    <cellStyle name="Output 2 2 2 2 3 3 2 4 3 2" xfId="20706"/>
    <cellStyle name="Output 2 2 2 2 3 3 2 4 3 2 2" xfId="20707"/>
    <cellStyle name="Output 2 2 2 2 3 3 2 4 3 2 2 2" xfId="20708"/>
    <cellStyle name="Output 2 2 2 2 3 3 2 4 3 2 3" xfId="20709"/>
    <cellStyle name="Output 2 2 2 2 3 3 2 4 3 3" xfId="20710"/>
    <cellStyle name="Output 2 2 2 2 3 3 2 4 4" xfId="20711"/>
    <cellStyle name="Output 2 2 2 2 3 3 2 4 4 2" xfId="20712"/>
    <cellStyle name="Output 2 2 2 2 3 3 2 4 4 2 2" xfId="20713"/>
    <cellStyle name="Output 2 2 2 2 3 3 2 4 4 3" xfId="20714"/>
    <cellStyle name="Output 2 2 2 2 3 3 2 4 5" xfId="20715"/>
    <cellStyle name="Output 2 2 2 2 3 3 2 5" xfId="20716"/>
    <cellStyle name="Output 2 2 2 2 3 3 2 5 2" xfId="20717"/>
    <cellStyle name="Output 2 2 2 2 3 3 2 5 2 2" xfId="20718"/>
    <cellStyle name="Output 2 2 2 2 3 3 2 5 2 2 2" xfId="20719"/>
    <cellStyle name="Output 2 2 2 2 3 3 2 5 2 2 2 2" xfId="20720"/>
    <cellStyle name="Output 2 2 2 2 3 3 2 5 2 2 3" xfId="20721"/>
    <cellStyle name="Output 2 2 2 2 3 3 2 5 2 3" xfId="20722"/>
    <cellStyle name="Output 2 2 2 2 3 3 2 5 3" xfId="20723"/>
    <cellStyle name="Output 2 2 2 2 3 3 2 5 3 2" xfId="20724"/>
    <cellStyle name="Output 2 2 2 2 3 3 2 5 3 2 2" xfId="20725"/>
    <cellStyle name="Output 2 2 2 2 3 3 2 5 3 3" xfId="20726"/>
    <cellStyle name="Output 2 2 2 2 3 3 2 5 4" xfId="20727"/>
    <cellStyle name="Output 2 2 2 2 3 3 2 6" xfId="20728"/>
    <cellStyle name="Output 2 2 2 2 3 3 2 6 2" xfId="20729"/>
    <cellStyle name="Output 2 2 2 2 3 3 2 6 2 2" xfId="20730"/>
    <cellStyle name="Output 2 2 2 2 3 3 2 6 2 2 2" xfId="20731"/>
    <cellStyle name="Output 2 2 2 2 3 3 2 6 2 3" xfId="20732"/>
    <cellStyle name="Output 2 2 2 2 3 3 2 6 3" xfId="20733"/>
    <cellStyle name="Output 2 2 2 2 3 3 2 7" xfId="20734"/>
    <cellStyle name="Output 2 2 2 2 3 3 2 7 2" xfId="20735"/>
    <cellStyle name="Output 2 2 2 2 3 3 2 7 2 2" xfId="20736"/>
    <cellStyle name="Output 2 2 2 2 3 3 2 7 3" xfId="20737"/>
    <cellStyle name="Output 2 2 2 2 3 3 2 8" xfId="20738"/>
    <cellStyle name="Output 2 2 2 2 3 3 3" xfId="20739"/>
    <cellStyle name="Output 2 2 2 2 3 3 3 2" xfId="20740"/>
    <cellStyle name="Output 2 2 2 2 3 3 3 2 2" xfId="20741"/>
    <cellStyle name="Output 2 2 2 2 3 3 3 2 2 2" xfId="20742"/>
    <cellStyle name="Output 2 2 2 2 3 3 3 2 2 2 2" xfId="20743"/>
    <cellStyle name="Output 2 2 2 2 3 3 3 2 2 2 2 2" xfId="20744"/>
    <cellStyle name="Output 2 2 2 2 3 3 3 2 2 2 2 2 2" xfId="20745"/>
    <cellStyle name="Output 2 2 2 2 3 3 3 2 2 2 2 3" xfId="20746"/>
    <cellStyle name="Output 2 2 2 2 3 3 3 2 2 2 3" xfId="20747"/>
    <cellStyle name="Output 2 2 2 2 3 3 3 2 2 3" xfId="20748"/>
    <cellStyle name="Output 2 2 2 2 3 3 3 2 2 3 2" xfId="20749"/>
    <cellStyle name="Output 2 2 2 2 3 3 3 2 2 3 2 2" xfId="20750"/>
    <cellStyle name="Output 2 2 2 2 3 3 3 2 2 3 3" xfId="20751"/>
    <cellStyle name="Output 2 2 2 2 3 3 3 2 2 4" xfId="20752"/>
    <cellStyle name="Output 2 2 2 2 3 3 3 2 3" xfId="20753"/>
    <cellStyle name="Output 2 2 2 2 3 3 3 2 3 2" xfId="20754"/>
    <cellStyle name="Output 2 2 2 2 3 3 3 2 3 2 2" xfId="20755"/>
    <cellStyle name="Output 2 2 2 2 3 3 3 2 3 2 2 2" xfId="20756"/>
    <cellStyle name="Output 2 2 2 2 3 3 3 2 3 2 3" xfId="20757"/>
    <cellStyle name="Output 2 2 2 2 3 3 3 2 3 3" xfId="20758"/>
    <cellStyle name="Output 2 2 2 2 3 3 3 2 4" xfId="20759"/>
    <cellStyle name="Output 2 2 2 2 3 3 3 2 4 2" xfId="20760"/>
    <cellStyle name="Output 2 2 2 2 3 3 3 2 4 2 2" xfId="20761"/>
    <cellStyle name="Output 2 2 2 2 3 3 3 2 4 3" xfId="20762"/>
    <cellStyle name="Output 2 2 2 2 3 3 3 2 5" xfId="20763"/>
    <cellStyle name="Output 2 2 2 2 3 3 3 3" xfId="20764"/>
    <cellStyle name="Output 2 2 2 2 3 3 3 3 2" xfId="20765"/>
    <cellStyle name="Output 2 2 2 2 3 3 3 3 2 2" xfId="20766"/>
    <cellStyle name="Output 2 2 2 2 3 3 3 3 2 2 2" xfId="20767"/>
    <cellStyle name="Output 2 2 2 2 3 3 3 3 2 2 2 2" xfId="20768"/>
    <cellStyle name="Output 2 2 2 2 3 3 3 3 2 2 3" xfId="20769"/>
    <cellStyle name="Output 2 2 2 2 3 3 3 3 2 3" xfId="20770"/>
    <cellStyle name="Output 2 2 2 2 3 3 3 3 3" xfId="20771"/>
    <cellStyle name="Output 2 2 2 2 3 3 3 3 3 2" xfId="20772"/>
    <cellStyle name="Output 2 2 2 2 3 3 3 3 3 2 2" xfId="20773"/>
    <cellStyle name="Output 2 2 2 2 3 3 3 3 3 3" xfId="20774"/>
    <cellStyle name="Output 2 2 2 2 3 3 3 3 4" xfId="20775"/>
    <cellStyle name="Output 2 2 2 2 3 3 3 4" xfId="20776"/>
    <cellStyle name="Output 2 2 2 2 3 3 3 4 2" xfId="20777"/>
    <cellStyle name="Output 2 2 2 2 3 3 3 4 2 2" xfId="20778"/>
    <cellStyle name="Output 2 2 2 2 3 3 3 4 2 2 2" xfId="20779"/>
    <cellStyle name="Output 2 2 2 2 3 3 3 4 2 3" xfId="20780"/>
    <cellStyle name="Output 2 2 2 2 3 3 3 4 3" xfId="20781"/>
    <cellStyle name="Output 2 2 2 2 3 3 3 5" xfId="20782"/>
    <cellStyle name="Output 2 2 2 2 3 3 3 5 2" xfId="20783"/>
    <cellStyle name="Output 2 2 2 2 3 3 3 5 2 2" xfId="20784"/>
    <cellStyle name="Output 2 2 2 2 3 3 3 5 3" xfId="20785"/>
    <cellStyle name="Output 2 2 2 2 3 3 3 6" xfId="20786"/>
    <cellStyle name="Output 2 2 2 2 3 3 4" xfId="20787"/>
    <cellStyle name="Output 2 2 2 2 3 3 4 2" xfId="20788"/>
    <cellStyle name="Output 2 2 2 2 3 3 4 2 2" xfId="20789"/>
    <cellStyle name="Output 2 2 2 2 3 3 4 2 2 2" xfId="20790"/>
    <cellStyle name="Output 2 2 2 2 3 3 4 2 2 2 2" xfId="20791"/>
    <cellStyle name="Output 2 2 2 2 3 3 4 2 2 2 2 2" xfId="20792"/>
    <cellStyle name="Output 2 2 2 2 3 3 4 2 2 2 3" xfId="20793"/>
    <cellStyle name="Output 2 2 2 2 3 3 4 2 2 3" xfId="20794"/>
    <cellStyle name="Output 2 2 2 2 3 3 4 2 3" xfId="20795"/>
    <cellStyle name="Output 2 2 2 2 3 3 4 2 3 2" xfId="20796"/>
    <cellStyle name="Output 2 2 2 2 3 3 4 2 3 2 2" xfId="20797"/>
    <cellStyle name="Output 2 2 2 2 3 3 4 2 3 3" xfId="20798"/>
    <cellStyle name="Output 2 2 2 2 3 3 4 2 4" xfId="20799"/>
    <cellStyle name="Output 2 2 2 2 3 3 4 3" xfId="20800"/>
    <cellStyle name="Output 2 2 2 2 3 3 4 3 2" xfId="20801"/>
    <cellStyle name="Output 2 2 2 2 3 3 4 3 2 2" xfId="20802"/>
    <cellStyle name="Output 2 2 2 2 3 3 4 3 2 2 2" xfId="20803"/>
    <cellStyle name="Output 2 2 2 2 3 3 4 3 2 3" xfId="20804"/>
    <cellStyle name="Output 2 2 2 2 3 3 4 3 3" xfId="20805"/>
    <cellStyle name="Output 2 2 2 2 3 3 4 4" xfId="20806"/>
    <cellStyle name="Output 2 2 2 2 3 3 4 4 2" xfId="20807"/>
    <cellStyle name="Output 2 2 2 2 3 3 4 4 2 2" xfId="20808"/>
    <cellStyle name="Output 2 2 2 2 3 3 4 4 3" xfId="20809"/>
    <cellStyle name="Output 2 2 2 2 3 3 4 5" xfId="20810"/>
    <cellStyle name="Output 2 2 2 2 3 3 5" xfId="20811"/>
    <cellStyle name="Output 2 2 2 2 3 3 5 2" xfId="20812"/>
    <cellStyle name="Output 2 2 2 2 3 3 5 2 2" xfId="20813"/>
    <cellStyle name="Output 2 2 2 2 3 3 5 2 2 2" xfId="20814"/>
    <cellStyle name="Output 2 2 2 2 3 3 5 2 2 2 2" xfId="20815"/>
    <cellStyle name="Output 2 2 2 2 3 3 5 2 2 3" xfId="20816"/>
    <cellStyle name="Output 2 2 2 2 3 3 5 2 3" xfId="20817"/>
    <cellStyle name="Output 2 2 2 2 3 3 5 3" xfId="20818"/>
    <cellStyle name="Output 2 2 2 2 3 3 5 3 2" xfId="20819"/>
    <cellStyle name="Output 2 2 2 2 3 3 5 3 2 2" xfId="20820"/>
    <cellStyle name="Output 2 2 2 2 3 3 5 3 3" xfId="20821"/>
    <cellStyle name="Output 2 2 2 2 3 3 5 4" xfId="20822"/>
    <cellStyle name="Output 2 2 2 2 3 3 6" xfId="20823"/>
    <cellStyle name="Output 2 2 2 2 3 3 6 2" xfId="20824"/>
    <cellStyle name="Output 2 2 2 2 3 3 6 2 2" xfId="20825"/>
    <cellStyle name="Output 2 2 2 2 3 3 6 2 2 2" xfId="20826"/>
    <cellStyle name="Output 2 2 2 2 3 3 6 2 3" xfId="20827"/>
    <cellStyle name="Output 2 2 2 2 3 3 6 3" xfId="20828"/>
    <cellStyle name="Output 2 2 2 2 3 3 7" xfId="20829"/>
    <cellStyle name="Output 2 2 2 2 3 3 7 2" xfId="20830"/>
    <cellStyle name="Output 2 2 2 2 3 3 7 2 2" xfId="20831"/>
    <cellStyle name="Output 2 2 2 2 3 3 7 3" xfId="20832"/>
    <cellStyle name="Output 2 2 2 2 3 3 8" xfId="20833"/>
    <cellStyle name="Output 2 2 2 2 3 4" xfId="20834"/>
    <cellStyle name="Output 2 2 2 2 3 4 2" xfId="20835"/>
    <cellStyle name="Output 2 2 2 2 3 4 2 2" xfId="20836"/>
    <cellStyle name="Output 2 2 2 2 3 4 2 2 2" xfId="20837"/>
    <cellStyle name="Output 2 2 2 2 3 4 2 2 2 2" xfId="20838"/>
    <cellStyle name="Output 2 2 2 2 3 4 2 2 2 2 2" xfId="20839"/>
    <cellStyle name="Output 2 2 2 2 3 4 2 2 2 2 2 2" xfId="20840"/>
    <cellStyle name="Output 2 2 2 2 3 4 2 2 2 2 3" xfId="20841"/>
    <cellStyle name="Output 2 2 2 2 3 4 2 2 2 3" xfId="20842"/>
    <cellStyle name="Output 2 2 2 2 3 4 2 2 3" xfId="20843"/>
    <cellStyle name="Output 2 2 2 2 3 4 2 2 3 2" xfId="20844"/>
    <cellStyle name="Output 2 2 2 2 3 4 2 2 3 2 2" xfId="20845"/>
    <cellStyle name="Output 2 2 2 2 3 4 2 2 3 3" xfId="20846"/>
    <cellStyle name="Output 2 2 2 2 3 4 2 2 4" xfId="20847"/>
    <cellStyle name="Output 2 2 2 2 3 4 2 3" xfId="20848"/>
    <cellStyle name="Output 2 2 2 2 3 4 2 3 2" xfId="20849"/>
    <cellStyle name="Output 2 2 2 2 3 4 2 3 2 2" xfId="20850"/>
    <cellStyle name="Output 2 2 2 2 3 4 2 3 2 2 2" xfId="20851"/>
    <cellStyle name="Output 2 2 2 2 3 4 2 3 2 3" xfId="20852"/>
    <cellStyle name="Output 2 2 2 2 3 4 2 3 3" xfId="20853"/>
    <cellStyle name="Output 2 2 2 2 3 4 2 4" xfId="20854"/>
    <cellStyle name="Output 2 2 2 2 3 4 2 4 2" xfId="20855"/>
    <cellStyle name="Output 2 2 2 2 3 4 2 4 2 2" xfId="20856"/>
    <cellStyle name="Output 2 2 2 2 3 4 2 4 3" xfId="20857"/>
    <cellStyle name="Output 2 2 2 2 3 4 2 5" xfId="20858"/>
    <cellStyle name="Output 2 2 2 2 3 4 3" xfId="20859"/>
    <cellStyle name="Output 2 2 2 2 3 4 3 2" xfId="20860"/>
    <cellStyle name="Output 2 2 2 2 3 4 3 2 2" xfId="20861"/>
    <cellStyle name="Output 2 2 2 2 3 4 3 2 2 2" xfId="20862"/>
    <cellStyle name="Output 2 2 2 2 3 4 3 2 2 2 2" xfId="20863"/>
    <cellStyle name="Output 2 2 2 2 3 4 3 2 2 3" xfId="20864"/>
    <cellStyle name="Output 2 2 2 2 3 4 3 2 3" xfId="20865"/>
    <cellStyle name="Output 2 2 2 2 3 4 3 3" xfId="20866"/>
    <cellStyle name="Output 2 2 2 2 3 4 3 3 2" xfId="20867"/>
    <cellStyle name="Output 2 2 2 2 3 4 3 3 2 2" xfId="20868"/>
    <cellStyle name="Output 2 2 2 2 3 4 3 3 3" xfId="20869"/>
    <cellStyle name="Output 2 2 2 2 3 4 3 4" xfId="20870"/>
    <cellStyle name="Output 2 2 2 2 3 4 4" xfId="20871"/>
    <cellStyle name="Output 2 2 2 2 3 4 4 2" xfId="20872"/>
    <cellStyle name="Output 2 2 2 2 3 4 4 2 2" xfId="20873"/>
    <cellStyle name="Output 2 2 2 2 3 4 4 2 2 2" xfId="20874"/>
    <cellStyle name="Output 2 2 2 2 3 4 4 2 3" xfId="20875"/>
    <cellStyle name="Output 2 2 2 2 3 4 4 3" xfId="20876"/>
    <cellStyle name="Output 2 2 2 2 3 4 5" xfId="20877"/>
    <cellStyle name="Output 2 2 2 2 3 4 5 2" xfId="20878"/>
    <cellStyle name="Output 2 2 2 2 3 4 5 2 2" xfId="20879"/>
    <cellStyle name="Output 2 2 2 2 3 4 5 3" xfId="20880"/>
    <cellStyle name="Output 2 2 2 2 3 4 6" xfId="20881"/>
    <cellStyle name="Output 2 2 2 2 3 5" xfId="20882"/>
    <cellStyle name="Output 2 2 2 2 3 5 2" xfId="20883"/>
    <cellStyle name="Output 2 2 2 2 3 5 2 2" xfId="20884"/>
    <cellStyle name="Output 2 2 2 2 3 5 2 2 2" xfId="20885"/>
    <cellStyle name="Output 2 2 2 2 3 5 2 2 2 2" xfId="20886"/>
    <cellStyle name="Output 2 2 2 2 3 5 2 2 2 2 2" xfId="20887"/>
    <cellStyle name="Output 2 2 2 2 3 5 2 2 2 3" xfId="20888"/>
    <cellStyle name="Output 2 2 2 2 3 5 2 2 3" xfId="20889"/>
    <cellStyle name="Output 2 2 2 2 3 5 2 3" xfId="20890"/>
    <cellStyle name="Output 2 2 2 2 3 5 2 3 2" xfId="20891"/>
    <cellStyle name="Output 2 2 2 2 3 5 2 3 2 2" xfId="20892"/>
    <cellStyle name="Output 2 2 2 2 3 5 2 3 3" xfId="20893"/>
    <cellStyle name="Output 2 2 2 2 3 5 2 4" xfId="20894"/>
    <cellStyle name="Output 2 2 2 2 3 5 3" xfId="20895"/>
    <cellStyle name="Output 2 2 2 2 3 5 3 2" xfId="20896"/>
    <cellStyle name="Output 2 2 2 2 3 5 3 2 2" xfId="20897"/>
    <cellStyle name="Output 2 2 2 2 3 5 3 2 2 2" xfId="20898"/>
    <cellStyle name="Output 2 2 2 2 3 5 3 2 3" xfId="20899"/>
    <cellStyle name="Output 2 2 2 2 3 5 3 3" xfId="20900"/>
    <cellStyle name="Output 2 2 2 2 3 5 4" xfId="20901"/>
    <cellStyle name="Output 2 2 2 2 3 5 4 2" xfId="20902"/>
    <cellStyle name="Output 2 2 2 2 3 5 4 2 2" xfId="20903"/>
    <cellStyle name="Output 2 2 2 2 3 5 4 3" xfId="20904"/>
    <cellStyle name="Output 2 2 2 2 3 5 5" xfId="20905"/>
    <cellStyle name="Output 2 2 2 2 3 6" xfId="20906"/>
    <cellStyle name="Output 2 2 2 2 3 6 2" xfId="20907"/>
    <cellStyle name="Output 2 2 2 2 3 6 2 2" xfId="20908"/>
    <cellStyle name="Output 2 2 2 2 3 6 2 2 2" xfId="20909"/>
    <cellStyle name="Output 2 2 2 2 3 6 2 2 2 2" xfId="20910"/>
    <cellStyle name="Output 2 2 2 2 3 6 2 2 3" xfId="20911"/>
    <cellStyle name="Output 2 2 2 2 3 6 2 3" xfId="20912"/>
    <cellStyle name="Output 2 2 2 2 3 6 3" xfId="20913"/>
    <cellStyle name="Output 2 2 2 2 3 6 3 2" xfId="20914"/>
    <cellStyle name="Output 2 2 2 2 3 6 3 2 2" xfId="20915"/>
    <cellStyle name="Output 2 2 2 2 3 6 3 3" xfId="20916"/>
    <cellStyle name="Output 2 2 2 2 3 6 4" xfId="20917"/>
    <cellStyle name="Output 2 2 2 2 3 7" xfId="20918"/>
    <cellStyle name="Output 2 2 2 2 3 7 2" xfId="20919"/>
    <cellStyle name="Output 2 2 2 2 3 7 2 2" xfId="20920"/>
    <cellStyle name="Output 2 2 2 2 3 7 2 2 2" xfId="20921"/>
    <cellStyle name="Output 2 2 2 2 3 7 2 3" xfId="20922"/>
    <cellStyle name="Output 2 2 2 2 3 7 3" xfId="20923"/>
    <cellStyle name="Output 2 2 2 2 3 8" xfId="20924"/>
    <cellStyle name="Output 2 2 2 2 3 8 2" xfId="20925"/>
    <cellStyle name="Output 2 2 2 2 3 8 2 2" xfId="20926"/>
    <cellStyle name="Output 2 2 2 2 3 8 3" xfId="20927"/>
    <cellStyle name="Output 2 2 2 2 3 9" xfId="20928"/>
    <cellStyle name="Output 2 2 2 2 4" xfId="20929"/>
    <cellStyle name="Output 2 2 2 2 4 2" xfId="20930"/>
    <cellStyle name="Output 2 2 2 2 4 2 2" xfId="20931"/>
    <cellStyle name="Output 2 2 2 2 4 2 2 2" xfId="20932"/>
    <cellStyle name="Output 2 2 2 2 4 2 2 2 2" xfId="20933"/>
    <cellStyle name="Output 2 2 2 2 4 2 2 2 2 2" xfId="20934"/>
    <cellStyle name="Output 2 2 2 2 4 2 2 2 2 2 2" xfId="20935"/>
    <cellStyle name="Output 2 2 2 2 4 2 2 2 2 2 2 2" xfId="20936"/>
    <cellStyle name="Output 2 2 2 2 4 2 2 2 2 2 2 2 2" xfId="20937"/>
    <cellStyle name="Output 2 2 2 2 4 2 2 2 2 2 2 2 2 2" xfId="20938"/>
    <cellStyle name="Output 2 2 2 2 4 2 2 2 2 2 2 2 2 2 2" xfId="20939"/>
    <cellStyle name="Output 2 2 2 2 4 2 2 2 2 2 2 2 2 3" xfId="20940"/>
    <cellStyle name="Output 2 2 2 2 4 2 2 2 2 2 2 2 3" xfId="20941"/>
    <cellStyle name="Output 2 2 2 2 4 2 2 2 2 2 2 3" xfId="20942"/>
    <cellStyle name="Output 2 2 2 2 4 2 2 2 2 2 2 3 2" xfId="20943"/>
    <cellStyle name="Output 2 2 2 2 4 2 2 2 2 2 2 3 2 2" xfId="20944"/>
    <cellStyle name="Output 2 2 2 2 4 2 2 2 2 2 2 3 3" xfId="20945"/>
    <cellStyle name="Output 2 2 2 2 4 2 2 2 2 2 2 4" xfId="20946"/>
    <cellStyle name="Output 2 2 2 2 4 2 2 2 2 2 3" xfId="20947"/>
    <cellStyle name="Output 2 2 2 2 4 2 2 2 2 2 3 2" xfId="20948"/>
    <cellStyle name="Output 2 2 2 2 4 2 2 2 2 2 3 2 2" xfId="20949"/>
    <cellStyle name="Output 2 2 2 2 4 2 2 2 2 2 3 2 2 2" xfId="20950"/>
    <cellStyle name="Output 2 2 2 2 4 2 2 2 2 2 3 2 3" xfId="20951"/>
    <cellStyle name="Output 2 2 2 2 4 2 2 2 2 2 3 3" xfId="20952"/>
    <cellStyle name="Output 2 2 2 2 4 2 2 2 2 2 4" xfId="20953"/>
    <cellStyle name="Output 2 2 2 2 4 2 2 2 2 2 4 2" xfId="20954"/>
    <cellStyle name="Output 2 2 2 2 4 2 2 2 2 2 4 2 2" xfId="20955"/>
    <cellStyle name="Output 2 2 2 2 4 2 2 2 2 2 4 3" xfId="20956"/>
    <cellStyle name="Output 2 2 2 2 4 2 2 2 2 2 5" xfId="20957"/>
    <cellStyle name="Output 2 2 2 2 4 2 2 2 2 3" xfId="20958"/>
    <cellStyle name="Output 2 2 2 2 4 2 2 2 2 3 2" xfId="20959"/>
    <cellStyle name="Output 2 2 2 2 4 2 2 2 2 3 2 2" xfId="20960"/>
    <cellStyle name="Output 2 2 2 2 4 2 2 2 2 3 2 2 2" xfId="20961"/>
    <cellStyle name="Output 2 2 2 2 4 2 2 2 2 3 2 2 2 2" xfId="20962"/>
    <cellStyle name="Output 2 2 2 2 4 2 2 2 2 3 2 2 3" xfId="20963"/>
    <cellStyle name="Output 2 2 2 2 4 2 2 2 2 3 2 3" xfId="20964"/>
    <cellStyle name="Output 2 2 2 2 4 2 2 2 2 3 3" xfId="20965"/>
    <cellStyle name="Output 2 2 2 2 4 2 2 2 2 3 3 2" xfId="20966"/>
    <cellStyle name="Output 2 2 2 2 4 2 2 2 2 3 3 2 2" xfId="20967"/>
    <cellStyle name="Output 2 2 2 2 4 2 2 2 2 3 3 3" xfId="20968"/>
    <cellStyle name="Output 2 2 2 2 4 2 2 2 2 3 4" xfId="20969"/>
    <cellStyle name="Output 2 2 2 2 4 2 2 2 2 4" xfId="20970"/>
    <cellStyle name="Output 2 2 2 2 4 2 2 2 2 4 2" xfId="20971"/>
    <cellStyle name="Output 2 2 2 2 4 2 2 2 2 4 2 2" xfId="20972"/>
    <cellStyle name="Output 2 2 2 2 4 2 2 2 2 4 2 2 2" xfId="20973"/>
    <cellStyle name="Output 2 2 2 2 4 2 2 2 2 4 2 3" xfId="20974"/>
    <cellStyle name="Output 2 2 2 2 4 2 2 2 2 4 3" xfId="20975"/>
    <cellStyle name="Output 2 2 2 2 4 2 2 2 2 5" xfId="20976"/>
    <cellStyle name="Output 2 2 2 2 4 2 2 2 2 5 2" xfId="20977"/>
    <cellStyle name="Output 2 2 2 2 4 2 2 2 2 5 2 2" xfId="20978"/>
    <cellStyle name="Output 2 2 2 2 4 2 2 2 2 5 3" xfId="20979"/>
    <cellStyle name="Output 2 2 2 2 4 2 2 2 2 6" xfId="20980"/>
    <cellStyle name="Output 2 2 2 2 4 2 2 2 3" xfId="20981"/>
    <cellStyle name="Output 2 2 2 2 4 2 2 2 3 2" xfId="20982"/>
    <cellStyle name="Output 2 2 2 2 4 2 2 2 3 2 2" xfId="20983"/>
    <cellStyle name="Output 2 2 2 2 4 2 2 2 3 2 2 2" xfId="20984"/>
    <cellStyle name="Output 2 2 2 2 4 2 2 2 3 2 2 2 2" xfId="20985"/>
    <cellStyle name="Output 2 2 2 2 4 2 2 2 3 2 2 2 2 2" xfId="20986"/>
    <cellStyle name="Output 2 2 2 2 4 2 2 2 3 2 2 2 3" xfId="20987"/>
    <cellStyle name="Output 2 2 2 2 4 2 2 2 3 2 2 3" xfId="20988"/>
    <cellStyle name="Output 2 2 2 2 4 2 2 2 3 2 3" xfId="20989"/>
    <cellStyle name="Output 2 2 2 2 4 2 2 2 3 2 3 2" xfId="20990"/>
    <cellStyle name="Output 2 2 2 2 4 2 2 2 3 2 3 2 2" xfId="20991"/>
    <cellStyle name="Output 2 2 2 2 4 2 2 2 3 2 3 3" xfId="20992"/>
    <cellStyle name="Output 2 2 2 2 4 2 2 2 3 2 4" xfId="20993"/>
    <cellStyle name="Output 2 2 2 2 4 2 2 2 3 3" xfId="20994"/>
    <cellStyle name="Output 2 2 2 2 4 2 2 2 3 3 2" xfId="20995"/>
    <cellStyle name="Output 2 2 2 2 4 2 2 2 3 3 2 2" xfId="20996"/>
    <cellStyle name="Output 2 2 2 2 4 2 2 2 3 3 2 2 2" xfId="20997"/>
    <cellStyle name="Output 2 2 2 2 4 2 2 2 3 3 2 3" xfId="20998"/>
    <cellStyle name="Output 2 2 2 2 4 2 2 2 3 3 3" xfId="20999"/>
    <cellStyle name="Output 2 2 2 2 4 2 2 2 3 4" xfId="21000"/>
    <cellStyle name="Output 2 2 2 2 4 2 2 2 3 4 2" xfId="21001"/>
    <cellStyle name="Output 2 2 2 2 4 2 2 2 3 4 2 2" xfId="21002"/>
    <cellStyle name="Output 2 2 2 2 4 2 2 2 3 4 3" xfId="21003"/>
    <cellStyle name="Output 2 2 2 2 4 2 2 2 3 5" xfId="21004"/>
    <cellStyle name="Output 2 2 2 2 4 2 2 2 4" xfId="21005"/>
    <cellStyle name="Output 2 2 2 2 4 2 2 2 4 2" xfId="21006"/>
    <cellStyle name="Output 2 2 2 2 4 2 2 2 4 2 2" xfId="21007"/>
    <cellStyle name="Output 2 2 2 2 4 2 2 2 4 2 2 2" xfId="21008"/>
    <cellStyle name="Output 2 2 2 2 4 2 2 2 4 2 2 2 2" xfId="21009"/>
    <cellStyle name="Output 2 2 2 2 4 2 2 2 4 2 2 3" xfId="21010"/>
    <cellStyle name="Output 2 2 2 2 4 2 2 2 4 2 3" xfId="21011"/>
    <cellStyle name="Output 2 2 2 2 4 2 2 2 4 3" xfId="21012"/>
    <cellStyle name="Output 2 2 2 2 4 2 2 2 4 3 2" xfId="21013"/>
    <cellStyle name="Output 2 2 2 2 4 2 2 2 4 3 2 2" xfId="21014"/>
    <cellStyle name="Output 2 2 2 2 4 2 2 2 4 3 3" xfId="21015"/>
    <cellStyle name="Output 2 2 2 2 4 2 2 2 4 4" xfId="21016"/>
    <cellStyle name="Output 2 2 2 2 4 2 2 2 5" xfId="21017"/>
    <cellStyle name="Output 2 2 2 2 4 2 2 2 5 2" xfId="21018"/>
    <cellStyle name="Output 2 2 2 2 4 2 2 2 5 2 2" xfId="21019"/>
    <cellStyle name="Output 2 2 2 2 4 2 2 2 5 2 2 2" xfId="21020"/>
    <cellStyle name="Output 2 2 2 2 4 2 2 2 5 2 3" xfId="21021"/>
    <cellStyle name="Output 2 2 2 2 4 2 2 2 5 3" xfId="21022"/>
    <cellStyle name="Output 2 2 2 2 4 2 2 2 6" xfId="21023"/>
    <cellStyle name="Output 2 2 2 2 4 2 2 2 6 2" xfId="21024"/>
    <cellStyle name="Output 2 2 2 2 4 2 2 2 6 2 2" xfId="21025"/>
    <cellStyle name="Output 2 2 2 2 4 2 2 2 6 3" xfId="21026"/>
    <cellStyle name="Output 2 2 2 2 4 2 2 2 7" xfId="21027"/>
    <cellStyle name="Output 2 2 2 2 4 2 2 3" xfId="21028"/>
    <cellStyle name="Output 2 2 2 2 4 2 2 3 2" xfId="21029"/>
    <cellStyle name="Output 2 2 2 2 4 2 2 3 2 2" xfId="21030"/>
    <cellStyle name="Output 2 2 2 2 4 2 2 3 2 2 2" xfId="21031"/>
    <cellStyle name="Output 2 2 2 2 4 2 2 3 2 2 2 2" xfId="21032"/>
    <cellStyle name="Output 2 2 2 2 4 2 2 3 2 2 2 2 2" xfId="21033"/>
    <cellStyle name="Output 2 2 2 2 4 2 2 3 2 2 2 2 2 2" xfId="21034"/>
    <cellStyle name="Output 2 2 2 2 4 2 2 3 2 2 2 2 3" xfId="21035"/>
    <cellStyle name="Output 2 2 2 2 4 2 2 3 2 2 2 3" xfId="21036"/>
    <cellStyle name="Output 2 2 2 2 4 2 2 3 2 2 3" xfId="21037"/>
    <cellStyle name="Output 2 2 2 2 4 2 2 3 2 2 3 2" xfId="21038"/>
    <cellStyle name="Output 2 2 2 2 4 2 2 3 2 2 3 2 2" xfId="21039"/>
    <cellStyle name="Output 2 2 2 2 4 2 2 3 2 2 3 3" xfId="21040"/>
    <cellStyle name="Output 2 2 2 2 4 2 2 3 2 2 4" xfId="21041"/>
    <cellStyle name="Output 2 2 2 2 4 2 2 3 2 3" xfId="21042"/>
    <cellStyle name="Output 2 2 2 2 4 2 2 3 2 3 2" xfId="21043"/>
    <cellStyle name="Output 2 2 2 2 4 2 2 3 2 3 2 2" xfId="21044"/>
    <cellStyle name="Output 2 2 2 2 4 2 2 3 2 3 2 2 2" xfId="21045"/>
    <cellStyle name="Output 2 2 2 2 4 2 2 3 2 3 2 3" xfId="21046"/>
    <cellStyle name="Output 2 2 2 2 4 2 2 3 2 3 3" xfId="21047"/>
    <cellStyle name="Output 2 2 2 2 4 2 2 3 2 4" xfId="21048"/>
    <cellStyle name="Output 2 2 2 2 4 2 2 3 2 4 2" xfId="21049"/>
    <cellStyle name="Output 2 2 2 2 4 2 2 3 2 4 2 2" xfId="21050"/>
    <cellStyle name="Output 2 2 2 2 4 2 2 3 2 4 3" xfId="21051"/>
    <cellStyle name="Output 2 2 2 2 4 2 2 3 2 5" xfId="21052"/>
    <cellStyle name="Output 2 2 2 2 4 2 2 3 3" xfId="21053"/>
    <cellStyle name="Output 2 2 2 2 4 2 2 3 3 2" xfId="21054"/>
    <cellStyle name="Output 2 2 2 2 4 2 2 3 3 2 2" xfId="21055"/>
    <cellStyle name="Output 2 2 2 2 4 2 2 3 3 2 2 2" xfId="21056"/>
    <cellStyle name="Output 2 2 2 2 4 2 2 3 3 2 2 2 2" xfId="21057"/>
    <cellStyle name="Output 2 2 2 2 4 2 2 3 3 2 2 3" xfId="21058"/>
    <cellStyle name="Output 2 2 2 2 4 2 2 3 3 2 3" xfId="21059"/>
    <cellStyle name="Output 2 2 2 2 4 2 2 3 3 3" xfId="21060"/>
    <cellStyle name="Output 2 2 2 2 4 2 2 3 3 3 2" xfId="21061"/>
    <cellStyle name="Output 2 2 2 2 4 2 2 3 3 3 2 2" xfId="21062"/>
    <cellStyle name="Output 2 2 2 2 4 2 2 3 3 3 3" xfId="21063"/>
    <cellStyle name="Output 2 2 2 2 4 2 2 3 3 4" xfId="21064"/>
    <cellStyle name="Output 2 2 2 2 4 2 2 3 4" xfId="21065"/>
    <cellStyle name="Output 2 2 2 2 4 2 2 3 4 2" xfId="21066"/>
    <cellStyle name="Output 2 2 2 2 4 2 2 3 4 2 2" xfId="21067"/>
    <cellStyle name="Output 2 2 2 2 4 2 2 3 4 2 2 2" xfId="21068"/>
    <cellStyle name="Output 2 2 2 2 4 2 2 3 4 2 3" xfId="21069"/>
    <cellStyle name="Output 2 2 2 2 4 2 2 3 4 3" xfId="21070"/>
    <cellStyle name="Output 2 2 2 2 4 2 2 3 5" xfId="21071"/>
    <cellStyle name="Output 2 2 2 2 4 2 2 3 5 2" xfId="21072"/>
    <cellStyle name="Output 2 2 2 2 4 2 2 3 5 2 2" xfId="21073"/>
    <cellStyle name="Output 2 2 2 2 4 2 2 3 5 3" xfId="21074"/>
    <cellStyle name="Output 2 2 2 2 4 2 2 3 6" xfId="21075"/>
    <cellStyle name="Output 2 2 2 2 4 2 2 4" xfId="21076"/>
    <cellStyle name="Output 2 2 2 2 4 2 2 4 2" xfId="21077"/>
    <cellStyle name="Output 2 2 2 2 4 2 2 4 2 2" xfId="21078"/>
    <cellStyle name="Output 2 2 2 2 4 2 2 4 2 2 2" xfId="21079"/>
    <cellStyle name="Output 2 2 2 2 4 2 2 4 2 2 2 2" xfId="21080"/>
    <cellStyle name="Output 2 2 2 2 4 2 2 4 2 2 2 2 2" xfId="21081"/>
    <cellStyle name="Output 2 2 2 2 4 2 2 4 2 2 2 3" xfId="21082"/>
    <cellStyle name="Output 2 2 2 2 4 2 2 4 2 2 3" xfId="21083"/>
    <cellStyle name="Output 2 2 2 2 4 2 2 4 2 3" xfId="21084"/>
    <cellStyle name="Output 2 2 2 2 4 2 2 4 2 3 2" xfId="21085"/>
    <cellStyle name="Output 2 2 2 2 4 2 2 4 2 3 2 2" xfId="21086"/>
    <cellStyle name="Output 2 2 2 2 4 2 2 4 2 3 3" xfId="21087"/>
    <cellStyle name="Output 2 2 2 2 4 2 2 4 2 4" xfId="21088"/>
    <cellStyle name="Output 2 2 2 2 4 2 2 4 3" xfId="21089"/>
    <cellStyle name="Output 2 2 2 2 4 2 2 4 3 2" xfId="21090"/>
    <cellStyle name="Output 2 2 2 2 4 2 2 4 3 2 2" xfId="21091"/>
    <cellStyle name="Output 2 2 2 2 4 2 2 4 3 2 2 2" xfId="21092"/>
    <cellStyle name="Output 2 2 2 2 4 2 2 4 3 2 3" xfId="21093"/>
    <cellStyle name="Output 2 2 2 2 4 2 2 4 3 3" xfId="21094"/>
    <cellStyle name="Output 2 2 2 2 4 2 2 4 4" xfId="21095"/>
    <cellStyle name="Output 2 2 2 2 4 2 2 4 4 2" xfId="21096"/>
    <cellStyle name="Output 2 2 2 2 4 2 2 4 4 2 2" xfId="21097"/>
    <cellStyle name="Output 2 2 2 2 4 2 2 4 4 3" xfId="21098"/>
    <cellStyle name="Output 2 2 2 2 4 2 2 4 5" xfId="21099"/>
    <cellStyle name="Output 2 2 2 2 4 2 2 5" xfId="21100"/>
    <cellStyle name="Output 2 2 2 2 4 2 2 5 2" xfId="21101"/>
    <cellStyle name="Output 2 2 2 2 4 2 2 5 2 2" xfId="21102"/>
    <cellStyle name="Output 2 2 2 2 4 2 2 5 2 2 2" xfId="21103"/>
    <cellStyle name="Output 2 2 2 2 4 2 2 5 2 2 2 2" xfId="21104"/>
    <cellStyle name="Output 2 2 2 2 4 2 2 5 2 2 3" xfId="21105"/>
    <cellStyle name="Output 2 2 2 2 4 2 2 5 2 3" xfId="21106"/>
    <cellStyle name="Output 2 2 2 2 4 2 2 5 3" xfId="21107"/>
    <cellStyle name="Output 2 2 2 2 4 2 2 5 3 2" xfId="21108"/>
    <cellStyle name="Output 2 2 2 2 4 2 2 5 3 2 2" xfId="21109"/>
    <cellStyle name="Output 2 2 2 2 4 2 2 5 3 3" xfId="21110"/>
    <cellStyle name="Output 2 2 2 2 4 2 2 5 4" xfId="21111"/>
    <cellStyle name="Output 2 2 2 2 4 2 2 6" xfId="21112"/>
    <cellStyle name="Output 2 2 2 2 4 2 2 6 2" xfId="21113"/>
    <cellStyle name="Output 2 2 2 2 4 2 2 6 2 2" xfId="21114"/>
    <cellStyle name="Output 2 2 2 2 4 2 2 6 2 2 2" xfId="21115"/>
    <cellStyle name="Output 2 2 2 2 4 2 2 6 2 3" xfId="21116"/>
    <cellStyle name="Output 2 2 2 2 4 2 2 6 3" xfId="21117"/>
    <cellStyle name="Output 2 2 2 2 4 2 2 7" xfId="21118"/>
    <cellStyle name="Output 2 2 2 2 4 2 2 7 2" xfId="21119"/>
    <cellStyle name="Output 2 2 2 2 4 2 2 7 2 2" xfId="21120"/>
    <cellStyle name="Output 2 2 2 2 4 2 2 7 3" xfId="21121"/>
    <cellStyle name="Output 2 2 2 2 4 2 2 8" xfId="21122"/>
    <cellStyle name="Output 2 2 2 2 4 2 3" xfId="21123"/>
    <cellStyle name="Output 2 2 2 2 4 2 3 2" xfId="21124"/>
    <cellStyle name="Output 2 2 2 2 4 2 3 2 2" xfId="21125"/>
    <cellStyle name="Output 2 2 2 2 4 2 3 2 2 2" xfId="21126"/>
    <cellStyle name="Output 2 2 2 2 4 2 3 2 2 2 2" xfId="21127"/>
    <cellStyle name="Output 2 2 2 2 4 2 3 2 2 2 2 2" xfId="21128"/>
    <cellStyle name="Output 2 2 2 2 4 2 3 2 2 2 2 2 2" xfId="21129"/>
    <cellStyle name="Output 2 2 2 2 4 2 3 2 2 2 2 3" xfId="21130"/>
    <cellStyle name="Output 2 2 2 2 4 2 3 2 2 2 3" xfId="21131"/>
    <cellStyle name="Output 2 2 2 2 4 2 3 2 2 3" xfId="21132"/>
    <cellStyle name="Output 2 2 2 2 4 2 3 2 2 3 2" xfId="21133"/>
    <cellStyle name="Output 2 2 2 2 4 2 3 2 2 3 2 2" xfId="21134"/>
    <cellStyle name="Output 2 2 2 2 4 2 3 2 2 3 3" xfId="21135"/>
    <cellStyle name="Output 2 2 2 2 4 2 3 2 2 4" xfId="21136"/>
    <cellStyle name="Output 2 2 2 2 4 2 3 2 3" xfId="21137"/>
    <cellStyle name="Output 2 2 2 2 4 2 3 2 3 2" xfId="21138"/>
    <cellStyle name="Output 2 2 2 2 4 2 3 2 3 2 2" xfId="21139"/>
    <cellStyle name="Output 2 2 2 2 4 2 3 2 3 2 2 2" xfId="21140"/>
    <cellStyle name="Output 2 2 2 2 4 2 3 2 3 2 3" xfId="21141"/>
    <cellStyle name="Output 2 2 2 2 4 2 3 2 3 3" xfId="21142"/>
    <cellStyle name="Output 2 2 2 2 4 2 3 2 4" xfId="21143"/>
    <cellStyle name="Output 2 2 2 2 4 2 3 2 4 2" xfId="21144"/>
    <cellStyle name="Output 2 2 2 2 4 2 3 2 4 2 2" xfId="21145"/>
    <cellStyle name="Output 2 2 2 2 4 2 3 2 4 3" xfId="21146"/>
    <cellStyle name="Output 2 2 2 2 4 2 3 2 5" xfId="21147"/>
    <cellStyle name="Output 2 2 2 2 4 2 3 3" xfId="21148"/>
    <cellStyle name="Output 2 2 2 2 4 2 3 3 2" xfId="21149"/>
    <cellStyle name="Output 2 2 2 2 4 2 3 3 2 2" xfId="21150"/>
    <cellStyle name="Output 2 2 2 2 4 2 3 3 2 2 2" xfId="21151"/>
    <cellStyle name="Output 2 2 2 2 4 2 3 3 2 2 2 2" xfId="21152"/>
    <cellStyle name="Output 2 2 2 2 4 2 3 3 2 2 3" xfId="21153"/>
    <cellStyle name="Output 2 2 2 2 4 2 3 3 2 3" xfId="21154"/>
    <cellStyle name="Output 2 2 2 2 4 2 3 3 3" xfId="21155"/>
    <cellStyle name="Output 2 2 2 2 4 2 3 3 3 2" xfId="21156"/>
    <cellStyle name="Output 2 2 2 2 4 2 3 3 3 2 2" xfId="21157"/>
    <cellStyle name="Output 2 2 2 2 4 2 3 3 3 3" xfId="21158"/>
    <cellStyle name="Output 2 2 2 2 4 2 3 3 4" xfId="21159"/>
    <cellStyle name="Output 2 2 2 2 4 2 3 4" xfId="21160"/>
    <cellStyle name="Output 2 2 2 2 4 2 3 4 2" xfId="21161"/>
    <cellStyle name="Output 2 2 2 2 4 2 3 4 2 2" xfId="21162"/>
    <cellStyle name="Output 2 2 2 2 4 2 3 4 2 2 2" xfId="21163"/>
    <cellStyle name="Output 2 2 2 2 4 2 3 4 2 3" xfId="21164"/>
    <cellStyle name="Output 2 2 2 2 4 2 3 4 3" xfId="21165"/>
    <cellStyle name="Output 2 2 2 2 4 2 3 5" xfId="21166"/>
    <cellStyle name="Output 2 2 2 2 4 2 3 5 2" xfId="21167"/>
    <cellStyle name="Output 2 2 2 2 4 2 3 5 2 2" xfId="21168"/>
    <cellStyle name="Output 2 2 2 2 4 2 3 5 3" xfId="21169"/>
    <cellStyle name="Output 2 2 2 2 4 2 3 6" xfId="21170"/>
    <cellStyle name="Output 2 2 2 2 4 2 4" xfId="21171"/>
    <cellStyle name="Output 2 2 2 2 4 2 4 2" xfId="21172"/>
    <cellStyle name="Output 2 2 2 2 4 2 4 2 2" xfId="21173"/>
    <cellStyle name="Output 2 2 2 2 4 2 4 2 2 2" xfId="21174"/>
    <cellStyle name="Output 2 2 2 2 4 2 4 2 2 2 2" xfId="21175"/>
    <cellStyle name="Output 2 2 2 2 4 2 4 2 2 2 2 2" xfId="21176"/>
    <cellStyle name="Output 2 2 2 2 4 2 4 2 2 2 3" xfId="21177"/>
    <cellStyle name="Output 2 2 2 2 4 2 4 2 2 3" xfId="21178"/>
    <cellStyle name="Output 2 2 2 2 4 2 4 2 3" xfId="21179"/>
    <cellStyle name="Output 2 2 2 2 4 2 4 2 3 2" xfId="21180"/>
    <cellStyle name="Output 2 2 2 2 4 2 4 2 3 2 2" xfId="21181"/>
    <cellStyle name="Output 2 2 2 2 4 2 4 2 3 3" xfId="21182"/>
    <cellStyle name="Output 2 2 2 2 4 2 4 2 4" xfId="21183"/>
    <cellStyle name="Output 2 2 2 2 4 2 4 3" xfId="21184"/>
    <cellStyle name="Output 2 2 2 2 4 2 4 3 2" xfId="21185"/>
    <cellStyle name="Output 2 2 2 2 4 2 4 3 2 2" xfId="21186"/>
    <cellStyle name="Output 2 2 2 2 4 2 4 3 2 2 2" xfId="21187"/>
    <cellStyle name="Output 2 2 2 2 4 2 4 3 2 3" xfId="21188"/>
    <cellStyle name="Output 2 2 2 2 4 2 4 3 3" xfId="21189"/>
    <cellStyle name="Output 2 2 2 2 4 2 4 4" xfId="21190"/>
    <cellStyle name="Output 2 2 2 2 4 2 4 4 2" xfId="21191"/>
    <cellStyle name="Output 2 2 2 2 4 2 4 4 2 2" xfId="21192"/>
    <cellStyle name="Output 2 2 2 2 4 2 4 4 3" xfId="21193"/>
    <cellStyle name="Output 2 2 2 2 4 2 4 5" xfId="21194"/>
    <cellStyle name="Output 2 2 2 2 4 2 5" xfId="21195"/>
    <cellStyle name="Output 2 2 2 2 4 2 5 2" xfId="21196"/>
    <cellStyle name="Output 2 2 2 2 4 2 5 2 2" xfId="21197"/>
    <cellStyle name="Output 2 2 2 2 4 2 5 2 2 2" xfId="21198"/>
    <cellStyle name="Output 2 2 2 2 4 2 5 2 2 2 2" xfId="21199"/>
    <cellStyle name="Output 2 2 2 2 4 2 5 2 2 3" xfId="21200"/>
    <cellStyle name="Output 2 2 2 2 4 2 5 2 3" xfId="21201"/>
    <cellStyle name="Output 2 2 2 2 4 2 5 3" xfId="21202"/>
    <cellStyle name="Output 2 2 2 2 4 2 5 3 2" xfId="21203"/>
    <cellStyle name="Output 2 2 2 2 4 2 5 3 2 2" xfId="21204"/>
    <cellStyle name="Output 2 2 2 2 4 2 5 3 3" xfId="21205"/>
    <cellStyle name="Output 2 2 2 2 4 2 5 4" xfId="21206"/>
    <cellStyle name="Output 2 2 2 2 4 2 6" xfId="21207"/>
    <cellStyle name="Output 2 2 2 2 4 2 6 2" xfId="21208"/>
    <cellStyle name="Output 2 2 2 2 4 2 6 2 2" xfId="21209"/>
    <cellStyle name="Output 2 2 2 2 4 2 6 2 2 2" xfId="21210"/>
    <cellStyle name="Output 2 2 2 2 4 2 6 2 3" xfId="21211"/>
    <cellStyle name="Output 2 2 2 2 4 2 6 3" xfId="21212"/>
    <cellStyle name="Output 2 2 2 2 4 2 7" xfId="21213"/>
    <cellStyle name="Output 2 2 2 2 4 2 7 2" xfId="21214"/>
    <cellStyle name="Output 2 2 2 2 4 2 7 2 2" xfId="21215"/>
    <cellStyle name="Output 2 2 2 2 4 2 7 3" xfId="21216"/>
    <cellStyle name="Output 2 2 2 2 4 2 8" xfId="21217"/>
    <cellStyle name="Output 2 2 2 2 4 3" xfId="21218"/>
    <cellStyle name="Output 2 2 2 2 4 3 2" xfId="21219"/>
    <cellStyle name="Output 2 2 2 2 4 3 2 2" xfId="21220"/>
    <cellStyle name="Output 2 2 2 2 4 3 2 2 2" xfId="21221"/>
    <cellStyle name="Output 2 2 2 2 4 3 2 2 2 2" xfId="21222"/>
    <cellStyle name="Output 2 2 2 2 4 3 2 2 2 2 2" xfId="21223"/>
    <cellStyle name="Output 2 2 2 2 4 3 2 2 2 2 2 2" xfId="21224"/>
    <cellStyle name="Output 2 2 2 2 4 3 2 2 2 2 3" xfId="21225"/>
    <cellStyle name="Output 2 2 2 2 4 3 2 2 2 3" xfId="21226"/>
    <cellStyle name="Output 2 2 2 2 4 3 2 2 3" xfId="21227"/>
    <cellStyle name="Output 2 2 2 2 4 3 2 2 3 2" xfId="21228"/>
    <cellStyle name="Output 2 2 2 2 4 3 2 2 3 2 2" xfId="21229"/>
    <cellStyle name="Output 2 2 2 2 4 3 2 2 3 3" xfId="21230"/>
    <cellStyle name="Output 2 2 2 2 4 3 2 2 4" xfId="21231"/>
    <cellStyle name="Output 2 2 2 2 4 3 2 3" xfId="21232"/>
    <cellStyle name="Output 2 2 2 2 4 3 2 3 2" xfId="21233"/>
    <cellStyle name="Output 2 2 2 2 4 3 2 3 2 2" xfId="21234"/>
    <cellStyle name="Output 2 2 2 2 4 3 2 3 2 2 2" xfId="21235"/>
    <cellStyle name="Output 2 2 2 2 4 3 2 3 2 3" xfId="21236"/>
    <cellStyle name="Output 2 2 2 2 4 3 2 3 3" xfId="21237"/>
    <cellStyle name="Output 2 2 2 2 4 3 2 4" xfId="21238"/>
    <cellStyle name="Output 2 2 2 2 4 3 2 4 2" xfId="21239"/>
    <cellStyle name="Output 2 2 2 2 4 3 2 4 2 2" xfId="21240"/>
    <cellStyle name="Output 2 2 2 2 4 3 2 4 3" xfId="21241"/>
    <cellStyle name="Output 2 2 2 2 4 3 2 5" xfId="21242"/>
    <cellStyle name="Output 2 2 2 2 4 3 3" xfId="21243"/>
    <cellStyle name="Output 2 2 2 2 4 3 3 2" xfId="21244"/>
    <cellStyle name="Output 2 2 2 2 4 3 3 2 2" xfId="21245"/>
    <cellStyle name="Output 2 2 2 2 4 3 3 2 2 2" xfId="21246"/>
    <cellStyle name="Output 2 2 2 2 4 3 3 2 2 2 2" xfId="21247"/>
    <cellStyle name="Output 2 2 2 2 4 3 3 2 2 3" xfId="21248"/>
    <cellStyle name="Output 2 2 2 2 4 3 3 2 3" xfId="21249"/>
    <cellStyle name="Output 2 2 2 2 4 3 3 3" xfId="21250"/>
    <cellStyle name="Output 2 2 2 2 4 3 3 3 2" xfId="21251"/>
    <cellStyle name="Output 2 2 2 2 4 3 3 3 2 2" xfId="21252"/>
    <cellStyle name="Output 2 2 2 2 4 3 3 3 3" xfId="21253"/>
    <cellStyle name="Output 2 2 2 2 4 3 3 4" xfId="21254"/>
    <cellStyle name="Output 2 2 2 2 4 3 4" xfId="21255"/>
    <cellStyle name="Output 2 2 2 2 4 3 4 2" xfId="21256"/>
    <cellStyle name="Output 2 2 2 2 4 3 4 2 2" xfId="21257"/>
    <cellStyle name="Output 2 2 2 2 4 3 4 2 2 2" xfId="21258"/>
    <cellStyle name="Output 2 2 2 2 4 3 4 2 3" xfId="21259"/>
    <cellStyle name="Output 2 2 2 2 4 3 4 3" xfId="21260"/>
    <cellStyle name="Output 2 2 2 2 4 3 5" xfId="21261"/>
    <cellStyle name="Output 2 2 2 2 4 3 5 2" xfId="21262"/>
    <cellStyle name="Output 2 2 2 2 4 3 5 2 2" xfId="21263"/>
    <cellStyle name="Output 2 2 2 2 4 3 5 3" xfId="21264"/>
    <cellStyle name="Output 2 2 2 2 4 3 6" xfId="21265"/>
    <cellStyle name="Output 2 2 2 2 4 4" xfId="21266"/>
    <cellStyle name="Output 2 2 2 2 4 4 2" xfId="21267"/>
    <cellStyle name="Output 2 2 2 2 4 4 2 2" xfId="21268"/>
    <cellStyle name="Output 2 2 2 2 4 4 2 2 2" xfId="21269"/>
    <cellStyle name="Output 2 2 2 2 4 4 2 2 2 2" xfId="21270"/>
    <cellStyle name="Output 2 2 2 2 4 4 2 2 2 2 2" xfId="21271"/>
    <cellStyle name="Output 2 2 2 2 4 4 2 2 2 3" xfId="21272"/>
    <cellStyle name="Output 2 2 2 2 4 4 2 2 3" xfId="21273"/>
    <cellStyle name="Output 2 2 2 2 4 4 2 3" xfId="21274"/>
    <cellStyle name="Output 2 2 2 2 4 4 2 3 2" xfId="21275"/>
    <cellStyle name="Output 2 2 2 2 4 4 2 3 2 2" xfId="21276"/>
    <cellStyle name="Output 2 2 2 2 4 4 2 3 3" xfId="21277"/>
    <cellStyle name="Output 2 2 2 2 4 4 2 4" xfId="21278"/>
    <cellStyle name="Output 2 2 2 2 4 4 3" xfId="21279"/>
    <cellStyle name="Output 2 2 2 2 4 4 3 2" xfId="21280"/>
    <cellStyle name="Output 2 2 2 2 4 4 3 2 2" xfId="21281"/>
    <cellStyle name="Output 2 2 2 2 4 4 3 2 2 2" xfId="21282"/>
    <cellStyle name="Output 2 2 2 2 4 4 3 2 3" xfId="21283"/>
    <cellStyle name="Output 2 2 2 2 4 4 3 3" xfId="21284"/>
    <cellStyle name="Output 2 2 2 2 4 4 4" xfId="21285"/>
    <cellStyle name="Output 2 2 2 2 4 4 4 2" xfId="21286"/>
    <cellStyle name="Output 2 2 2 2 4 4 4 2 2" xfId="21287"/>
    <cellStyle name="Output 2 2 2 2 4 4 4 3" xfId="21288"/>
    <cellStyle name="Output 2 2 2 2 4 4 5" xfId="21289"/>
    <cellStyle name="Output 2 2 2 2 4 5" xfId="21290"/>
    <cellStyle name="Output 2 2 2 2 4 5 2" xfId="21291"/>
    <cellStyle name="Output 2 2 2 2 4 5 2 2" xfId="21292"/>
    <cellStyle name="Output 2 2 2 2 4 5 2 2 2" xfId="21293"/>
    <cellStyle name="Output 2 2 2 2 4 5 2 2 2 2" xfId="21294"/>
    <cellStyle name="Output 2 2 2 2 4 5 2 2 3" xfId="21295"/>
    <cellStyle name="Output 2 2 2 2 4 5 2 3" xfId="21296"/>
    <cellStyle name="Output 2 2 2 2 4 5 3" xfId="21297"/>
    <cellStyle name="Output 2 2 2 2 4 5 3 2" xfId="21298"/>
    <cellStyle name="Output 2 2 2 2 4 5 3 2 2" xfId="21299"/>
    <cellStyle name="Output 2 2 2 2 4 5 3 3" xfId="21300"/>
    <cellStyle name="Output 2 2 2 2 4 5 4" xfId="21301"/>
    <cellStyle name="Output 2 2 2 2 4 6" xfId="21302"/>
    <cellStyle name="Output 2 2 2 2 4 6 2" xfId="21303"/>
    <cellStyle name="Output 2 2 2 2 4 6 2 2" xfId="21304"/>
    <cellStyle name="Output 2 2 2 2 4 6 2 2 2" xfId="21305"/>
    <cellStyle name="Output 2 2 2 2 4 6 2 3" xfId="21306"/>
    <cellStyle name="Output 2 2 2 2 4 6 3" xfId="21307"/>
    <cellStyle name="Output 2 2 2 2 4 7" xfId="21308"/>
    <cellStyle name="Output 2 2 2 2 4 7 2" xfId="21309"/>
    <cellStyle name="Output 2 2 2 2 4 7 2 2" xfId="21310"/>
    <cellStyle name="Output 2 2 2 2 4 7 3" xfId="21311"/>
    <cellStyle name="Output 2 2 2 2 4 8" xfId="21312"/>
    <cellStyle name="Output 2 2 2 2 5" xfId="21313"/>
    <cellStyle name="Output 2 2 2 2 5 2" xfId="21314"/>
    <cellStyle name="Output 2 2 2 2 5 2 2" xfId="21315"/>
    <cellStyle name="Output 2 2 2 2 5 2 2 2" xfId="21316"/>
    <cellStyle name="Output 2 2 2 2 5 2 2 2 2" xfId="21317"/>
    <cellStyle name="Output 2 2 2 2 5 2 2 2 2 2" xfId="21318"/>
    <cellStyle name="Output 2 2 2 2 5 2 2 2 2 2 2" xfId="21319"/>
    <cellStyle name="Output 2 2 2 2 5 2 2 2 2 2 2 2" xfId="21320"/>
    <cellStyle name="Output 2 2 2 2 5 2 2 2 2 2 2 2 2" xfId="21321"/>
    <cellStyle name="Output 2 2 2 2 5 2 2 2 2 2 2 2 2 2" xfId="21322"/>
    <cellStyle name="Output 2 2 2 2 5 2 2 2 2 2 2 2 3" xfId="21323"/>
    <cellStyle name="Output 2 2 2 2 5 2 2 2 2 2 2 3" xfId="21324"/>
    <cellStyle name="Output 2 2 2 2 5 2 2 2 2 2 3" xfId="21325"/>
    <cellStyle name="Output 2 2 2 2 5 2 2 2 2 2 3 2" xfId="21326"/>
    <cellStyle name="Output 2 2 2 2 5 2 2 2 2 2 3 2 2" xfId="21327"/>
    <cellStyle name="Output 2 2 2 2 5 2 2 2 2 2 3 3" xfId="21328"/>
    <cellStyle name="Output 2 2 2 2 5 2 2 2 2 2 4" xfId="21329"/>
    <cellStyle name="Output 2 2 2 2 5 2 2 2 2 3" xfId="21330"/>
    <cellStyle name="Output 2 2 2 2 5 2 2 2 2 3 2" xfId="21331"/>
    <cellStyle name="Output 2 2 2 2 5 2 2 2 2 3 2 2" xfId="21332"/>
    <cellStyle name="Output 2 2 2 2 5 2 2 2 2 3 2 2 2" xfId="21333"/>
    <cellStyle name="Output 2 2 2 2 5 2 2 2 2 3 2 3" xfId="21334"/>
    <cellStyle name="Output 2 2 2 2 5 2 2 2 2 3 3" xfId="21335"/>
    <cellStyle name="Output 2 2 2 2 5 2 2 2 2 4" xfId="21336"/>
    <cellStyle name="Output 2 2 2 2 5 2 2 2 2 4 2" xfId="21337"/>
    <cellStyle name="Output 2 2 2 2 5 2 2 2 2 4 2 2" xfId="21338"/>
    <cellStyle name="Output 2 2 2 2 5 2 2 2 2 4 3" xfId="21339"/>
    <cellStyle name="Output 2 2 2 2 5 2 2 2 2 5" xfId="21340"/>
    <cellStyle name="Output 2 2 2 2 5 2 2 2 3" xfId="21341"/>
    <cellStyle name="Output 2 2 2 2 5 2 2 2 3 2" xfId="21342"/>
    <cellStyle name="Output 2 2 2 2 5 2 2 2 3 2 2" xfId="21343"/>
    <cellStyle name="Output 2 2 2 2 5 2 2 2 3 2 2 2" xfId="21344"/>
    <cellStyle name="Output 2 2 2 2 5 2 2 2 3 2 2 2 2" xfId="21345"/>
    <cellStyle name="Output 2 2 2 2 5 2 2 2 3 2 2 3" xfId="21346"/>
    <cellStyle name="Output 2 2 2 2 5 2 2 2 3 2 3" xfId="21347"/>
    <cellStyle name="Output 2 2 2 2 5 2 2 2 3 3" xfId="21348"/>
    <cellStyle name="Output 2 2 2 2 5 2 2 2 3 3 2" xfId="21349"/>
    <cellStyle name="Output 2 2 2 2 5 2 2 2 3 3 2 2" xfId="21350"/>
    <cellStyle name="Output 2 2 2 2 5 2 2 2 3 3 3" xfId="21351"/>
    <cellStyle name="Output 2 2 2 2 5 2 2 2 3 4" xfId="21352"/>
    <cellStyle name="Output 2 2 2 2 5 2 2 2 4" xfId="21353"/>
    <cellStyle name="Output 2 2 2 2 5 2 2 2 4 2" xfId="21354"/>
    <cellStyle name="Output 2 2 2 2 5 2 2 2 4 2 2" xfId="21355"/>
    <cellStyle name="Output 2 2 2 2 5 2 2 2 4 2 2 2" xfId="21356"/>
    <cellStyle name="Output 2 2 2 2 5 2 2 2 4 2 3" xfId="21357"/>
    <cellStyle name="Output 2 2 2 2 5 2 2 2 4 3" xfId="21358"/>
    <cellStyle name="Output 2 2 2 2 5 2 2 2 5" xfId="21359"/>
    <cellStyle name="Output 2 2 2 2 5 2 2 2 5 2" xfId="21360"/>
    <cellStyle name="Output 2 2 2 2 5 2 2 2 5 2 2" xfId="21361"/>
    <cellStyle name="Output 2 2 2 2 5 2 2 2 5 3" xfId="21362"/>
    <cellStyle name="Output 2 2 2 2 5 2 2 2 6" xfId="21363"/>
    <cellStyle name="Output 2 2 2 2 5 2 2 3" xfId="21364"/>
    <cellStyle name="Output 2 2 2 2 5 2 2 3 2" xfId="21365"/>
    <cellStyle name="Output 2 2 2 2 5 2 2 3 2 2" xfId="21366"/>
    <cellStyle name="Output 2 2 2 2 5 2 2 3 2 2 2" xfId="21367"/>
    <cellStyle name="Output 2 2 2 2 5 2 2 3 2 2 2 2" xfId="21368"/>
    <cellStyle name="Output 2 2 2 2 5 2 2 3 2 2 2 2 2" xfId="21369"/>
    <cellStyle name="Output 2 2 2 2 5 2 2 3 2 2 2 3" xfId="21370"/>
    <cellStyle name="Output 2 2 2 2 5 2 2 3 2 2 3" xfId="21371"/>
    <cellStyle name="Output 2 2 2 2 5 2 2 3 2 3" xfId="21372"/>
    <cellStyle name="Output 2 2 2 2 5 2 2 3 2 3 2" xfId="21373"/>
    <cellStyle name="Output 2 2 2 2 5 2 2 3 2 3 2 2" xfId="21374"/>
    <cellStyle name="Output 2 2 2 2 5 2 2 3 2 3 3" xfId="21375"/>
    <cellStyle name="Output 2 2 2 2 5 2 2 3 2 4" xfId="21376"/>
    <cellStyle name="Output 2 2 2 2 5 2 2 3 3" xfId="21377"/>
    <cellStyle name="Output 2 2 2 2 5 2 2 3 3 2" xfId="21378"/>
    <cellStyle name="Output 2 2 2 2 5 2 2 3 3 2 2" xfId="21379"/>
    <cellStyle name="Output 2 2 2 2 5 2 2 3 3 2 2 2" xfId="21380"/>
    <cellStyle name="Output 2 2 2 2 5 2 2 3 3 2 3" xfId="21381"/>
    <cellStyle name="Output 2 2 2 2 5 2 2 3 3 3" xfId="21382"/>
    <cellStyle name="Output 2 2 2 2 5 2 2 3 4" xfId="21383"/>
    <cellStyle name="Output 2 2 2 2 5 2 2 3 4 2" xfId="21384"/>
    <cellStyle name="Output 2 2 2 2 5 2 2 3 4 2 2" xfId="21385"/>
    <cellStyle name="Output 2 2 2 2 5 2 2 3 4 3" xfId="21386"/>
    <cellStyle name="Output 2 2 2 2 5 2 2 3 5" xfId="21387"/>
    <cellStyle name="Output 2 2 2 2 5 2 2 4" xfId="21388"/>
    <cellStyle name="Output 2 2 2 2 5 2 2 4 2" xfId="21389"/>
    <cellStyle name="Output 2 2 2 2 5 2 2 4 2 2" xfId="21390"/>
    <cellStyle name="Output 2 2 2 2 5 2 2 4 2 2 2" xfId="21391"/>
    <cellStyle name="Output 2 2 2 2 5 2 2 4 2 2 2 2" xfId="21392"/>
    <cellStyle name="Output 2 2 2 2 5 2 2 4 2 2 3" xfId="21393"/>
    <cellStyle name="Output 2 2 2 2 5 2 2 4 2 3" xfId="21394"/>
    <cellStyle name="Output 2 2 2 2 5 2 2 4 3" xfId="21395"/>
    <cellStyle name="Output 2 2 2 2 5 2 2 4 3 2" xfId="21396"/>
    <cellStyle name="Output 2 2 2 2 5 2 2 4 3 2 2" xfId="21397"/>
    <cellStyle name="Output 2 2 2 2 5 2 2 4 3 3" xfId="21398"/>
    <cellStyle name="Output 2 2 2 2 5 2 2 4 4" xfId="21399"/>
    <cellStyle name="Output 2 2 2 2 5 2 2 5" xfId="21400"/>
    <cellStyle name="Output 2 2 2 2 5 2 2 5 2" xfId="21401"/>
    <cellStyle name="Output 2 2 2 2 5 2 2 5 2 2" xfId="21402"/>
    <cellStyle name="Output 2 2 2 2 5 2 2 5 2 2 2" xfId="21403"/>
    <cellStyle name="Output 2 2 2 2 5 2 2 5 2 3" xfId="21404"/>
    <cellStyle name="Output 2 2 2 2 5 2 2 5 3" xfId="21405"/>
    <cellStyle name="Output 2 2 2 2 5 2 2 6" xfId="21406"/>
    <cellStyle name="Output 2 2 2 2 5 2 2 6 2" xfId="21407"/>
    <cellStyle name="Output 2 2 2 2 5 2 2 6 2 2" xfId="21408"/>
    <cellStyle name="Output 2 2 2 2 5 2 2 6 3" xfId="21409"/>
    <cellStyle name="Output 2 2 2 2 5 2 2 7" xfId="21410"/>
    <cellStyle name="Output 2 2 2 2 5 2 3" xfId="21411"/>
    <cellStyle name="Output 2 2 2 2 5 2 3 2" xfId="21412"/>
    <cellStyle name="Output 2 2 2 2 5 2 3 2 2" xfId="21413"/>
    <cellStyle name="Output 2 2 2 2 5 2 3 2 2 2" xfId="21414"/>
    <cellStyle name="Output 2 2 2 2 5 2 3 2 2 2 2" xfId="21415"/>
    <cellStyle name="Output 2 2 2 2 5 2 3 2 2 2 2 2" xfId="21416"/>
    <cellStyle name="Output 2 2 2 2 5 2 3 2 2 2 2 2 2" xfId="21417"/>
    <cellStyle name="Output 2 2 2 2 5 2 3 2 2 2 2 3" xfId="21418"/>
    <cellStyle name="Output 2 2 2 2 5 2 3 2 2 2 3" xfId="21419"/>
    <cellStyle name="Output 2 2 2 2 5 2 3 2 2 3" xfId="21420"/>
    <cellStyle name="Output 2 2 2 2 5 2 3 2 2 3 2" xfId="21421"/>
    <cellStyle name="Output 2 2 2 2 5 2 3 2 2 3 2 2" xfId="21422"/>
    <cellStyle name="Output 2 2 2 2 5 2 3 2 2 3 3" xfId="21423"/>
    <cellStyle name="Output 2 2 2 2 5 2 3 2 2 4" xfId="21424"/>
    <cellStyle name="Output 2 2 2 2 5 2 3 2 3" xfId="21425"/>
    <cellStyle name="Output 2 2 2 2 5 2 3 2 3 2" xfId="21426"/>
    <cellStyle name="Output 2 2 2 2 5 2 3 2 3 2 2" xfId="21427"/>
    <cellStyle name="Output 2 2 2 2 5 2 3 2 3 2 2 2" xfId="21428"/>
    <cellStyle name="Output 2 2 2 2 5 2 3 2 3 2 3" xfId="21429"/>
    <cellStyle name="Output 2 2 2 2 5 2 3 2 3 3" xfId="21430"/>
    <cellStyle name="Output 2 2 2 2 5 2 3 2 4" xfId="21431"/>
    <cellStyle name="Output 2 2 2 2 5 2 3 2 4 2" xfId="21432"/>
    <cellStyle name="Output 2 2 2 2 5 2 3 2 4 2 2" xfId="21433"/>
    <cellStyle name="Output 2 2 2 2 5 2 3 2 4 3" xfId="21434"/>
    <cellStyle name="Output 2 2 2 2 5 2 3 2 5" xfId="21435"/>
    <cellStyle name="Output 2 2 2 2 5 2 3 3" xfId="21436"/>
    <cellStyle name="Output 2 2 2 2 5 2 3 3 2" xfId="21437"/>
    <cellStyle name="Output 2 2 2 2 5 2 3 3 2 2" xfId="21438"/>
    <cellStyle name="Output 2 2 2 2 5 2 3 3 2 2 2" xfId="21439"/>
    <cellStyle name="Output 2 2 2 2 5 2 3 3 2 2 2 2" xfId="21440"/>
    <cellStyle name="Output 2 2 2 2 5 2 3 3 2 2 3" xfId="21441"/>
    <cellStyle name="Output 2 2 2 2 5 2 3 3 2 3" xfId="21442"/>
    <cellStyle name="Output 2 2 2 2 5 2 3 3 3" xfId="21443"/>
    <cellStyle name="Output 2 2 2 2 5 2 3 3 3 2" xfId="21444"/>
    <cellStyle name="Output 2 2 2 2 5 2 3 3 3 2 2" xfId="21445"/>
    <cellStyle name="Output 2 2 2 2 5 2 3 3 3 3" xfId="21446"/>
    <cellStyle name="Output 2 2 2 2 5 2 3 3 4" xfId="21447"/>
    <cellStyle name="Output 2 2 2 2 5 2 3 4" xfId="21448"/>
    <cellStyle name="Output 2 2 2 2 5 2 3 4 2" xfId="21449"/>
    <cellStyle name="Output 2 2 2 2 5 2 3 4 2 2" xfId="21450"/>
    <cellStyle name="Output 2 2 2 2 5 2 3 4 2 2 2" xfId="21451"/>
    <cellStyle name="Output 2 2 2 2 5 2 3 4 2 3" xfId="21452"/>
    <cellStyle name="Output 2 2 2 2 5 2 3 4 3" xfId="21453"/>
    <cellStyle name="Output 2 2 2 2 5 2 3 5" xfId="21454"/>
    <cellStyle name="Output 2 2 2 2 5 2 3 5 2" xfId="21455"/>
    <cellStyle name="Output 2 2 2 2 5 2 3 5 2 2" xfId="21456"/>
    <cellStyle name="Output 2 2 2 2 5 2 3 5 3" xfId="21457"/>
    <cellStyle name="Output 2 2 2 2 5 2 3 6" xfId="21458"/>
    <cellStyle name="Output 2 2 2 2 5 2 4" xfId="21459"/>
    <cellStyle name="Output 2 2 2 2 5 2 4 2" xfId="21460"/>
    <cellStyle name="Output 2 2 2 2 5 2 4 2 2" xfId="21461"/>
    <cellStyle name="Output 2 2 2 2 5 2 4 2 2 2" xfId="21462"/>
    <cellStyle name="Output 2 2 2 2 5 2 4 2 2 2 2" xfId="21463"/>
    <cellStyle name="Output 2 2 2 2 5 2 4 2 2 2 2 2" xfId="21464"/>
    <cellStyle name="Output 2 2 2 2 5 2 4 2 2 2 3" xfId="21465"/>
    <cellStyle name="Output 2 2 2 2 5 2 4 2 2 3" xfId="21466"/>
    <cellStyle name="Output 2 2 2 2 5 2 4 2 3" xfId="21467"/>
    <cellStyle name="Output 2 2 2 2 5 2 4 2 3 2" xfId="21468"/>
    <cellStyle name="Output 2 2 2 2 5 2 4 2 3 2 2" xfId="21469"/>
    <cellStyle name="Output 2 2 2 2 5 2 4 2 3 3" xfId="21470"/>
    <cellStyle name="Output 2 2 2 2 5 2 4 2 4" xfId="21471"/>
    <cellStyle name="Output 2 2 2 2 5 2 4 3" xfId="21472"/>
    <cellStyle name="Output 2 2 2 2 5 2 4 3 2" xfId="21473"/>
    <cellStyle name="Output 2 2 2 2 5 2 4 3 2 2" xfId="21474"/>
    <cellStyle name="Output 2 2 2 2 5 2 4 3 2 2 2" xfId="21475"/>
    <cellStyle name="Output 2 2 2 2 5 2 4 3 2 3" xfId="21476"/>
    <cellStyle name="Output 2 2 2 2 5 2 4 3 3" xfId="21477"/>
    <cellStyle name="Output 2 2 2 2 5 2 4 4" xfId="21478"/>
    <cellStyle name="Output 2 2 2 2 5 2 4 4 2" xfId="21479"/>
    <cellStyle name="Output 2 2 2 2 5 2 4 4 2 2" xfId="21480"/>
    <cellStyle name="Output 2 2 2 2 5 2 4 4 3" xfId="21481"/>
    <cellStyle name="Output 2 2 2 2 5 2 4 5" xfId="21482"/>
    <cellStyle name="Output 2 2 2 2 5 2 5" xfId="21483"/>
    <cellStyle name="Output 2 2 2 2 5 2 5 2" xfId="21484"/>
    <cellStyle name="Output 2 2 2 2 5 2 5 2 2" xfId="21485"/>
    <cellStyle name="Output 2 2 2 2 5 2 5 2 2 2" xfId="21486"/>
    <cellStyle name="Output 2 2 2 2 5 2 5 2 2 2 2" xfId="21487"/>
    <cellStyle name="Output 2 2 2 2 5 2 5 2 2 3" xfId="21488"/>
    <cellStyle name="Output 2 2 2 2 5 2 5 2 3" xfId="21489"/>
    <cellStyle name="Output 2 2 2 2 5 2 5 3" xfId="21490"/>
    <cellStyle name="Output 2 2 2 2 5 2 5 3 2" xfId="21491"/>
    <cellStyle name="Output 2 2 2 2 5 2 5 3 2 2" xfId="21492"/>
    <cellStyle name="Output 2 2 2 2 5 2 5 3 3" xfId="21493"/>
    <cellStyle name="Output 2 2 2 2 5 2 5 4" xfId="21494"/>
    <cellStyle name="Output 2 2 2 2 5 2 6" xfId="21495"/>
    <cellStyle name="Output 2 2 2 2 5 2 6 2" xfId="21496"/>
    <cellStyle name="Output 2 2 2 2 5 2 6 2 2" xfId="21497"/>
    <cellStyle name="Output 2 2 2 2 5 2 6 2 2 2" xfId="21498"/>
    <cellStyle name="Output 2 2 2 2 5 2 6 2 3" xfId="21499"/>
    <cellStyle name="Output 2 2 2 2 5 2 6 3" xfId="21500"/>
    <cellStyle name="Output 2 2 2 2 5 2 7" xfId="21501"/>
    <cellStyle name="Output 2 2 2 2 5 2 7 2" xfId="21502"/>
    <cellStyle name="Output 2 2 2 2 5 2 7 2 2" xfId="21503"/>
    <cellStyle name="Output 2 2 2 2 5 2 7 3" xfId="21504"/>
    <cellStyle name="Output 2 2 2 2 5 2 8" xfId="21505"/>
    <cellStyle name="Output 2 2 2 2 5 3" xfId="21506"/>
    <cellStyle name="Output 2 2 2 2 5 3 2" xfId="21507"/>
    <cellStyle name="Output 2 2 2 2 5 3 2 2" xfId="21508"/>
    <cellStyle name="Output 2 2 2 2 5 3 2 2 2" xfId="21509"/>
    <cellStyle name="Output 2 2 2 2 5 3 2 2 2 2" xfId="21510"/>
    <cellStyle name="Output 2 2 2 2 5 3 2 2 2 2 2" xfId="21511"/>
    <cellStyle name="Output 2 2 2 2 5 3 2 2 2 2 2 2" xfId="21512"/>
    <cellStyle name="Output 2 2 2 2 5 3 2 2 2 2 3" xfId="21513"/>
    <cellStyle name="Output 2 2 2 2 5 3 2 2 2 3" xfId="21514"/>
    <cellStyle name="Output 2 2 2 2 5 3 2 2 3" xfId="21515"/>
    <cellStyle name="Output 2 2 2 2 5 3 2 2 3 2" xfId="21516"/>
    <cellStyle name="Output 2 2 2 2 5 3 2 2 3 2 2" xfId="21517"/>
    <cellStyle name="Output 2 2 2 2 5 3 2 2 3 3" xfId="21518"/>
    <cellStyle name="Output 2 2 2 2 5 3 2 2 4" xfId="21519"/>
    <cellStyle name="Output 2 2 2 2 5 3 2 3" xfId="21520"/>
    <cellStyle name="Output 2 2 2 2 5 3 2 3 2" xfId="21521"/>
    <cellStyle name="Output 2 2 2 2 5 3 2 3 2 2" xfId="21522"/>
    <cellStyle name="Output 2 2 2 2 5 3 2 3 2 2 2" xfId="21523"/>
    <cellStyle name="Output 2 2 2 2 5 3 2 3 2 3" xfId="21524"/>
    <cellStyle name="Output 2 2 2 2 5 3 2 3 3" xfId="21525"/>
    <cellStyle name="Output 2 2 2 2 5 3 2 4" xfId="21526"/>
    <cellStyle name="Output 2 2 2 2 5 3 2 4 2" xfId="21527"/>
    <cellStyle name="Output 2 2 2 2 5 3 2 4 2 2" xfId="21528"/>
    <cellStyle name="Output 2 2 2 2 5 3 2 4 3" xfId="21529"/>
    <cellStyle name="Output 2 2 2 2 5 3 2 5" xfId="21530"/>
    <cellStyle name="Output 2 2 2 2 5 3 3" xfId="21531"/>
    <cellStyle name="Output 2 2 2 2 5 3 3 2" xfId="21532"/>
    <cellStyle name="Output 2 2 2 2 5 3 3 2 2" xfId="21533"/>
    <cellStyle name="Output 2 2 2 2 5 3 3 2 2 2" xfId="21534"/>
    <cellStyle name="Output 2 2 2 2 5 3 3 2 2 2 2" xfId="21535"/>
    <cellStyle name="Output 2 2 2 2 5 3 3 2 2 3" xfId="21536"/>
    <cellStyle name="Output 2 2 2 2 5 3 3 2 3" xfId="21537"/>
    <cellStyle name="Output 2 2 2 2 5 3 3 3" xfId="21538"/>
    <cellStyle name="Output 2 2 2 2 5 3 3 3 2" xfId="21539"/>
    <cellStyle name="Output 2 2 2 2 5 3 3 3 2 2" xfId="21540"/>
    <cellStyle name="Output 2 2 2 2 5 3 3 3 3" xfId="21541"/>
    <cellStyle name="Output 2 2 2 2 5 3 3 4" xfId="21542"/>
    <cellStyle name="Output 2 2 2 2 5 3 4" xfId="21543"/>
    <cellStyle name="Output 2 2 2 2 5 3 4 2" xfId="21544"/>
    <cellStyle name="Output 2 2 2 2 5 3 4 2 2" xfId="21545"/>
    <cellStyle name="Output 2 2 2 2 5 3 4 2 2 2" xfId="21546"/>
    <cellStyle name="Output 2 2 2 2 5 3 4 2 3" xfId="21547"/>
    <cellStyle name="Output 2 2 2 2 5 3 4 3" xfId="21548"/>
    <cellStyle name="Output 2 2 2 2 5 3 5" xfId="21549"/>
    <cellStyle name="Output 2 2 2 2 5 3 5 2" xfId="21550"/>
    <cellStyle name="Output 2 2 2 2 5 3 5 2 2" xfId="21551"/>
    <cellStyle name="Output 2 2 2 2 5 3 5 3" xfId="21552"/>
    <cellStyle name="Output 2 2 2 2 5 3 6" xfId="21553"/>
    <cellStyle name="Output 2 2 2 2 5 4" xfId="21554"/>
    <cellStyle name="Output 2 2 2 2 5 4 2" xfId="21555"/>
    <cellStyle name="Output 2 2 2 2 5 4 2 2" xfId="21556"/>
    <cellStyle name="Output 2 2 2 2 5 4 2 2 2" xfId="21557"/>
    <cellStyle name="Output 2 2 2 2 5 4 2 2 2 2" xfId="21558"/>
    <cellStyle name="Output 2 2 2 2 5 4 2 2 2 2 2" xfId="21559"/>
    <cellStyle name="Output 2 2 2 2 5 4 2 2 2 3" xfId="21560"/>
    <cellStyle name="Output 2 2 2 2 5 4 2 2 3" xfId="21561"/>
    <cellStyle name="Output 2 2 2 2 5 4 2 3" xfId="21562"/>
    <cellStyle name="Output 2 2 2 2 5 4 2 3 2" xfId="21563"/>
    <cellStyle name="Output 2 2 2 2 5 4 2 3 2 2" xfId="21564"/>
    <cellStyle name="Output 2 2 2 2 5 4 2 3 3" xfId="21565"/>
    <cellStyle name="Output 2 2 2 2 5 4 2 4" xfId="21566"/>
    <cellStyle name="Output 2 2 2 2 5 4 3" xfId="21567"/>
    <cellStyle name="Output 2 2 2 2 5 4 3 2" xfId="21568"/>
    <cellStyle name="Output 2 2 2 2 5 4 3 2 2" xfId="21569"/>
    <cellStyle name="Output 2 2 2 2 5 4 3 2 2 2" xfId="21570"/>
    <cellStyle name="Output 2 2 2 2 5 4 3 2 3" xfId="21571"/>
    <cellStyle name="Output 2 2 2 2 5 4 3 3" xfId="21572"/>
    <cellStyle name="Output 2 2 2 2 5 4 4" xfId="21573"/>
    <cellStyle name="Output 2 2 2 2 5 4 4 2" xfId="21574"/>
    <cellStyle name="Output 2 2 2 2 5 4 4 2 2" xfId="21575"/>
    <cellStyle name="Output 2 2 2 2 5 4 4 3" xfId="21576"/>
    <cellStyle name="Output 2 2 2 2 5 4 5" xfId="21577"/>
    <cellStyle name="Output 2 2 2 2 5 5" xfId="21578"/>
    <cellStyle name="Output 2 2 2 2 5 5 2" xfId="21579"/>
    <cellStyle name="Output 2 2 2 2 5 5 2 2" xfId="21580"/>
    <cellStyle name="Output 2 2 2 2 5 5 2 2 2" xfId="21581"/>
    <cellStyle name="Output 2 2 2 2 5 5 2 2 2 2" xfId="21582"/>
    <cellStyle name="Output 2 2 2 2 5 5 2 2 3" xfId="21583"/>
    <cellStyle name="Output 2 2 2 2 5 5 2 3" xfId="21584"/>
    <cellStyle name="Output 2 2 2 2 5 5 3" xfId="21585"/>
    <cellStyle name="Output 2 2 2 2 5 5 3 2" xfId="21586"/>
    <cellStyle name="Output 2 2 2 2 5 5 3 2 2" xfId="21587"/>
    <cellStyle name="Output 2 2 2 2 5 5 3 3" xfId="21588"/>
    <cellStyle name="Output 2 2 2 2 5 5 4" xfId="21589"/>
    <cellStyle name="Output 2 2 2 2 5 6" xfId="21590"/>
    <cellStyle name="Output 2 2 2 2 5 6 2" xfId="21591"/>
    <cellStyle name="Output 2 2 2 2 5 6 2 2" xfId="21592"/>
    <cellStyle name="Output 2 2 2 2 5 6 2 2 2" xfId="21593"/>
    <cellStyle name="Output 2 2 2 2 5 6 2 3" xfId="21594"/>
    <cellStyle name="Output 2 2 2 2 5 6 3" xfId="21595"/>
    <cellStyle name="Output 2 2 2 2 5 7" xfId="21596"/>
    <cellStyle name="Output 2 2 2 2 5 7 2" xfId="21597"/>
    <cellStyle name="Output 2 2 2 2 5 7 2 2" xfId="21598"/>
    <cellStyle name="Output 2 2 2 2 5 7 3" xfId="21599"/>
    <cellStyle name="Output 2 2 2 2 5 8" xfId="21600"/>
    <cellStyle name="Output 2 2 2 2 6" xfId="21601"/>
    <cellStyle name="Output 2 2 2 2 6 2" xfId="21602"/>
    <cellStyle name="Output 2 2 2 2 6 2 2" xfId="21603"/>
    <cellStyle name="Output 2 2 2 2 6 2 2 2" xfId="21604"/>
    <cellStyle name="Output 2 2 2 2 6 2 2 2 2" xfId="21605"/>
    <cellStyle name="Output 2 2 2 2 6 2 2 2 2 2" xfId="21606"/>
    <cellStyle name="Output 2 2 2 2 6 2 2 2 2 2 2" xfId="21607"/>
    <cellStyle name="Output 2 2 2 2 6 2 2 2 2 3" xfId="21608"/>
    <cellStyle name="Output 2 2 2 2 6 2 2 2 3" xfId="21609"/>
    <cellStyle name="Output 2 2 2 2 6 2 2 3" xfId="21610"/>
    <cellStyle name="Output 2 2 2 2 6 2 2 3 2" xfId="21611"/>
    <cellStyle name="Output 2 2 2 2 6 2 2 3 2 2" xfId="21612"/>
    <cellStyle name="Output 2 2 2 2 6 2 2 3 3" xfId="21613"/>
    <cellStyle name="Output 2 2 2 2 6 2 2 4" xfId="21614"/>
    <cellStyle name="Output 2 2 2 2 6 2 3" xfId="21615"/>
    <cellStyle name="Output 2 2 2 2 6 2 3 2" xfId="21616"/>
    <cellStyle name="Output 2 2 2 2 6 2 3 2 2" xfId="21617"/>
    <cellStyle name="Output 2 2 2 2 6 2 3 2 2 2" xfId="21618"/>
    <cellStyle name="Output 2 2 2 2 6 2 3 2 3" xfId="21619"/>
    <cellStyle name="Output 2 2 2 2 6 2 3 3" xfId="21620"/>
    <cellStyle name="Output 2 2 2 2 6 2 4" xfId="21621"/>
    <cellStyle name="Output 2 2 2 2 6 2 4 2" xfId="21622"/>
    <cellStyle name="Output 2 2 2 2 6 2 4 2 2" xfId="21623"/>
    <cellStyle name="Output 2 2 2 2 6 2 4 3" xfId="21624"/>
    <cellStyle name="Output 2 2 2 2 6 2 5" xfId="21625"/>
    <cellStyle name="Output 2 2 2 2 6 3" xfId="21626"/>
    <cellStyle name="Output 2 2 2 2 6 3 2" xfId="21627"/>
    <cellStyle name="Output 2 2 2 2 6 3 2 2" xfId="21628"/>
    <cellStyle name="Output 2 2 2 2 6 3 2 2 2" xfId="21629"/>
    <cellStyle name="Output 2 2 2 2 6 3 2 2 2 2" xfId="21630"/>
    <cellStyle name="Output 2 2 2 2 6 3 2 2 3" xfId="21631"/>
    <cellStyle name="Output 2 2 2 2 6 3 2 3" xfId="21632"/>
    <cellStyle name="Output 2 2 2 2 6 3 3" xfId="21633"/>
    <cellStyle name="Output 2 2 2 2 6 3 3 2" xfId="21634"/>
    <cellStyle name="Output 2 2 2 2 6 3 3 2 2" xfId="21635"/>
    <cellStyle name="Output 2 2 2 2 6 3 3 3" xfId="21636"/>
    <cellStyle name="Output 2 2 2 2 6 3 4" xfId="21637"/>
    <cellStyle name="Output 2 2 2 2 6 4" xfId="21638"/>
    <cellStyle name="Output 2 2 2 2 6 4 2" xfId="21639"/>
    <cellStyle name="Output 2 2 2 2 6 4 2 2" xfId="21640"/>
    <cellStyle name="Output 2 2 2 2 6 4 2 2 2" xfId="21641"/>
    <cellStyle name="Output 2 2 2 2 6 4 2 3" xfId="21642"/>
    <cellStyle name="Output 2 2 2 2 6 4 3" xfId="21643"/>
    <cellStyle name="Output 2 2 2 2 6 5" xfId="21644"/>
    <cellStyle name="Output 2 2 2 2 6 5 2" xfId="21645"/>
    <cellStyle name="Output 2 2 2 2 6 5 2 2" xfId="21646"/>
    <cellStyle name="Output 2 2 2 2 6 5 3" xfId="21647"/>
    <cellStyle name="Output 2 2 2 2 6 6" xfId="21648"/>
    <cellStyle name="Output 2 2 2 2 7" xfId="21649"/>
    <cellStyle name="Output 2 2 2 2 7 2" xfId="21650"/>
    <cellStyle name="Output 2 2 2 2 7 2 2" xfId="21651"/>
    <cellStyle name="Output 2 2 2 2 7 2 2 2" xfId="21652"/>
    <cellStyle name="Output 2 2 2 2 7 2 2 2 2" xfId="21653"/>
    <cellStyle name="Output 2 2 2 2 7 2 2 2 2 2" xfId="21654"/>
    <cellStyle name="Output 2 2 2 2 7 2 2 2 3" xfId="21655"/>
    <cellStyle name="Output 2 2 2 2 7 2 2 3" xfId="21656"/>
    <cellStyle name="Output 2 2 2 2 7 2 3" xfId="21657"/>
    <cellStyle name="Output 2 2 2 2 7 2 3 2" xfId="21658"/>
    <cellStyle name="Output 2 2 2 2 7 2 3 2 2" xfId="21659"/>
    <cellStyle name="Output 2 2 2 2 7 2 3 3" xfId="21660"/>
    <cellStyle name="Output 2 2 2 2 7 2 4" xfId="21661"/>
    <cellStyle name="Output 2 2 2 2 7 3" xfId="21662"/>
    <cellStyle name="Output 2 2 2 2 7 3 2" xfId="21663"/>
    <cellStyle name="Output 2 2 2 2 7 3 2 2" xfId="21664"/>
    <cellStyle name="Output 2 2 2 2 7 3 2 2 2" xfId="21665"/>
    <cellStyle name="Output 2 2 2 2 7 3 2 3" xfId="21666"/>
    <cellStyle name="Output 2 2 2 2 7 3 3" xfId="21667"/>
    <cellStyle name="Output 2 2 2 2 7 4" xfId="21668"/>
    <cellStyle name="Output 2 2 2 2 7 4 2" xfId="21669"/>
    <cellStyle name="Output 2 2 2 2 7 4 2 2" xfId="21670"/>
    <cellStyle name="Output 2 2 2 2 7 4 3" xfId="21671"/>
    <cellStyle name="Output 2 2 2 2 7 5" xfId="21672"/>
    <cellStyle name="Output 2 2 2 2 8" xfId="21673"/>
    <cellStyle name="Output 2 2 2 2 8 2" xfId="21674"/>
    <cellStyle name="Output 2 2 2 2 8 2 2" xfId="21675"/>
    <cellStyle name="Output 2 2 2 2 8 2 2 2" xfId="21676"/>
    <cellStyle name="Output 2 2 2 2 8 2 2 2 2" xfId="21677"/>
    <cellStyle name="Output 2 2 2 2 8 2 2 3" xfId="21678"/>
    <cellStyle name="Output 2 2 2 2 8 2 3" xfId="21679"/>
    <cellStyle name="Output 2 2 2 2 8 3" xfId="21680"/>
    <cellStyle name="Output 2 2 2 2 8 3 2" xfId="21681"/>
    <cellStyle name="Output 2 2 2 2 8 3 2 2" xfId="21682"/>
    <cellStyle name="Output 2 2 2 2 8 3 3" xfId="21683"/>
    <cellStyle name="Output 2 2 2 2 8 4" xfId="21684"/>
    <cellStyle name="Output 2 2 2 2 9" xfId="21685"/>
    <cellStyle name="Output 2 2 2 2 9 2" xfId="21686"/>
    <cellStyle name="Output 2 2 2 2 9 2 2" xfId="21687"/>
    <cellStyle name="Output 2 2 2 2 9 2 2 2" xfId="21688"/>
    <cellStyle name="Output 2 2 2 2 9 2 3" xfId="21689"/>
    <cellStyle name="Output 2 2 2 2 9 3" xfId="21690"/>
    <cellStyle name="Output 2 2 2 3" xfId="21691"/>
    <cellStyle name="Output 2 2 2 3 10" xfId="21692"/>
    <cellStyle name="Output 2 2 2 3 2" xfId="21693"/>
    <cellStyle name="Output 2 2 2 3 2 2" xfId="21694"/>
    <cellStyle name="Output 2 2 2 3 2 2 2" xfId="21695"/>
    <cellStyle name="Output 2 2 2 3 2 2 2 2" xfId="21696"/>
    <cellStyle name="Output 2 2 2 3 2 2 2 2 2" xfId="21697"/>
    <cellStyle name="Output 2 2 2 3 2 2 2 2 2 2" xfId="21698"/>
    <cellStyle name="Output 2 2 2 3 2 2 2 2 2 2 2" xfId="21699"/>
    <cellStyle name="Output 2 2 2 3 2 2 2 2 2 2 2 2" xfId="21700"/>
    <cellStyle name="Output 2 2 2 3 2 2 2 2 2 2 2 2 2" xfId="21701"/>
    <cellStyle name="Output 2 2 2 3 2 2 2 2 2 2 2 2 2 2" xfId="21702"/>
    <cellStyle name="Output 2 2 2 3 2 2 2 2 2 2 2 2 2 2 2" xfId="21703"/>
    <cellStyle name="Output 2 2 2 3 2 2 2 2 2 2 2 2 2 2 2 2" xfId="21704"/>
    <cellStyle name="Output 2 2 2 3 2 2 2 2 2 2 2 2 2 2 3" xfId="21705"/>
    <cellStyle name="Output 2 2 2 3 2 2 2 2 2 2 2 2 2 3" xfId="21706"/>
    <cellStyle name="Output 2 2 2 3 2 2 2 2 2 2 2 2 3" xfId="21707"/>
    <cellStyle name="Output 2 2 2 3 2 2 2 2 2 2 2 2 3 2" xfId="21708"/>
    <cellStyle name="Output 2 2 2 3 2 2 2 2 2 2 2 2 3 2 2" xfId="21709"/>
    <cellStyle name="Output 2 2 2 3 2 2 2 2 2 2 2 2 3 3" xfId="21710"/>
    <cellStyle name="Output 2 2 2 3 2 2 2 2 2 2 2 2 4" xfId="21711"/>
    <cellStyle name="Output 2 2 2 3 2 2 2 2 2 2 2 3" xfId="21712"/>
    <cellStyle name="Output 2 2 2 3 2 2 2 2 2 2 2 3 2" xfId="21713"/>
    <cellStyle name="Output 2 2 2 3 2 2 2 2 2 2 2 3 2 2" xfId="21714"/>
    <cellStyle name="Output 2 2 2 3 2 2 2 2 2 2 2 3 2 2 2" xfId="21715"/>
    <cellStyle name="Output 2 2 2 3 2 2 2 2 2 2 2 3 2 3" xfId="21716"/>
    <cellStyle name="Output 2 2 2 3 2 2 2 2 2 2 2 3 3" xfId="21717"/>
    <cellStyle name="Output 2 2 2 3 2 2 2 2 2 2 2 4" xfId="21718"/>
    <cellStyle name="Output 2 2 2 3 2 2 2 2 2 2 2 4 2" xfId="21719"/>
    <cellStyle name="Output 2 2 2 3 2 2 2 2 2 2 2 4 2 2" xfId="21720"/>
    <cellStyle name="Output 2 2 2 3 2 2 2 2 2 2 2 4 3" xfId="21721"/>
    <cellStyle name="Output 2 2 2 3 2 2 2 2 2 2 2 5" xfId="21722"/>
    <cellStyle name="Output 2 2 2 3 2 2 2 2 2 2 3" xfId="21723"/>
    <cellStyle name="Output 2 2 2 3 2 2 2 2 2 2 3 2" xfId="21724"/>
    <cellStyle name="Output 2 2 2 3 2 2 2 2 2 2 3 2 2" xfId="21725"/>
    <cellStyle name="Output 2 2 2 3 2 2 2 2 2 2 3 2 2 2" xfId="21726"/>
    <cellStyle name="Output 2 2 2 3 2 2 2 2 2 2 3 2 2 2 2" xfId="21727"/>
    <cellStyle name="Output 2 2 2 3 2 2 2 2 2 2 3 2 2 3" xfId="21728"/>
    <cellStyle name="Output 2 2 2 3 2 2 2 2 2 2 3 2 3" xfId="21729"/>
    <cellStyle name="Output 2 2 2 3 2 2 2 2 2 2 3 3" xfId="21730"/>
    <cellStyle name="Output 2 2 2 3 2 2 2 2 2 2 3 3 2" xfId="21731"/>
    <cellStyle name="Output 2 2 2 3 2 2 2 2 2 2 3 3 2 2" xfId="21732"/>
    <cellStyle name="Output 2 2 2 3 2 2 2 2 2 2 3 3 3" xfId="21733"/>
    <cellStyle name="Output 2 2 2 3 2 2 2 2 2 2 3 4" xfId="21734"/>
    <cellStyle name="Output 2 2 2 3 2 2 2 2 2 2 4" xfId="21735"/>
    <cellStyle name="Output 2 2 2 3 2 2 2 2 2 2 4 2" xfId="21736"/>
    <cellStyle name="Output 2 2 2 3 2 2 2 2 2 2 4 2 2" xfId="21737"/>
    <cellStyle name="Output 2 2 2 3 2 2 2 2 2 2 4 2 2 2" xfId="21738"/>
    <cellStyle name="Output 2 2 2 3 2 2 2 2 2 2 4 2 3" xfId="21739"/>
    <cellStyle name="Output 2 2 2 3 2 2 2 2 2 2 4 3" xfId="21740"/>
    <cellStyle name="Output 2 2 2 3 2 2 2 2 2 2 5" xfId="21741"/>
    <cellStyle name="Output 2 2 2 3 2 2 2 2 2 2 5 2" xfId="21742"/>
    <cellStyle name="Output 2 2 2 3 2 2 2 2 2 2 5 2 2" xfId="21743"/>
    <cellStyle name="Output 2 2 2 3 2 2 2 2 2 2 5 3" xfId="21744"/>
    <cellStyle name="Output 2 2 2 3 2 2 2 2 2 2 6" xfId="21745"/>
    <cellStyle name="Output 2 2 2 3 2 2 2 2 2 3" xfId="21746"/>
    <cellStyle name="Output 2 2 2 3 2 2 2 2 2 3 2" xfId="21747"/>
    <cellStyle name="Output 2 2 2 3 2 2 2 2 2 3 2 2" xfId="21748"/>
    <cellStyle name="Output 2 2 2 3 2 2 2 2 2 3 2 2 2" xfId="21749"/>
    <cellStyle name="Output 2 2 2 3 2 2 2 2 2 3 2 2 2 2" xfId="21750"/>
    <cellStyle name="Output 2 2 2 3 2 2 2 2 2 3 2 2 2 2 2" xfId="21751"/>
    <cellStyle name="Output 2 2 2 3 2 2 2 2 2 3 2 2 2 3" xfId="21752"/>
    <cellStyle name="Output 2 2 2 3 2 2 2 2 2 3 2 2 3" xfId="21753"/>
    <cellStyle name="Output 2 2 2 3 2 2 2 2 2 3 2 3" xfId="21754"/>
    <cellStyle name="Output 2 2 2 3 2 2 2 2 2 3 2 3 2" xfId="21755"/>
    <cellStyle name="Output 2 2 2 3 2 2 2 2 2 3 2 3 2 2" xfId="21756"/>
    <cellStyle name="Output 2 2 2 3 2 2 2 2 2 3 2 3 3" xfId="21757"/>
    <cellStyle name="Output 2 2 2 3 2 2 2 2 2 3 2 4" xfId="21758"/>
    <cellStyle name="Output 2 2 2 3 2 2 2 2 2 3 3" xfId="21759"/>
    <cellStyle name="Output 2 2 2 3 2 2 2 2 2 3 3 2" xfId="21760"/>
    <cellStyle name="Output 2 2 2 3 2 2 2 2 2 3 3 2 2" xfId="21761"/>
    <cellStyle name="Output 2 2 2 3 2 2 2 2 2 3 3 2 2 2" xfId="21762"/>
    <cellStyle name="Output 2 2 2 3 2 2 2 2 2 3 3 2 3" xfId="21763"/>
    <cellStyle name="Output 2 2 2 3 2 2 2 2 2 3 3 3" xfId="21764"/>
    <cellStyle name="Output 2 2 2 3 2 2 2 2 2 3 4" xfId="21765"/>
    <cellStyle name="Output 2 2 2 3 2 2 2 2 2 3 4 2" xfId="21766"/>
    <cellStyle name="Output 2 2 2 3 2 2 2 2 2 3 4 2 2" xfId="21767"/>
    <cellStyle name="Output 2 2 2 3 2 2 2 2 2 3 4 3" xfId="21768"/>
    <cellStyle name="Output 2 2 2 3 2 2 2 2 2 3 5" xfId="21769"/>
    <cellStyle name="Output 2 2 2 3 2 2 2 2 2 4" xfId="21770"/>
    <cellStyle name="Output 2 2 2 3 2 2 2 2 2 4 2" xfId="21771"/>
    <cellStyle name="Output 2 2 2 3 2 2 2 2 2 4 2 2" xfId="21772"/>
    <cellStyle name="Output 2 2 2 3 2 2 2 2 2 4 2 2 2" xfId="21773"/>
    <cellStyle name="Output 2 2 2 3 2 2 2 2 2 4 2 2 2 2" xfId="21774"/>
    <cellStyle name="Output 2 2 2 3 2 2 2 2 2 4 2 2 3" xfId="21775"/>
    <cellStyle name="Output 2 2 2 3 2 2 2 2 2 4 2 3" xfId="21776"/>
    <cellStyle name="Output 2 2 2 3 2 2 2 2 2 4 3" xfId="21777"/>
    <cellStyle name="Output 2 2 2 3 2 2 2 2 2 4 3 2" xfId="21778"/>
    <cellStyle name="Output 2 2 2 3 2 2 2 2 2 4 3 2 2" xfId="21779"/>
    <cellStyle name="Output 2 2 2 3 2 2 2 2 2 4 3 3" xfId="21780"/>
    <cellStyle name="Output 2 2 2 3 2 2 2 2 2 4 4" xfId="21781"/>
    <cellStyle name="Output 2 2 2 3 2 2 2 2 2 5" xfId="21782"/>
    <cellStyle name="Output 2 2 2 3 2 2 2 2 2 5 2" xfId="21783"/>
    <cellStyle name="Output 2 2 2 3 2 2 2 2 2 5 2 2" xfId="21784"/>
    <cellStyle name="Output 2 2 2 3 2 2 2 2 2 5 2 2 2" xfId="21785"/>
    <cellStyle name="Output 2 2 2 3 2 2 2 2 2 5 2 3" xfId="21786"/>
    <cellStyle name="Output 2 2 2 3 2 2 2 2 2 5 3" xfId="21787"/>
    <cellStyle name="Output 2 2 2 3 2 2 2 2 2 6" xfId="21788"/>
    <cellStyle name="Output 2 2 2 3 2 2 2 2 2 6 2" xfId="21789"/>
    <cellStyle name="Output 2 2 2 3 2 2 2 2 2 6 2 2" xfId="21790"/>
    <cellStyle name="Output 2 2 2 3 2 2 2 2 2 6 3" xfId="21791"/>
    <cellStyle name="Output 2 2 2 3 2 2 2 2 2 7" xfId="21792"/>
    <cellStyle name="Output 2 2 2 3 2 2 2 2 3" xfId="21793"/>
    <cellStyle name="Output 2 2 2 3 2 2 2 2 3 2" xfId="21794"/>
    <cellStyle name="Output 2 2 2 3 2 2 2 2 3 2 2" xfId="21795"/>
    <cellStyle name="Output 2 2 2 3 2 2 2 2 3 2 2 2" xfId="21796"/>
    <cellStyle name="Output 2 2 2 3 2 2 2 2 3 2 2 2 2" xfId="21797"/>
    <cellStyle name="Output 2 2 2 3 2 2 2 2 3 2 2 2 2 2" xfId="21798"/>
    <cellStyle name="Output 2 2 2 3 2 2 2 2 3 2 2 2 2 2 2" xfId="21799"/>
    <cellStyle name="Output 2 2 2 3 2 2 2 2 3 2 2 2 2 3" xfId="21800"/>
    <cellStyle name="Output 2 2 2 3 2 2 2 2 3 2 2 2 3" xfId="21801"/>
    <cellStyle name="Output 2 2 2 3 2 2 2 2 3 2 2 3" xfId="21802"/>
    <cellStyle name="Output 2 2 2 3 2 2 2 2 3 2 2 3 2" xfId="21803"/>
    <cellStyle name="Output 2 2 2 3 2 2 2 2 3 2 2 3 2 2" xfId="21804"/>
    <cellStyle name="Output 2 2 2 3 2 2 2 2 3 2 2 3 3" xfId="21805"/>
    <cellStyle name="Output 2 2 2 3 2 2 2 2 3 2 2 4" xfId="21806"/>
    <cellStyle name="Output 2 2 2 3 2 2 2 2 3 2 3" xfId="21807"/>
    <cellStyle name="Output 2 2 2 3 2 2 2 2 3 2 3 2" xfId="21808"/>
    <cellStyle name="Output 2 2 2 3 2 2 2 2 3 2 3 2 2" xfId="21809"/>
    <cellStyle name="Output 2 2 2 3 2 2 2 2 3 2 3 2 2 2" xfId="21810"/>
    <cellStyle name="Output 2 2 2 3 2 2 2 2 3 2 3 2 3" xfId="21811"/>
    <cellStyle name="Output 2 2 2 3 2 2 2 2 3 2 3 3" xfId="21812"/>
    <cellStyle name="Output 2 2 2 3 2 2 2 2 3 2 4" xfId="21813"/>
    <cellStyle name="Output 2 2 2 3 2 2 2 2 3 2 4 2" xfId="21814"/>
    <cellStyle name="Output 2 2 2 3 2 2 2 2 3 2 4 2 2" xfId="21815"/>
    <cellStyle name="Output 2 2 2 3 2 2 2 2 3 2 4 3" xfId="21816"/>
    <cellStyle name="Output 2 2 2 3 2 2 2 2 3 2 5" xfId="21817"/>
    <cellStyle name="Output 2 2 2 3 2 2 2 2 3 3" xfId="21818"/>
    <cellStyle name="Output 2 2 2 3 2 2 2 2 3 3 2" xfId="21819"/>
    <cellStyle name="Output 2 2 2 3 2 2 2 2 3 3 2 2" xfId="21820"/>
    <cellStyle name="Output 2 2 2 3 2 2 2 2 3 3 2 2 2" xfId="21821"/>
    <cellStyle name="Output 2 2 2 3 2 2 2 2 3 3 2 2 2 2" xfId="21822"/>
    <cellStyle name="Output 2 2 2 3 2 2 2 2 3 3 2 2 3" xfId="21823"/>
    <cellStyle name="Output 2 2 2 3 2 2 2 2 3 3 2 3" xfId="21824"/>
    <cellStyle name="Output 2 2 2 3 2 2 2 2 3 3 3" xfId="21825"/>
    <cellStyle name="Output 2 2 2 3 2 2 2 2 3 3 3 2" xfId="21826"/>
    <cellStyle name="Output 2 2 2 3 2 2 2 2 3 3 3 2 2" xfId="21827"/>
    <cellStyle name="Output 2 2 2 3 2 2 2 2 3 3 3 3" xfId="21828"/>
    <cellStyle name="Output 2 2 2 3 2 2 2 2 3 3 4" xfId="21829"/>
    <cellStyle name="Output 2 2 2 3 2 2 2 2 3 4" xfId="21830"/>
    <cellStyle name="Output 2 2 2 3 2 2 2 2 3 4 2" xfId="21831"/>
    <cellStyle name="Output 2 2 2 3 2 2 2 2 3 4 2 2" xfId="21832"/>
    <cellStyle name="Output 2 2 2 3 2 2 2 2 3 4 2 2 2" xfId="21833"/>
    <cellStyle name="Output 2 2 2 3 2 2 2 2 3 4 2 3" xfId="21834"/>
    <cellStyle name="Output 2 2 2 3 2 2 2 2 3 4 3" xfId="21835"/>
    <cellStyle name="Output 2 2 2 3 2 2 2 2 3 5" xfId="21836"/>
    <cellStyle name="Output 2 2 2 3 2 2 2 2 3 5 2" xfId="21837"/>
    <cellStyle name="Output 2 2 2 3 2 2 2 2 3 5 2 2" xfId="21838"/>
    <cellStyle name="Output 2 2 2 3 2 2 2 2 3 5 3" xfId="21839"/>
    <cellStyle name="Output 2 2 2 3 2 2 2 2 3 6" xfId="21840"/>
    <cellStyle name="Output 2 2 2 3 2 2 2 2 4" xfId="21841"/>
    <cellStyle name="Output 2 2 2 3 2 2 2 2 4 2" xfId="21842"/>
    <cellStyle name="Output 2 2 2 3 2 2 2 2 4 2 2" xfId="21843"/>
    <cellStyle name="Output 2 2 2 3 2 2 2 2 4 2 2 2" xfId="21844"/>
    <cellStyle name="Output 2 2 2 3 2 2 2 2 4 2 2 2 2" xfId="21845"/>
    <cellStyle name="Output 2 2 2 3 2 2 2 2 4 2 2 2 2 2" xfId="21846"/>
    <cellStyle name="Output 2 2 2 3 2 2 2 2 4 2 2 2 3" xfId="21847"/>
    <cellStyle name="Output 2 2 2 3 2 2 2 2 4 2 2 3" xfId="21848"/>
    <cellStyle name="Output 2 2 2 3 2 2 2 2 4 2 3" xfId="21849"/>
    <cellStyle name="Output 2 2 2 3 2 2 2 2 4 2 3 2" xfId="21850"/>
    <cellStyle name="Output 2 2 2 3 2 2 2 2 4 2 3 2 2" xfId="21851"/>
    <cellStyle name="Output 2 2 2 3 2 2 2 2 4 2 3 3" xfId="21852"/>
    <cellStyle name="Output 2 2 2 3 2 2 2 2 4 2 4" xfId="21853"/>
    <cellStyle name="Output 2 2 2 3 2 2 2 2 4 3" xfId="21854"/>
    <cellStyle name="Output 2 2 2 3 2 2 2 2 4 3 2" xfId="21855"/>
    <cellStyle name="Output 2 2 2 3 2 2 2 2 4 3 2 2" xfId="21856"/>
    <cellStyle name="Output 2 2 2 3 2 2 2 2 4 3 2 2 2" xfId="21857"/>
    <cellStyle name="Output 2 2 2 3 2 2 2 2 4 3 2 3" xfId="21858"/>
    <cellStyle name="Output 2 2 2 3 2 2 2 2 4 3 3" xfId="21859"/>
    <cellStyle name="Output 2 2 2 3 2 2 2 2 4 4" xfId="21860"/>
    <cellStyle name="Output 2 2 2 3 2 2 2 2 4 4 2" xfId="21861"/>
    <cellStyle name="Output 2 2 2 3 2 2 2 2 4 4 2 2" xfId="21862"/>
    <cellStyle name="Output 2 2 2 3 2 2 2 2 4 4 3" xfId="21863"/>
    <cellStyle name="Output 2 2 2 3 2 2 2 2 4 5" xfId="21864"/>
    <cellStyle name="Output 2 2 2 3 2 2 2 2 5" xfId="21865"/>
    <cellStyle name="Output 2 2 2 3 2 2 2 2 5 2" xfId="21866"/>
    <cellStyle name="Output 2 2 2 3 2 2 2 2 5 2 2" xfId="21867"/>
    <cellStyle name="Output 2 2 2 3 2 2 2 2 5 2 2 2" xfId="21868"/>
    <cellStyle name="Output 2 2 2 3 2 2 2 2 5 2 2 2 2" xfId="21869"/>
    <cellStyle name="Output 2 2 2 3 2 2 2 2 5 2 2 3" xfId="21870"/>
    <cellStyle name="Output 2 2 2 3 2 2 2 2 5 2 3" xfId="21871"/>
    <cellStyle name="Output 2 2 2 3 2 2 2 2 5 3" xfId="21872"/>
    <cellStyle name="Output 2 2 2 3 2 2 2 2 5 3 2" xfId="21873"/>
    <cellStyle name="Output 2 2 2 3 2 2 2 2 5 3 2 2" xfId="21874"/>
    <cellStyle name="Output 2 2 2 3 2 2 2 2 5 3 3" xfId="21875"/>
    <cellStyle name="Output 2 2 2 3 2 2 2 2 5 4" xfId="21876"/>
    <cellStyle name="Output 2 2 2 3 2 2 2 2 6" xfId="21877"/>
    <cellStyle name="Output 2 2 2 3 2 2 2 2 6 2" xfId="21878"/>
    <cellStyle name="Output 2 2 2 3 2 2 2 2 6 2 2" xfId="21879"/>
    <cellStyle name="Output 2 2 2 3 2 2 2 2 6 2 2 2" xfId="21880"/>
    <cellStyle name="Output 2 2 2 3 2 2 2 2 6 2 3" xfId="21881"/>
    <cellStyle name="Output 2 2 2 3 2 2 2 2 6 3" xfId="21882"/>
    <cellStyle name="Output 2 2 2 3 2 2 2 2 7" xfId="21883"/>
    <cellStyle name="Output 2 2 2 3 2 2 2 2 7 2" xfId="21884"/>
    <cellStyle name="Output 2 2 2 3 2 2 2 2 7 2 2" xfId="21885"/>
    <cellStyle name="Output 2 2 2 3 2 2 2 2 7 3" xfId="21886"/>
    <cellStyle name="Output 2 2 2 3 2 2 2 2 8" xfId="21887"/>
    <cellStyle name="Output 2 2 2 3 2 2 2 3" xfId="21888"/>
    <cellStyle name="Output 2 2 2 3 2 2 2 3 2" xfId="21889"/>
    <cellStyle name="Output 2 2 2 3 2 2 2 3 2 2" xfId="21890"/>
    <cellStyle name="Output 2 2 2 3 2 2 2 3 2 2 2" xfId="21891"/>
    <cellStyle name="Output 2 2 2 3 2 2 2 3 2 2 2 2" xfId="21892"/>
    <cellStyle name="Output 2 2 2 3 2 2 2 3 2 2 2 2 2" xfId="21893"/>
    <cellStyle name="Output 2 2 2 3 2 2 2 3 2 2 2 2 2 2" xfId="21894"/>
    <cellStyle name="Output 2 2 2 3 2 2 2 3 2 2 2 2 3" xfId="21895"/>
    <cellStyle name="Output 2 2 2 3 2 2 2 3 2 2 2 3" xfId="21896"/>
    <cellStyle name="Output 2 2 2 3 2 2 2 3 2 2 3" xfId="21897"/>
    <cellStyle name="Output 2 2 2 3 2 2 2 3 2 2 3 2" xfId="21898"/>
    <cellStyle name="Output 2 2 2 3 2 2 2 3 2 2 3 2 2" xfId="21899"/>
    <cellStyle name="Output 2 2 2 3 2 2 2 3 2 2 3 3" xfId="21900"/>
    <cellStyle name="Output 2 2 2 3 2 2 2 3 2 2 4" xfId="21901"/>
    <cellStyle name="Output 2 2 2 3 2 2 2 3 2 3" xfId="21902"/>
    <cellStyle name="Output 2 2 2 3 2 2 2 3 2 3 2" xfId="21903"/>
    <cellStyle name="Output 2 2 2 3 2 2 2 3 2 3 2 2" xfId="21904"/>
    <cellStyle name="Output 2 2 2 3 2 2 2 3 2 3 2 2 2" xfId="21905"/>
    <cellStyle name="Output 2 2 2 3 2 2 2 3 2 3 2 3" xfId="21906"/>
    <cellStyle name="Output 2 2 2 3 2 2 2 3 2 3 3" xfId="21907"/>
    <cellStyle name="Output 2 2 2 3 2 2 2 3 2 4" xfId="21908"/>
    <cellStyle name="Output 2 2 2 3 2 2 2 3 2 4 2" xfId="21909"/>
    <cellStyle name="Output 2 2 2 3 2 2 2 3 2 4 2 2" xfId="21910"/>
    <cellStyle name="Output 2 2 2 3 2 2 2 3 2 4 3" xfId="21911"/>
    <cellStyle name="Output 2 2 2 3 2 2 2 3 2 5" xfId="21912"/>
    <cellStyle name="Output 2 2 2 3 2 2 2 3 3" xfId="21913"/>
    <cellStyle name="Output 2 2 2 3 2 2 2 3 3 2" xfId="21914"/>
    <cellStyle name="Output 2 2 2 3 2 2 2 3 3 2 2" xfId="21915"/>
    <cellStyle name="Output 2 2 2 3 2 2 2 3 3 2 2 2" xfId="21916"/>
    <cellStyle name="Output 2 2 2 3 2 2 2 3 3 2 2 2 2" xfId="21917"/>
    <cellStyle name="Output 2 2 2 3 2 2 2 3 3 2 2 3" xfId="21918"/>
    <cellStyle name="Output 2 2 2 3 2 2 2 3 3 2 3" xfId="21919"/>
    <cellStyle name="Output 2 2 2 3 2 2 2 3 3 3" xfId="21920"/>
    <cellStyle name="Output 2 2 2 3 2 2 2 3 3 3 2" xfId="21921"/>
    <cellStyle name="Output 2 2 2 3 2 2 2 3 3 3 2 2" xfId="21922"/>
    <cellStyle name="Output 2 2 2 3 2 2 2 3 3 3 3" xfId="21923"/>
    <cellStyle name="Output 2 2 2 3 2 2 2 3 3 4" xfId="21924"/>
    <cellStyle name="Output 2 2 2 3 2 2 2 3 4" xfId="21925"/>
    <cellStyle name="Output 2 2 2 3 2 2 2 3 4 2" xfId="21926"/>
    <cellStyle name="Output 2 2 2 3 2 2 2 3 4 2 2" xfId="21927"/>
    <cellStyle name="Output 2 2 2 3 2 2 2 3 4 2 2 2" xfId="21928"/>
    <cellStyle name="Output 2 2 2 3 2 2 2 3 4 2 3" xfId="21929"/>
    <cellStyle name="Output 2 2 2 3 2 2 2 3 4 3" xfId="21930"/>
    <cellStyle name="Output 2 2 2 3 2 2 2 3 5" xfId="21931"/>
    <cellStyle name="Output 2 2 2 3 2 2 2 3 5 2" xfId="21932"/>
    <cellStyle name="Output 2 2 2 3 2 2 2 3 5 2 2" xfId="21933"/>
    <cellStyle name="Output 2 2 2 3 2 2 2 3 5 3" xfId="21934"/>
    <cellStyle name="Output 2 2 2 3 2 2 2 3 6" xfId="21935"/>
    <cellStyle name="Output 2 2 2 3 2 2 2 4" xfId="21936"/>
    <cellStyle name="Output 2 2 2 3 2 2 2 4 2" xfId="21937"/>
    <cellStyle name="Output 2 2 2 3 2 2 2 4 2 2" xfId="21938"/>
    <cellStyle name="Output 2 2 2 3 2 2 2 4 2 2 2" xfId="21939"/>
    <cellStyle name="Output 2 2 2 3 2 2 2 4 2 2 2 2" xfId="21940"/>
    <cellStyle name="Output 2 2 2 3 2 2 2 4 2 2 2 2 2" xfId="21941"/>
    <cellStyle name="Output 2 2 2 3 2 2 2 4 2 2 2 3" xfId="21942"/>
    <cellStyle name="Output 2 2 2 3 2 2 2 4 2 2 3" xfId="21943"/>
    <cellStyle name="Output 2 2 2 3 2 2 2 4 2 3" xfId="21944"/>
    <cellStyle name="Output 2 2 2 3 2 2 2 4 2 3 2" xfId="21945"/>
    <cellStyle name="Output 2 2 2 3 2 2 2 4 2 3 2 2" xfId="21946"/>
    <cellStyle name="Output 2 2 2 3 2 2 2 4 2 3 3" xfId="21947"/>
    <cellStyle name="Output 2 2 2 3 2 2 2 4 2 4" xfId="21948"/>
    <cellStyle name="Output 2 2 2 3 2 2 2 4 3" xfId="21949"/>
    <cellStyle name="Output 2 2 2 3 2 2 2 4 3 2" xfId="21950"/>
    <cellStyle name="Output 2 2 2 3 2 2 2 4 3 2 2" xfId="21951"/>
    <cellStyle name="Output 2 2 2 3 2 2 2 4 3 2 2 2" xfId="21952"/>
    <cellStyle name="Output 2 2 2 3 2 2 2 4 3 2 3" xfId="21953"/>
    <cellStyle name="Output 2 2 2 3 2 2 2 4 3 3" xfId="21954"/>
    <cellStyle name="Output 2 2 2 3 2 2 2 4 4" xfId="21955"/>
    <cellStyle name="Output 2 2 2 3 2 2 2 4 4 2" xfId="21956"/>
    <cellStyle name="Output 2 2 2 3 2 2 2 4 4 2 2" xfId="21957"/>
    <cellStyle name="Output 2 2 2 3 2 2 2 4 4 3" xfId="21958"/>
    <cellStyle name="Output 2 2 2 3 2 2 2 4 5" xfId="21959"/>
    <cellStyle name="Output 2 2 2 3 2 2 2 5" xfId="21960"/>
    <cellStyle name="Output 2 2 2 3 2 2 2 5 2" xfId="21961"/>
    <cellStyle name="Output 2 2 2 3 2 2 2 5 2 2" xfId="21962"/>
    <cellStyle name="Output 2 2 2 3 2 2 2 5 2 2 2" xfId="21963"/>
    <cellStyle name="Output 2 2 2 3 2 2 2 5 2 2 2 2" xfId="21964"/>
    <cellStyle name="Output 2 2 2 3 2 2 2 5 2 2 3" xfId="21965"/>
    <cellStyle name="Output 2 2 2 3 2 2 2 5 2 3" xfId="21966"/>
    <cellStyle name="Output 2 2 2 3 2 2 2 5 3" xfId="21967"/>
    <cellStyle name="Output 2 2 2 3 2 2 2 5 3 2" xfId="21968"/>
    <cellStyle name="Output 2 2 2 3 2 2 2 5 3 2 2" xfId="21969"/>
    <cellStyle name="Output 2 2 2 3 2 2 2 5 3 3" xfId="21970"/>
    <cellStyle name="Output 2 2 2 3 2 2 2 5 4" xfId="21971"/>
    <cellStyle name="Output 2 2 2 3 2 2 2 6" xfId="21972"/>
    <cellStyle name="Output 2 2 2 3 2 2 2 6 2" xfId="21973"/>
    <cellStyle name="Output 2 2 2 3 2 2 2 6 2 2" xfId="21974"/>
    <cellStyle name="Output 2 2 2 3 2 2 2 6 2 2 2" xfId="21975"/>
    <cellStyle name="Output 2 2 2 3 2 2 2 6 2 3" xfId="21976"/>
    <cellStyle name="Output 2 2 2 3 2 2 2 6 3" xfId="21977"/>
    <cellStyle name="Output 2 2 2 3 2 2 2 7" xfId="21978"/>
    <cellStyle name="Output 2 2 2 3 2 2 2 7 2" xfId="21979"/>
    <cellStyle name="Output 2 2 2 3 2 2 2 7 2 2" xfId="21980"/>
    <cellStyle name="Output 2 2 2 3 2 2 2 7 3" xfId="21981"/>
    <cellStyle name="Output 2 2 2 3 2 2 2 8" xfId="21982"/>
    <cellStyle name="Output 2 2 2 3 2 2 3" xfId="21983"/>
    <cellStyle name="Output 2 2 2 3 2 2 3 2" xfId="21984"/>
    <cellStyle name="Output 2 2 2 3 2 2 3 2 2" xfId="21985"/>
    <cellStyle name="Output 2 2 2 3 2 2 3 2 2 2" xfId="21986"/>
    <cellStyle name="Output 2 2 2 3 2 2 3 2 2 2 2" xfId="21987"/>
    <cellStyle name="Output 2 2 2 3 2 2 3 2 2 2 2 2" xfId="21988"/>
    <cellStyle name="Output 2 2 2 3 2 2 3 2 2 2 2 2 2" xfId="21989"/>
    <cellStyle name="Output 2 2 2 3 2 2 3 2 2 2 2 3" xfId="21990"/>
    <cellStyle name="Output 2 2 2 3 2 2 3 2 2 2 3" xfId="21991"/>
    <cellStyle name="Output 2 2 2 3 2 2 3 2 2 3" xfId="21992"/>
    <cellStyle name="Output 2 2 2 3 2 2 3 2 2 3 2" xfId="21993"/>
    <cellStyle name="Output 2 2 2 3 2 2 3 2 2 3 2 2" xfId="21994"/>
    <cellStyle name="Output 2 2 2 3 2 2 3 2 2 3 3" xfId="21995"/>
    <cellStyle name="Output 2 2 2 3 2 2 3 2 2 4" xfId="21996"/>
    <cellStyle name="Output 2 2 2 3 2 2 3 2 3" xfId="21997"/>
    <cellStyle name="Output 2 2 2 3 2 2 3 2 3 2" xfId="21998"/>
    <cellStyle name="Output 2 2 2 3 2 2 3 2 3 2 2" xfId="21999"/>
    <cellStyle name="Output 2 2 2 3 2 2 3 2 3 2 2 2" xfId="22000"/>
    <cellStyle name="Output 2 2 2 3 2 2 3 2 3 2 3" xfId="22001"/>
    <cellStyle name="Output 2 2 2 3 2 2 3 2 3 3" xfId="22002"/>
    <cellStyle name="Output 2 2 2 3 2 2 3 2 4" xfId="22003"/>
    <cellStyle name="Output 2 2 2 3 2 2 3 2 4 2" xfId="22004"/>
    <cellStyle name="Output 2 2 2 3 2 2 3 2 4 2 2" xfId="22005"/>
    <cellStyle name="Output 2 2 2 3 2 2 3 2 4 3" xfId="22006"/>
    <cellStyle name="Output 2 2 2 3 2 2 3 2 5" xfId="22007"/>
    <cellStyle name="Output 2 2 2 3 2 2 3 3" xfId="22008"/>
    <cellStyle name="Output 2 2 2 3 2 2 3 3 2" xfId="22009"/>
    <cellStyle name="Output 2 2 2 3 2 2 3 3 2 2" xfId="22010"/>
    <cellStyle name="Output 2 2 2 3 2 2 3 3 2 2 2" xfId="22011"/>
    <cellStyle name="Output 2 2 2 3 2 2 3 3 2 2 2 2" xfId="22012"/>
    <cellStyle name="Output 2 2 2 3 2 2 3 3 2 2 3" xfId="22013"/>
    <cellStyle name="Output 2 2 2 3 2 2 3 3 2 3" xfId="22014"/>
    <cellStyle name="Output 2 2 2 3 2 2 3 3 3" xfId="22015"/>
    <cellStyle name="Output 2 2 2 3 2 2 3 3 3 2" xfId="22016"/>
    <cellStyle name="Output 2 2 2 3 2 2 3 3 3 2 2" xfId="22017"/>
    <cellStyle name="Output 2 2 2 3 2 2 3 3 3 3" xfId="22018"/>
    <cellStyle name="Output 2 2 2 3 2 2 3 3 4" xfId="22019"/>
    <cellStyle name="Output 2 2 2 3 2 2 3 4" xfId="22020"/>
    <cellStyle name="Output 2 2 2 3 2 2 3 4 2" xfId="22021"/>
    <cellStyle name="Output 2 2 2 3 2 2 3 4 2 2" xfId="22022"/>
    <cellStyle name="Output 2 2 2 3 2 2 3 4 2 2 2" xfId="22023"/>
    <cellStyle name="Output 2 2 2 3 2 2 3 4 2 3" xfId="22024"/>
    <cellStyle name="Output 2 2 2 3 2 2 3 4 3" xfId="22025"/>
    <cellStyle name="Output 2 2 2 3 2 2 3 5" xfId="22026"/>
    <cellStyle name="Output 2 2 2 3 2 2 3 5 2" xfId="22027"/>
    <cellStyle name="Output 2 2 2 3 2 2 3 5 2 2" xfId="22028"/>
    <cellStyle name="Output 2 2 2 3 2 2 3 5 3" xfId="22029"/>
    <cellStyle name="Output 2 2 2 3 2 2 3 6" xfId="22030"/>
    <cellStyle name="Output 2 2 2 3 2 2 4" xfId="22031"/>
    <cellStyle name="Output 2 2 2 3 2 2 4 2" xfId="22032"/>
    <cellStyle name="Output 2 2 2 3 2 2 4 2 2" xfId="22033"/>
    <cellStyle name="Output 2 2 2 3 2 2 4 2 2 2" xfId="22034"/>
    <cellStyle name="Output 2 2 2 3 2 2 4 2 2 2 2" xfId="22035"/>
    <cellStyle name="Output 2 2 2 3 2 2 4 2 2 2 2 2" xfId="22036"/>
    <cellStyle name="Output 2 2 2 3 2 2 4 2 2 2 3" xfId="22037"/>
    <cellStyle name="Output 2 2 2 3 2 2 4 2 2 3" xfId="22038"/>
    <cellStyle name="Output 2 2 2 3 2 2 4 2 3" xfId="22039"/>
    <cellStyle name="Output 2 2 2 3 2 2 4 2 3 2" xfId="22040"/>
    <cellStyle name="Output 2 2 2 3 2 2 4 2 3 2 2" xfId="22041"/>
    <cellStyle name="Output 2 2 2 3 2 2 4 2 3 3" xfId="22042"/>
    <cellStyle name="Output 2 2 2 3 2 2 4 2 4" xfId="22043"/>
    <cellStyle name="Output 2 2 2 3 2 2 4 3" xfId="22044"/>
    <cellStyle name="Output 2 2 2 3 2 2 4 3 2" xfId="22045"/>
    <cellStyle name="Output 2 2 2 3 2 2 4 3 2 2" xfId="22046"/>
    <cellStyle name="Output 2 2 2 3 2 2 4 3 2 2 2" xfId="22047"/>
    <cellStyle name="Output 2 2 2 3 2 2 4 3 2 3" xfId="22048"/>
    <cellStyle name="Output 2 2 2 3 2 2 4 3 3" xfId="22049"/>
    <cellStyle name="Output 2 2 2 3 2 2 4 4" xfId="22050"/>
    <cellStyle name="Output 2 2 2 3 2 2 4 4 2" xfId="22051"/>
    <cellStyle name="Output 2 2 2 3 2 2 4 4 2 2" xfId="22052"/>
    <cellStyle name="Output 2 2 2 3 2 2 4 4 3" xfId="22053"/>
    <cellStyle name="Output 2 2 2 3 2 2 4 5" xfId="22054"/>
    <cellStyle name="Output 2 2 2 3 2 2 5" xfId="22055"/>
    <cellStyle name="Output 2 2 2 3 2 2 5 2" xfId="22056"/>
    <cellStyle name="Output 2 2 2 3 2 2 5 2 2" xfId="22057"/>
    <cellStyle name="Output 2 2 2 3 2 2 5 2 2 2" xfId="22058"/>
    <cellStyle name="Output 2 2 2 3 2 2 5 2 2 2 2" xfId="22059"/>
    <cellStyle name="Output 2 2 2 3 2 2 5 2 2 3" xfId="22060"/>
    <cellStyle name="Output 2 2 2 3 2 2 5 2 3" xfId="22061"/>
    <cellStyle name="Output 2 2 2 3 2 2 5 3" xfId="22062"/>
    <cellStyle name="Output 2 2 2 3 2 2 5 3 2" xfId="22063"/>
    <cellStyle name="Output 2 2 2 3 2 2 5 3 2 2" xfId="22064"/>
    <cellStyle name="Output 2 2 2 3 2 2 5 3 3" xfId="22065"/>
    <cellStyle name="Output 2 2 2 3 2 2 5 4" xfId="22066"/>
    <cellStyle name="Output 2 2 2 3 2 2 6" xfId="22067"/>
    <cellStyle name="Output 2 2 2 3 2 2 6 2" xfId="22068"/>
    <cellStyle name="Output 2 2 2 3 2 2 6 2 2" xfId="22069"/>
    <cellStyle name="Output 2 2 2 3 2 2 6 2 2 2" xfId="22070"/>
    <cellStyle name="Output 2 2 2 3 2 2 6 2 3" xfId="22071"/>
    <cellStyle name="Output 2 2 2 3 2 2 6 3" xfId="22072"/>
    <cellStyle name="Output 2 2 2 3 2 2 7" xfId="22073"/>
    <cellStyle name="Output 2 2 2 3 2 2 7 2" xfId="22074"/>
    <cellStyle name="Output 2 2 2 3 2 2 7 2 2" xfId="22075"/>
    <cellStyle name="Output 2 2 2 3 2 2 7 3" xfId="22076"/>
    <cellStyle name="Output 2 2 2 3 2 2 8" xfId="22077"/>
    <cellStyle name="Output 2 2 2 3 2 3" xfId="22078"/>
    <cellStyle name="Output 2 2 2 3 2 3 2" xfId="22079"/>
    <cellStyle name="Output 2 2 2 3 2 3 2 2" xfId="22080"/>
    <cellStyle name="Output 2 2 2 3 2 3 2 2 2" xfId="22081"/>
    <cellStyle name="Output 2 2 2 3 2 3 2 2 2 2" xfId="22082"/>
    <cellStyle name="Output 2 2 2 3 2 3 2 2 2 2 2" xfId="22083"/>
    <cellStyle name="Output 2 2 2 3 2 3 2 2 2 2 2 2" xfId="22084"/>
    <cellStyle name="Output 2 2 2 3 2 3 2 2 2 2 2 2 2" xfId="22085"/>
    <cellStyle name="Output 2 2 2 3 2 3 2 2 2 2 2 2 2 2" xfId="22086"/>
    <cellStyle name="Output 2 2 2 3 2 3 2 2 2 2 2 2 2 2 2" xfId="22087"/>
    <cellStyle name="Output 2 2 2 3 2 3 2 2 2 2 2 2 2 3" xfId="22088"/>
    <cellStyle name="Output 2 2 2 3 2 3 2 2 2 2 2 2 3" xfId="22089"/>
    <cellStyle name="Output 2 2 2 3 2 3 2 2 2 2 2 3" xfId="22090"/>
    <cellStyle name="Output 2 2 2 3 2 3 2 2 2 2 2 3 2" xfId="22091"/>
    <cellStyle name="Output 2 2 2 3 2 3 2 2 2 2 2 3 2 2" xfId="22092"/>
    <cellStyle name="Output 2 2 2 3 2 3 2 2 2 2 2 3 3" xfId="22093"/>
    <cellStyle name="Output 2 2 2 3 2 3 2 2 2 2 2 4" xfId="22094"/>
    <cellStyle name="Output 2 2 2 3 2 3 2 2 2 2 3" xfId="22095"/>
    <cellStyle name="Output 2 2 2 3 2 3 2 2 2 2 3 2" xfId="22096"/>
    <cellStyle name="Output 2 2 2 3 2 3 2 2 2 2 3 2 2" xfId="22097"/>
    <cellStyle name="Output 2 2 2 3 2 3 2 2 2 2 3 2 2 2" xfId="22098"/>
    <cellStyle name="Output 2 2 2 3 2 3 2 2 2 2 3 2 3" xfId="22099"/>
    <cellStyle name="Output 2 2 2 3 2 3 2 2 2 2 3 3" xfId="22100"/>
    <cellStyle name="Output 2 2 2 3 2 3 2 2 2 2 4" xfId="22101"/>
    <cellStyle name="Output 2 2 2 3 2 3 2 2 2 2 4 2" xfId="22102"/>
    <cellStyle name="Output 2 2 2 3 2 3 2 2 2 2 4 2 2" xfId="22103"/>
    <cellStyle name="Output 2 2 2 3 2 3 2 2 2 2 4 3" xfId="22104"/>
    <cellStyle name="Output 2 2 2 3 2 3 2 2 2 2 5" xfId="22105"/>
    <cellStyle name="Output 2 2 2 3 2 3 2 2 2 3" xfId="22106"/>
    <cellStyle name="Output 2 2 2 3 2 3 2 2 2 3 2" xfId="22107"/>
    <cellStyle name="Output 2 2 2 3 2 3 2 2 2 3 2 2" xfId="22108"/>
    <cellStyle name="Output 2 2 2 3 2 3 2 2 2 3 2 2 2" xfId="22109"/>
    <cellStyle name="Output 2 2 2 3 2 3 2 2 2 3 2 2 2 2" xfId="22110"/>
    <cellStyle name="Output 2 2 2 3 2 3 2 2 2 3 2 2 3" xfId="22111"/>
    <cellStyle name="Output 2 2 2 3 2 3 2 2 2 3 2 3" xfId="22112"/>
    <cellStyle name="Output 2 2 2 3 2 3 2 2 2 3 3" xfId="22113"/>
    <cellStyle name="Output 2 2 2 3 2 3 2 2 2 3 3 2" xfId="22114"/>
    <cellStyle name="Output 2 2 2 3 2 3 2 2 2 3 3 2 2" xfId="22115"/>
    <cellStyle name="Output 2 2 2 3 2 3 2 2 2 3 3 3" xfId="22116"/>
    <cellStyle name="Output 2 2 2 3 2 3 2 2 2 3 4" xfId="22117"/>
    <cellStyle name="Output 2 2 2 3 2 3 2 2 2 4" xfId="22118"/>
    <cellStyle name="Output 2 2 2 3 2 3 2 2 2 4 2" xfId="22119"/>
    <cellStyle name="Output 2 2 2 3 2 3 2 2 2 4 2 2" xfId="22120"/>
    <cellStyle name="Output 2 2 2 3 2 3 2 2 2 4 2 2 2" xfId="22121"/>
    <cellStyle name="Output 2 2 2 3 2 3 2 2 2 4 2 3" xfId="22122"/>
    <cellStyle name="Output 2 2 2 3 2 3 2 2 2 4 3" xfId="22123"/>
    <cellStyle name="Output 2 2 2 3 2 3 2 2 2 5" xfId="22124"/>
    <cellStyle name="Output 2 2 2 3 2 3 2 2 2 5 2" xfId="22125"/>
    <cellStyle name="Output 2 2 2 3 2 3 2 2 2 5 2 2" xfId="22126"/>
    <cellStyle name="Output 2 2 2 3 2 3 2 2 2 5 3" xfId="22127"/>
    <cellStyle name="Output 2 2 2 3 2 3 2 2 2 6" xfId="22128"/>
    <cellStyle name="Output 2 2 2 3 2 3 2 2 3" xfId="22129"/>
    <cellStyle name="Output 2 2 2 3 2 3 2 2 3 2" xfId="22130"/>
    <cellStyle name="Output 2 2 2 3 2 3 2 2 3 2 2" xfId="22131"/>
    <cellStyle name="Output 2 2 2 3 2 3 2 2 3 2 2 2" xfId="22132"/>
    <cellStyle name="Output 2 2 2 3 2 3 2 2 3 2 2 2 2" xfId="22133"/>
    <cellStyle name="Output 2 2 2 3 2 3 2 2 3 2 2 2 2 2" xfId="22134"/>
    <cellStyle name="Output 2 2 2 3 2 3 2 2 3 2 2 2 3" xfId="22135"/>
    <cellStyle name="Output 2 2 2 3 2 3 2 2 3 2 2 3" xfId="22136"/>
    <cellStyle name="Output 2 2 2 3 2 3 2 2 3 2 3" xfId="22137"/>
    <cellStyle name="Output 2 2 2 3 2 3 2 2 3 2 3 2" xfId="22138"/>
    <cellStyle name="Output 2 2 2 3 2 3 2 2 3 2 3 2 2" xfId="22139"/>
    <cellStyle name="Output 2 2 2 3 2 3 2 2 3 2 3 3" xfId="22140"/>
    <cellStyle name="Output 2 2 2 3 2 3 2 2 3 2 4" xfId="22141"/>
    <cellStyle name="Output 2 2 2 3 2 3 2 2 3 3" xfId="22142"/>
    <cellStyle name="Output 2 2 2 3 2 3 2 2 3 3 2" xfId="22143"/>
    <cellStyle name="Output 2 2 2 3 2 3 2 2 3 3 2 2" xfId="22144"/>
    <cellStyle name="Output 2 2 2 3 2 3 2 2 3 3 2 2 2" xfId="22145"/>
    <cellStyle name="Output 2 2 2 3 2 3 2 2 3 3 2 3" xfId="22146"/>
    <cellStyle name="Output 2 2 2 3 2 3 2 2 3 3 3" xfId="22147"/>
    <cellStyle name="Output 2 2 2 3 2 3 2 2 3 4" xfId="22148"/>
    <cellStyle name="Output 2 2 2 3 2 3 2 2 3 4 2" xfId="22149"/>
    <cellStyle name="Output 2 2 2 3 2 3 2 2 3 4 2 2" xfId="22150"/>
    <cellStyle name="Output 2 2 2 3 2 3 2 2 3 4 3" xfId="22151"/>
    <cellStyle name="Output 2 2 2 3 2 3 2 2 3 5" xfId="22152"/>
    <cellStyle name="Output 2 2 2 3 2 3 2 2 4" xfId="22153"/>
    <cellStyle name="Output 2 2 2 3 2 3 2 2 4 2" xfId="22154"/>
    <cellStyle name="Output 2 2 2 3 2 3 2 2 4 2 2" xfId="22155"/>
    <cellStyle name="Output 2 2 2 3 2 3 2 2 4 2 2 2" xfId="22156"/>
    <cellStyle name="Output 2 2 2 3 2 3 2 2 4 2 2 2 2" xfId="22157"/>
    <cellStyle name="Output 2 2 2 3 2 3 2 2 4 2 2 3" xfId="22158"/>
    <cellStyle name="Output 2 2 2 3 2 3 2 2 4 2 3" xfId="22159"/>
    <cellStyle name="Output 2 2 2 3 2 3 2 2 4 3" xfId="22160"/>
    <cellStyle name="Output 2 2 2 3 2 3 2 2 4 3 2" xfId="22161"/>
    <cellStyle name="Output 2 2 2 3 2 3 2 2 4 3 2 2" xfId="22162"/>
    <cellStyle name="Output 2 2 2 3 2 3 2 2 4 3 3" xfId="22163"/>
    <cellStyle name="Output 2 2 2 3 2 3 2 2 4 4" xfId="22164"/>
    <cellStyle name="Output 2 2 2 3 2 3 2 2 5" xfId="22165"/>
    <cellStyle name="Output 2 2 2 3 2 3 2 2 5 2" xfId="22166"/>
    <cellStyle name="Output 2 2 2 3 2 3 2 2 5 2 2" xfId="22167"/>
    <cellStyle name="Output 2 2 2 3 2 3 2 2 5 2 2 2" xfId="22168"/>
    <cellStyle name="Output 2 2 2 3 2 3 2 2 5 2 3" xfId="22169"/>
    <cellStyle name="Output 2 2 2 3 2 3 2 2 5 3" xfId="22170"/>
    <cellStyle name="Output 2 2 2 3 2 3 2 2 6" xfId="22171"/>
    <cellStyle name="Output 2 2 2 3 2 3 2 2 6 2" xfId="22172"/>
    <cellStyle name="Output 2 2 2 3 2 3 2 2 6 2 2" xfId="22173"/>
    <cellStyle name="Output 2 2 2 3 2 3 2 2 6 3" xfId="22174"/>
    <cellStyle name="Output 2 2 2 3 2 3 2 2 7" xfId="22175"/>
    <cellStyle name="Output 2 2 2 3 2 3 2 3" xfId="22176"/>
    <cellStyle name="Output 2 2 2 3 2 3 2 3 2" xfId="22177"/>
    <cellStyle name="Output 2 2 2 3 2 3 2 3 2 2" xfId="22178"/>
    <cellStyle name="Output 2 2 2 3 2 3 2 3 2 2 2" xfId="22179"/>
    <cellStyle name="Output 2 2 2 3 2 3 2 3 2 2 2 2" xfId="22180"/>
    <cellStyle name="Output 2 2 2 3 2 3 2 3 2 2 2 2 2" xfId="22181"/>
    <cellStyle name="Output 2 2 2 3 2 3 2 3 2 2 2 2 2 2" xfId="22182"/>
    <cellStyle name="Output 2 2 2 3 2 3 2 3 2 2 2 2 3" xfId="22183"/>
    <cellStyle name="Output 2 2 2 3 2 3 2 3 2 2 2 3" xfId="22184"/>
    <cellStyle name="Output 2 2 2 3 2 3 2 3 2 2 3" xfId="22185"/>
    <cellStyle name="Output 2 2 2 3 2 3 2 3 2 2 3 2" xfId="22186"/>
    <cellStyle name="Output 2 2 2 3 2 3 2 3 2 2 3 2 2" xfId="22187"/>
    <cellStyle name="Output 2 2 2 3 2 3 2 3 2 2 3 3" xfId="22188"/>
    <cellStyle name="Output 2 2 2 3 2 3 2 3 2 2 4" xfId="22189"/>
    <cellStyle name="Output 2 2 2 3 2 3 2 3 2 3" xfId="22190"/>
    <cellStyle name="Output 2 2 2 3 2 3 2 3 2 3 2" xfId="22191"/>
    <cellStyle name="Output 2 2 2 3 2 3 2 3 2 3 2 2" xfId="22192"/>
    <cellStyle name="Output 2 2 2 3 2 3 2 3 2 3 2 2 2" xfId="22193"/>
    <cellStyle name="Output 2 2 2 3 2 3 2 3 2 3 2 3" xfId="22194"/>
    <cellStyle name="Output 2 2 2 3 2 3 2 3 2 3 3" xfId="22195"/>
    <cellStyle name="Output 2 2 2 3 2 3 2 3 2 4" xfId="22196"/>
    <cellStyle name="Output 2 2 2 3 2 3 2 3 2 4 2" xfId="22197"/>
    <cellStyle name="Output 2 2 2 3 2 3 2 3 2 4 2 2" xfId="22198"/>
    <cellStyle name="Output 2 2 2 3 2 3 2 3 2 4 3" xfId="22199"/>
    <cellStyle name="Output 2 2 2 3 2 3 2 3 2 5" xfId="22200"/>
    <cellStyle name="Output 2 2 2 3 2 3 2 3 3" xfId="22201"/>
    <cellStyle name="Output 2 2 2 3 2 3 2 3 3 2" xfId="22202"/>
    <cellStyle name="Output 2 2 2 3 2 3 2 3 3 2 2" xfId="22203"/>
    <cellStyle name="Output 2 2 2 3 2 3 2 3 3 2 2 2" xfId="22204"/>
    <cellStyle name="Output 2 2 2 3 2 3 2 3 3 2 2 2 2" xfId="22205"/>
    <cellStyle name="Output 2 2 2 3 2 3 2 3 3 2 2 3" xfId="22206"/>
    <cellStyle name="Output 2 2 2 3 2 3 2 3 3 2 3" xfId="22207"/>
    <cellStyle name="Output 2 2 2 3 2 3 2 3 3 3" xfId="22208"/>
    <cellStyle name="Output 2 2 2 3 2 3 2 3 3 3 2" xfId="22209"/>
    <cellStyle name="Output 2 2 2 3 2 3 2 3 3 3 2 2" xfId="22210"/>
    <cellStyle name="Output 2 2 2 3 2 3 2 3 3 3 3" xfId="22211"/>
    <cellStyle name="Output 2 2 2 3 2 3 2 3 3 4" xfId="22212"/>
    <cellStyle name="Output 2 2 2 3 2 3 2 3 4" xfId="22213"/>
    <cellStyle name="Output 2 2 2 3 2 3 2 3 4 2" xfId="22214"/>
    <cellStyle name="Output 2 2 2 3 2 3 2 3 4 2 2" xfId="22215"/>
    <cellStyle name="Output 2 2 2 3 2 3 2 3 4 2 2 2" xfId="22216"/>
    <cellStyle name="Output 2 2 2 3 2 3 2 3 4 2 3" xfId="22217"/>
    <cellStyle name="Output 2 2 2 3 2 3 2 3 4 3" xfId="22218"/>
    <cellStyle name="Output 2 2 2 3 2 3 2 3 5" xfId="22219"/>
    <cellStyle name="Output 2 2 2 3 2 3 2 3 5 2" xfId="22220"/>
    <cellStyle name="Output 2 2 2 3 2 3 2 3 5 2 2" xfId="22221"/>
    <cellStyle name="Output 2 2 2 3 2 3 2 3 5 3" xfId="22222"/>
    <cellStyle name="Output 2 2 2 3 2 3 2 3 6" xfId="22223"/>
    <cellStyle name="Output 2 2 2 3 2 3 2 4" xfId="22224"/>
    <cellStyle name="Output 2 2 2 3 2 3 2 4 2" xfId="22225"/>
    <cellStyle name="Output 2 2 2 3 2 3 2 4 2 2" xfId="22226"/>
    <cellStyle name="Output 2 2 2 3 2 3 2 4 2 2 2" xfId="22227"/>
    <cellStyle name="Output 2 2 2 3 2 3 2 4 2 2 2 2" xfId="22228"/>
    <cellStyle name="Output 2 2 2 3 2 3 2 4 2 2 2 2 2" xfId="22229"/>
    <cellStyle name="Output 2 2 2 3 2 3 2 4 2 2 2 3" xfId="22230"/>
    <cellStyle name="Output 2 2 2 3 2 3 2 4 2 2 3" xfId="22231"/>
    <cellStyle name="Output 2 2 2 3 2 3 2 4 2 3" xfId="22232"/>
    <cellStyle name="Output 2 2 2 3 2 3 2 4 2 3 2" xfId="22233"/>
    <cellStyle name="Output 2 2 2 3 2 3 2 4 2 3 2 2" xfId="22234"/>
    <cellStyle name="Output 2 2 2 3 2 3 2 4 2 3 3" xfId="22235"/>
    <cellStyle name="Output 2 2 2 3 2 3 2 4 2 4" xfId="22236"/>
    <cellStyle name="Output 2 2 2 3 2 3 2 4 3" xfId="22237"/>
    <cellStyle name="Output 2 2 2 3 2 3 2 4 3 2" xfId="22238"/>
    <cellStyle name="Output 2 2 2 3 2 3 2 4 3 2 2" xfId="22239"/>
    <cellStyle name="Output 2 2 2 3 2 3 2 4 3 2 2 2" xfId="22240"/>
    <cellStyle name="Output 2 2 2 3 2 3 2 4 3 2 3" xfId="22241"/>
    <cellStyle name="Output 2 2 2 3 2 3 2 4 3 3" xfId="22242"/>
    <cellStyle name="Output 2 2 2 3 2 3 2 4 4" xfId="22243"/>
    <cellStyle name="Output 2 2 2 3 2 3 2 4 4 2" xfId="22244"/>
    <cellStyle name="Output 2 2 2 3 2 3 2 4 4 2 2" xfId="22245"/>
    <cellStyle name="Output 2 2 2 3 2 3 2 4 4 3" xfId="22246"/>
    <cellStyle name="Output 2 2 2 3 2 3 2 4 5" xfId="22247"/>
    <cellStyle name="Output 2 2 2 3 2 3 2 5" xfId="22248"/>
    <cellStyle name="Output 2 2 2 3 2 3 2 5 2" xfId="22249"/>
    <cellStyle name="Output 2 2 2 3 2 3 2 5 2 2" xfId="22250"/>
    <cellStyle name="Output 2 2 2 3 2 3 2 5 2 2 2" xfId="22251"/>
    <cellStyle name="Output 2 2 2 3 2 3 2 5 2 2 2 2" xfId="22252"/>
    <cellStyle name="Output 2 2 2 3 2 3 2 5 2 2 3" xfId="22253"/>
    <cellStyle name="Output 2 2 2 3 2 3 2 5 2 3" xfId="22254"/>
    <cellStyle name="Output 2 2 2 3 2 3 2 5 3" xfId="22255"/>
    <cellStyle name="Output 2 2 2 3 2 3 2 5 3 2" xfId="22256"/>
    <cellStyle name="Output 2 2 2 3 2 3 2 5 3 2 2" xfId="22257"/>
    <cellStyle name="Output 2 2 2 3 2 3 2 5 3 3" xfId="22258"/>
    <cellStyle name="Output 2 2 2 3 2 3 2 5 4" xfId="22259"/>
    <cellStyle name="Output 2 2 2 3 2 3 2 6" xfId="22260"/>
    <cellStyle name="Output 2 2 2 3 2 3 2 6 2" xfId="22261"/>
    <cellStyle name="Output 2 2 2 3 2 3 2 6 2 2" xfId="22262"/>
    <cellStyle name="Output 2 2 2 3 2 3 2 6 2 2 2" xfId="22263"/>
    <cellStyle name="Output 2 2 2 3 2 3 2 6 2 3" xfId="22264"/>
    <cellStyle name="Output 2 2 2 3 2 3 2 6 3" xfId="22265"/>
    <cellStyle name="Output 2 2 2 3 2 3 2 7" xfId="22266"/>
    <cellStyle name="Output 2 2 2 3 2 3 2 7 2" xfId="22267"/>
    <cellStyle name="Output 2 2 2 3 2 3 2 7 2 2" xfId="22268"/>
    <cellStyle name="Output 2 2 2 3 2 3 2 7 3" xfId="22269"/>
    <cellStyle name="Output 2 2 2 3 2 3 2 8" xfId="22270"/>
    <cellStyle name="Output 2 2 2 3 2 3 3" xfId="22271"/>
    <cellStyle name="Output 2 2 2 3 2 3 3 2" xfId="22272"/>
    <cellStyle name="Output 2 2 2 3 2 3 3 2 2" xfId="22273"/>
    <cellStyle name="Output 2 2 2 3 2 3 3 2 2 2" xfId="22274"/>
    <cellStyle name="Output 2 2 2 3 2 3 3 2 2 2 2" xfId="22275"/>
    <cellStyle name="Output 2 2 2 3 2 3 3 2 2 2 2 2" xfId="22276"/>
    <cellStyle name="Output 2 2 2 3 2 3 3 2 2 2 2 2 2" xfId="22277"/>
    <cellStyle name="Output 2 2 2 3 2 3 3 2 2 2 2 3" xfId="22278"/>
    <cellStyle name="Output 2 2 2 3 2 3 3 2 2 2 3" xfId="22279"/>
    <cellStyle name="Output 2 2 2 3 2 3 3 2 2 3" xfId="22280"/>
    <cellStyle name="Output 2 2 2 3 2 3 3 2 2 3 2" xfId="22281"/>
    <cellStyle name="Output 2 2 2 3 2 3 3 2 2 3 2 2" xfId="22282"/>
    <cellStyle name="Output 2 2 2 3 2 3 3 2 2 3 3" xfId="22283"/>
    <cellStyle name="Output 2 2 2 3 2 3 3 2 2 4" xfId="22284"/>
    <cellStyle name="Output 2 2 2 3 2 3 3 2 3" xfId="22285"/>
    <cellStyle name="Output 2 2 2 3 2 3 3 2 3 2" xfId="22286"/>
    <cellStyle name="Output 2 2 2 3 2 3 3 2 3 2 2" xfId="22287"/>
    <cellStyle name="Output 2 2 2 3 2 3 3 2 3 2 2 2" xfId="22288"/>
    <cellStyle name="Output 2 2 2 3 2 3 3 2 3 2 3" xfId="22289"/>
    <cellStyle name="Output 2 2 2 3 2 3 3 2 3 3" xfId="22290"/>
    <cellStyle name="Output 2 2 2 3 2 3 3 2 4" xfId="22291"/>
    <cellStyle name="Output 2 2 2 3 2 3 3 2 4 2" xfId="22292"/>
    <cellStyle name="Output 2 2 2 3 2 3 3 2 4 2 2" xfId="22293"/>
    <cellStyle name="Output 2 2 2 3 2 3 3 2 4 3" xfId="22294"/>
    <cellStyle name="Output 2 2 2 3 2 3 3 2 5" xfId="22295"/>
    <cellStyle name="Output 2 2 2 3 2 3 3 3" xfId="22296"/>
    <cellStyle name="Output 2 2 2 3 2 3 3 3 2" xfId="22297"/>
    <cellStyle name="Output 2 2 2 3 2 3 3 3 2 2" xfId="22298"/>
    <cellStyle name="Output 2 2 2 3 2 3 3 3 2 2 2" xfId="22299"/>
    <cellStyle name="Output 2 2 2 3 2 3 3 3 2 2 2 2" xfId="22300"/>
    <cellStyle name="Output 2 2 2 3 2 3 3 3 2 2 3" xfId="22301"/>
    <cellStyle name="Output 2 2 2 3 2 3 3 3 2 3" xfId="22302"/>
    <cellStyle name="Output 2 2 2 3 2 3 3 3 3" xfId="22303"/>
    <cellStyle name="Output 2 2 2 3 2 3 3 3 3 2" xfId="22304"/>
    <cellStyle name="Output 2 2 2 3 2 3 3 3 3 2 2" xfId="22305"/>
    <cellStyle name="Output 2 2 2 3 2 3 3 3 3 3" xfId="22306"/>
    <cellStyle name="Output 2 2 2 3 2 3 3 3 4" xfId="22307"/>
    <cellStyle name="Output 2 2 2 3 2 3 3 4" xfId="22308"/>
    <cellStyle name="Output 2 2 2 3 2 3 3 4 2" xfId="22309"/>
    <cellStyle name="Output 2 2 2 3 2 3 3 4 2 2" xfId="22310"/>
    <cellStyle name="Output 2 2 2 3 2 3 3 4 2 2 2" xfId="22311"/>
    <cellStyle name="Output 2 2 2 3 2 3 3 4 2 3" xfId="22312"/>
    <cellStyle name="Output 2 2 2 3 2 3 3 4 3" xfId="22313"/>
    <cellStyle name="Output 2 2 2 3 2 3 3 5" xfId="22314"/>
    <cellStyle name="Output 2 2 2 3 2 3 3 5 2" xfId="22315"/>
    <cellStyle name="Output 2 2 2 3 2 3 3 5 2 2" xfId="22316"/>
    <cellStyle name="Output 2 2 2 3 2 3 3 5 3" xfId="22317"/>
    <cellStyle name="Output 2 2 2 3 2 3 3 6" xfId="22318"/>
    <cellStyle name="Output 2 2 2 3 2 3 4" xfId="22319"/>
    <cellStyle name="Output 2 2 2 3 2 3 4 2" xfId="22320"/>
    <cellStyle name="Output 2 2 2 3 2 3 4 2 2" xfId="22321"/>
    <cellStyle name="Output 2 2 2 3 2 3 4 2 2 2" xfId="22322"/>
    <cellStyle name="Output 2 2 2 3 2 3 4 2 2 2 2" xfId="22323"/>
    <cellStyle name="Output 2 2 2 3 2 3 4 2 2 2 2 2" xfId="22324"/>
    <cellStyle name="Output 2 2 2 3 2 3 4 2 2 2 3" xfId="22325"/>
    <cellStyle name="Output 2 2 2 3 2 3 4 2 2 3" xfId="22326"/>
    <cellStyle name="Output 2 2 2 3 2 3 4 2 3" xfId="22327"/>
    <cellStyle name="Output 2 2 2 3 2 3 4 2 3 2" xfId="22328"/>
    <cellStyle name="Output 2 2 2 3 2 3 4 2 3 2 2" xfId="22329"/>
    <cellStyle name="Output 2 2 2 3 2 3 4 2 3 3" xfId="22330"/>
    <cellStyle name="Output 2 2 2 3 2 3 4 2 4" xfId="22331"/>
    <cellStyle name="Output 2 2 2 3 2 3 4 3" xfId="22332"/>
    <cellStyle name="Output 2 2 2 3 2 3 4 3 2" xfId="22333"/>
    <cellStyle name="Output 2 2 2 3 2 3 4 3 2 2" xfId="22334"/>
    <cellStyle name="Output 2 2 2 3 2 3 4 3 2 2 2" xfId="22335"/>
    <cellStyle name="Output 2 2 2 3 2 3 4 3 2 3" xfId="22336"/>
    <cellStyle name="Output 2 2 2 3 2 3 4 3 3" xfId="22337"/>
    <cellStyle name="Output 2 2 2 3 2 3 4 4" xfId="22338"/>
    <cellStyle name="Output 2 2 2 3 2 3 4 4 2" xfId="22339"/>
    <cellStyle name="Output 2 2 2 3 2 3 4 4 2 2" xfId="22340"/>
    <cellStyle name="Output 2 2 2 3 2 3 4 4 3" xfId="22341"/>
    <cellStyle name="Output 2 2 2 3 2 3 4 5" xfId="22342"/>
    <cellStyle name="Output 2 2 2 3 2 3 5" xfId="22343"/>
    <cellStyle name="Output 2 2 2 3 2 3 5 2" xfId="22344"/>
    <cellStyle name="Output 2 2 2 3 2 3 5 2 2" xfId="22345"/>
    <cellStyle name="Output 2 2 2 3 2 3 5 2 2 2" xfId="22346"/>
    <cellStyle name="Output 2 2 2 3 2 3 5 2 2 2 2" xfId="22347"/>
    <cellStyle name="Output 2 2 2 3 2 3 5 2 2 3" xfId="22348"/>
    <cellStyle name="Output 2 2 2 3 2 3 5 2 3" xfId="22349"/>
    <cellStyle name="Output 2 2 2 3 2 3 5 3" xfId="22350"/>
    <cellStyle name="Output 2 2 2 3 2 3 5 3 2" xfId="22351"/>
    <cellStyle name="Output 2 2 2 3 2 3 5 3 2 2" xfId="22352"/>
    <cellStyle name="Output 2 2 2 3 2 3 5 3 3" xfId="22353"/>
    <cellStyle name="Output 2 2 2 3 2 3 5 4" xfId="22354"/>
    <cellStyle name="Output 2 2 2 3 2 3 6" xfId="22355"/>
    <cellStyle name="Output 2 2 2 3 2 3 6 2" xfId="22356"/>
    <cellStyle name="Output 2 2 2 3 2 3 6 2 2" xfId="22357"/>
    <cellStyle name="Output 2 2 2 3 2 3 6 2 2 2" xfId="22358"/>
    <cellStyle name="Output 2 2 2 3 2 3 6 2 3" xfId="22359"/>
    <cellStyle name="Output 2 2 2 3 2 3 6 3" xfId="22360"/>
    <cellStyle name="Output 2 2 2 3 2 3 7" xfId="22361"/>
    <cellStyle name="Output 2 2 2 3 2 3 7 2" xfId="22362"/>
    <cellStyle name="Output 2 2 2 3 2 3 7 2 2" xfId="22363"/>
    <cellStyle name="Output 2 2 2 3 2 3 7 3" xfId="22364"/>
    <cellStyle name="Output 2 2 2 3 2 3 8" xfId="22365"/>
    <cellStyle name="Output 2 2 2 3 2 4" xfId="22366"/>
    <cellStyle name="Output 2 2 2 3 2 4 2" xfId="22367"/>
    <cellStyle name="Output 2 2 2 3 2 4 2 2" xfId="22368"/>
    <cellStyle name="Output 2 2 2 3 2 4 2 2 2" xfId="22369"/>
    <cellStyle name="Output 2 2 2 3 2 4 2 2 2 2" xfId="22370"/>
    <cellStyle name="Output 2 2 2 3 2 4 2 2 2 2 2" xfId="22371"/>
    <cellStyle name="Output 2 2 2 3 2 4 2 2 2 2 2 2" xfId="22372"/>
    <cellStyle name="Output 2 2 2 3 2 4 2 2 2 2 3" xfId="22373"/>
    <cellStyle name="Output 2 2 2 3 2 4 2 2 2 3" xfId="22374"/>
    <cellStyle name="Output 2 2 2 3 2 4 2 2 3" xfId="22375"/>
    <cellStyle name="Output 2 2 2 3 2 4 2 2 3 2" xfId="22376"/>
    <cellStyle name="Output 2 2 2 3 2 4 2 2 3 2 2" xfId="22377"/>
    <cellStyle name="Output 2 2 2 3 2 4 2 2 3 3" xfId="22378"/>
    <cellStyle name="Output 2 2 2 3 2 4 2 2 4" xfId="22379"/>
    <cellStyle name="Output 2 2 2 3 2 4 2 3" xfId="22380"/>
    <cellStyle name="Output 2 2 2 3 2 4 2 3 2" xfId="22381"/>
    <cellStyle name="Output 2 2 2 3 2 4 2 3 2 2" xfId="22382"/>
    <cellStyle name="Output 2 2 2 3 2 4 2 3 2 2 2" xfId="22383"/>
    <cellStyle name="Output 2 2 2 3 2 4 2 3 2 3" xfId="22384"/>
    <cellStyle name="Output 2 2 2 3 2 4 2 3 3" xfId="22385"/>
    <cellStyle name="Output 2 2 2 3 2 4 2 4" xfId="22386"/>
    <cellStyle name="Output 2 2 2 3 2 4 2 4 2" xfId="22387"/>
    <cellStyle name="Output 2 2 2 3 2 4 2 4 2 2" xfId="22388"/>
    <cellStyle name="Output 2 2 2 3 2 4 2 4 3" xfId="22389"/>
    <cellStyle name="Output 2 2 2 3 2 4 2 5" xfId="22390"/>
    <cellStyle name="Output 2 2 2 3 2 4 3" xfId="22391"/>
    <cellStyle name="Output 2 2 2 3 2 4 3 2" xfId="22392"/>
    <cellStyle name="Output 2 2 2 3 2 4 3 2 2" xfId="22393"/>
    <cellStyle name="Output 2 2 2 3 2 4 3 2 2 2" xfId="22394"/>
    <cellStyle name="Output 2 2 2 3 2 4 3 2 2 2 2" xfId="22395"/>
    <cellStyle name="Output 2 2 2 3 2 4 3 2 2 3" xfId="22396"/>
    <cellStyle name="Output 2 2 2 3 2 4 3 2 3" xfId="22397"/>
    <cellStyle name="Output 2 2 2 3 2 4 3 3" xfId="22398"/>
    <cellStyle name="Output 2 2 2 3 2 4 3 3 2" xfId="22399"/>
    <cellStyle name="Output 2 2 2 3 2 4 3 3 2 2" xfId="22400"/>
    <cellStyle name="Output 2 2 2 3 2 4 3 3 3" xfId="22401"/>
    <cellStyle name="Output 2 2 2 3 2 4 3 4" xfId="22402"/>
    <cellStyle name="Output 2 2 2 3 2 4 4" xfId="22403"/>
    <cellStyle name="Output 2 2 2 3 2 4 4 2" xfId="22404"/>
    <cellStyle name="Output 2 2 2 3 2 4 4 2 2" xfId="22405"/>
    <cellStyle name="Output 2 2 2 3 2 4 4 2 2 2" xfId="22406"/>
    <cellStyle name="Output 2 2 2 3 2 4 4 2 3" xfId="22407"/>
    <cellStyle name="Output 2 2 2 3 2 4 4 3" xfId="22408"/>
    <cellStyle name="Output 2 2 2 3 2 4 5" xfId="22409"/>
    <cellStyle name="Output 2 2 2 3 2 4 5 2" xfId="22410"/>
    <cellStyle name="Output 2 2 2 3 2 4 5 2 2" xfId="22411"/>
    <cellStyle name="Output 2 2 2 3 2 4 5 3" xfId="22412"/>
    <cellStyle name="Output 2 2 2 3 2 4 6" xfId="22413"/>
    <cellStyle name="Output 2 2 2 3 2 5" xfId="22414"/>
    <cellStyle name="Output 2 2 2 3 2 5 2" xfId="22415"/>
    <cellStyle name="Output 2 2 2 3 2 5 2 2" xfId="22416"/>
    <cellStyle name="Output 2 2 2 3 2 5 2 2 2" xfId="22417"/>
    <cellStyle name="Output 2 2 2 3 2 5 2 2 2 2" xfId="22418"/>
    <cellStyle name="Output 2 2 2 3 2 5 2 2 2 2 2" xfId="22419"/>
    <cellStyle name="Output 2 2 2 3 2 5 2 2 2 3" xfId="22420"/>
    <cellStyle name="Output 2 2 2 3 2 5 2 2 3" xfId="22421"/>
    <cellStyle name="Output 2 2 2 3 2 5 2 3" xfId="22422"/>
    <cellStyle name="Output 2 2 2 3 2 5 2 3 2" xfId="22423"/>
    <cellStyle name="Output 2 2 2 3 2 5 2 3 2 2" xfId="22424"/>
    <cellStyle name="Output 2 2 2 3 2 5 2 3 3" xfId="22425"/>
    <cellStyle name="Output 2 2 2 3 2 5 2 4" xfId="22426"/>
    <cellStyle name="Output 2 2 2 3 2 5 3" xfId="22427"/>
    <cellStyle name="Output 2 2 2 3 2 5 3 2" xfId="22428"/>
    <cellStyle name="Output 2 2 2 3 2 5 3 2 2" xfId="22429"/>
    <cellStyle name="Output 2 2 2 3 2 5 3 2 2 2" xfId="22430"/>
    <cellStyle name="Output 2 2 2 3 2 5 3 2 3" xfId="22431"/>
    <cellStyle name="Output 2 2 2 3 2 5 3 3" xfId="22432"/>
    <cellStyle name="Output 2 2 2 3 2 5 4" xfId="22433"/>
    <cellStyle name="Output 2 2 2 3 2 5 4 2" xfId="22434"/>
    <cellStyle name="Output 2 2 2 3 2 5 4 2 2" xfId="22435"/>
    <cellStyle name="Output 2 2 2 3 2 5 4 3" xfId="22436"/>
    <cellStyle name="Output 2 2 2 3 2 5 5" xfId="22437"/>
    <cellStyle name="Output 2 2 2 3 2 6" xfId="22438"/>
    <cellStyle name="Output 2 2 2 3 2 6 2" xfId="22439"/>
    <cellStyle name="Output 2 2 2 3 2 6 2 2" xfId="22440"/>
    <cellStyle name="Output 2 2 2 3 2 6 2 2 2" xfId="22441"/>
    <cellStyle name="Output 2 2 2 3 2 6 2 2 2 2" xfId="22442"/>
    <cellStyle name="Output 2 2 2 3 2 6 2 2 3" xfId="22443"/>
    <cellStyle name="Output 2 2 2 3 2 6 2 3" xfId="22444"/>
    <cellStyle name="Output 2 2 2 3 2 6 3" xfId="22445"/>
    <cellStyle name="Output 2 2 2 3 2 6 3 2" xfId="22446"/>
    <cellStyle name="Output 2 2 2 3 2 6 3 2 2" xfId="22447"/>
    <cellStyle name="Output 2 2 2 3 2 6 3 3" xfId="22448"/>
    <cellStyle name="Output 2 2 2 3 2 6 4" xfId="22449"/>
    <cellStyle name="Output 2 2 2 3 2 7" xfId="22450"/>
    <cellStyle name="Output 2 2 2 3 2 7 2" xfId="22451"/>
    <cellStyle name="Output 2 2 2 3 2 7 2 2" xfId="22452"/>
    <cellStyle name="Output 2 2 2 3 2 7 2 2 2" xfId="22453"/>
    <cellStyle name="Output 2 2 2 3 2 7 2 3" xfId="22454"/>
    <cellStyle name="Output 2 2 2 3 2 7 3" xfId="22455"/>
    <cellStyle name="Output 2 2 2 3 2 8" xfId="22456"/>
    <cellStyle name="Output 2 2 2 3 2 8 2" xfId="22457"/>
    <cellStyle name="Output 2 2 2 3 2 8 2 2" xfId="22458"/>
    <cellStyle name="Output 2 2 2 3 2 8 3" xfId="22459"/>
    <cellStyle name="Output 2 2 2 3 2 9" xfId="22460"/>
    <cellStyle name="Output 2 2 2 3 3" xfId="22461"/>
    <cellStyle name="Output 2 2 2 3 3 2" xfId="22462"/>
    <cellStyle name="Output 2 2 2 3 3 2 2" xfId="22463"/>
    <cellStyle name="Output 2 2 2 3 3 2 2 2" xfId="22464"/>
    <cellStyle name="Output 2 2 2 3 3 2 2 2 2" xfId="22465"/>
    <cellStyle name="Output 2 2 2 3 3 2 2 2 2 2" xfId="22466"/>
    <cellStyle name="Output 2 2 2 3 3 2 2 2 2 2 2" xfId="22467"/>
    <cellStyle name="Output 2 2 2 3 3 2 2 2 2 2 2 2" xfId="22468"/>
    <cellStyle name="Output 2 2 2 3 3 2 2 2 2 2 2 2 2" xfId="22469"/>
    <cellStyle name="Output 2 2 2 3 3 2 2 2 2 2 2 2 2 2" xfId="22470"/>
    <cellStyle name="Output 2 2 2 3 3 2 2 2 2 2 2 2 2 2 2" xfId="22471"/>
    <cellStyle name="Output 2 2 2 3 3 2 2 2 2 2 2 2 2 3" xfId="22472"/>
    <cellStyle name="Output 2 2 2 3 3 2 2 2 2 2 2 2 3" xfId="22473"/>
    <cellStyle name="Output 2 2 2 3 3 2 2 2 2 2 2 3" xfId="22474"/>
    <cellStyle name="Output 2 2 2 3 3 2 2 2 2 2 2 3 2" xfId="22475"/>
    <cellStyle name="Output 2 2 2 3 3 2 2 2 2 2 2 3 2 2" xfId="22476"/>
    <cellStyle name="Output 2 2 2 3 3 2 2 2 2 2 2 3 3" xfId="22477"/>
    <cellStyle name="Output 2 2 2 3 3 2 2 2 2 2 2 4" xfId="22478"/>
    <cellStyle name="Output 2 2 2 3 3 2 2 2 2 2 3" xfId="22479"/>
    <cellStyle name="Output 2 2 2 3 3 2 2 2 2 2 3 2" xfId="22480"/>
    <cellStyle name="Output 2 2 2 3 3 2 2 2 2 2 3 2 2" xfId="22481"/>
    <cellStyle name="Output 2 2 2 3 3 2 2 2 2 2 3 2 2 2" xfId="22482"/>
    <cellStyle name="Output 2 2 2 3 3 2 2 2 2 2 3 2 3" xfId="22483"/>
    <cellStyle name="Output 2 2 2 3 3 2 2 2 2 2 3 3" xfId="22484"/>
    <cellStyle name="Output 2 2 2 3 3 2 2 2 2 2 4" xfId="22485"/>
    <cellStyle name="Output 2 2 2 3 3 2 2 2 2 2 4 2" xfId="22486"/>
    <cellStyle name="Output 2 2 2 3 3 2 2 2 2 2 4 2 2" xfId="22487"/>
    <cellStyle name="Output 2 2 2 3 3 2 2 2 2 2 4 3" xfId="22488"/>
    <cellStyle name="Output 2 2 2 3 3 2 2 2 2 2 5" xfId="22489"/>
    <cellStyle name="Output 2 2 2 3 3 2 2 2 2 3" xfId="22490"/>
    <cellStyle name="Output 2 2 2 3 3 2 2 2 2 3 2" xfId="22491"/>
    <cellStyle name="Output 2 2 2 3 3 2 2 2 2 3 2 2" xfId="22492"/>
    <cellStyle name="Output 2 2 2 3 3 2 2 2 2 3 2 2 2" xfId="22493"/>
    <cellStyle name="Output 2 2 2 3 3 2 2 2 2 3 2 2 2 2" xfId="22494"/>
    <cellStyle name="Output 2 2 2 3 3 2 2 2 2 3 2 2 3" xfId="22495"/>
    <cellStyle name="Output 2 2 2 3 3 2 2 2 2 3 2 3" xfId="22496"/>
    <cellStyle name="Output 2 2 2 3 3 2 2 2 2 3 3" xfId="22497"/>
    <cellStyle name="Output 2 2 2 3 3 2 2 2 2 3 3 2" xfId="22498"/>
    <cellStyle name="Output 2 2 2 3 3 2 2 2 2 3 3 2 2" xfId="22499"/>
    <cellStyle name="Output 2 2 2 3 3 2 2 2 2 3 3 3" xfId="22500"/>
    <cellStyle name="Output 2 2 2 3 3 2 2 2 2 3 4" xfId="22501"/>
    <cellStyle name="Output 2 2 2 3 3 2 2 2 2 4" xfId="22502"/>
    <cellStyle name="Output 2 2 2 3 3 2 2 2 2 4 2" xfId="22503"/>
    <cellStyle name="Output 2 2 2 3 3 2 2 2 2 4 2 2" xfId="22504"/>
    <cellStyle name="Output 2 2 2 3 3 2 2 2 2 4 2 2 2" xfId="22505"/>
    <cellStyle name="Output 2 2 2 3 3 2 2 2 2 4 2 3" xfId="22506"/>
    <cellStyle name="Output 2 2 2 3 3 2 2 2 2 4 3" xfId="22507"/>
    <cellStyle name="Output 2 2 2 3 3 2 2 2 2 5" xfId="22508"/>
    <cellStyle name="Output 2 2 2 3 3 2 2 2 2 5 2" xfId="22509"/>
    <cellStyle name="Output 2 2 2 3 3 2 2 2 2 5 2 2" xfId="22510"/>
    <cellStyle name="Output 2 2 2 3 3 2 2 2 2 5 3" xfId="22511"/>
    <cellStyle name="Output 2 2 2 3 3 2 2 2 2 6" xfId="22512"/>
    <cellStyle name="Output 2 2 2 3 3 2 2 2 3" xfId="22513"/>
    <cellStyle name="Output 2 2 2 3 3 2 2 2 3 2" xfId="22514"/>
    <cellStyle name="Output 2 2 2 3 3 2 2 2 3 2 2" xfId="22515"/>
    <cellStyle name="Output 2 2 2 3 3 2 2 2 3 2 2 2" xfId="22516"/>
    <cellStyle name="Output 2 2 2 3 3 2 2 2 3 2 2 2 2" xfId="22517"/>
    <cellStyle name="Output 2 2 2 3 3 2 2 2 3 2 2 2 2 2" xfId="22518"/>
    <cellStyle name="Output 2 2 2 3 3 2 2 2 3 2 2 2 3" xfId="22519"/>
    <cellStyle name="Output 2 2 2 3 3 2 2 2 3 2 2 3" xfId="22520"/>
    <cellStyle name="Output 2 2 2 3 3 2 2 2 3 2 3" xfId="22521"/>
    <cellStyle name="Output 2 2 2 3 3 2 2 2 3 2 3 2" xfId="22522"/>
    <cellStyle name="Output 2 2 2 3 3 2 2 2 3 2 3 2 2" xfId="22523"/>
    <cellStyle name="Output 2 2 2 3 3 2 2 2 3 2 3 3" xfId="22524"/>
    <cellStyle name="Output 2 2 2 3 3 2 2 2 3 2 4" xfId="22525"/>
    <cellStyle name="Output 2 2 2 3 3 2 2 2 3 3" xfId="22526"/>
    <cellStyle name="Output 2 2 2 3 3 2 2 2 3 3 2" xfId="22527"/>
    <cellStyle name="Output 2 2 2 3 3 2 2 2 3 3 2 2" xfId="22528"/>
    <cellStyle name="Output 2 2 2 3 3 2 2 2 3 3 2 2 2" xfId="22529"/>
    <cellStyle name="Output 2 2 2 3 3 2 2 2 3 3 2 3" xfId="22530"/>
    <cellStyle name="Output 2 2 2 3 3 2 2 2 3 3 3" xfId="22531"/>
    <cellStyle name="Output 2 2 2 3 3 2 2 2 3 4" xfId="22532"/>
    <cellStyle name="Output 2 2 2 3 3 2 2 2 3 4 2" xfId="22533"/>
    <cellStyle name="Output 2 2 2 3 3 2 2 2 3 4 2 2" xfId="22534"/>
    <cellStyle name="Output 2 2 2 3 3 2 2 2 3 4 3" xfId="22535"/>
    <cellStyle name="Output 2 2 2 3 3 2 2 2 3 5" xfId="22536"/>
    <cellStyle name="Output 2 2 2 3 3 2 2 2 4" xfId="22537"/>
    <cellStyle name="Output 2 2 2 3 3 2 2 2 4 2" xfId="22538"/>
    <cellStyle name="Output 2 2 2 3 3 2 2 2 4 2 2" xfId="22539"/>
    <cellStyle name="Output 2 2 2 3 3 2 2 2 4 2 2 2" xfId="22540"/>
    <cellStyle name="Output 2 2 2 3 3 2 2 2 4 2 2 2 2" xfId="22541"/>
    <cellStyle name="Output 2 2 2 3 3 2 2 2 4 2 2 3" xfId="22542"/>
    <cellStyle name="Output 2 2 2 3 3 2 2 2 4 2 3" xfId="22543"/>
    <cellStyle name="Output 2 2 2 3 3 2 2 2 4 3" xfId="22544"/>
    <cellStyle name="Output 2 2 2 3 3 2 2 2 4 3 2" xfId="22545"/>
    <cellStyle name="Output 2 2 2 3 3 2 2 2 4 3 2 2" xfId="22546"/>
    <cellStyle name="Output 2 2 2 3 3 2 2 2 4 3 3" xfId="22547"/>
    <cellStyle name="Output 2 2 2 3 3 2 2 2 4 4" xfId="22548"/>
    <cellStyle name="Output 2 2 2 3 3 2 2 2 5" xfId="22549"/>
    <cellStyle name="Output 2 2 2 3 3 2 2 2 5 2" xfId="22550"/>
    <cellStyle name="Output 2 2 2 3 3 2 2 2 5 2 2" xfId="22551"/>
    <cellStyle name="Output 2 2 2 3 3 2 2 2 5 2 2 2" xfId="22552"/>
    <cellStyle name="Output 2 2 2 3 3 2 2 2 5 2 3" xfId="22553"/>
    <cellStyle name="Output 2 2 2 3 3 2 2 2 5 3" xfId="22554"/>
    <cellStyle name="Output 2 2 2 3 3 2 2 2 6" xfId="22555"/>
    <cellStyle name="Output 2 2 2 3 3 2 2 2 6 2" xfId="22556"/>
    <cellStyle name="Output 2 2 2 3 3 2 2 2 6 2 2" xfId="22557"/>
    <cellStyle name="Output 2 2 2 3 3 2 2 2 6 3" xfId="22558"/>
    <cellStyle name="Output 2 2 2 3 3 2 2 2 7" xfId="22559"/>
    <cellStyle name="Output 2 2 2 3 3 2 2 3" xfId="22560"/>
    <cellStyle name="Output 2 2 2 3 3 2 2 3 2" xfId="22561"/>
    <cellStyle name="Output 2 2 2 3 3 2 2 3 2 2" xfId="22562"/>
    <cellStyle name="Output 2 2 2 3 3 2 2 3 2 2 2" xfId="22563"/>
    <cellStyle name="Output 2 2 2 3 3 2 2 3 2 2 2 2" xfId="22564"/>
    <cellStyle name="Output 2 2 2 3 3 2 2 3 2 2 2 2 2" xfId="22565"/>
    <cellStyle name="Output 2 2 2 3 3 2 2 3 2 2 2 2 2 2" xfId="22566"/>
    <cellStyle name="Output 2 2 2 3 3 2 2 3 2 2 2 2 3" xfId="22567"/>
    <cellStyle name="Output 2 2 2 3 3 2 2 3 2 2 2 3" xfId="22568"/>
    <cellStyle name="Output 2 2 2 3 3 2 2 3 2 2 3" xfId="22569"/>
    <cellStyle name="Output 2 2 2 3 3 2 2 3 2 2 3 2" xfId="22570"/>
    <cellStyle name="Output 2 2 2 3 3 2 2 3 2 2 3 2 2" xfId="22571"/>
    <cellStyle name="Output 2 2 2 3 3 2 2 3 2 2 3 3" xfId="22572"/>
    <cellStyle name="Output 2 2 2 3 3 2 2 3 2 2 4" xfId="22573"/>
    <cellStyle name="Output 2 2 2 3 3 2 2 3 2 3" xfId="22574"/>
    <cellStyle name="Output 2 2 2 3 3 2 2 3 2 3 2" xfId="22575"/>
    <cellStyle name="Output 2 2 2 3 3 2 2 3 2 3 2 2" xfId="22576"/>
    <cellStyle name="Output 2 2 2 3 3 2 2 3 2 3 2 2 2" xfId="22577"/>
    <cellStyle name="Output 2 2 2 3 3 2 2 3 2 3 2 3" xfId="22578"/>
    <cellStyle name="Output 2 2 2 3 3 2 2 3 2 3 3" xfId="22579"/>
    <cellStyle name="Output 2 2 2 3 3 2 2 3 2 4" xfId="22580"/>
    <cellStyle name="Output 2 2 2 3 3 2 2 3 2 4 2" xfId="22581"/>
    <cellStyle name="Output 2 2 2 3 3 2 2 3 2 4 2 2" xfId="22582"/>
    <cellStyle name="Output 2 2 2 3 3 2 2 3 2 4 3" xfId="22583"/>
    <cellStyle name="Output 2 2 2 3 3 2 2 3 2 5" xfId="22584"/>
    <cellStyle name="Output 2 2 2 3 3 2 2 3 3" xfId="22585"/>
    <cellStyle name="Output 2 2 2 3 3 2 2 3 3 2" xfId="22586"/>
    <cellStyle name="Output 2 2 2 3 3 2 2 3 3 2 2" xfId="22587"/>
    <cellStyle name="Output 2 2 2 3 3 2 2 3 3 2 2 2" xfId="22588"/>
    <cellStyle name="Output 2 2 2 3 3 2 2 3 3 2 2 2 2" xfId="22589"/>
    <cellStyle name="Output 2 2 2 3 3 2 2 3 3 2 2 3" xfId="22590"/>
    <cellStyle name="Output 2 2 2 3 3 2 2 3 3 2 3" xfId="22591"/>
    <cellStyle name="Output 2 2 2 3 3 2 2 3 3 3" xfId="22592"/>
    <cellStyle name="Output 2 2 2 3 3 2 2 3 3 3 2" xfId="22593"/>
    <cellStyle name="Output 2 2 2 3 3 2 2 3 3 3 2 2" xfId="22594"/>
    <cellStyle name="Output 2 2 2 3 3 2 2 3 3 3 3" xfId="22595"/>
    <cellStyle name="Output 2 2 2 3 3 2 2 3 3 4" xfId="22596"/>
    <cellStyle name="Output 2 2 2 3 3 2 2 3 4" xfId="22597"/>
    <cellStyle name="Output 2 2 2 3 3 2 2 3 4 2" xfId="22598"/>
    <cellStyle name="Output 2 2 2 3 3 2 2 3 4 2 2" xfId="22599"/>
    <cellStyle name="Output 2 2 2 3 3 2 2 3 4 2 2 2" xfId="22600"/>
    <cellStyle name="Output 2 2 2 3 3 2 2 3 4 2 3" xfId="22601"/>
    <cellStyle name="Output 2 2 2 3 3 2 2 3 4 3" xfId="22602"/>
    <cellStyle name="Output 2 2 2 3 3 2 2 3 5" xfId="22603"/>
    <cellStyle name="Output 2 2 2 3 3 2 2 3 5 2" xfId="22604"/>
    <cellStyle name="Output 2 2 2 3 3 2 2 3 5 2 2" xfId="22605"/>
    <cellStyle name="Output 2 2 2 3 3 2 2 3 5 3" xfId="22606"/>
    <cellStyle name="Output 2 2 2 3 3 2 2 3 6" xfId="22607"/>
    <cellStyle name="Output 2 2 2 3 3 2 2 4" xfId="22608"/>
    <cellStyle name="Output 2 2 2 3 3 2 2 4 2" xfId="22609"/>
    <cellStyle name="Output 2 2 2 3 3 2 2 4 2 2" xfId="22610"/>
    <cellStyle name="Output 2 2 2 3 3 2 2 4 2 2 2" xfId="22611"/>
    <cellStyle name="Output 2 2 2 3 3 2 2 4 2 2 2 2" xfId="22612"/>
    <cellStyle name="Output 2 2 2 3 3 2 2 4 2 2 2 2 2" xfId="22613"/>
    <cellStyle name="Output 2 2 2 3 3 2 2 4 2 2 2 3" xfId="22614"/>
    <cellStyle name="Output 2 2 2 3 3 2 2 4 2 2 3" xfId="22615"/>
    <cellStyle name="Output 2 2 2 3 3 2 2 4 2 3" xfId="22616"/>
    <cellStyle name="Output 2 2 2 3 3 2 2 4 2 3 2" xfId="22617"/>
    <cellStyle name="Output 2 2 2 3 3 2 2 4 2 3 2 2" xfId="22618"/>
    <cellStyle name="Output 2 2 2 3 3 2 2 4 2 3 3" xfId="22619"/>
    <cellStyle name="Output 2 2 2 3 3 2 2 4 2 4" xfId="22620"/>
    <cellStyle name="Output 2 2 2 3 3 2 2 4 3" xfId="22621"/>
    <cellStyle name="Output 2 2 2 3 3 2 2 4 3 2" xfId="22622"/>
    <cellStyle name="Output 2 2 2 3 3 2 2 4 3 2 2" xfId="22623"/>
    <cellStyle name="Output 2 2 2 3 3 2 2 4 3 2 2 2" xfId="22624"/>
    <cellStyle name="Output 2 2 2 3 3 2 2 4 3 2 3" xfId="22625"/>
    <cellStyle name="Output 2 2 2 3 3 2 2 4 3 3" xfId="22626"/>
    <cellStyle name="Output 2 2 2 3 3 2 2 4 4" xfId="22627"/>
    <cellStyle name="Output 2 2 2 3 3 2 2 4 4 2" xfId="22628"/>
    <cellStyle name="Output 2 2 2 3 3 2 2 4 4 2 2" xfId="22629"/>
    <cellStyle name="Output 2 2 2 3 3 2 2 4 4 3" xfId="22630"/>
    <cellStyle name="Output 2 2 2 3 3 2 2 4 5" xfId="22631"/>
    <cellStyle name="Output 2 2 2 3 3 2 2 5" xfId="22632"/>
    <cellStyle name="Output 2 2 2 3 3 2 2 5 2" xfId="22633"/>
    <cellStyle name="Output 2 2 2 3 3 2 2 5 2 2" xfId="22634"/>
    <cellStyle name="Output 2 2 2 3 3 2 2 5 2 2 2" xfId="22635"/>
    <cellStyle name="Output 2 2 2 3 3 2 2 5 2 2 2 2" xfId="22636"/>
    <cellStyle name="Output 2 2 2 3 3 2 2 5 2 2 3" xfId="22637"/>
    <cellStyle name="Output 2 2 2 3 3 2 2 5 2 3" xfId="22638"/>
    <cellStyle name="Output 2 2 2 3 3 2 2 5 3" xfId="22639"/>
    <cellStyle name="Output 2 2 2 3 3 2 2 5 3 2" xfId="22640"/>
    <cellStyle name="Output 2 2 2 3 3 2 2 5 3 2 2" xfId="22641"/>
    <cellStyle name="Output 2 2 2 3 3 2 2 5 3 3" xfId="22642"/>
    <cellStyle name="Output 2 2 2 3 3 2 2 5 4" xfId="22643"/>
    <cellStyle name="Output 2 2 2 3 3 2 2 6" xfId="22644"/>
    <cellStyle name="Output 2 2 2 3 3 2 2 6 2" xfId="22645"/>
    <cellStyle name="Output 2 2 2 3 3 2 2 6 2 2" xfId="22646"/>
    <cellStyle name="Output 2 2 2 3 3 2 2 6 2 2 2" xfId="22647"/>
    <cellStyle name="Output 2 2 2 3 3 2 2 6 2 3" xfId="22648"/>
    <cellStyle name="Output 2 2 2 3 3 2 2 6 3" xfId="22649"/>
    <cellStyle name="Output 2 2 2 3 3 2 2 7" xfId="22650"/>
    <cellStyle name="Output 2 2 2 3 3 2 2 7 2" xfId="22651"/>
    <cellStyle name="Output 2 2 2 3 3 2 2 7 2 2" xfId="22652"/>
    <cellStyle name="Output 2 2 2 3 3 2 2 7 3" xfId="22653"/>
    <cellStyle name="Output 2 2 2 3 3 2 2 8" xfId="22654"/>
    <cellStyle name="Output 2 2 2 3 3 2 3" xfId="22655"/>
    <cellStyle name="Output 2 2 2 3 3 2 3 2" xfId="22656"/>
    <cellStyle name="Output 2 2 2 3 3 2 3 2 2" xfId="22657"/>
    <cellStyle name="Output 2 2 2 3 3 2 3 2 2 2" xfId="22658"/>
    <cellStyle name="Output 2 2 2 3 3 2 3 2 2 2 2" xfId="22659"/>
    <cellStyle name="Output 2 2 2 3 3 2 3 2 2 2 2 2" xfId="22660"/>
    <cellStyle name="Output 2 2 2 3 3 2 3 2 2 2 2 2 2" xfId="22661"/>
    <cellStyle name="Output 2 2 2 3 3 2 3 2 2 2 2 3" xfId="22662"/>
    <cellStyle name="Output 2 2 2 3 3 2 3 2 2 2 3" xfId="22663"/>
    <cellStyle name="Output 2 2 2 3 3 2 3 2 2 3" xfId="22664"/>
    <cellStyle name="Output 2 2 2 3 3 2 3 2 2 3 2" xfId="22665"/>
    <cellStyle name="Output 2 2 2 3 3 2 3 2 2 3 2 2" xfId="22666"/>
    <cellStyle name="Output 2 2 2 3 3 2 3 2 2 3 3" xfId="22667"/>
    <cellStyle name="Output 2 2 2 3 3 2 3 2 2 4" xfId="22668"/>
    <cellStyle name="Output 2 2 2 3 3 2 3 2 3" xfId="22669"/>
    <cellStyle name="Output 2 2 2 3 3 2 3 2 3 2" xfId="22670"/>
    <cellStyle name="Output 2 2 2 3 3 2 3 2 3 2 2" xfId="22671"/>
    <cellStyle name="Output 2 2 2 3 3 2 3 2 3 2 2 2" xfId="22672"/>
    <cellStyle name="Output 2 2 2 3 3 2 3 2 3 2 3" xfId="22673"/>
    <cellStyle name="Output 2 2 2 3 3 2 3 2 3 3" xfId="22674"/>
    <cellStyle name="Output 2 2 2 3 3 2 3 2 4" xfId="22675"/>
    <cellStyle name="Output 2 2 2 3 3 2 3 2 4 2" xfId="22676"/>
    <cellStyle name="Output 2 2 2 3 3 2 3 2 4 2 2" xfId="22677"/>
    <cellStyle name="Output 2 2 2 3 3 2 3 2 4 3" xfId="22678"/>
    <cellStyle name="Output 2 2 2 3 3 2 3 2 5" xfId="22679"/>
    <cellStyle name="Output 2 2 2 3 3 2 3 3" xfId="22680"/>
    <cellStyle name="Output 2 2 2 3 3 2 3 3 2" xfId="22681"/>
    <cellStyle name="Output 2 2 2 3 3 2 3 3 2 2" xfId="22682"/>
    <cellStyle name="Output 2 2 2 3 3 2 3 3 2 2 2" xfId="22683"/>
    <cellStyle name="Output 2 2 2 3 3 2 3 3 2 2 2 2" xfId="22684"/>
    <cellStyle name="Output 2 2 2 3 3 2 3 3 2 2 3" xfId="22685"/>
    <cellStyle name="Output 2 2 2 3 3 2 3 3 2 3" xfId="22686"/>
    <cellStyle name="Output 2 2 2 3 3 2 3 3 3" xfId="22687"/>
    <cellStyle name="Output 2 2 2 3 3 2 3 3 3 2" xfId="22688"/>
    <cellStyle name="Output 2 2 2 3 3 2 3 3 3 2 2" xfId="22689"/>
    <cellStyle name="Output 2 2 2 3 3 2 3 3 3 3" xfId="22690"/>
    <cellStyle name="Output 2 2 2 3 3 2 3 3 4" xfId="22691"/>
    <cellStyle name="Output 2 2 2 3 3 2 3 4" xfId="22692"/>
    <cellStyle name="Output 2 2 2 3 3 2 3 4 2" xfId="22693"/>
    <cellStyle name="Output 2 2 2 3 3 2 3 4 2 2" xfId="22694"/>
    <cellStyle name="Output 2 2 2 3 3 2 3 4 2 2 2" xfId="22695"/>
    <cellStyle name="Output 2 2 2 3 3 2 3 4 2 3" xfId="22696"/>
    <cellStyle name="Output 2 2 2 3 3 2 3 4 3" xfId="22697"/>
    <cellStyle name="Output 2 2 2 3 3 2 3 5" xfId="22698"/>
    <cellStyle name="Output 2 2 2 3 3 2 3 5 2" xfId="22699"/>
    <cellStyle name="Output 2 2 2 3 3 2 3 5 2 2" xfId="22700"/>
    <cellStyle name="Output 2 2 2 3 3 2 3 5 3" xfId="22701"/>
    <cellStyle name="Output 2 2 2 3 3 2 3 6" xfId="22702"/>
    <cellStyle name="Output 2 2 2 3 3 2 4" xfId="22703"/>
    <cellStyle name="Output 2 2 2 3 3 2 4 2" xfId="22704"/>
    <cellStyle name="Output 2 2 2 3 3 2 4 2 2" xfId="22705"/>
    <cellStyle name="Output 2 2 2 3 3 2 4 2 2 2" xfId="22706"/>
    <cellStyle name="Output 2 2 2 3 3 2 4 2 2 2 2" xfId="22707"/>
    <cellStyle name="Output 2 2 2 3 3 2 4 2 2 2 2 2" xfId="22708"/>
    <cellStyle name="Output 2 2 2 3 3 2 4 2 2 2 3" xfId="22709"/>
    <cellStyle name="Output 2 2 2 3 3 2 4 2 2 3" xfId="22710"/>
    <cellStyle name="Output 2 2 2 3 3 2 4 2 3" xfId="22711"/>
    <cellStyle name="Output 2 2 2 3 3 2 4 2 3 2" xfId="22712"/>
    <cellStyle name="Output 2 2 2 3 3 2 4 2 3 2 2" xfId="22713"/>
    <cellStyle name="Output 2 2 2 3 3 2 4 2 3 3" xfId="22714"/>
    <cellStyle name="Output 2 2 2 3 3 2 4 2 4" xfId="22715"/>
    <cellStyle name="Output 2 2 2 3 3 2 4 3" xfId="22716"/>
    <cellStyle name="Output 2 2 2 3 3 2 4 3 2" xfId="22717"/>
    <cellStyle name="Output 2 2 2 3 3 2 4 3 2 2" xfId="22718"/>
    <cellStyle name="Output 2 2 2 3 3 2 4 3 2 2 2" xfId="22719"/>
    <cellStyle name="Output 2 2 2 3 3 2 4 3 2 3" xfId="22720"/>
    <cellStyle name="Output 2 2 2 3 3 2 4 3 3" xfId="22721"/>
    <cellStyle name="Output 2 2 2 3 3 2 4 4" xfId="22722"/>
    <cellStyle name="Output 2 2 2 3 3 2 4 4 2" xfId="22723"/>
    <cellStyle name="Output 2 2 2 3 3 2 4 4 2 2" xfId="22724"/>
    <cellStyle name="Output 2 2 2 3 3 2 4 4 3" xfId="22725"/>
    <cellStyle name="Output 2 2 2 3 3 2 4 5" xfId="22726"/>
    <cellStyle name="Output 2 2 2 3 3 2 5" xfId="22727"/>
    <cellStyle name="Output 2 2 2 3 3 2 5 2" xfId="22728"/>
    <cellStyle name="Output 2 2 2 3 3 2 5 2 2" xfId="22729"/>
    <cellStyle name="Output 2 2 2 3 3 2 5 2 2 2" xfId="22730"/>
    <cellStyle name="Output 2 2 2 3 3 2 5 2 2 2 2" xfId="22731"/>
    <cellStyle name="Output 2 2 2 3 3 2 5 2 2 3" xfId="22732"/>
    <cellStyle name="Output 2 2 2 3 3 2 5 2 3" xfId="22733"/>
    <cellStyle name="Output 2 2 2 3 3 2 5 3" xfId="22734"/>
    <cellStyle name="Output 2 2 2 3 3 2 5 3 2" xfId="22735"/>
    <cellStyle name="Output 2 2 2 3 3 2 5 3 2 2" xfId="22736"/>
    <cellStyle name="Output 2 2 2 3 3 2 5 3 3" xfId="22737"/>
    <cellStyle name="Output 2 2 2 3 3 2 5 4" xfId="22738"/>
    <cellStyle name="Output 2 2 2 3 3 2 6" xfId="22739"/>
    <cellStyle name="Output 2 2 2 3 3 2 6 2" xfId="22740"/>
    <cellStyle name="Output 2 2 2 3 3 2 6 2 2" xfId="22741"/>
    <cellStyle name="Output 2 2 2 3 3 2 6 2 2 2" xfId="22742"/>
    <cellStyle name="Output 2 2 2 3 3 2 6 2 3" xfId="22743"/>
    <cellStyle name="Output 2 2 2 3 3 2 6 3" xfId="22744"/>
    <cellStyle name="Output 2 2 2 3 3 2 7" xfId="22745"/>
    <cellStyle name="Output 2 2 2 3 3 2 7 2" xfId="22746"/>
    <cellStyle name="Output 2 2 2 3 3 2 7 2 2" xfId="22747"/>
    <cellStyle name="Output 2 2 2 3 3 2 7 3" xfId="22748"/>
    <cellStyle name="Output 2 2 2 3 3 2 8" xfId="22749"/>
    <cellStyle name="Output 2 2 2 3 3 3" xfId="22750"/>
    <cellStyle name="Output 2 2 2 3 3 3 2" xfId="22751"/>
    <cellStyle name="Output 2 2 2 3 3 3 2 2" xfId="22752"/>
    <cellStyle name="Output 2 2 2 3 3 3 2 2 2" xfId="22753"/>
    <cellStyle name="Output 2 2 2 3 3 3 2 2 2 2" xfId="22754"/>
    <cellStyle name="Output 2 2 2 3 3 3 2 2 2 2 2" xfId="22755"/>
    <cellStyle name="Output 2 2 2 3 3 3 2 2 2 2 2 2" xfId="22756"/>
    <cellStyle name="Output 2 2 2 3 3 3 2 2 2 2 3" xfId="22757"/>
    <cellStyle name="Output 2 2 2 3 3 3 2 2 2 3" xfId="22758"/>
    <cellStyle name="Output 2 2 2 3 3 3 2 2 3" xfId="22759"/>
    <cellStyle name="Output 2 2 2 3 3 3 2 2 3 2" xfId="22760"/>
    <cellStyle name="Output 2 2 2 3 3 3 2 2 3 2 2" xfId="22761"/>
    <cellStyle name="Output 2 2 2 3 3 3 2 2 3 3" xfId="22762"/>
    <cellStyle name="Output 2 2 2 3 3 3 2 2 4" xfId="22763"/>
    <cellStyle name="Output 2 2 2 3 3 3 2 3" xfId="22764"/>
    <cellStyle name="Output 2 2 2 3 3 3 2 3 2" xfId="22765"/>
    <cellStyle name="Output 2 2 2 3 3 3 2 3 2 2" xfId="22766"/>
    <cellStyle name="Output 2 2 2 3 3 3 2 3 2 2 2" xfId="22767"/>
    <cellStyle name="Output 2 2 2 3 3 3 2 3 2 3" xfId="22768"/>
    <cellStyle name="Output 2 2 2 3 3 3 2 3 3" xfId="22769"/>
    <cellStyle name="Output 2 2 2 3 3 3 2 4" xfId="22770"/>
    <cellStyle name="Output 2 2 2 3 3 3 2 4 2" xfId="22771"/>
    <cellStyle name="Output 2 2 2 3 3 3 2 4 2 2" xfId="22772"/>
    <cellStyle name="Output 2 2 2 3 3 3 2 4 3" xfId="22773"/>
    <cellStyle name="Output 2 2 2 3 3 3 2 5" xfId="22774"/>
    <cellStyle name="Output 2 2 2 3 3 3 3" xfId="22775"/>
    <cellStyle name="Output 2 2 2 3 3 3 3 2" xfId="22776"/>
    <cellStyle name="Output 2 2 2 3 3 3 3 2 2" xfId="22777"/>
    <cellStyle name="Output 2 2 2 3 3 3 3 2 2 2" xfId="22778"/>
    <cellStyle name="Output 2 2 2 3 3 3 3 2 2 2 2" xfId="22779"/>
    <cellStyle name="Output 2 2 2 3 3 3 3 2 2 3" xfId="22780"/>
    <cellStyle name="Output 2 2 2 3 3 3 3 2 3" xfId="22781"/>
    <cellStyle name="Output 2 2 2 3 3 3 3 3" xfId="22782"/>
    <cellStyle name="Output 2 2 2 3 3 3 3 3 2" xfId="22783"/>
    <cellStyle name="Output 2 2 2 3 3 3 3 3 2 2" xfId="22784"/>
    <cellStyle name="Output 2 2 2 3 3 3 3 3 3" xfId="22785"/>
    <cellStyle name="Output 2 2 2 3 3 3 3 4" xfId="22786"/>
    <cellStyle name="Output 2 2 2 3 3 3 4" xfId="22787"/>
    <cellStyle name="Output 2 2 2 3 3 3 4 2" xfId="22788"/>
    <cellStyle name="Output 2 2 2 3 3 3 4 2 2" xfId="22789"/>
    <cellStyle name="Output 2 2 2 3 3 3 4 2 2 2" xfId="22790"/>
    <cellStyle name="Output 2 2 2 3 3 3 4 2 3" xfId="22791"/>
    <cellStyle name="Output 2 2 2 3 3 3 4 3" xfId="22792"/>
    <cellStyle name="Output 2 2 2 3 3 3 5" xfId="22793"/>
    <cellStyle name="Output 2 2 2 3 3 3 5 2" xfId="22794"/>
    <cellStyle name="Output 2 2 2 3 3 3 5 2 2" xfId="22795"/>
    <cellStyle name="Output 2 2 2 3 3 3 5 3" xfId="22796"/>
    <cellStyle name="Output 2 2 2 3 3 3 6" xfId="22797"/>
    <cellStyle name="Output 2 2 2 3 3 4" xfId="22798"/>
    <cellStyle name="Output 2 2 2 3 3 4 2" xfId="22799"/>
    <cellStyle name="Output 2 2 2 3 3 4 2 2" xfId="22800"/>
    <cellStyle name="Output 2 2 2 3 3 4 2 2 2" xfId="22801"/>
    <cellStyle name="Output 2 2 2 3 3 4 2 2 2 2" xfId="22802"/>
    <cellStyle name="Output 2 2 2 3 3 4 2 2 2 2 2" xfId="22803"/>
    <cellStyle name="Output 2 2 2 3 3 4 2 2 2 3" xfId="22804"/>
    <cellStyle name="Output 2 2 2 3 3 4 2 2 3" xfId="22805"/>
    <cellStyle name="Output 2 2 2 3 3 4 2 3" xfId="22806"/>
    <cellStyle name="Output 2 2 2 3 3 4 2 3 2" xfId="22807"/>
    <cellStyle name="Output 2 2 2 3 3 4 2 3 2 2" xfId="22808"/>
    <cellStyle name="Output 2 2 2 3 3 4 2 3 3" xfId="22809"/>
    <cellStyle name="Output 2 2 2 3 3 4 2 4" xfId="22810"/>
    <cellStyle name="Output 2 2 2 3 3 4 3" xfId="22811"/>
    <cellStyle name="Output 2 2 2 3 3 4 3 2" xfId="22812"/>
    <cellStyle name="Output 2 2 2 3 3 4 3 2 2" xfId="22813"/>
    <cellStyle name="Output 2 2 2 3 3 4 3 2 2 2" xfId="22814"/>
    <cellStyle name="Output 2 2 2 3 3 4 3 2 3" xfId="22815"/>
    <cellStyle name="Output 2 2 2 3 3 4 3 3" xfId="22816"/>
    <cellStyle name="Output 2 2 2 3 3 4 4" xfId="22817"/>
    <cellStyle name="Output 2 2 2 3 3 4 4 2" xfId="22818"/>
    <cellStyle name="Output 2 2 2 3 3 4 4 2 2" xfId="22819"/>
    <cellStyle name="Output 2 2 2 3 3 4 4 3" xfId="22820"/>
    <cellStyle name="Output 2 2 2 3 3 4 5" xfId="22821"/>
    <cellStyle name="Output 2 2 2 3 3 5" xfId="22822"/>
    <cellStyle name="Output 2 2 2 3 3 5 2" xfId="22823"/>
    <cellStyle name="Output 2 2 2 3 3 5 2 2" xfId="22824"/>
    <cellStyle name="Output 2 2 2 3 3 5 2 2 2" xfId="22825"/>
    <cellStyle name="Output 2 2 2 3 3 5 2 2 2 2" xfId="22826"/>
    <cellStyle name="Output 2 2 2 3 3 5 2 2 3" xfId="22827"/>
    <cellStyle name="Output 2 2 2 3 3 5 2 3" xfId="22828"/>
    <cellStyle name="Output 2 2 2 3 3 5 3" xfId="22829"/>
    <cellStyle name="Output 2 2 2 3 3 5 3 2" xfId="22830"/>
    <cellStyle name="Output 2 2 2 3 3 5 3 2 2" xfId="22831"/>
    <cellStyle name="Output 2 2 2 3 3 5 3 3" xfId="22832"/>
    <cellStyle name="Output 2 2 2 3 3 5 4" xfId="22833"/>
    <cellStyle name="Output 2 2 2 3 3 6" xfId="22834"/>
    <cellStyle name="Output 2 2 2 3 3 6 2" xfId="22835"/>
    <cellStyle name="Output 2 2 2 3 3 6 2 2" xfId="22836"/>
    <cellStyle name="Output 2 2 2 3 3 6 2 2 2" xfId="22837"/>
    <cellStyle name="Output 2 2 2 3 3 6 2 3" xfId="22838"/>
    <cellStyle name="Output 2 2 2 3 3 6 3" xfId="22839"/>
    <cellStyle name="Output 2 2 2 3 3 7" xfId="22840"/>
    <cellStyle name="Output 2 2 2 3 3 7 2" xfId="22841"/>
    <cellStyle name="Output 2 2 2 3 3 7 2 2" xfId="22842"/>
    <cellStyle name="Output 2 2 2 3 3 7 3" xfId="22843"/>
    <cellStyle name="Output 2 2 2 3 3 8" xfId="22844"/>
    <cellStyle name="Output 2 2 2 3 4" xfId="22845"/>
    <cellStyle name="Output 2 2 2 3 4 2" xfId="22846"/>
    <cellStyle name="Output 2 2 2 3 4 2 2" xfId="22847"/>
    <cellStyle name="Output 2 2 2 3 4 2 2 2" xfId="22848"/>
    <cellStyle name="Output 2 2 2 3 4 2 2 2 2" xfId="22849"/>
    <cellStyle name="Output 2 2 2 3 4 2 2 2 2 2" xfId="22850"/>
    <cellStyle name="Output 2 2 2 3 4 2 2 2 2 2 2" xfId="22851"/>
    <cellStyle name="Output 2 2 2 3 4 2 2 2 2 2 2 2" xfId="22852"/>
    <cellStyle name="Output 2 2 2 3 4 2 2 2 2 2 2 2 2" xfId="22853"/>
    <cellStyle name="Output 2 2 2 3 4 2 2 2 2 2 2 2 2 2" xfId="22854"/>
    <cellStyle name="Output 2 2 2 3 4 2 2 2 2 2 2 2 3" xfId="22855"/>
    <cellStyle name="Output 2 2 2 3 4 2 2 2 2 2 2 3" xfId="22856"/>
    <cellStyle name="Output 2 2 2 3 4 2 2 2 2 2 3" xfId="22857"/>
    <cellStyle name="Output 2 2 2 3 4 2 2 2 2 2 3 2" xfId="22858"/>
    <cellStyle name="Output 2 2 2 3 4 2 2 2 2 2 3 2 2" xfId="22859"/>
    <cellStyle name="Output 2 2 2 3 4 2 2 2 2 2 3 3" xfId="22860"/>
    <cellStyle name="Output 2 2 2 3 4 2 2 2 2 2 4" xfId="22861"/>
    <cellStyle name="Output 2 2 2 3 4 2 2 2 2 3" xfId="22862"/>
    <cellStyle name="Output 2 2 2 3 4 2 2 2 2 3 2" xfId="22863"/>
    <cellStyle name="Output 2 2 2 3 4 2 2 2 2 3 2 2" xfId="22864"/>
    <cellStyle name="Output 2 2 2 3 4 2 2 2 2 3 2 2 2" xfId="22865"/>
    <cellStyle name="Output 2 2 2 3 4 2 2 2 2 3 2 3" xfId="22866"/>
    <cellStyle name="Output 2 2 2 3 4 2 2 2 2 3 3" xfId="22867"/>
    <cellStyle name="Output 2 2 2 3 4 2 2 2 2 4" xfId="22868"/>
    <cellStyle name="Output 2 2 2 3 4 2 2 2 2 4 2" xfId="22869"/>
    <cellStyle name="Output 2 2 2 3 4 2 2 2 2 4 2 2" xfId="22870"/>
    <cellStyle name="Output 2 2 2 3 4 2 2 2 2 4 3" xfId="22871"/>
    <cellStyle name="Output 2 2 2 3 4 2 2 2 2 5" xfId="22872"/>
    <cellStyle name="Output 2 2 2 3 4 2 2 2 3" xfId="22873"/>
    <cellStyle name="Output 2 2 2 3 4 2 2 2 3 2" xfId="22874"/>
    <cellStyle name="Output 2 2 2 3 4 2 2 2 3 2 2" xfId="22875"/>
    <cellStyle name="Output 2 2 2 3 4 2 2 2 3 2 2 2" xfId="22876"/>
    <cellStyle name="Output 2 2 2 3 4 2 2 2 3 2 2 2 2" xfId="22877"/>
    <cellStyle name="Output 2 2 2 3 4 2 2 2 3 2 2 3" xfId="22878"/>
    <cellStyle name="Output 2 2 2 3 4 2 2 2 3 2 3" xfId="22879"/>
    <cellStyle name="Output 2 2 2 3 4 2 2 2 3 3" xfId="22880"/>
    <cellStyle name="Output 2 2 2 3 4 2 2 2 3 3 2" xfId="22881"/>
    <cellStyle name="Output 2 2 2 3 4 2 2 2 3 3 2 2" xfId="22882"/>
    <cellStyle name="Output 2 2 2 3 4 2 2 2 3 3 3" xfId="22883"/>
    <cellStyle name="Output 2 2 2 3 4 2 2 2 3 4" xfId="22884"/>
    <cellStyle name="Output 2 2 2 3 4 2 2 2 4" xfId="22885"/>
    <cellStyle name="Output 2 2 2 3 4 2 2 2 4 2" xfId="22886"/>
    <cellStyle name="Output 2 2 2 3 4 2 2 2 4 2 2" xfId="22887"/>
    <cellStyle name="Output 2 2 2 3 4 2 2 2 4 2 2 2" xfId="22888"/>
    <cellStyle name="Output 2 2 2 3 4 2 2 2 4 2 3" xfId="22889"/>
    <cellStyle name="Output 2 2 2 3 4 2 2 2 4 3" xfId="22890"/>
    <cellStyle name="Output 2 2 2 3 4 2 2 2 5" xfId="22891"/>
    <cellStyle name="Output 2 2 2 3 4 2 2 2 5 2" xfId="22892"/>
    <cellStyle name="Output 2 2 2 3 4 2 2 2 5 2 2" xfId="22893"/>
    <cellStyle name="Output 2 2 2 3 4 2 2 2 5 3" xfId="22894"/>
    <cellStyle name="Output 2 2 2 3 4 2 2 2 6" xfId="22895"/>
    <cellStyle name="Output 2 2 2 3 4 2 2 3" xfId="22896"/>
    <cellStyle name="Output 2 2 2 3 4 2 2 3 2" xfId="22897"/>
    <cellStyle name="Output 2 2 2 3 4 2 2 3 2 2" xfId="22898"/>
    <cellStyle name="Output 2 2 2 3 4 2 2 3 2 2 2" xfId="22899"/>
    <cellStyle name="Output 2 2 2 3 4 2 2 3 2 2 2 2" xfId="22900"/>
    <cellStyle name="Output 2 2 2 3 4 2 2 3 2 2 2 2 2" xfId="22901"/>
    <cellStyle name="Output 2 2 2 3 4 2 2 3 2 2 2 3" xfId="22902"/>
    <cellStyle name="Output 2 2 2 3 4 2 2 3 2 2 3" xfId="22903"/>
    <cellStyle name="Output 2 2 2 3 4 2 2 3 2 3" xfId="22904"/>
    <cellStyle name="Output 2 2 2 3 4 2 2 3 2 3 2" xfId="22905"/>
    <cellStyle name="Output 2 2 2 3 4 2 2 3 2 3 2 2" xfId="22906"/>
    <cellStyle name="Output 2 2 2 3 4 2 2 3 2 3 3" xfId="22907"/>
    <cellStyle name="Output 2 2 2 3 4 2 2 3 2 4" xfId="22908"/>
    <cellStyle name="Output 2 2 2 3 4 2 2 3 3" xfId="22909"/>
    <cellStyle name="Output 2 2 2 3 4 2 2 3 3 2" xfId="22910"/>
    <cellStyle name="Output 2 2 2 3 4 2 2 3 3 2 2" xfId="22911"/>
    <cellStyle name="Output 2 2 2 3 4 2 2 3 3 2 2 2" xfId="22912"/>
    <cellStyle name="Output 2 2 2 3 4 2 2 3 3 2 3" xfId="22913"/>
    <cellStyle name="Output 2 2 2 3 4 2 2 3 3 3" xfId="22914"/>
    <cellStyle name="Output 2 2 2 3 4 2 2 3 4" xfId="22915"/>
    <cellStyle name="Output 2 2 2 3 4 2 2 3 4 2" xfId="22916"/>
    <cellStyle name="Output 2 2 2 3 4 2 2 3 4 2 2" xfId="22917"/>
    <cellStyle name="Output 2 2 2 3 4 2 2 3 4 3" xfId="22918"/>
    <cellStyle name="Output 2 2 2 3 4 2 2 3 5" xfId="22919"/>
    <cellStyle name="Output 2 2 2 3 4 2 2 4" xfId="22920"/>
    <cellStyle name="Output 2 2 2 3 4 2 2 4 2" xfId="22921"/>
    <cellStyle name="Output 2 2 2 3 4 2 2 4 2 2" xfId="22922"/>
    <cellStyle name="Output 2 2 2 3 4 2 2 4 2 2 2" xfId="22923"/>
    <cellStyle name="Output 2 2 2 3 4 2 2 4 2 2 2 2" xfId="22924"/>
    <cellStyle name="Output 2 2 2 3 4 2 2 4 2 2 3" xfId="22925"/>
    <cellStyle name="Output 2 2 2 3 4 2 2 4 2 3" xfId="22926"/>
    <cellStyle name="Output 2 2 2 3 4 2 2 4 3" xfId="22927"/>
    <cellStyle name="Output 2 2 2 3 4 2 2 4 3 2" xfId="22928"/>
    <cellStyle name="Output 2 2 2 3 4 2 2 4 3 2 2" xfId="22929"/>
    <cellStyle name="Output 2 2 2 3 4 2 2 4 3 3" xfId="22930"/>
    <cellStyle name="Output 2 2 2 3 4 2 2 4 4" xfId="22931"/>
    <cellStyle name="Output 2 2 2 3 4 2 2 5" xfId="22932"/>
    <cellStyle name="Output 2 2 2 3 4 2 2 5 2" xfId="22933"/>
    <cellStyle name="Output 2 2 2 3 4 2 2 5 2 2" xfId="22934"/>
    <cellStyle name="Output 2 2 2 3 4 2 2 5 2 2 2" xfId="22935"/>
    <cellStyle name="Output 2 2 2 3 4 2 2 5 2 3" xfId="22936"/>
    <cellStyle name="Output 2 2 2 3 4 2 2 5 3" xfId="22937"/>
    <cellStyle name="Output 2 2 2 3 4 2 2 6" xfId="22938"/>
    <cellStyle name="Output 2 2 2 3 4 2 2 6 2" xfId="22939"/>
    <cellStyle name="Output 2 2 2 3 4 2 2 6 2 2" xfId="22940"/>
    <cellStyle name="Output 2 2 2 3 4 2 2 6 3" xfId="22941"/>
    <cellStyle name="Output 2 2 2 3 4 2 2 7" xfId="22942"/>
    <cellStyle name="Output 2 2 2 3 4 2 3" xfId="22943"/>
    <cellStyle name="Output 2 2 2 3 4 2 3 2" xfId="22944"/>
    <cellStyle name="Output 2 2 2 3 4 2 3 2 2" xfId="22945"/>
    <cellStyle name="Output 2 2 2 3 4 2 3 2 2 2" xfId="22946"/>
    <cellStyle name="Output 2 2 2 3 4 2 3 2 2 2 2" xfId="22947"/>
    <cellStyle name="Output 2 2 2 3 4 2 3 2 2 2 2 2" xfId="22948"/>
    <cellStyle name="Output 2 2 2 3 4 2 3 2 2 2 2 2 2" xfId="22949"/>
    <cellStyle name="Output 2 2 2 3 4 2 3 2 2 2 2 3" xfId="22950"/>
    <cellStyle name="Output 2 2 2 3 4 2 3 2 2 2 3" xfId="22951"/>
    <cellStyle name="Output 2 2 2 3 4 2 3 2 2 3" xfId="22952"/>
    <cellStyle name="Output 2 2 2 3 4 2 3 2 2 3 2" xfId="22953"/>
    <cellStyle name="Output 2 2 2 3 4 2 3 2 2 3 2 2" xfId="22954"/>
    <cellStyle name="Output 2 2 2 3 4 2 3 2 2 3 3" xfId="22955"/>
    <cellStyle name="Output 2 2 2 3 4 2 3 2 2 4" xfId="22956"/>
    <cellStyle name="Output 2 2 2 3 4 2 3 2 3" xfId="22957"/>
    <cellStyle name="Output 2 2 2 3 4 2 3 2 3 2" xfId="22958"/>
    <cellStyle name="Output 2 2 2 3 4 2 3 2 3 2 2" xfId="22959"/>
    <cellStyle name="Output 2 2 2 3 4 2 3 2 3 2 2 2" xfId="22960"/>
    <cellStyle name="Output 2 2 2 3 4 2 3 2 3 2 3" xfId="22961"/>
    <cellStyle name="Output 2 2 2 3 4 2 3 2 3 3" xfId="22962"/>
    <cellStyle name="Output 2 2 2 3 4 2 3 2 4" xfId="22963"/>
    <cellStyle name="Output 2 2 2 3 4 2 3 2 4 2" xfId="22964"/>
    <cellStyle name="Output 2 2 2 3 4 2 3 2 4 2 2" xfId="22965"/>
    <cellStyle name="Output 2 2 2 3 4 2 3 2 4 3" xfId="22966"/>
    <cellStyle name="Output 2 2 2 3 4 2 3 2 5" xfId="22967"/>
    <cellStyle name="Output 2 2 2 3 4 2 3 3" xfId="22968"/>
    <cellStyle name="Output 2 2 2 3 4 2 3 3 2" xfId="22969"/>
    <cellStyle name="Output 2 2 2 3 4 2 3 3 2 2" xfId="22970"/>
    <cellStyle name="Output 2 2 2 3 4 2 3 3 2 2 2" xfId="22971"/>
    <cellStyle name="Output 2 2 2 3 4 2 3 3 2 2 2 2" xfId="22972"/>
    <cellStyle name="Output 2 2 2 3 4 2 3 3 2 2 3" xfId="22973"/>
    <cellStyle name="Output 2 2 2 3 4 2 3 3 2 3" xfId="22974"/>
    <cellStyle name="Output 2 2 2 3 4 2 3 3 3" xfId="22975"/>
    <cellStyle name="Output 2 2 2 3 4 2 3 3 3 2" xfId="22976"/>
    <cellStyle name="Output 2 2 2 3 4 2 3 3 3 2 2" xfId="22977"/>
    <cellStyle name="Output 2 2 2 3 4 2 3 3 3 3" xfId="22978"/>
    <cellStyle name="Output 2 2 2 3 4 2 3 3 4" xfId="22979"/>
    <cellStyle name="Output 2 2 2 3 4 2 3 4" xfId="22980"/>
    <cellStyle name="Output 2 2 2 3 4 2 3 4 2" xfId="22981"/>
    <cellStyle name="Output 2 2 2 3 4 2 3 4 2 2" xfId="22982"/>
    <cellStyle name="Output 2 2 2 3 4 2 3 4 2 2 2" xfId="22983"/>
    <cellStyle name="Output 2 2 2 3 4 2 3 4 2 3" xfId="22984"/>
    <cellStyle name="Output 2 2 2 3 4 2 3 4 3" xfId="22985"/>
    <cellStyle name="Output 2 2 2 3 4 2 3 5" xfId="22986"/>
    <cellStyle name="Output 2 2 2 3 4 2 3 5 2" xfId="22987"/>
    <cellStyle name="Output 2 2 2 3 4 2 3 5 2 2" xfId="22988"/>
    <cellStyle name="Output 2 2 2 3 4 2 3 5 3" xfId="22989"/>
    <cellStyle name="Output 2 2 2 3 4 2 3 6" xfId="22990"/>
    <cellStyle name="Output 2 2 2 3 4 2 4" xfId="22991"/>
    <cellStyle name="Output 2 2 2 3 4 2 4 2" xfId="22992"/>
    <cellStyle name="Output 2 2 2 3 4 2 4 2 2" xfId="22993"/>
    <cellStyle name="Output 2 2 2 3 4 2 4 2 2 2" xfId="22994"/>
    <cellStyle name="Output 2 2 2 3 4 2 4 2 2 2 2" xfId="22995"/>
    <cellStyle name="Output 2 2 2 3 4 2 4 2 2 2 2 2" xfId="22996"/>
    <cellStyle name="Output 2 2 2 3 4 2 4 2 2 2 3" xfId="22997"/>
    <cellStyle name="Output 2 2 2 3 4 2 4 2 2 3" xfId="22998"/>
    <cellStyle name="Output 2 2 2 3 4 2 4 2 3" xfId="22999"/>
    <cellStyle name="Output 2 2 2 3 4 2 4 2 3 2" xfId="23000"/>
    <cellStyle name="Output 2 2 2 3 4 2 4 2 3 2 2" xfId="23001"/>
    <cellStyle name="Output 2 2 2 3 4 2 4 2 3 3" xfId="23002"/>
    <cellStyle name="Output 2 2 2 3 4 2 4 2 4" xfId="23003"/>
    <cellStyle name="Output 2 2 2 3 4 2 4 3" xfId="23004"/>
    <cellStyle name="Output 2 2 2 3 4 2 4 3 2" xfId="23005"/>
    <cellStyle name="Output 2 2 2 3 4 2 4 3 2 2" xfId="23006"/>
    <cellStyle name="Output 2 2 2 3 4 2 4 3 2 2 2" xfId="23007"/>
    <cellStyle name="Output 2 2 2 3 4 2 4 3 2 3" xfId="23008"/>
    <cellStyle name="Output 2 2 2 3 4 2 4 3 3" xfId="23009"/>
    <cellStyle name="Output 2 2 2 3 4 2 4 4" xfId="23010"/>
    <cellStyle name="Output 2 2 2 3 4 2 4 4 2" xfId="23011"/>
    <cellStyle name="Output 2 2 2 3 4 2 4 4 2 2" xfId="23012"/>
    <cellStyle name="Output 2 2 2 3 4 2 4 4 3" xfId="23013"/>
    <cellStyle name="Output 2 2 2 3 4 2 4 5" xfId="23014"/>
    <cellStyle name="Output 2 2 2 3 4 2 5" xfId="23015"/>
    <cellStyle name="Output 2 2 2 3 4 2 5 2" xfId="23016"/>
    <cellStyle name="Output 2 2 2 3 4 2 5 2 2" xfId="23017"/>
    <cellStyle name="Output 2 2 2 3 4 2 5 2 2 2" xfId="23018"/>
    <cellStyle name="Output 2 2 2 3 4 2 5 2 2 2 2" xfId="23019"/>
    <cellStyle name="Output 2 2 2 3 4 2 5 2 2 3" xfId="23020"/>
    <cellStyle name="Output 2 2 2 3 4 2 5 2 3" xfId="23021"/>
    <cellStyle name="Output 2 2 2 3 4 2 5 3" xfId="23022"/>
    <cellStyle name="Output 2 2 2 3 4 2 5 3 2" xfId="23023"/>
    <cellStyle name="Output 2 2 2 3 4 2 5 3 2 2" xfId="23024"/>
    <cellStyle name="Output 2 2 2 3 4 2 5 3 3" xfId="23025"/>
    <cellStyle name="Output 2 2 2 3 4 2 5 4" xfId="23026"/>
    <cellStyle name="Output 2 2 2 3 4 2 6" xfId="23027"/>
    <cellStyle name="Output 2 2 2 3 4 2 6 2" xfId="23028"/>
    <cellStyle name="Output 2 2 2 3 4 2 6 2 2" xfId="23029"/>
    <cellStyle name="Output 2 2 2 3 4 2 6 2 2 2" xfId="23030"/>
    <cellStyle name="Output 2 2 2 3 4 2 6 2 3" xfId="23031"/>
    <cellStyle name="Output 2 2 2 3 4 2 6 3" xfId="23032"/>
    <cellStyle name="Output 2 2 2 3 4 2 7" xfId="23033"/>
    <cellStyle name="Output 2 2 2 3 4 2 7 2" xfId="23034"/>
    <cellStyle name="Output 2 2 2 3 4 2 7 2 2" xfId="23035"/>
    <cellStyle name="Output 2 2 2 3 4 2 7 3" xfId="23036"/>
    <cellStyle name="Output 2 2 2 3 4 2 8" xfId="23037"/>
    <cellStyle name="Output 2 2 2 3 4 3" xfId="23038"/>
    <cellStyle name="Output 2 2 2 3 4 3 2" xfId="23039"/>
    <cellStyle name="Output 2 2 2 3 4 3 2 2" xfId="23040"/>
    <cellStyle name="Output 2 2 2 3 4 3 2 2 2" xfId="23041"/>
    <cellStyle name="Output 2 2 2 3 4 3 2 2 2 2" xfId="23042"/>
    <cellStyle name="Output 2 2 2 3 4 3 2 2 2 2 2" xfId="23043"/>
    <cellStyle name="Output 2 2 2 3 4 3 2 2 2 2 2 2" xfId="23044"/>
    <cellStyle name="Output 2 2 2 3 4 3 2 2 2 2 3" xfId="23045"/>
    <cellStyle name="Output 2 2 2 3 4 3 2 2 2 3" xfId="23046"/>
    <cellStyle name="Output 2 2 2 3 4 3 2 2 3" xfId="23047"/>
    <cellStyle name="Output 2 2 2 3 4 3 2 2 3 2" xfId="23048"/>
    <cellStyle name="Output 2 2 2 3 4 3 2 2 3 2 2" xfId="23049"/>
    <cellStyle name="Output 2 2 2 3 4 3 2 2 3 3" xfId="23050"/>
    <cellStyle name="Output 2 2 2 3 4 3 2 2 4" xfId="23051"/>
    <cellStyle name="Output 2 2 2 3 4 3 2 3" xfId="23052"/>
    <cellStyle name="Output 2 2 2 3 4 3 2 3 2" xfId="23053"/>
    <cellStyle name="Output 2 2 2 3 4 3 2 3 2 2" xfId="23054"/>
    <cellStyle name="Output 2 2 2 3 4 3 2 3 2 2 2" xfId="23055"/>
    <cellStyle name="Output 2 2 2 3 4 3 2 3 2 3" xfId="23056"/>
    <cellStyle name="Output 2 2 2 3 4 3 2 3 3" xfId="23057"/>
    <cellStyle name="Output 2 2 2 3 4 3 2 4" xfId="23058"/>
    <cellStyle name="Output 2 2 2 3 4 3 2 4 2" xfId="23059"/>
    <cellStyle name="Output 2 2 2 3 4 3 2 4 2 2" xfId="23060"/>
    <cellStyle name="Output 2 2 2 3 4 3 2 4 3" xfId="23061"/>
    <cellStyle name="Output 2 2 2 3 4 3 2 5" xfId="23062"/>
    <cellStyle name="Output 2 2 2 3 4 3 3" xfId="23063"/>
    <cellStyle name="Output 2 2 2 3 4 3 3 2" xfId="23064"/>
    <cellStyle name="Output 2 2 2 3 4 3 3 2 2" xfId="23065"/>
    <cellStyle name="Output 2 2 2 3 4 3 3 2 2 2" xfId="23066"/>
    <cellStyle name="Output 2 2 2 3 4 3 3 2 2 2 2" xfId="23067"/>
    <cellStyle name="Output 2 2 2 3 4 3 3 2 2 3" xfId="23068"/>
    <cellStyle name="Output 2 2 2 3 4 3 3 2 3" xfId="23069"/>
    <cellStyle name="Output 2 2 2 3 4 3 3 3" xfId="23070"/>
    <cellStyle name="Output 2 2 2 3 4 3 3 3 2" xfId="23071"/>
    <cellStyle name="Output 2 2 2 3 4 3 3 3 2 2" xfId="23072"/>
    <cellStyle name="Output 2 2 2 3 4 3 3 3 3" xfId="23073"/>
    <cellStyle name="Output 2 2 2 3 4 3 3 4" xfId="23074"/>
    <cellStyle name="Output 2 2 2 3 4 3 4" xfId="23075"/>
    <cellStyle name="Output 2 2 2 3 4 3 4 2" xfId="23076"/>
    <cellStyle name="Output 2 2 2 3 4 3 4 2 2" xfId="23077"/>
    <cellStyle name="Output 2 2 2 3 4 3 4 2 2 2" xfId="23078"/>
    <cellStyle name="Output 2 2 2 3 4 3 4 2 3" xfId="23079"/>
    <cellStyle name="Output 2 2 2 3 4 3 4 3" xfId="23080"/>
    <cellStyle name="Output 2 2 2 3 4 3 5" xfId="23081"/>
    <cellStyle name="Output 2 2 2 3 4 3 5 2" xfId="23082"/>
    <cellStyle name="Output 2 2 2 3 4 3 5 2 2" xfId="23083"/>
    <cellStyle name="Output 2 2 2 3 4 3 5 3" xfId="23084"/>
    <cellStyle name="Output 2 2 2 3 4 3 6" xfId="23085"/>
    <cellStyle name="Output 2 2 2 3 4 4" xfId="23086"/>
    <cellStyle name="Output 2 2 2 3 4 4 2" xfId="23087"/>
    <cellStyle name="Output 2 2 2 3 4 4 2 2" xfId="23088"/>
    <cellStyle name="Output 2 2 2 3 4 4 2 2 2" xfId="23089"/>
    <cellStyle name="Output 2 2 2 3 4 4 2 2 2 2" xfId="23090"/>
    <cellStyle name="Output 2 2 2 3 4 4 2 2 2 2 2" xfId="23091"/>
    <cellStyle name="Output 2 2 2 3 4 4 2 2 2 3" xfId="23092"/>
    <cellStyle name="Output 2 2 2 3 4 4 2 2 3" xfId="23093"/>
    <cellStyle name="Output 2 2 2 3 4 4 2 3" xfId="23094"/>
    <cellStyle name="Output 2 2 2 3 4 4 2 3 2" xfId="23095"/>
    <cellStyle name="Output 2 2 2 3 4 4 2 3 2 2" xfId="23096"/>
    <cellStyle name="Output 2 2 2 3 4 4 2 3 3" xfId="23097"/>
    <cellStyle name="Output 2 2 2 3 4 4 2 4" xfId="23098"/>
    <cellStyle name="Output 2 2 2 3 4 4 3" xfId="23099"/>
    <cellStyle name="Output 2 2 2 3 4 4 3 2" xfId="23100"/>
    <cellStyle name="Output 2 2 2 3 4 4 3 2 2" xfId="23101"/>
    <cellStyle name="Output 2 2 2 3 4 4 3 2 2 2" xfId="23102"/>
    <cellStyle name="Output 2 2 2 3 4 4 3 2 3" xfId="23103"/>
    <cellStyle name="Output 2 2 2 3 4 4 3 3" xfId="23104"/>
    <cellStyle name="Output 2 2 2 3 4 4 4" xfId="23105"/>
    <cellStyle name="Output 2 2 2 3 4 4 4 2" xfId="23106"/>
    <cellStyle name="Output 2 2 2 3 4 4 4 2 2" xfId="23107"/>
    <cellStyle name="Output 2 2 2 3 4 4 4 3" xfId="23108"/>
    <cellStyle name="Output 2 2 2 3 4 4 5" xfId="23109"/>
    <cellStyle name="Output 2 2 2 3 4 5" xfId="23110"/>
    <cellStyle name="Output 2 2 2 3 4 5 2" xfId="23111"/>
    <cellStyle name="Output 2 2 2 3 4 5 2 2" xfId="23112"/>
    <cellStyle name="Output 2 2 2 3 4 5 2 2 2" xfId="23113"/>
    <cellStyle name="Output 2 2 2 3 4 5 2 2 2 2" xfId="23114"/>
    <cellStyle name="Output 2 2 2 3 4 5 2 2 3" xfId="23115"/>
    <cellStyle name="Output 2 2 2 3 4 5 2 3" xfId="23116"/>
    <cellStyle name="Output 2 2 2 3 4 5 3" xfId="23117"/>
    <cellStyle name="Output 2 2 2 3 4 5 3 2" xfId="23118"/>
    <cellStyle name="Output 2 2 2 3 4 5 3 2 2" xfId="23119"/>
    <cellStyle name="Output 2 2 2 3 4 5 3 3" xfId="23120"/>
    <cellStyle name="Output 2 2 2 3 4 5 4" xfId="23121"/>
    <cellStyle name="Output 2 2 2 3 4 6" xfId="23122"/>
    <cellStyle name="Output 2 2 2 3 4 6 2" xfId="23123"/>
    <cellStyle name="Output 2 2 2 3 4 6 2 2" xfId="23124"/>
    <cellStyle name="Output 2 2 2 3 4 6 2 2 2" xfId="23125"/>
    <cellStyle name="Output 2 2 2 3 4 6 2 3" xfId="23126"/>
    <cellStyle name="Output 2 2 2 3 4 6 3" xfId="23127"/>
    <cellStyle name="Output 2 2 2 3 4 7" xfId="23128"/>
    <cellStyle name="Output 2 2 2 3 4 7 2" xfId="23129"/>
    <cellStyle name="Output 2 2 2 3 4 7 2 2" xfId="23130"/>
    <cellStyle name="Output 2 2 2 3 4 7 3" xfId="23131"/>
    <cellStyle name="Output 2 2 2 3 4 8" xfId="23132"/>
    <cellStyle name="Output 2 2 2 3 5" xfId="23133"/>
    <cellStyle name="Output 2 2 2 3 5 2" xfId="23134"/>
    <cellStyle name="Output 2 2 2 3 5 2 2" xfId="23135"/>
    <cellStyle name="Output 2 2 2 3 5 2 2 2" xfId="23136"/>
    <cellStyle name="Output 2 2 2 3 5 2 2 2 2" xfId="23137"/>
    <cellStyle name="Output 2 2 2 3 5 2 2 2 2 2" xfId="23138"/>
    <cellStyle name="Output 2 2 2 3 5 2 2 2 2 2 2" xfId="23139"/>
    <cellStyle name="Output 2 2 2 3 5 2 2 2 2 3" xfId="23140"/>
    <cellStyle name="Output 2 2 2 3 5 2 2 2 3" xfId="23141"/>
    <cellStyle name="Output 2 2 2 3 5 2 2 3" xfId="23142"/>
    <cellStyle name="Output 2 2 2 3 5 2 2 3 2" xfId="23143"/>
    <cellStyle name="Output 2 2 2 3 5 2 2 3 2 2" xfId="23144"/>
    <cellStyle name="Output 2 2 2 3 5 2 2 3 3" xfId="23145"/>
    <cellStyle name="Output 2 2 2 3 5 2 2 4" xfId="23146"/>
    <cellStyle name="Output 2 2 2 3 5 2 3" xfId="23147"/>
    <cellStyle name="Output 2 2 2 3 5 2 3 2" xfId="23148"/>
    <cellStyle name="Output 2 2 2 3 5 2 3 2 2" xfId="23149"/>
    <cellStyle name="Output 2 2 2 3 5 2 3 2 2 2" xfId="23150"/>
    <cellStyle name="Output 2 2 2 3 5 2 3 2 3" xfId="23151"/>
    <cellStyle name="Output 2 2 2 3 5 2 3 3" xfId="23152"/>
    <cellStyle name="Output 2 2 2 3 5 2 4" xfId="23153"/>
    <cellStyle name="Output 2 2 2 3 5 2 4 2" xfId="23154"/>
    <cellStyle name="Output 2 2 2 3 5 2 4 2 2" xfId="23155"/>
    <cellStyle name="Output 2 2 2 3 5 2 4 3" xfId="23156"/>
    <cellStyle name="Output 2 2 2 3 5 2 5" xfId="23157"/>
    <cellStyle name="Output 2 2 2 3 5 3" xfId="23158"/>
    <cellStyle name="Output 2 2 2 3 5 3 2" xfId="23159"/>
    <cellStyle name="Output 2 2 2 3 5 3 2 2" xfId="23160"/>
    <cellStyle name="Output 2 2 2 3 5 3 2 2 2" xfId="23161"/>
    <cellStyle name="Output 2 2 2 3 5 3 2 2 2 2" xfId="23162"/>
    <cellStyle name="Output 2 2 2 3 5 3 2 2 3" xfId="23163"/>
    <cellStyle name="Output 2 2 2 3 5 3 2 3" xfId="23164"/>
    <cellStyle name="Output 2 2 2 3 5 3 3" xfId="23165"/>
    <cellStyle name="Output 2 2 2 3 5 3 3 2" xfId="23166"/>
    <cellStyle name="Output 2 2 2 3 5 3 3 2 2" xfId="23167"/>
    <cellStyle name="Output 2 2 2 3 5 3 3 3" xfId="23168"/>
    <cellStyle name="Output 2 2 2 3 5 3 4" xfId="23169"/>
    <cellStyle name="Output 2 2 2 3 5 4" xfId="23170"/>
    <cellStyle name="Output 2 2 2 3 5 4 2" xfId="23171"/>
    <cellStyle name="Output 2 2 2 3 5 4 2 2" xfId="23172"/>
    <cellStyle name="Output 2 2 2 3 5 4 2 2 2" xfId="23173"/>
    <cellStyle name="Output 2 2 2 3 5 4 2 3" xfId="23174"/>
    <cellStyle name="Output 2 2 2 3 5 4 3" xfId="23175"/>
    <cellStyle name="Output 2 2 2 3 5 5" xfId="23176"/>
    <cellStyle name="Output 2 2 2 3 5 5 2" xfId="23177"/>
    <cellStyle name="Output 2 2 2 3 5 5 2 2" xfId="23178"/>
    <cellStyle name="Output 2 2 2 3 5 5 3" xfId="23179"/>
    <cellStyle name="Output 2 2 2 3 5 6" xfId="23180"/>
    <cellStyle name="Output 2 2 2 3 6" xfId="23181"/>
    <cellStyle name="Output 2 2 2 3 6 2" xfId="23182"/>
    <cellStyle name="Output 2 2 2 3 6 2 2" xfId="23183"/>
    <cellStyle name="Output 2 2 2 3 6 2 2 2" xfId="23184"/>
    <cellStyle name="Output 2 2 2 3 6 2 2 2 2" xfId="23185"/>
    <cellStyle name="Output 2 2 2 3 6 2 2 2 2 2" xfId="23186"/>
    <cellStyle name="Output 2 2 2 3 6 2 2 2 3" xfId="23187"/>
    <cellStyle name="Output 2 2 2 3 6 2 2 3" xfId="23188"/>
    <cellStyle name="Output 2 2 2 3 6 2 3" xfId="23189"/>
    <cellStyle name="Output 2 2 2 3 6 2 3 2" xfId="23190"/>
    <cellStyle name="Output 2 2 2 3 6 2 3 2 2" xfId="23191"/>
    <cellStyle name="Output 2 2 2 3 6 2 3 3" xfId="23192"/>
    <cellStyle name="Output 2 2 2 3 6 2 4" xfId="23193"/>
    <cellStyle name="Output 2 2 2 3 6 3" xfId="23194"/>
    <cellStyle name="Output 2 2 2 3 6 3 2" xfId="23195"/>
    <cellStyle name="Output 2 2 2 3 6 3 2 2" xfId="23196"/>
    <cellStyle name="Output 2 2 2 3 6 3 2 2 2" xfId="23197"/>
    <cellStyle name="Output 2 2 2 3 6 3 2 3" xfId="23198"/>
    <cellStyle name="Output 2 2 2 3 6 3 3" xfId="23199"/>
    <cellStyle name="Output 2 2 2 3 6 4" xfId="23200"/>
    <cellStyle name="Output 2 2 2 3 6 4 2" xfId="23201"/>
    <cellStyle name="Output 2 2 2 3 6 4 2 2" xfId="23202"/>
    <cellStyle name="Output 2 2 2 3 6 4 3" xfId="23203"/>
    <cellStyle name="Output 2 2 2 3 6 5" xfId="23204"/>
    <cellStyle name="Output 2 2 2 3 7" xfId="23205"/>
    <cellStyle name="Output 2 2 2 3 7 2" xfId="23206"/>
    <cellStyle name="Output 2 2 2 3 7 2 2" xfId="23207"/>
    <cellStyle name="Output 2 2 2 3 7 2 2 2" xfId="23208"/>
    <cellStyle name="Output 2 2 2 3 7 2 2 2 2" xfId="23209"/>
    <cellStyle name="Output 2 2 2 3 7 2 2 3" xfId="23210"/>
    <cellStyle name="Output 2 2 2 3 7 2 3" xfId="23211"/>
    <cellStyle name="Output 2 2 2 3 7 3" xfId="23212"/>
    <cellStyle name="Output 2 2 2 3 7 3 2" xfId="23213"/>
    <cellStyle name="Output 2 2 2 3 7 3 2 2" xfId="23214"/>
    <cellStyle name="Output 2 2 2 3 7 3 3" xfId="23215"/>
    <cellStyle name="Output 2 2 2 3 7 4" xfId="23216"/>
    <cellStyle name="Output 2 2 2 3 8" xfId="23217"/>
    <cellStyle name="Output 2 2 2 3 8 2" xfId="23218"/>
    <cellStyle name="Output 2 2 2 3 8 2 2" xfId="23219"/>
    <cellStyle name="Output 2 2 2 3 8 2 2 2" xfId="23220"/>
    <cellStyle name="Output 2 2 2 3 8 2 3" xfId="23221"/>
    <cellStyle name="Output 2 2 2 3 8 3" xfId="23222"/>
    <cellStyle name="Output 2 2 2 3 9" xfId="23223"/>
    <cellStyle name="Output 2 2 2 3 9 2" xfId="23224"/>
    <cellStyle name="Output 2 2 2 3 9 2 2" xfId="23225"/>
    <cellStyle name="Output 2 2 2 3 9 3" xfId="23226"/>
    <cellStyle name="Output 2 2 2 4" xfId="23227"/>
    <cellStyle name="Output 2 2 2 4 2" xfId="23228"/>
    <cellStyle name="Output 2 2 2 4 2 2" xfId="23229"/>
    <cellStyle name="Output 2 2 2 4 2 2 2" xfId="23230"/>
    <cellStyle name="Output 2 2 2 4 2 2 2 2" xfId="23231"/>
    <cellStyle name="Output 2 2 2 4 2 2 2 2 2" xfId="23232"/>
    <cellStyle name="Output 2 2 2 4 2 2 2 2 2 2" xfId="23233"/>
    <cellStyle name="Output 2 2 2 4 2 2 2 2 2 2 2" xfId="23234"/>
    <cellStyle name="Output 2 2 2 4 2 2 2 2 2 2 2 2" xfId="23235"/>
    <cellStyle name="Output 2 2 2 4 2 2 2 2 2 2 2 2 2" xfId="23236"/>
    <cellStyle name="Output 2 2 2 4 2 2 2 2 2 2 2 2 2 2" xfId="23237"/>
    <cellStyle name="Output 2 2 2 4 2 2 2 2 2 2 2 2 2 2 2" xfId="23238"/>
    <cellStyle name="Output 2 2 2 4 2 2 2 2 2 2 2 2 2 3" xfId="23239"/>
    <cellStyle name="Output 2 2 2 4 2 2 2 2 2 2 2 2 3" xfId="23240"/>
    <cellStyle name="Output 2 2 2 4 2 2 2 2 2 2 2 3" xfId="23241"/>
    <cellStyle name="Output 2 2 2 4 2 2 2 2 2 2 2 3 2" xfId="23242"/>
    <cellStyle name="Output 2 2 2 4 2 2 2 2 2 2 2 3 2 2" xfId="23243"/>
    <cellStyle name="Output 2 2 2 4 2 2 2 2 2 2 2 3 3" xfId="23244"/>
    <cellStyle name="Output 2 2 2 4 2 2 2 2 2 2 2 4" xfId="23245"/>
    <cellStyle name="Output 2 2 2 4 2 2 2 2 2 2 3" xfId="23246"/>
    <cellStyle name="Output 2 2 2 4 2 2 2 2 2 2 3 2" xfId="23247"/>
    <cellStyle name="Output 2 2 2 4 2 2 2 2 2 2 3 2 2" xfId="23248"/>
    <cellStyle name="Output 2 2 2 4 2 2 2 2 2 2 3 2 2 2" xfId="23249"/>
    <cellStyle name="Output 2 2 2 4 2 2 2 2 2 2 3 2 3" xfId="23250"/>
    <cellStyle name="Output 2 2 2 4 2 2 2 2 2 2 3 3" xfId="23251"/>
    <cellStyle name="Output 2 2 2 4 2 2 2 2 2 2 4" xfId="23252"/>
    <cellStyle name="Output 2 2 2 4 2 2 2 2 2 2 4 2" xfId="23253"/>
    <cellStyle name="Output 2 2 2 4 2 2 2 2 2 2 4 2 2" xfId="23254"/>
    <cellStyle name="Output 2 2 2 4 2 2 2 2 2 2 4 3" xfId="23255"/>
    <cellStyle name="Output 2 2 2 4 2 2 2 2 2 2 5" xfId="23256"/>
    <cellStyle name="Output 2 2 2 4 2 2 2 2 2 3" xfId="23257"/>
    <cellStyle name="Output 2 2 2 4 2 2 2 2 2 3 2" xfId="23258"/>
    <cellStyle name="Output 2 2 2 4 2 2 2 2 2 3 2 2" xfId="23259"/>
    <cellStyle name="Output 2 2 2 4 2 2 2 2 2 3 2 2 2" xfId="23260"/>
    <cellStyle name="Output 2 2 2 4 2 2 2 2 2 3 2 2 2 2" xfId="23261"/>
    <cellStyle name="Output 2 2 2 4 2 2 2 2 2 3 2 2 3" xfId="23262"/>
    <cellStyle name="Output 2 2 2 4 2 2 2 2 2 3 2 3" xfId="23263"/>
    <cellStyle name="Output 2 2 2 4 2 2 2 2 2 3 3" xfId="23264"/>
    <cellStyle name="Output 2 2 2 4 2 2 2 2 2 3 3 2" xfId="23265"/>
    <cellStyle name="Output 2 2 2 4 2 2 2 2 2 3 3 2 2" xfId="23266"/>
    <cellStyle name="Output 2 2 2 4 2 2 2 2 2 3 3 3" xfId="23267"/>
    <cellStyle name="Output 2 2 2 4 2 2 2 2 2 3 4" xfId="23268"/>
    <cellStyle name="Output 2 2 2 4 2 2 2 2 2 4" xfId="23269"/>
    <cellStyle name="Output 2 2 2 4 2 2 2 2 2 4 2" xfId="23270"/>
    <cellStyle name="Output 2 2 2 4 2 2 2 2 2 4 2 2" xfId="23271"/>
    <cellStyle name="Output 2 2 2 4 2 2 2 2 2 4 2 2 2" xfId="23272"/>
    <cellStyle name="Output 2 2 2 4 2 2 2 2 2 4 2 3" xfId="23273"/>
    <cellStyle name="Output 2 2 2 4 2 2 2 2 2 4 3" xfId="23274"/>
    <cellStyle name="Output 2 2 2 4 2 2 2 2 2 5" xfId="23275"/>
    <cellStyle name="Output 2 2 2 4 2 2 2 2 2 5 2" xfId="23276"/>
    <cellStyle name="Output 2 2 2 4 2 2 2 2 2 5 2 2" xfId="23277"/>
    <cellStyle name="Output 2 2 2 4 2 2 2 2 2 5 3" xfId="23278"/>
    <cellStyle name="Output 2 2 2 4 2 2 2 2 2 6" xfId="23279"/>
    <cellStyle name="Output 2 2 2 4 2 2 2 2 3" xfId="23280"/>
    <cellStyle name="Output 2 2 2 4 2 2 2 2 3 2" xfId="23281"/>
    <cellStyle name="Output 2 2 2 4 2 2 2 2 3 2 2" xfId="23282"/>
    <cellStyle name="Output 2 2 2 4 2 2 2 2 3 2 2 2" xfId="23283"/>
    <cellStyle name="Output 2 2 2 4 2 2 2 2 3 2 2 2 2" xfId="23284"/>
    <cellStyle name="Output 2 2 2 4 2 2 2 2 3 2 2 2 2 2" xfId="23285"/>
    <cellStyle name="Output 2 2 2 4 2 2 2 2 3 2 2 2 3" xfId="23286"/>
    <cellStyle name="Output 2 2 2 4 2 2 2 2 3 2 2 3" xfId="23287"/>
    <cellStyle name="Output 2 2 2 4 2 2 2 2 3 2 3" xfId="23288"/>
    <cellStyle name="Output 2 2 2 4 2 2 2 2 3 2 3 2" xfId="23289"/>
    <cellStyle name="Output 2 2 2 4 2 2 2 2 3 2 3 2 2" xfId="23290"/>
    <cellStyle name="Output 2 2 2 4 2 2 2 2 3 2 3 3" xfId="23291"/>
    <cellStyle name="Output 2 2 2 4 2 2 2 2 3 2 4" xfId="23292"/>
    <cellStyle name="Output 2 2 2 4 2 2 2 2 3 3" xfId="23293"/>
    <cellStyle name="Output 2 2 2 4 2 2 2 2 3 3 2" xfId="23294"/>
    <cellStyle name="Output 2 2 2 4 2 2 2 2 3 3 2 2" xfId="23295"/>
    <cellStyle name="Output 2 2 2 4 2 2 2 2 3 3 2 2 2" xfId="23296"/>
    <cellStyle name="Output 2 2 2 4 2 2 2 2 3 3 2 3" xfId="23297"/>
    <cellStyle name="Output 2 2 2 4 2 2 2 2 3 3 3" xfId="23298"/>
    <cellStyle name="Output 2 2 2 4 2 2 2 2 3 4" xfId="23299"/>
    <cellStyle name="Output 2 2 2 4 2 2 2 2 3 4 2" xfId="23300"/>
    <cellStyle name="Output 2 2 2 4 2 2 2 2 3 4 2 2" xfId="23301"/>
    <cellStyle name="Output 2 2 2 4 2 2 2 2 3 4 3" xfId="23302"/>
    <cellStyle name="Output 2 2 2 4 2 2 2 2 3 5" xfId="23303"/>
    <cellStyle name="Output 2 2 2 4 2 2 2 2 4" xfId="23304"/>
    <cellStyle name="Output 2 2 2 4 2 2 2 2 4 2" xfId="23305"/>
    <cellStyle name="Output 2 2 2 4 2 2 2 2 4 2 2" xfId="23306"/>
    <cellStyle name="Output 2 2 2 4 2 2 2 2 4 2 2 2" xfId="23307"/>
    <cellStyle name="Output 2 2 2 4 2 2 2 2 4 2 2 2 2" xfId="23308"/>
    <cellStyle name="Output 2 2 2 4 2 2 2 2 4 2 2 3" xfId="23309"/>
    <cellStyle name="Output 2 2 2 4 2 2 2 2 4 2 3" xfId="23310"/>
    <cellStyle name="Output 2 2 2 4 2 2 2 2 4 3" xfId="23311"/>
    <cellStyle name="Output 2 2 2 4 2 2 2 2 4 3 2" xfId="23312"/>
    <cellStyle name="Output 2 2 2 4 2 2 2 2 4 3 2 2" xfId="23313"/>
    <cellStyle name="Output 2 2 2 4 2 2 2 2 4 3 3" xfId="23314"/>
    <cellStyle name="Output 2 2 2 4 2 2 2 2 4 4" xfId="23315"/>
    <cellStyle name="Output 2 2 2 4 2 2 2 2 5" xfId="23316"/>
    <cellStyle name="Output 2 2 2 4 2 2 2 2 5 2" xfId="23317"/>
    <cellStyle name="Output 2 2 2 4 2 2 2 2 5 2 2" xfId="23318"/>
    <cellStyle name="Output 2 2 2 4 2 2 2 2 5 2 2 2" xfId="23319"/>
    <cellStyle name="Output 2 2 2 4 2 2 2 2 5 2 3" xfId="23320"/>
    <cellStyle name="Output 2 2 2 4 2 2 2 2 5 3" xfId="23321"/>
    <cellStyle name="Output 2 2 2 4 2 2 2 2 6" xfId="23322"/>
    <cellStyle name="Output 2 2 2 4 2 2 2 2 6 2" xfId="23323"/>
    <cellStyle name="Output 2 2 2 4 2 2 2 2 6 2 2" xfId="23324"/>
    <cellStyle name="Output 2 2 2 4 2 2 2 2 6 3" xfId="23325"/>
    <cellStyle name="Output 2 2 2 4 2 2 2 2 7" xfId="23326"/>
    <cellStyle name="Output 2 2 2 4 2 2 2 3" xfId="23327"/>
    <cellStyle name="Output 2 2 2 4 2 2 2 3 2" xfId="23328"/>
    <cellStyle name="Output 2 2 2 4 2 2 2 3 2 2" xfId="23329"/>
    <cellStyle name="Output 2 2 2 4 2 2 2 3 2 2 2" xfId="23330"/>
    <cellStyle name="Output 2 2 2 4 2 2 2 3 2 2 2 2" xfId="23331"/>
    <cellStyle name="Output 2 2 2 4 2 2 2 3 2 2 2 2 2" xfId="23332"/>
    <cellStyle name="Output 2 2 2 4 2 2 2 3 2 2 2 2 2 2" xfId="23333"/>
    <cellStyle name="Output 2 2 2 4 2 2 2 3 2 2 2 2 3" xfId="23334"/>
    <cellStyle name="Output 2 2 2 4 2 2 2 3 2 2 2 3" xfId="23335"/>
    <cellStyle name="Output 2 2 2 4 2 2 2 3 2 2 3" xfId="23336"/>
    <cellStyle name="Output 2 2 2 4 2 2 2 3 2 2 3 2" xfId="23337"/>
    <cellStyle name="Output 2 2 2 4 2 2 2 3 2 2 3 2 2" xfId="23338"/>
    <cellStyle name="Output 2 2 2 4 2 2 2 3 2 2 3 3" xfId="23339"/>
    <cellStyle name="Output 2 2 2 4 2 2 2 3 2 2 4" xfId="23340"/>
    <cellStyle name="Output 2 2 2 4 2 2 2 3 2 3" xfId="23341"/>
    <cellStyle name="Output 2 2 2 4 2 2 2 3 2 3 2" xfId="23342"/>
    <cellStyle name="Output 2 2 2 4 2 2 2 3 2 3 2 2" xfId="23343"/>
    <cellStyle name="Output 2 2 2 4 2 2 2 3 2 3 2 2 2" xfId="23344"/>
    <cellStyle name="Output 2 2 2 4 2 2 2 3 2 3 2 3" xfId="23345"/>
    <cellStyle name="Output 2 2 2 4 2 2 2 3 2 3 3" xfId="23346"/>
    <cellStyle name="Output 2 2 2 4 2 2 2 3 2 4" xfId="23347"/>
    <cellStyle name="Output 2 2 2 4 2 2 2 3 2 4 2" xfId="23348"/>
    <cellStyle name="Output 2 2 2 4 2 2 2 3 2 4 2 2" xfId="23349"/>
    <cellStyle name="Output 2 2 2 4 2 2 2 3 2 4 3" xfId="23350"/>
    <cellStyle name="Output 2 2 2 4 2 2 2 3 2 5" xfId="23351"/>
    <cellStyle name="Output 2 2 2 4 2 2 2 3 3" xfId="23352"/>
    <cellStyle name="Output 2 2 2 4 2 2 2 3 3 2" xfId="23353"/>
    <cellStyle name="Output 2 2 2 4 2 2 2 3 3 2 2" xfId="23354"/>
    <cellStyle name="Output 2 2 2 4 2 2 2 3 3 2 2 2" xfId="23355"/>
    <cellStyle name="Output 2 2 2 4 2 2 2 3 3 2 2 2 2" xfId="23356"/>
    <cellStyle name="Output 2 2 2 4 2 2 2 3 3 2 2 3" xfId="23357"/>
    <cellStyle name="Output 2 2 2 4 2 2 2 3 3 2 3" xfId="23358"/>
    <cellStyle name="Output 2 2 2 4 2 2 2 3 3 3" xfId="23359"/>
    <cellStyle name="Output 2 2 2 4 2 2 2 3 3 3 2" xfId="23360"/>
    <cellStyle name="Output 2 2 2 4 2 2 2 3 3 3 2 2" xfId="23361"/>
    <cellStyle name="Output 2 2 2 4 2 2 2 3 3 3 3" xfId="23362"/>
    <cellStyle name="Output 2 2 2 4 2 2 2 3 3 4" xfId="23363"/>
    <cellStyle name="Output 2 2 2 4 2 2 2 3 4" xfId="23364"/>
    <cellStyle name="Output 2 2 2 4 2 2 2 3 4 2" xfId="23365"/>
    <cellStyle name="Output 2 2 2 4 2 2 2 3 4 2 2" xfId="23366"/>
    <cellStyle name="Output 2 2 2 4 2 2 2 3 4 2 2 2" xfId="23367"/>
    <cellStyle name="Output 2 2 2 4 2 2 2 3 4 2 3" xfId="23368"/>
    <cellStyle name="Output 2 2 2 4 2 2 2 3 4 3" xfId="23369"/>
    <cellStyle name="Output 2 2 2 4 2 2 2 3 5" xfId="23370"/>
    <cellStyle name="Output 2 2 2 4 2 2 2 3 5 2" xfId="23371"/>
    <cellStyle name="Output 2 2 2 4 2 2 2 3 5 2 2" xfId="23372"/>
    <cellStyle name="Output 2 2 2 4 2 2 2 3 5 3" xfId="23373"/>
    <cellStyle name="Output 2 2 2 4 2 2 2 3 6" xfId="23374"/>
    <cellStyle name="Output 2 2 2 4 2 2 2 4" xfId="23375"/>
    <cellStyle name="Output 2 2 2 4 2 2 2 4 2" xfId="23376"/>
    <cellStyle name="Output 2 2 2 4 2 2 2 4 2 2" xfId="23377"/>
    <cellStyle name="Output 2 2 2 4 2 2 2 4 2 2 2" xfId="23378"/>
    <cellStyle name="Output 2 2 2 4 2 2 2 4 2 2 2 2" xfId="23379"/>
    <cellStyle name="Output 2 2 2 4 2 2 2 4 2 2 2 2 2" xfId="23380"/>
    <cellStyle name="Output 2 2 2 4 2 2 2 4 2 2 2 3" xfId="23381"/>
    <cellStyle name="Output 2 2 2 4 2 2 2 4 2 2 3" xfId="23382"/>
    <cellStyle name="Output 2 2 2 4 2 2 2 4 2 3" xfId="23383"/>
    <cellStyle name="Output 2 2 2 4 2 2 2 4 2 3 2" xfId="23384"/>
    <cellStyle name="Output 2 2 2 4 2 2 2 4 2 3 2 2" xfId="23385"/>
    <cellStyle name="Output 2 2 2 4 2 2 2 4 2 3 3" xfId="23386"/>
    <cellStyle name="Output 2 2 2 4 2 2 2 4 2 4" xfId="23387"/>
    <cellStyle name="Output 2 2 2 4 2 2 2 4 3" xfId="23388"/>
    <cellStyle name="Output 2 2 2 4 2 2 2 4 3 2" xfId="23389"/>
    <cellStyle name="Output 2 2 2 4 2 2 2 4 3 2 2" xfId="23390"/>
    <cellStyle name="Output 2 2 2 4 2 2 2 4 3 2 2 2" xfId="23391"/>
    <cellStyle name="Output 2 2 2 4 2 2 2 4 3 2 3" xfId="23392"/>
    <cellStyle name="Output 2 2 2 4 2 2 2 4 3 3" xfId="23393"/>
    <cellStyle name="Output 2 2 2 4 2 2 2 4 4" xfId="23394"/>
    <cellStyle name="Output 2 2 2 4 2 2 2 4 4 2" xfId="23395"/>
    <cellStyle name="Output 2 2 2 4 2 2 2 4 4 2 2" xfId="23396"/>
    <cellStyle name="Output 2 2 2 4 2 2 2 4 4 3" xfId="23397"/>
    <cellStyle name="Output 2 2 2 4 2 2 2 4 5" xfId="23398"/>
    <cellStyle name="Output 2 2 2 4 2 2 2 5" xfId="23399"/>
    <cellStyle name="Output 2 2 2 4 2 2 2 5 2" xfId="23400"/>
    <cellStyle name="Output 2 2 2 4 2 2 2 5 2 2" xfId="23401"/>
    <cellStyle name="Output 2 2 2 4 2 2 2 5 2 2 2" xfId="23402"/>
    <cellStyle name="Output 2 2 2 4 2 2 2 5 2 2 2 2" xfId="23403"/>
    <cellStyle name="Output 2 2 2 4 2 2 2 5 2 2 3" xfId="23404"/>
    <cellStyle name="Output 2 2 2 4 2 2 2 5 2 3" xfId="23405"/>
    <cellStyle name="Output 2 2 2 4 2 2 2 5 3" xfId="23406"/>
    <cellStyle name="Output 2 2 2 4 2 2 2 5 3 2" xfId="23407"/>
    <cellStyle name="Output 2 2 2 4 2 2 2 5 3 2 2" xfId="23408"/>
    <cellStyle name="Output 2 2 2 4 2 2 2 5 3 3" xfId="23409"/>
    <cellStyle name="Output 2 2 2 4 2 2 2 5 4" xfId="23410"/>
    <cellStyle name="Output 2 2 2 4 2 2 2 6" xfId="23411"/>
    <cellStyle name="Output 2 2 2 4 2 2 2 6 2" xfId="23412"/>
    <cellStyle name="Output 2 2 2 4 2 2 2 6 2 2" xfId="23413"/>
    <cellStyle name="Output 2 2 2 4 2 2 2 6 2 2 2" xfId="23414"/>
    <cellStyle name="Output 2 2 2 4 2 2 2 6 2 3" xfId="23415"/>
    <cellStyle name="Output 2 2 2 4 2 2 2 6 3" xfId="23416"/>
    <cellStyle name="Output 2 2 2 4 2 2 2 7" xfId="23417"/>
    <cellStyle name="Output 2 2 2 4 2 2 2 7 2" xfId="23418"/>
    <cellStyle name="Output 2 2 2 4 2 2 2 7 2 2" xfId="23419"/>
    <cellStyle name="Output 2 2 2 4 2 2 2 7 3" xfId="23420"/>
    <cellStyle name="Output 2 2 2 4 2 2 2 8" xfId="23421"/>
    <cellStyle name="Output 2 2 2 4 2 2 3" xfId="23422"/>
    <cellStyle name="Output 2 2 2 4 2 2 3 2" xfId="23423"/>
    <cellStyle name="Output 2 2 2 4 2 2 3 2 2" xfId="23424"/>
    <cellStyle name="Output 2 2 2 4 2 2 3 2 2 2" xfId="23425"/>
    <cellStyle name="Output 2 2 2 4 2 2 3 2 2 2 2" xfId="23426"/>
    <cellStyle name="Output 2 2 2 4 2 2 3 2 2 2 2 2" xfId="23427"/>
    <cellStyle name="Output 2 2 2 4 2 2 3 2 2 2 2 2 2" xfId="23428"/>
    <cellStyle name="Output 2 2 2 4 2 2 3 2 2 2 2 3" xfId="23429"/>
    <cellStyle name="Output 2 2 2 4 2 2 3 2 2 2 3" xfId="23430"/>
    <cellStyle name="Output 2 2 2 4 2 2 3 2 2 3" xfId="23431"/>
    <cellStyle name="Output 2 2 2 4 2 2 3 2 2 3 2" xfId="23432"/>
    <cellStyle name="Output 2 2 2 4 2 2 3 2 2 3 2 2" xfId="23433"/>
    <cellStyle name="Output 2 2 2 4 2 2 3 2 2 3 3" xfId="23434"/>
    <cellStyle name="Output 2 2 2 4 2 2 3 2 2 4" xfId="23435"/>
    <cellStyle name="Output 2 2 2 4 2 2 3 2 3" xfId="23436"/>
    <cellStyle name="Output 2 2 2 4 2 2 3 2 3 2" xfId="23437"/>
    <cellStyle name="Output 2 2 2 4 2 2 3 2 3 2 2" xfId="23438"/>
    <cellStyle name="Output 2 2 2 4 2 2 3 2 3 2 2 2" xfId="23439"/>
    <cellStyle name="Output 2 2 2 4 2 2 3 2 3 2 3" xfId="23440"/>
    <cellStyle name="Output 2 2 2 4 2 2 3 2 3 3" xfId="23441"/>
    <cellStyle name="Output 2 2 2 4 2 2 3 2 4" xfId="23442"/>
    <cellStyle name="Output 2 2 2 4 2 2 3 2 4 2" xfId="23443"/>
    <cellStyle name="Output 2 2 2 4 2 2 3 2 4 2 2" xfId="23444"/>
    <cellStyle name="Output 2 2 2 4 2 2 3 2 4 3" xfId="23445"/>
    <cellStyle name="Output 2 2 2 4 2 2 3 2 5" xfId="23446"/>
    <cellStyle name="Output 2 2 2 4 2 2 3 3" xfId="23447"/>
    <cellStyle name="Output 2 2 2 4 2 2 3 3 2" xfId="23448"/>
    <cellStyle name="Output 2 2 2 4 2 2 3 3 2 2" xfId="23449"/>
    <cellStyle name="Output 2 2 2 4 2 2 3 3 2 2 2" xfId="23450"/>
    <cellStyle name="Output 2 2 2 4 2 2 3 3 2 2 2 2" xfId="23451"/>
    <cellStyle name="Output 2 2 2 4 2 2 3 3 2 2 3" xfId="23452"/>
    <cellStyle name="Output 2 2 2 4 2 2 3 3 2 3" xfId="23453"/>
    <cellStyle name="Output 2 2 2 4 2 2 3 3 3" xfId="23454"/>
    <cellStyle name="Output 2 2 2 4 2 2 3 3 3 2" xfId="23455"/>
    <cellStyle name="Output 2 2 2 4 2 2 3 3 3 2 2" xfId="23456"/>
    <cellStyle name="Output 2 2 2 4 2 2 3 3 3 3" xfId="23457"/>
    <cellStyle name="Output 2 2 2 4 2 2 3 3 4" xfId="23458"/>
    <cellStyle name="Output 2 2 2 4 2 2 3 4" xfId="23459"/>
    <cellStyle name="Output 2 2 2 4 2 2 3 4 2" xfId="23460"/>
    <cellStyle name="Output 2 2 2 4 2 2 3 4 2 2" xfId="23461"/>
    <cellStyle name="Output 2 2 2 4 2 2 3 4 2 2 2" xfId="23462"/>
    <cellStyle name="Output 2 2 2 4 2 2 3 4 2 3" xfId="23463"/>
    <cellStyle name="Output 2 2 2 4 2 2 3 4 3" xfId="23464"/>
    <cellStyle name="Output 2 2 2 4 2 2 3 5" xfId="23465"/>
    <cellStyle name="Output 2 2 2 4 2 2 3 5 2" xfId="23466"/>
    <cellStyle name="Output 2 2 2 4 2 2 3 5 2 2" xfId="23467"/>
    <cellStyle name="Output 2 2 2 4 2 2 3 5 3" xfId="23468"/>
    <cellStyle name="Output 2 2 2 4 2 2 3 6" xfId="23469"/>
    <cellStyle name="Output 2 2 2 4 2 2 4" xfId="23470"/>
    <cellStyle name="Output 2 2 2 4 2 2 4 2" xfId="23471"/>
    <cellStyle name="Output 2 2 2 4 2 2 4 2 2" xfId="23472"/>
    <cellStyle name="Output 2 2 2 4 2 2 4 2 2 2" xfId="23473"/>
    <cellStyle name="Output 2 2 2 4 2 2 4 2 2 2 2" xfId="23474"/>
    <cellStyle name="Output 2 2 2 4 2 2 4 2 2 2 2 2" xfId="23475"/>
    <cellStyle name="Output 2 2 2 4 2 2 4 2 2 2 3" xfId="23476"/>
    <cellStyle name="Output 2 2 2 4 2 2 4 2 2 3" xfId="23477"/>
    <cellStyle name="Output 2 2 2 4 2 2 4 2 3" xfId="23478"/>
    <cellStyle name="Output 2 2 2 4 2 2 4 2 3 2" xfId="23479"/>
    <cellStyle name="Output 2 2 2 4 2 2 4 2 3 2 2" xfId="23480"/>
    <cellStyle name="Output 2 2 2 4 2 2 4 2 3 3" xfId="23481"/>
    <cellStyle name="Output 2 2 2 4 2 2 4 2 4" xfId="23482"/>
    <cellStyle name="Output 2 2 2 4 2 2 4 3" xfId="23483"/>
    <cellStyle name="Output 2 2 2 4 2 2 4 3 2" xfId="23484"/>
    <cellStyle name="Output 2 2 2 4 2 2 4 3 2 2" xfId="23485"/>
    <cellStyle name="Output 2 2 2 4 2 2 4 3 2 2 2" xfId="23486"/>
    <cellStyle name="Output 2 2 2 4 2 2 4 3 2 3" xfId="23487"/>
    <cellStyle name="Output 2 2 2 4 2 2 4 3 3" xfId="23488"/>
    <cellStyle name="Output 2 2 2 4 2 2 4 4" xfId="23489"/>
    <cellStyle name="Output 2 2 2 4 2 2 4 4 2" xfId="23490"/>
    <cellStyle name="Output 2 2 2 4 2 2 4 4 2 2" xfId="23491"/>
    <cellStyle name="Output 2 2 2 4 2 2 4 4 3" xfId="23492"/>
    <cellStyle name="Output 2 2 2 4 2 2 4 5" xfId="23493"/>
    <cellStyle name="Output 2 2 2 4 2 2 5" xfId="23494"/>
    <cellStyle name="Output 2 2 2 4 2 2 5 2" xfId="23495"/>
    <cellStyle name="Output 2 2 2 4 2 2 5 2 2" xfId="23496"/>
    <cellStyle name="Output 2 2 2 4 2 2 5 2 2 2" xfId="23497"/>
    <cellStyle name="Output 2 2 2 4 2 2 5 2 2 2 2" xfId="23498"/>
    <cellStyle name="Output 2 2 2 4 2 2 5 2 2 3" xfId="23499"/>
    <cellStyle name="Output 2 2 2 4 2 2 5 2 3" xfId="23500"/>
    <cellStyle name="Output 2 2 2 4 2 2 5 3" xfId="23501"/>
    <cellStyle name="Output 2 2 2 4 2 2 5 3 2" xfId="23502"/>
    <cellStyle name="Output 2 2 2 4 2 2 5 3 2 2" xfId="23503"/>
    <cellStyle name="Output 2 2 2 4 2 2 5 3 3" xfId="23504"/>
    <cellStyle name="Output 2 2 2 4 2 2 5 4" xfId="23505"/>
    <cellStyle name="Output 2 2 2 4 2 2 6" xfId="23506"/>
    <cellStyle name="Output 2 2 2 4 2 2 6 2" xfId="23507"/>
    <cellStyle name="Output 2 2 2 4 2 2 6 2 2" xfId="23508"/>
    <cellStyle name="Output 2 2 2 4 2 2 6 2 2 2" xfId="23509"/>
    <cellStyle name="Output 2 2 2 4 2 2 6 2 3" xfId="23510"/>
    <cellStyle name="Output 2 2 2 4 2 2 6 3" xfId="23511"/>
    <cellStyle name="Output 2 2 2 4 2 2 7" xfId="23512"/>
    <cellStyle name="Output 2 2 2 4 2 2 7 2" xfId="23513"/>
    <cellStyle name="Output 2 2 2 4 2 2 7 2 2" xfId="23514"/>
    <cellStyle name="Output 2 2 2 4 2 2 7 3" xfId="23515"/>
    <cellStyle name="Output 2 2 2 4 2 2 8" xfId="23516"/>
    <cellStyle name="Output 2 2 2 4 2 3" xfId="23517"/>
    <cellStyle name="Output 2 2 2 4 2 3 2" xfId="23518"/>
    <cellStyle name="Output 2 2 2 4 2 3 2 2" xfId="23519"/>
    <cellStyle name="Output 2 2 2 4 2 3 2 2 2" xfId="23520"/>
    <cellStyle name="Output 2 2 2 4 2 3 2 2 2 2" xfId="23521"/>
    <cellStyle name="Output 2 2 2 4 2 3 2 2 2 2 2" xfId="23522"/>
    <cellStyle name="Output 2 2 2 4 2 3 2 2 2 2 2 2" xfId="23523"/>
    <cellStyle name="Output 2 2 2 4 2 3 2 2 2 2 3" xfId="23524"/>
    <cellStyle name="Output 2 2 2 4 2 3 2 2 2 3" xfId="23525"/>
    <cellStyle name="Output 2 2 2 4 2 3 2 2 3" xfId="23526"/>
    <cellStyle name="Output 2 2 2 4 2 3 2 2 3 2" xfId="23527"/>
    <cellStyle name="Output 2 2 2 4 2 3 2 2 3 2 2" xfId="23528"/>
    <cellStyle name="Output 2 2 2 4 2 3 2 2 3 3" xfId="23529"/>
    <cellStyle name="Output 2 2 2 4 2 3 2 2 4" xfId="23530"/>
    <cellStyle name="Output 2 2 2 4 2 3 2 3" xfId="23531"/>
    <cellStyle name="Output 2 2 2 4 2 3 2 3 2" xfId="23532"/>
    <cellStyle name="Output 2 2 2 4 2 3 2 3 2 2" xfId="23533"/>
    <cellStyle name="Output 2 2 2 4 2 3 2 3 2 2 2" xfId="23534"/>
    <cellStyle name="Output 2 2 2 4 2 3 2 3 2 3" xfId="23535"/>
    <cellStyle name="Output 2 2 2 4 2 3 2 3 3" xfId="23536"/>
    <cellStyle name="Output 2 2 2 4 2 3 2 4" xfId="23537"/>
    <cellStyle name="Output 2 2 2 4 2 3 2 4 2" xfId="23538"/>
    <cellStyle name="Output 2 2 2 4 2 3 2 4 2 2" xfId="23539"/>
    <cellStyle name="Output 2 2 2 4 2 3 2 4 3" xfId="23540"/>
    <cellStyle name="Output 2 2 2 4 2 3 2 5" xfId="23541"/>
    <cellStyle name="Output 2 2 2 4 2 3 3" xfId="23542"/>
    <cellStyle name="Output 2 2 2 4 2 3 3 2" xfId="23543"/>
    <cellStyle name="Output 2 2 2 4 2 3 3 2 2" xfId="23544"/>
    <cellStyle name="Output 2 2 2 4 2 3 3 2 2 2" xfId="23545"/>
    <cellStyle name="Output 2 2 2 4 2 3 3 2 2 2 2" xfId="23546"/>
    <cellStyle name="Output 2 2 2 4 2 3 3 2 2 3" xfId="23547"/>
    <cellStyle name="Output 2 2 2 4 2 3 3 2 3" xfId="23548"/>
    <cellStyle name="Output 2 2 2 4 2 3 3 3" xfId="23549"/>
    <cellStyle name="Output 2 2 2 4 2 3 3 3 2" xfId="23550"/>
    <cellStyle name="Output 2 2 2 4 2 3 3 3 2 2" xfId="23551"/>
    <cellStyle name="Output 2 2 2 4 2 3 3 3 3" xfId="23552"/>
    <cellStyle name="Output 2 2 2 4 2 3 3 4" xfId="23553"/>
    <cellStyle name="Output 2 2 2 4 2 3 4" xfId="23554"/>
    <cellStyle name="Output 2 2 2 4 2 3 4 2" xfId="23555"/>
    <cellStyle name="Output 2 2 2 4 2 3 4 2 2" xfId="23556"/>
    <cellStyle name="Output 2 2 2 4 2 3 4 2 2 2" xfId="23557"/>
    <cellStyle name="Output 2 2 2 4 2 3 4 2 3" xfId="23558"/>
    <cellStyle name="Output 2 2 2 4 2 3 4 3" xfId="23559"/>
    <cellStyle name="Output 2 2 2 4 2 3 5" xfId="23560"/>
    <cellStyle name="Output 2 2 2 4 2 3 5 2" xfId="23561"/>
    <cellStyle name="Output 2 2 2 4 2 3 5 2 2" xfId="23562"/>
    <cellStyle name="Output 2 2 2 4 2 3 5 3" xfId="23563"/>
    <cellStyle name="Output 2 2 2 4 2 3 6" xfId="23564"/>
    <cellStyle name="Output 2 2 2 4 2 4" xfId="23565"/>
    <cellStyle name="Output 2 2 2 4 2 4 2" xfId="23566"/>
    <cellStyle name="Output 2 2 2 4 2 4 2 2" xfId="23567"/>
    <cellStyle name="Output 2 2 2 4 2 4 2 2 2" xfId="23568"/>
    <cellStyle name="Output 2 2 2 4 2 4 2 2 2 2" xfId="23569"/>
    <cellStyle name="Output 2 2 2 4 2 4 2 2 2 2 2" xfId="23570"/>
    <cellStyle name="Output 2 2 2 4 2 4 2 2 2 3" xfId="23571"/>
    <cellStyle name="Output 2 2 2 4 2 4 2 2 3" xfId="23572"/>
    <cellStyle name="Output 2 2 2 4 2 4 2 3" xfId="23573"/>
    <cellStyle name="Output 2 2 2 4 2 4 2 3 2" xfId="23574"/>
    <cellStyle name="Output 2 2 2 4 2 4 2 3 2 2" xfId="23575"/>
    <cellStyle name="Output 2 2 2 4 2 4 2 3 3" xfId="23576"/>
    <cellStyle name="Output 2 2 2 4 2 4 2 4" xfId="23577"/>
    <cellStyle name="Output 2 2 2 4 2 4 3" xfId="23578"/>
    <cellStyle name="Output 2 2 2 4 2 4 3 2" xfId="23579"/>
    <cellStyle name="Output 2 2 2 4 2 4 3 2 2" xfId="23580"/>
    <cellStyle name="Output 2 2 2 4 2 4 3 2 2 2" xfId="23581"/>
    <cellStyle name="Output 2 2 2 4 2 4 3 2 3" xfId="23582"/>
    <cellStyle name="Output 2 2 2 4 2 4 3 3" xfId="23583"/>
    <cellStyle name="Output 2 2 2 4 2 4 4" xfId="23584"/>
    <cellStyle name="Output 2 2 2 4 2 4 4 2" xfId="23585"/>
    <cellStyle name="Output 2 2 2 4 2 4 4 2 2" xfId="23586"/>
    <cellStyle name="Output 2 2 2 4 2 4 4 3" xfId="23587"/>
    <cellStyle name="Output 2 2 2 4 2 4 5" xfId="23588"/>
    <cellStyle name="Output 2 2 2 4 2 5" xfId="23589"/>
    <cellStyle name="Output 2 2 2 4 2 5 2" xfId="23590"/>
    <cellStyle name="Output 2 2 2 4 2 5 2 2" xfId="23591"/>
    <cellStyle name="Output 2 2 2 4 2 5 2 2 2" xfId="23592"/>
    <cellStyle name="Output 2 2 2 4 2 5 2 2 2 2" xfId="23593"/>
    <cellStyle name="Output 2 2 2 4 2 5 2 2 3" xfId="23594"/>
    <cellStyle name="Output 2 2 2 4 2 5 2 3" xfId="23595"/>
    <cellStyle name="Output 2 2 2 4 2 5 3" xfId="23596"/>
    <cellStyle name="Output 2 2 2 4 2 5 3 2" xfId="23597"/>
    <cellStyle name="Output 2 2 2 4 2 5 3 2 2" xfId="23598"/>
    <cellStyle name="Output 2 2 2 4 2 5 3 3" xfId="23599"/>
    <cellStyle name="Output 2 2 2 4 2 5 4" xfId="23600"/>
    <cellStyle name="Output 2 2 2 4 2 6" xfId="23601"/>
    <cellStyle name="Output 2 2 2 4 2 6 2" xfId="23602"/>
    <cellStyle name="Output 2 2 2 4 2 6 2 2" xfId="23603"/>
    <cellStyle name="Output 2 2 2 4 2 6 2 2 2" xfId="23604"/>
    <cellStyle name="Output 2 2 2 4 2 6 2 3" xfId="23605"/>
    <cellStyle name="Output 2 2 2 4 2 6 3" xfId="23606"/>
    <cellStyle name="Output 2 2 2 4 2 7" xfId="23607"/>
    <cellStyle name="Output 2 2 2 4 2 7 2" xfId="23608"/>
    <cellStyle name="Output 2 2 2 4 2 7 2 2" xfId="23609"/>
    <cellStyle name="Output 2 2 2 4 2 7 3" xfId="23610"/>
    <cellStyle name="Output 2 2 2 4 2 8" xfId="23611"/>
    <cellStyle name="Output 2 2 2 4 3" xfId="23612"/>
    <cellStyle name="Output 2 2 2 4 3 2" xfId="23613"/>
    <cellStyle name="Output 2 2 2 4 3 2 2" xfId="23614"/>
    <cellStyle name="Output 2 2 2 4 3 2 2 2" xfId="23615"/>
    <cellStyle name="Output 2 2 2 4 3 2 2 2 2" xfId="23616"/>
    <cellStyle name="Output 2 2 2 4 3 2 2 2 2 2" xfId="23617"/>
    <cellStyle name="Output 2 2 2 4 3 2 2 2 2 2 2" xfId="23618"/>
    <cellStyle name="Output 2 2 2 4 3 2 2 2 2 2 2 2" xfId="23619"/>
    <cellStyle name="Output 2 2 2 4 3 2 2 2 2 2 2 2 2" xfId="23620"/>
    <cellStyle name="Output 2 2 2 4 3 2 2 2 2 2 2 2 2 2" xfId="23621"/>
    <cellStyle name="Output 2 2 2 4 3 2 2 2 2 2 2 2 3" xfId="23622"/>
    <cellStyle name="Output 2 2 2 4 3 2 2 2 2 2 2 3" xfId="23623"/>
    <cellStyle name="Output 2 2 2 4 3 2 2 2 2 2 3" xfId="23624"/>
    <cellStyle name="Output 2 2 2 4 3 2 2 2 2 2 3 2" xfId="23625"/>
    <cellStyle name="Output 2 2 2 4 3 2 2 2 2 2 3 2 2" xfId="23626"/>
    <cellStyle name="Output 2 2 2 4 3 2 2 2 2 2 3 3" xfId="23627"/>
    <cellStyle name="Output 2 2 2 4 3 2 2 2 2 2 4" xfId="23628"/>
    <cellStyle name="Output 2 2 2 4 3 2 2 2 2 3" xfId="23629"/>
    <cellStyle name="Output 2 2 2 4 3 2 2 2 2 3 2" xfId="23630"/>
    <cellStyle name="Output 2 2 2 4 3 2 2 2 2 3 2 2" xfId="23631"/>
    <cellStyle name="Output 2 2 2 4 3 2 2 2 2 3 2 2 2" xfId="23632"/>
    <cellStyle name="Output 2 2 2 4 3 2 2 2 2 3 2 3" xfId="23633"/>
    <cellStyle name="Output 2 2 2 4 3 2 2 2 2 3 3" xfId="23634"/>
    <cellStyle name="Output 2 2 2 4 3 2 2 2 2 4" xfId="23635"/>
    <cellStyle name="Output 2 2 2 4 3 2 2 2 2 4 2" xfId="23636"/>
    <cellStyle name="Output 2 2 2 4 3 2 2 2 2 4 2 2" xfId="23637"/>
    <cellStyle name="Output 2 2 2 4 3 2 2 2 2 4 3" xfId="23638"/>
    <cellStyle name="Output 2 2 2 4 3 2 2 2 2 5" xfId="23639"/>
    <cellStyle name="Output 2 2 2 4 3 2 2 2 3" xfId="23640"/>
    <cellStyle name="Output 2 2 2 4 3 2 2 2 3 2" xfId="23641"/>
    <cellStyle name="Output 2 2 2 4 3 2 2 2 3 2 2" xfId="23642"/>
    <cellStyle name="Output 2 2 2 4 3 2 2 2 3 2 2 2" xfId="23643"/>
    <cellStyle name="Output 2 2 2 4 3 2 2 2 3 2 2 2 2" xfId="23644"/>
    <cellStyle name="Output 2 2 2 4 3 2 2 2 3 2 2 3" xfId="23645"/>
    <cellStyle name="Output 2 2 2 4 3 2 2 2 3 2 3" xfId="23646"/>
    <cellStyle name="Output 2 2 2 4 3 2 2 2 3 3" xfId="23647"/>
    <cellStyle name="Output 2 2 2 4 3 2 2 2 3 3 2" xfId="23648"/>
    <cellStyle name="Output 2 2 2 4 3 2 2 2 3 3 2 2" xfId="23649"/>
    <cellStyle name="Output 2 2 2 4 3 2 2 2 3 3 3" xfId="23650"/>
    <cellStyle name="Output 2 2 2 4 3 2 2 2 3 4" xfId="23651"/>
    <cellStyle name="Output 2 2 2 4 3 2 2 2 4" xfId="23652"/>
    <cellStyle name="Output 2 2 2 4 3 2 2 2 4 2" xfId="23653"/>
    <cellStyle name="Output 2 2 2 4 3 2 2 2 4 2 2" xfId="23654"/>
    <cellStyle name="Output 2 2 2 4 3 2 2 2 4 2 2 2" xfId="23655"/>
    <cellStyle name="Output 2 2 2 4 3 2 2 2 4 2 3" xfId="23656"/>
    <cellStyle name="Output 2 2 2 4 3 2 2 2 4 3" xfId="23657"/>
    <cellStyle name="Output 2 2 2 4 3 2 2 2 5" xfId="23658"/>
    <cellStyle name="Output 2 2 2 4 3 2 2 2 5 2" xfId="23659"/>
    <cellStyle name="Output 2 2 2 4 3 2 2 2 5 2 2" xfId="23660"/>
    <cellStyle name="Output 2 2 2 4 3 2 2 2 5 3" xfId="23661"/>
    <cellStyle name="Output 2 2 2 4 3 2 2 2 6" xfId="23662"/>
    <cellStyle name="Output 2 2 2 4 3 2 2 3" xfId="23663"/>
    <cellStyle name="Output 2 2 2 4 3 2 2 3 2" xfId="23664"/>
    <cellStyle name="Output 2 2 2 4 3 2 2 3 2 2" xfId="23665"/>
    <cellStyle name="Output 2 2 2 4 3 2 2 3 2 2 2" xfId="23666"/>
    <cellStyle name="Output 2 2 2 4 3 2 2 3 2 2 2 2" xfId="23667"/>
    <cellStyle name="Output 2 2 2 4 3 2 2 3 2 2 2 2 2" xfId="23668"/>
    <cellStyle name="Output 2 2 2 4 3 2 2 3 2 2 2 3" xfId="23669"/>
    <cellStyle name="Output 2 2 2 4 3 2 2 3 2 2 3" xfId="23670"/>
    <cellStyle name="Output 2 2 2 4 3 2 2 3 2 3" xfId="23671"/>
    <cellStyle name="Output 2 2 2 4 3 2 2 3 2 3 2" xfId="23672"/>
    <cellStyle name="Output 2 2 2 4 3 2 2 3 2 3 2 2" xfId="23673"/>
    <cellStyle name="Output 2 2 2 4 3 2 2 3 2 3 3" xfId="23674"/>
    <cellStyle name="Output 2 2 2 4 3 2 2 3 2 4" xfId="23675"/>
    <cellStyle name="Output 2 2 2 4 3 2 2 3 3" xfId="23676"/>
    <cellStyle name="Output 2 2 2 4 3 2 2 3 3 2" xfId="23677"/>
    <cellStyle name="Output 2 2 2 4 3 2 2 3 3 2 2" xfId="23678"/>
    <cellStyle name="Output 2 2 2 4 3 2 2 3 3 2 2 2" xfId="23679"/>
    <cellStyle name="Output 2 2 2 4 3 2 2 3 3 2 3" xfId="23680"/>
    <cellStyle name="Output 2 2 2 4 3 2 2 3 3 3" xfId="23681"/>
    <cellStyle name="Output 2 2 2 4 3 2 2 3 4" xfId="23682"/>
    <cellStyle name="Output 2 2 2 4 3 2 2 3 4 2" xfId="23683"/>
    <cellStyle name="Output 2 2 2 4 3 2 2 3 4 2 2" xfId="23684"/>
    <cellStyle name="Output 2 2 2 4 3 2 2 3 4 3" xfId="23685"/>
    <cellStyle name="Output 2 2 2 4 3 2 2 3 5" xfId="23686"/>
    <cellStyle name="Output 2 2 2 4 3 2 2 4" xfId="23687"/>
    <cellStyle name="Output 2 2 2 4 3 2 2 4 2" xfId="23688"/>
    <cellStyle name="Output 2 2 2 4 3 2 2 4 2 2" xfId="23689"/>
    <cellStyle name="Output 2 2 2 4 3 2 2 4 2 2 2" xfId="23690"/>
    <cellStyle name="Output 2 2 2 4 3 2 2 4 2 2 2 2" xfId="23691"/>
    <cellStyle name="Output 2 2 2 4 3 2 2 4 2 2 3" xfId="23692"/>
    <cellStyle name="Output 2 2 2 4 3 2 2 4 2 3" xfId="23693"/>
    <cellStyle name="Output 2 2 2 4 3 2 2 4 3" xfId="23694"/>
    <cellStyle name="Output 2 2 2 4 3 2 2 4 3 2" xfId="23695"/>
    <cellStyle name="Output 2 2 2 4 3 2 2 4 3 2 2" xfId="23696"/>
    <cellStyle name="Output 2 2 2 4 3 2 2 4 3 3" xfId="23697"/>
    <cellStyle name="Output 2 2 2 4 3 2 2 4 4" xfId="23698"/>
    <cellStyle name="Output 2 2 2 4 3 2 2 5" xfId="23699"/>
    <cellStyle name="Output 2 2 2 4 3 2 2 5 2" xfId="23700"/>
    <cellStyle name="Output 2 2 2 4 3 2 2 5 2 2" xfId="23701"/>
    <cellStyle name="Output 2 2 2 4 3 2 2 5 2 2 2" xfId="23702"/>
    <cellStyle name="Output 2 2 2 4 3 2 2 5 2 3" xfId="23703"/>
    <cellStyle name="Output 2 2 2 4 3 2 2 5 3" xfId="23704"/>
    <cellStyle name="Output 2 2 2 4 3 2 2 6" xfId="23705"/>
    <cellStyle name="Output 2 2 2 4 3 2 2 6 2" xfId="23706"/>
    <cellStyle name="Output 2 2 2 4 3 2 2 6 2 2" xfId="23707"/>
    <cellStyle name="Output 2 2 2 4 3 2 2 6 3" xfId="23708"/>
    <cellStyle name="Output 2 2 2 4 3 2 2 7" xfId="23709"/>
    <cellStyle name="Output 2 2 2 4 3 2 3" xfId="23710"/>
    <cellStyle name="Output 2 2 2 4 3 2 3 2" xfId="23711"/>
    <cellStyle name="Output 2 2 2 4 3 2 3 2 2" xfId="23712"/>
    <cellStyle name="Output 2 2 2 4 3 2 3 2 2 2" xfId="23713"/>
    <cellStyle name="Output 2 2 2 4 3 2 3 2 2 2 2" xfId="23714"/>
    <cellStyle name="Output 2 2 2 4 3 2 3 2 2 2 2 2" xfId="23715"/>
    <cellStyle name="Output 2 2 2 4 3 2 3 2 2 2 2 2 2" xfId="23716"/>
    <cellStyle name="Output 2 2 2 4 3 2 3 2 2 2 2 3" xfId="23717"/>
    <cellStyle name="Output 2 2 2 4 3 2 3 2 2 2 3" xfId="23718"/>
    <cellStyle name="Output 2 2 2 4 3 2 3 2 2 3" xfId="23719"/>
    <cellStyle name="Output 2 2 2 4 3 2 3 2 2 3 2" xfId="23720"/>
    <cellStyle name="Output 2 2 2 4 3 2 3 2 2 3 2 2" xfId="23721"/>
    <cellStyle name="Output 2 2 2 4 3 2 3 2 2 3 3" xfId="23722"/>
    <cellStyle name="Output 2 2 2 4 3 2 3 2 2 4" xfId="23723"/>
    <cellStyle name="Output 2 2 2 4 3 2 3 2 3" xfId="23724"/>
    <cellStyle name="Output 2 2 2 4 3 2 3 2 3 2" xfId="23725"/>
    <cellStyle name="Output 2 2 2 4 3 2 3 2 3 2 2" xfId="23726"/>
    <cellStyle name="Output 2 2 2 4 3 2 3 2 3 2 2 2" xfId="23727"/>
    <cellStyle name="Output 2 2 2 4 3 2 3 2 3 2 3" xfId="23728"/>
    <cellStyle name="Output 2 2 2 4 3 2 3 2 3 3" xfId="23729"/>
    <cellStyle name="Output 2 2 2 4 3 2 3 2 4" xfId="23730"/>
    <cellStyle name="Output 2 2 2 4 3 2 3 2 4 2" xfId="23731"/>
    <cellStyle name="Output 2 2 2 4 3 2 3 2 4 2 2" xfId="23732"/>
    <cellStyle name="Output 2 2 2 4 3 2 3 2 4 3" xfId="23733"/>
    <cellStyle name="Output 2 2 2 4 3 2 3 2 5" xfId="23734"/>
    <cellStyle name="Output 2 2 2 4 3 2 3 3" xfId="23735"/>
    <cellStyle name="Output 2 2 2 4 3 2 3 3 2" xfId="23736"/>
    <cellStyle name="Output 2 2 2 4 3 2 3 3 2 2" xfId="23737"/>
    <cellStyle name="Output 2 2 2 4 3 2 3 3 2 2 2" xfId="23738"/>
    <cellStyle name="Output 2 2 2 4 3 2 3 3 2 2 2 2" xfId="23739"/>
    <cellStyle name="Output 2 2 2 4 3 2 3 3 2 2 3" xfId="23740"/>
    <cellStyle name="Output 2 2 2 4 3 2 3 3 2 3" xfId="23741"/>
    <cellStyle name="Output 2 2 2 4 3 2 3 3 3" xfId="23742"/>
    <cellStyle name="Output 2 2 2 4 3 2 3 3 3 2" xfId="23743"/>
    <cellStyle name="Output 2 2 2 4 3 2 3 3 3 2 2" xfId="23744"/>
    <cellStyle name="Output 2 2 2 4 3 2 3 3 3 3" xfId="23745"/>
    <cellStyle name="Output 2 2 2 4 3 2 3 3 4" xfId="23746"/>
    <cellStyle name="Output 2 2 2 4 3 2 3 4" xfId="23747"/>
    <cellStyle name="Output 2 2 2 4 3 2 3 4 2" xfId="23748"/>
    <cellStyle name="Output 2 2 2 4 3 2 3 4 2 2" xfId="23749"/>
    <cellStyle name="Output 2 2 2 4 3 2 3 4 2 2 2" xfId="23750"/>
    <cellStyle name="Output 2 2 2 4 3 2 3 4 2 3" xfId="23751"/>
    <cellStyle name="Output 2 2 2 4 3 2 3 4 3" xfId="23752"/>
    <cellStyle name="Output 2 2 2 4 3 2 3 5" xfId="23753"/>
    <cellStyle name="Output 2 2 2 4 3 2 3 5 2" xfId="23754"/>
    <cellStyle name="Output 2 2 2 4 3 2 3 5 2 2" xfId="23755"/>
    <cellStyle name="Output 2 2 2 4 3 2 3 5 3" xfId="23756"/>
    <cellStyle name="Output 2 2 2 4 3 2 3 6" xfId="23757"/>
    <cellStyle name="Output 2 2 2 4 3 2 4" xfId="23758"/>
    <cellStyle name="Output 2 2 2 4 3 2 4 2" xfId="23759"/>
    <cellStyle name="Output 2 2 2 4 3 2 4 2 2" xfId="23760"/>
    <cellStyle name="Output 2 2 2 4 3 2 4 2 2 2" xfId="23761"/>
    <cellStyle name="Output 2 2 2 4 3 2 4 2 2 2 2" xfId="23762"/>
    <cellStyle name="Output 2 2 2 4 3 2 4 2 2 2 2 2" xfId="23763"/>
    <cellStyle name="Output 2 2 2 4 3 2 4 2 2 2 3" xfId="23764"/>
    <cellStyle name="Output 2 2 2 4 3 2 4 2 2 3" xfId="23765"/>
    <cellStyle name="Output 2 2 2 4 3 2 4 2 3" xfId="23766"/>
    <cellStyle name="Output 2 2 2 4 3 2 4 2 3 2" xfId="23767"/>
    <cellStyle name="Output 2 2 2 4 3 2 4 2 3 2 2" xfId="23768"/>
    <cellStyle name="Output 2 2 2 4 3 2 4 2 3 3" xfId="23769"/>
    <cellStyle name="Output 2 2 2 4 3 2 4 2 4" xfId="23770"/>
    <cellStyle name="Output 2 2 2 4 3 2 4 3" xfId="23771"/>
    <cellStyle name="Output 2 2 2 4 3 2 4 3 2" xfId="23772"/>
    <cellStyle name="Output 2 2 2 4 3 2 4 3 2 2" xfId="23773"/>
    <cellStyle name="Output 2 2 2 4 3 2 4 3 2 2 2" xfId="23774"/>
    <cellStyle name="Output 2 2 2 4 3 2 4 3 2 3" xfId="23775"/>
    <cellStyle name="Output 2 2 2 4 3 2 4 3 3" xfId="23776"/>
    <cellStyle name="Output 2 2 2 4 3 2 4 4" xfId="23777"/>
    <cellStyle name="Output 2 2 2 4 3 2 4 4 2" xfId="23778"/>
    <cellStyle name="Output 2 2 2 4 3 2 4 4 2 2" xfId="23779"/>
    <cellStyle name="Output 2 2 2 4 3 2 4 4 3" xfId="23780"/>
    <cellStyle name="Output 2 2 2 4 3 2 4 5" xfId="23781"/>
    <cellStyle name="Output 2 2 2 4 3 2 5" xfId="23782"/>
    <cellStyle name="Output 2 2 2 4 3 2 5 2" xfId="23783"/>
    <cellStyle name="Output 2 2 2 4 3 2 5 2 2" xfId="23784"/>
    <cellStyle name="Output 2 2 2 4 3 2 5 2 2 2" xfId="23785"/>
    <cellStyle name="Output 2 2 2 4 3 2 5 2 2 2 2" xfId="23786"/>
    <cellStyle name="Output 2 2 2 4 3 2 5 2 2 3" xfId="23787"/>
    <cellStyle name="Output 2 2 2 4 3 2 5 2 3" xfId="23788"/>
    <cellStyle name="Output 2 2 2 4 3 2 5 3" xfId="23789"/>
    <cellStyle name="Output 2 2 2 4 3 2 5 3 2" xfId="23790"/>
    <cellStyle name="Output 2 2 2 4 3 2 5 3 2 2" xfId="23791"/>
    <cellStyle name="Output 2 2 2 4 3 2 5 3 3" xfId="23792"/>
    <cellStyle name="Output 2 2 2 4 3 2 5 4" xfId="23793"/>
    <cellStyle name="Output 2 2 2 4 3 2 6" xfId="23794"/>
    <cellStyle name="Output 2 2 2 4 3 2 6 2" xfId="23795"/>
    <cellStyle name="Output 2 2 2 4 3 2 6 2 2" xfId="23796"/>
    <cellStyle name="Output 2 2 2 4 3 2 6 2 2 2" xfId="23797"/>
    <cellStyle name="Output 2 2 2 4 3 2 6 2 3" xfId="23798"/>
    <cellStyle name="Output 2 2 2 4 3 2 6 3" xfId="23799"/>
    <cellStyle name="Output 2 2 2 4 3 2 7" xfId="23800"/>
    <cellStyle name="Output 2 2 2 4 3 2 7 2" xfId="23801"/>
    <cellStyle name="Output 2 2 2 4 3 2 7 2 2" xfId="23802"/>
    <cellStyle name="Output 2 2 2 4 3 2 7 3" xfId="23803"/>
    <cellStyle name="Output 2 2 2 4 3 2 8" xfId="23804"/>
    <cellStyle name="Output 2 2 2 4 3 3" xfId="23805"/>
    <cellStyle name="Output 2 2 2 4 3 3 2" xfId="23806"/>
    <cellStyle name="Output 2 2 2 4 3 3 2 2" xfId="23807"/>
    <cellStyle name="Output 2 2 2 4 3 3 2 2 2" xfId="23808"/>
    <cellStyle name="Output 2 2 2 4 3 3 2 2 2 2" xfId="23809"/>
    <cellStyle name="Output 2 2 2 4 3 3 2 2 2 2 2" xfId="23810"/>
    <cellStyle name="Output 2 2 2 4 3 3 2 2 2 2 2 2" xfId="23811"/>
    <cellStyle name="Output 2 2 2 4 3 3 2 2 2 2 3" xfId="23812"/>
    <cellStyle name="Output 2 2 2 4 3 3 2 2 2 3" xfId="23813"/>
    <cellStyle name="Output 2 2 2 4 3 3 2 2 3" xfId="23814"/>
    <cellStyle name="Output 2 2 2 4 3 3 2 2 3 2" xfId="23815"/>
    <cellStyle name="Output 2 2 2 4 3 3 2 2 3 2 2" xfId="23816"/>
    <cellStyle name="Output 2 2 2 4 3 3 2 2 3 3" xfId="23817"/>
    <cellStyle name="Output 2 2 2 4 3 3 2 2 4" xfId="23818"/>
    <cellStyle name="Output 2 2 2 4 3 3 2 3" xfId="23819"/>
    <cellStyle name="Output 2 2 2 4 3 3 2 3 2" xfId="23820"/>
    <cellStyle name="Output 2 2 2 4 3 3 2 3 2 2" xfId="23821"/>
    <cellStyle name="Output 2 2 2 4 3 3 2 3 2 2 2" xfId="23822"/>
    <cellStyle name="Output 2 2 2 4 3 3 2 3 2 3" xfId="23823"/>
    <cellStyle name="Output 2 2 2 4 3 3 2 3 3" xfId="23824"/>
    <cellStyle name="Output 2 2 2 4 3 3 2 4" xfId="23825"/>
    <cellStyle name="Output 2 2 2 4 3 3 2 4 2" xfId="23826"/>
    <cellStyle name="Output 2 2 2 4 3 3 2 4 2 2" xfId="23827"/>
    <cellStyle name="Output 2 2 2 4 3 3 2 4 3" xfId="23828"/>
    <cellStyle name="Output 2 2 2 4 3 3 2 5" xfId="23829"/>
    <cellStyle name="Output 2 2 2 4 3 3 3" xfId="23830"/>
    <cellStyle name="Output 2 2 2 4 3 3 3 2" xfId="23831"/>
    <cellStyle name="Output 2 2 2 4 3 3 3 2 2" xfId="23832"/>
    <cellStyle name="Output 2 2 2 4 3 3 3 2 2 2" xfId="23833"/>
    <cellStyle name="Output 2 2 2 4 3 3 3 2 2 2 2" xfId="23834"/>
    <cellStyle name="Output 2 2 2 4 3 3 3 2 2 3" xfId="23835"/>
    <cellStyle name="Output 2 2 2 4 3 3 3 2 3" xfId="23836"/>
    <cellStyle name="Output 2 2 2 4 3 3 3 3" xfId="23837"/>
    <cellStyle name="Output 2 2 2 4 3 3 3 3 2" xfId="23838"/>
    <cellStyle name="Output 2 2 2 4 3 3 3 3 2 2" xfId="23839"/>
    <cellStyle name="Output 2 2 2 4 3 3 3 3 3" xfId="23840"/>
    <cellStyle name="Output 2 2 2 4 3 3 3 4" xfId="23841"/>
    <cellStyle name="Output 2 2 2 4 3 3 4" xfId="23842"/>
    <cellStyle name="Output 2 2 2 4 3 3 4 2" xfId="23843"/>
    <cellStyle name="Output 2 2 2 4 3 3 4 2 2" xfId="23844"/>
    <cellStyle name="Output 2 2 2 4 3 3 4 2 2 2" xfId="23845"/>
    <cellStyle name="Output 2 2 2 4 3 3 4 2 3" xfId="23846"/>
    <cellStyle name="Output 2 2 2 4 3 3 4 3" xfId="23847"/>
    <cellStyle name="Output 2 2 2 4 3 3 5" xfId="23848"/>
    <cellStyle name="Output 2 2 2 4 3 3 5 2" xfId="23849"/>
    <cellStyle name="Output 2 2 2 4 3 3 5 2 2" xfId="23850"/>
    <cellStyle name="Output 2 2 2 4 3 3 5 3" xfId="23851"/>
    <cellStyle name="Output 2 2 2 4 3 3 6" xfId="23852"/>
    <cellStyle name="Output 2 2 2 4 3 4" xfId="23853"/>
    <cellStyle name="Output 2 2 2 4 3 4 2" xfId="23854"/>
    <cellStyle name="Output 2 2 2 4 3 4 2 2" xfId="23855"/>
    <cellStyle name="Output 2 2 2 4 3 4 2 2 2" xfId="23856"/>
    <cellStyle name="Output 2 2 2 4 3 4 2 2 2 2" xfId="23857"/>
    <cellStyle name="Output 2 2 2 4 3 4 2 2 2 2 2" xfId="23858"/>
    <cellStyle name="Output 2 2 2 4 3 4 2 2 2 3" xfId="23859"/>
    <cellStyle name="Output 2 2 2 4 3 4 2 2 3" xfId="23860"/>
    <cellStyle name="Output 2 2 2 4 3 4 2 3" xfId="23861"/>
    <cellStyle name="Output 2 2 2 4 3 4 2 3 2" xfId="23862"/>
    <cellStyle name="Output 2 2 2 4 3 4 2 3 2 2" xfId="23863"/>
    <cellStyle name="Output 2 2 2 4 3 4 2 3 3" xfId="23864"/>
    <cellStyle name="Output 2 2 2 4 3 4 2 4" xfId="23865"/>
    <cellStyle name="Output 2 2 2 4 3 4 3" xfId="23866"/>
    <cellStyle name="Output 2 2 2 4 3 4 3 2" xfId="23867"/>
    <cellStyle name="Output 2 2 2 4 3 4 3 2 2" xfId="23868"/>
    <cellStyle name="Output 2 2 2 4 3 4 3 2 2 2" xfId="23869"/>
    <cellStyle name="Output 2 2 2 4 3 4 3 2 3" xfId="23870"/>
    <cellStyle name="Output 2 2 2 4 3 4 3 3" xfId="23871"/>
    <cellStyle name="Output 2 2 2 4 3 4 4" xfId="23872"/>
    <cellStyle name="Output 2 2 2 4 3 4 4 2" xfId="23873"/>
    <cellStyle name="Output 2 2 2 4 3 4 4 2 2" xfId="23874"/>
    <cellStyle name="Output 2 2 2 4 3 4 4 3" xfId="23875"/>
    <cellStyle name="Output 2 2 2 4 3 4 5" xfId="23876"/>
    <cellStyle name="Output 2 2 2 4 3 5" xfId="23877"/>
    <cellStyle name="Output 2 2 2 4 3 5 2" xfId="23878"/>
    <cellStyle name="Output 2 2 2 4 3 5 2 2" xfId="23879"/>
    <cellStyle name="Output 2 2 2 4 3 5 2 2 2" xfId="23880"/>
    <cellStyle name="Output 2 2 2 4 3 5 2 2 2 2" xfId="23881"/>
    <cellStyle name="Output 2 2 2 4 3 5 2 2 3" xfId="23882"/>
    <cellStyle name="Output 2 2 2 4 3 5 2 3" xfId="23883"/>
    <cellStyle name="Output 2 2 2 4 3 5 3" xfId="23884"/>
    <cellStyle name="Output 2 2 2 4 3 5 3 2" xfId="23885"/>
    <cellStyle name="Output 2 2 2 4 3 5 3 2 2" xfId="23886"/>
    <cellStyle name="Output 2 2 2 4 3 5 3 3" xfId="23887"/>
    <cellStyle name="Output 2 2 2 4 3 5 4" xfId="23888"/>
    <cellStyle name="Output 2 2 2 4 3 6" xfId="23889"/>
    <cellStyle name="Output 2 2 2 4 3 6 2" xfId="23890"/>
    <cellStyle name="Output 2 2 2 4 3 6 2 2" xfId="23891"/>
    <cellStyle name="Output 2 2 2 4 3 6 2 2 2" xfId="23892"/>
    <cellStyle name="Output 2 2 2 4 3 6 2 3" xfId="23893"/>
    <cellStyle name="Output 2 2 2 4 3 6 3" xfId="23894"/>
    <cellStyle name="Output 2 2 2 4 3 7" xfId="23895"/>
    <cellStyle name="Output 2 2 2 4 3 7 2" xfId="23896"/>
    <cellStyle name="Output 2 2 2 4 3 7 2 2" xfId="23897"/>
    <cellStyle name="Output 2 2 2 4 3 7 3" xfId="23898"/>
    <cellStyle name="Output 2 2 2 4 3 8" xfId="23899"/>
    <cellStyle name="Output 2 2 2 4 4" xfId="23900"/>
    <cellStyle name="Output 2 2 2 4 4 2" xfId="23901"/>
    <cellStyle name="Output 2 2 2 4 4 2 2" xfId="23902"/>
    <cellStyle name="Output 2 2 2 4 4 2 2 2" xfId="23903"/>
    <cellStyle name="Output 2 2 2 4 4 2 2 2 2" xfId="23904"/>
    <cellStyle name="Output 2 2 2 4 4 2 2 2 2 2" xfId="23905"/>
    <cellStyle name="Output 2 2 2 4 4 2 2 2 2 2 2" xfId="23906"/>
    <cellStyle name="Output 2 2 2 4 4 2 2 2 2 3" xfId="23907"/>
    <cellStyle name="Output 2 2 2 4 4 2 2 2 3" xfId="23908"/>
    <cellStyle name="Output 2 2 2 4 4 2 2 3" xfId="23909"/>
    <cellStyle name="Output 2 2 2 4 4 2 2 3 2" xfId="23910"/>
    <cellStyle name="Output 2 2 2 4 4 2 2 3 2 2" xfId="23911"/>
    <cellStyle name="Output 2 2 2 4 4 2 2 3 3" xfId="23912"/>
    <cellStyle name="Output 2 2 2 4 4 2 2 4" xfId="23913"/>
    <cellStyle name="Output 2 2 2 4 4 2 3" xfId="23914"/>
    <cellStyle name="Output 2 2 2 4 4 2 3 2" xfId="23915"/>
    <cellStyle name="Output 2 2 2 4 4 2 3 2 2" xfId="23916"/>
    <cellStyle name="Output 2 2 2 4 4 2 3 2 2 2" xfId="23917"/>
    <cellStyle name="Output 2 2 2 4 4 2 3 2 3" xfId="23918"/>
    <cellStyle name="Output 2 2 2 4 4 2 3 3" xfId="23919"/>
    <cellStyle name="Output 2 2 2 4 4 2 4" xfId="23920"/>
    <cellStyle name="Output 2 2 2 4 4 2 4 2" xfId="23921"/>
    <cellStyle name="Output 2 2 2 4 4 2 4 2 2" xfId="23922"/>
    <cellStyle name="Output 2 2 2 4 4 2 4 3" xfId="23923"/>
    <cellStyle name="Output 2 2 2 4 4 2 5" xfId="23924"/>
    <cellStyle name="Output 2 2 2 4 4 3" xfId="23925"/>
    <cellStyle name="Output 2 2 2 4 4 3 2" xfId="23926"/>
    <cellStyle name="Output 2 2 2 4 4 3 2 2" xfId="23927"/>
    <cellStyle name="Output 2 2 2 4 4 3 2 2 2" xfId="23928"/>
    <cellStyle name="Output 2 2 2 4 4 3 2 2 2 2" xfId="23929"/>
    <cellStyle name="Output 2 2 2 4 4 3 2 2 3" xfId="23930"/>
    <cellStyle name="Output 2 2 2 4 4 3 2 3" xfId="23931"/>
    <cellStyle name="Output 2 2 2 4 4 3 3" xfId="23932"/>
    <cellStyle name="Output 2 2 2 4 4 3 3 2" xfId="23933"/>
    <cellStyle name="Output 2 2 2 4 4 3 3 2 2" xfId="23934"/>
    <cellStyle name="Output 2 2 2 4 4 3 3 3" xfId="23935"/>
    <cellStyle name="Output 2 2 2 4 4 3 4" xfId="23936"/>
    <cellStyle name="Output 2 2 2 4 4 4" xfId="23937"/>
    <cellStyle name="Output 2 2 2 4 4 4 2" xfId="23938"/>
    <cellStyle name="Output 2 2 2 4 4 4 2 2" xfId="23939"/>
    <cellStyle name="Output 2 2 2 4 4 4 2 2 2" xfId="23940"/>
    <cellStyle name="Output 2 2 2 4 4 4 2 3" xfId="23941"/>
    <cellStyle name="Output 2 2 2 4 4 4 3" xfId="23942"/>
    <cellStyle name="Output 2 2 2 4 4 5" xfId="23943"/>
    <cellStyle name="Output 2 2 2 4 4 5 2" xfId="23944"/>
    <cellStyle name="Output 2 2 2 4 4 5 2 2" xfId="23945"/>
    <cellStyle name="Output 2 2 2 4 4 5 3" xfId="23946"/>
    <cellStyle name="Output 2 2 2 4 4 6" xfId="23947"/>
    <cellStyle name="Output 2 2 2 4 5" xfId="23948"/>
    <cellStyle name="Output 2 2 2 4 5 2" xfId="23949"/>
    <cellStyle name="Output 2 2 2 4 5 2 2" xfId="23950"/>
    <cellStyle name="Output 2 2 2 4 5 2 2 2" xfId="23951"/>
    <cellStyle name="Output 2 2 2 4 5 2 2 2 2" xfId="23952"/>
    <cellStyle name="Output 2 2 2 4 5 2 2 2 2 2" xfId="23953"/>
    <cellStyle name="Output 2 2 2 4 5 2 2 2 3" xfId="23954"/>
    <cellStyle name="Output 2 2 2 4 5 2 2 3" xfId="23955"/>
    <cellStyle name="Output 2 2 2 4 5 2 3" xfId="23956"/>
    <cellStyle name="Output 2 2 2 4 5 2 3 2" xfId="23957"/>
    <cellStyle name="Output 2 2 2 4 5 2 3 2 2" xfId="23958"/>
    <cellStyle name="Output 2 2 2 4 5 2 3 3" xfId="23959"/>
    <cellStyle name="Output 2 2 2 4 5 2 4" xfId="23960"/>
    <cellStyle name="Output 2 2 2 4 5 3" xfId="23961"/>
    <cellStyle name="Output 2 2 2 4 5 3 2" xfId="23962"/>
    <cellStyle name="Output 2 2 2 4 5 3 2 2" xfId="23963"/>
    <cellStyle name="Output 2 2 2 4 5 3 2 2 2" xfId="23964"/>
    <cellStyle name="Output 2 2 2 4 5 3 2 3" xfId="23965"/>
    <cellStyle name="Output 2 2 2 4 5 3 3" xfId="23966"/>
    <cellStyle name="Output 2 2 2 4 5 4" xfId="23967"/>
    <cellStyle name="Output 2 2 2 4 5 4 2" xfId="23968"/>
    <cellStyle name="Output 2 2 2 4 5 4 2 2" xfId="23969"/>
    <cellStyle name="Output 2 2 2 4 5 4 3" xfId="23970"/>
    <cellStyle name="Output 2 2 2 4 5 5" xfId="23971"/>
    <cellStyle name="Output 2 2 2 4 6" xfId="23972"/>
    <cellStyle name="Output 2 2 2 4 6 2" xfId="23973"/>
    <cellStyle name="Output 2 2 2 4 6 2 2" xfId="23974"/>
    <cellStyle name="Output 2 2 2 4 6 2 2 2" xfId="23975"/>
    <cellStyle name="Output 2 2 2 4 6 2 2 2 2" xfId="23976"/>
    <cellStyle name="Output 2 2 2 4 6 2 2 3" xfId="23977"/>
    <cellStyle name="Output 2 2 2 4 6 2 3" xfId="23978"/>
    <cellStyle name="Output 2 2 2 4 6 3" xfId="23979"/>
    <cellStyle name="Output 2 2 2 4 6 3 2" xfId="23980"/>
    <cellStyle name="Output 2 2 2 4 6 3 2 2" xfId="23981"/>
    <cellStyle name="Output 2 2 2 4 6 3 3" xfId="23982"/>
    <cellStyle name="Output 2 2 2 4 6 4" xfId="23983"/>
    <cellStyle name="Output 2 2 2 4 7" xfId="23984"/>
    <cellStyle name="Output 2 2 2 4 7 2" xfId="23985"/>
    <cellStyle name="Output 2 2 2 4 7 2 2" xfId="23986"/>
    <cellStyle name="Output 2 2 2 4 7 2 2 2" xfId="23987"/>
    <cellStyle name="Output 2 2 2 4 7 2 3" xfId="23988"/>
    <cellStyle name="Output 2 2 2 4 7 3" xfId="23989"/>
    <cellStyle name="Output 2 2 2 4 8" xfId="23990"/>
    <cellStyle name="Output 2 2 2 4 8 2" xfId="23991"/>
    <cellStyle name="Output 2 2 2 4 8 2 2" xfId="23992"/>
    <cellStyle name="Output 2 2 2 4 8 3" xfId="23993"/>
    <cellStyle name="Output 2 2 2 4 9" xfId="23994"/>
    <cellStyle name="Output 2 2 2 5" xfId="23995"/>
    <cellStyle name="Output 2 2 2 5 2" xfId="23996"/>
    <cellStyle name="Output 2 2 2 5 2 2" xfId="23997"/>
    <cellStyle name="Output 2 2 2 5 2 2 2" xfId="23998"/>
    <cellStyle name="Output 2 2 2 5 2 2 2 2" xfId="23999"/>
    <cellStyle name="Output 2 2 2 5 2 2 2 2 2" xfId="24000"/>
    <cellStyle name="Output 2 2 2 5 2 2 2 2 2 2" xfId="24001"/>
    <cellStyle name="Output 2 2 2 5 2 2 2 2 2 2 2" xfId="24002"/>
    <cellStyle name="Output 2 2 2 5 2 2 2 2 2 2 2 2" xfId="24003"/>
    <cellStyle name="Output 2 2 2 5 2 2 2 2 2 2 2 2 2" xfId="24004"/>
    <cellStyle name="Output 2 2 2 5 2 2 2 2 2 2 2 2 2 2" xfId="24005"/>
    <cellStyle name="Output 2 2 2 5 2 2 2 2 2 2 2 2 3" xfId="24006"/>
    <cellStyle name="Output 2 2 2 5 2 2 2 2 2 2 2 3" xfId="24007"/>
    <cellStyle name="Output 2 2 2 5 2 2 2 2 2 2 3" xfId="24008"/>
    <cellStyle name="Output 2 2 2 5 2 2 2 2 2 2 3 2" xfId="24009"/>
    <cellStyle name="Output 2 2 2 5 2 2 2 2 2 2 3 2 2" xfId="24010"/>
    <cellStyle name="Output 2 2 2 5 2 2 2 2 2 2 3 3" xfId="24011"/>
    <cellStyle name="Output 2 2 2 5 2 2 2 2 2 2 4" xfId="24012"/>
    <cellStyle name="Output 2 2 2 5 2 2 2 2 2 3" xfId="24013"/>
    <cellStyle name="Output 2 2 2 5 2 2 2 2 2 3 2" xfId="24014"/>
    <cellStyle name="Output 2 2 2 5 2 2 2 2 2 3 2 2" xfId="24015"/>
    <cellStyle name="Output 2 2 2 5 2 2 2 2 2 3 2 2 2" xfId="24016"/>
    <cellStyle name="Output 2 2 2 5 2 2 2 2 2 3 2 3" xfId="24017"/>
    <cellStyle name="Output 2 2 2 5 2 2 2 2 2 3 3" xfId="24018"/>
    <cellStyle name="Output 2 2 2 5 2 2 2 2 2 4" xfId="24019"/>
    <cellStyle name="Output 2 2 2 5 2 2 2 2 2 4 2" xfId="24020"/>
    <cellStyle name="Output 2 2 2 5 2 2 2 2 2 4 2 2" xfId="24021"/>
    <cellStyle name="Output 2 2 2 5 2 2 2 2 2 4 3" xfId="24022"/>
    <cellStyle name="Output 2 2 2 5 2 2 2 2 2 5" xfId="24023"/>
    <cellStyle name="Output 2 2 2 5 2 2 2 2 3" xfId="24024"/>
    <cellStyle name="Output 2 2 2 5 2 2 2 2 3 2" xfId="24025"/>
    <cellStyle name="Output 2 2 2 5 2 2 2 2 3 2 2" xfId="24026"/>
    <cellStyle name="Output 2 2 2 5 2 2 2 2 3 2 2 2" xfId="24027"/>
    <cellStyle name="Output 2 2 2 5 2 2 2 2 3 2 2 2 2" xfId="24028"/>
    <cellStyle name="Output 2 2 2 5 2 2 2 2 3 2 2 3" xfId="24029"/>
    <cellStyle name="Output 2 2 2 5 2 2 2 2 3 2 3" xfId="24030"/>
    <cellStyle name="Output 2 2 2 5 2 2 2 2 3 3" xfId="24031"/>
    <cellStyle name="Output 2 2 2 5 2 2 2 2 3 3 2" xfId="24032"/>
    <cellStyle name="Output 2 2 2 5 2 2 2 2 3 3 2 2" xfId="24033"/>
    <cellStyle name="Output 2 2 2 5 2 2 2 2 3 3 3" xfId="24034"/>
    <cellStyle name="Output 2 2 2 5 2 2 2 2 3 4" xfId="24035"/>
    <cellStyle name="Output 2 2 2 5 2 2 2 2 4" xfId="24036"/>
    <cellStyle name="Output 2 2 2 5 2 2 2 2 4 2" xfId="24037"/>
    <cellStyle name="Output 2 2 2 5 2 2 2 2 4 2 2" xfId="24038"/>
    <cellStyle name="Output 2 2 2 5 2 2 2 2 4 2 2 2" xfId="24039"/>
    <cellStyle name="Output 2 2 2 5 2 2 2 2 4 2 3" xfId="24040"/>
    <cellStyle name="Output 2 2 2 5 2 2 2 2 4 3" xfId="24041"/>
    <cellStyle name="Output 2 2 2 5 2 2 2 2 5" xfId="24042"/>
    <cellStyle name="Output 2 2 2 5 2 2 2 2 5 2" xfId="24043"/>
    <cellStyle name="Output 2 2 2 5 2 2 2 2 5 2 2" xfId="24044"/>
    <cellStyle name="Output 2 2 2 5 2 2 2 2 5 3" xfId="24045"/>
    <cellStyle name="Output 2 2 2 5 2 2 2 2 6" xfId="24046"/>
    <cellStyle name="Output 2 2 2 5 2 2 2 3" xfId="24047"/>
    <cellStyle name="Output 2 2 2 5 2 2 2 3 2" xfId="24048"/>
    <cellStyle name="Output 2 2 2 5 2 2 2 3 2 2" xfId="24049"/>
    <cellStyle name="Output 2 2 2 5 2 2 2 3 2 2 2" xfId="24050"/>
    <cellStyle name="Output 2 2 2 5 2 2 2 3 2 2 2 2" xfId="24051"/>
    <cellStyle name="Output 2 2 2 5 2 2 2 3 2 2 2 2 2" xfId="24052"/>
    <cellStyle name="Output 2 2 2 5 2 2 2 3 2 2 2 3" xfId="24053"/>
    <cellStyle name="Output 2 2 2 5 2 2 2 3 2 2 3" xfId="24054"/>
    <cellStyle name="Output 2 2 2 5 2 2 2 3 2 3" xfId="24055"/>
    <cellStyle name="Output 2 2 2 5 2 2 2 3 2 3 2" xfId="24056"/>
    <cellStyle name="Output 2 2 2 5 2 2 2 3 2 3 2 2" xfId="24057"/>
    <cellStyle name="Output 2 2 2 5 2 2 2 3 2 3 3" xfId="24058"/>
    <cellStyle name="Output 2 2 2 5 2 2 2 3 2 4" xfId="24059"/>
    <cellStyle name="Output 2 2 2 5 2 2 2 3 3" xfId="24060"/>
    <cellStyle name="Output 2 2 2 5 2 2 2 3 3 2" xfId="24061"/>
    <cellStyle name="Output 2 2 2 5 2 2 2 3 3 2 2" xfId="24062"/>
    <cellStyle name="Output 2 2 2 5 2 2 2 3 3 2 2 2" xfId="24063"/>
    <cellStyle name="Output 2 2 2 5 2 2 2 3 3 2 3" xfId="24064"/>
    <cellStyle name="Output 2 2 2 5 2 2 2 3 3 3" xfId="24065"/>
    <cellStyle name="Output 2 2 2 5 2 2 2 3 4" xfId="24066"/>
    <cellStyle name="Output 2 2 2 5 2 2 2 3 4 2" xfId="24067"/>
    <cellStyle name="Output 2 2 2 5 2 2 2 3 4 2 2" xfId="24068"/>
    <cellStyle name="Output 2 2 2 5 2 2 2 3 4 3" xfId="24069"/>
    <cellStyle name="Output 2 2 2 5 2 2 2 3 5" xfId="24070"/>
    <cellStyle name="Output 2 2 2 5 2 2 2 4" xfId="24071"/>
    <cellStyle name="Output 2 2 2 5 2 2 2 4 2" xfId="24072"/>
    <cellStyle name="Output 2 2 2 5 2 2 2 4 2 2" xfId="24073"/>
    <cellStyle name="Output 2 2 2 5 2 2 2 4 2 2 2" xfId="24074"/>
    <cellStyle name="Output 2 2 2 5 2 2 2 4 2 2 2 2" xfId="24075"/>
    <cellStyle name="Output 2 2 2 5 2 2 2 4 2 2 3" xfId="24076"/>
    <cellStyle name="Output 2 2 2 5 2 2 2 4 2 3" xfId="24077"/>
    <cellStyle name="Output 2 2 2 5 2 2 2 4 3" xfId="24078"/>
    <cellStyle name="Output 2 2 2 5 2 2 2 4 3 2" xfId="24079"/>
    <cellStyle name="Output 2 2 2 5 2 2 2 4 3 2 2" xfId="24080"/>
    <cellStyle name="Output 2 2 2 5 2 2 2 4 3 3" xfId="24081"/>
    <cellStyle name="Output 2 2 2 5 2 2 2 4 4" xfId="24082"/>
    <cellStyle name="Output 2 2 2 5 2 2 2 5" xfId="24083"/>
    <cellStyle name="Output 2 2 2 5 2 2 2 5 2" xfId="24084"/>
    <cellStyle name="Output 2 2 2 5 2 2 2 5 2 2" xfId="24085"/>
    <cellStyle name="Output 2 2 2 5 2 2 2 5 2 2 2" xfId="24086"/>
    <cellStyle name="Output 2 2 2 5 2 2 2 5 2 3" xfId="24087"/>
    <cellStyle name="Output 2 2 2 5 2 2 2 5 3" xfId="24088"/>
    <cellStyle name="Output 2 2 2 5 2 2 2 6" xfId="24089"/>
    <cellStyle name="Output 2 2 2 5 2 2 2 6 2" xfId="24090"/>
    <cellStyle name="Output 2 2 2 5 2 2 2 6 2 2" xfId="24091"/>
    <cellStyle name="Output 2 2 2 5 2 2 2 6 3" xfId="24092"/>
    <cellStyle name="Output 2 2 2 5 2 2 2 7" xfId="24093"/>
    <cellStyle name="Output 2 2 2 5 2 2 3" xfId="24094"/>
    <cellStyle name="Output 2 2 2 5 2 2 3 2" xfId="24095"/>
    <cellStyle name="Output 2 2 2 5 2 2 3 2 2" xfId="24096"/>
    <cellStyle name="Output 2 2 2 5 2 2 3 2 2 2" xfId="24097"/>
    <cellStyle name="Output 2 2 2 5 2 2 3 2 2 2 2" xfId="24098"/>
    <cellStyle name="Output 2 2 2 5 2 2 3 2 2 2 2 2" xfId="24099"/>
    <cellStyle name="Output 2 2 2 5 2 2 3 2 2 2 2 2 2" xfId="24100"/>
    <cellStyle name="Output 2 2 2 5 2 2 3 2 2 2 2 3" xfId="24101"/>
    <cellStyle name="Output 2 2 2 5 2 2 3 2 2 2 3" xfId="24102"/>
    <cellStyle name="Output 2 2 2 5 2 2 3 2 2 3" xfId="24103"/>
    <cellStyle name="Output 2 2 2 5 2 2 3 2 2 3 2" xfId="24104"/>
    <cellStyle name="Output 2 2 2 5 2 2 3 2 2 3 2 2" xfId="24105"/>
    <cellStyle name="Output 2 2 2 5 2 2 3 2 2 3 3" xfId="24106"/>
    <cellStyle name="Output 2 2 2 5 2 2 3 2 2 4" xfId="24107"/>
    <cellStyle name="Output 2 2 2 5 2 2 3 2 3" xfId="24108"/>
    <cellStyle name="Output 2 2 2 5 2 2 3 2 3 2" xfId="24109"/>
    <cellStyle name="Output 2 2 2 5 2 2 3 2 3 2 2" xfId="24110"/>
    <cellStyle name="Output 2 2 2 5 2 2 3 2 3 2 2 2" xfId="24111"/>
    <cellStyle name="Output 2 2 2 5 2 2 3 2 3 2 3" xfId="24112"/>
    <cellStyle name="Output 2 2 2 5 2 2 3 2 3 3" xfId="24113"/>
    <cellStyle name="Output 2 2 2 5 2 2 3 2 4" xfId="24114"/>
    <cellStyle name="Output 2 2 2 5 2 2 3 2 4 2" xfId="24115"/>
    <cellStyle name="Output 2 2 2 5 2 2 3 2 4 2 2" xfId="24116"/>
    <cellStyle name="Output 2 2 2 5 2 2 3 2 4 3" xfId="24117"/>
    <cellStyle name="Output 2 2 2 5 2 2 3 2 5" xfId="24118"/>
    <cellStyle name="Output 2 2 2 5 2 2 3 3" xfId="24119"/>
    <cellStyle name="Output 2 2 2 5 2 2 3 3 2" xfId="24120"/>
    <cellStyle name="Output 2 2 2 5 2 2 3 3 2 2" xfId="24121"/>
    <cellStyle name="Output 2 2 2 5 2 2 3 3 2 2 2" xfId="24122"/>
    <cellStyle name="Output 2 2 2 5 2 2 3 3 2 2 2 2" xfId="24123"/>
    <cellStyle name="Output 2 2 2 5 2 2 3 3 2 2 3" xfId="24124"/>
    <cellStyle name="Output 2 2 2 5 2 2 3 3 2 3" xfId="24125"/>
    <cellStyle name="Output 2 2 2 5 2 2 3 3 3" xfId="24126"/>
    <cellStyle name="Output 2 2 2 5 2 2 3 3 3 2" xfId="24127"/>
    <cellStyle name="Output 2 2 2 5 2 2 3 3 3 2 2" xfId="24128"/>
    <cellStyle name="Output 2 2 2 5 2 2 3 3 3 3" xfId="24129"/>
    <cellStyle name="Output 2 2 2 5 2 2 3 3 4" xfId="24130"/>
    <cellStyle name="Output 2 2 2 5 2 2 3 4" xfId="24131"/>
    <cellStyle name="Output 2 2 2 5 2 2 3 4 2" xfId="24132"/>
    <cellStyle name="Output 2 2 2 5 2 2 3 4 2 2" xfId="24133"/>
    <cellStyle name="Output 2 2 2 5 2 2 3 4 2 2 2" xfId="24134"/>
    <cellStyle name="Output 2 2 2 5 2 2 3 4 2 3" xfId="24135"/>
    <cellStyle name="Output 2 2 2 5 2 2 3 4 3" xfId="24136"/>
    <cellStyle name="Output 2 2 2 5 2 2 3 5" xfId="24137"/>
    <cellStyle name="Output 2 2 2 5 2 2 3 5 2" xfId="24138"/>
    <cellStyle name="Output 2 2 2 5 2 2 3 5 2 2" xfId="24139"/>
    <cellStyle name="Output 2 2 2 5 2 2 3 5 3" xfId="24140"/>
    <cellStyle name="Output 2 2 2 5 2 2 3 6" xfId="24141"/>
    <cellStyle name="Output 2 2 2 5 2 2 4" xfId="24142"/>
    <cellStyle name="Output 2 2 2 5 2 2 4 2" xfId="24143"/>
    <cellStyle name="Output 2 2 2 5 2 2 4 2 2" xfId="24144"/>
    <cellStyle name="Output 2 2 2 5 2 2 4 2 2 2" xfId="24145"/>
    <cellStyle name="Output 2 2 2 5 2 2 4 2 2 2 2" xfId="24146"/>
    <cellStyle name="Output 2 2 2 5 2 2 4 2 2 2 2 2" xfId="24147"/>
    <cellStyle name="Output 2 2 2 5 2 2 4 2 2 2 3" xfId="24148"/>
    <cellStyle name="Output 2 2 2 5 2 2 4 2 2 3" xfId="24149"/>
    <cellStyle name="Output 2 2 2 5 2 2 4 2 3" xfId="24150"/>
    <cellStyle name="Output 2 2 2 5 2 2 4 2 3 2" xfId="24151"/>
    <cellStyle name="Output 2 2 2 5 2 2 4 2 3 2 2" xfId="24152"/>
    <cellStyle name="Output 2 2 2 5 2 2 4 2 3 3" xfId="24153"/>
    <cellStyle name="Output 2 2 2 5 2 2 4 2 4" xfId="24154"/>
    <cellStyle name="Output 2 2 2 5 2 2 4 3" xfId="24155"/>
    <cellStyle name="Output 2 2 2 5 2 2 4 3 2" xfId="24156"/>
    <cellStyle name="Output 2 2 2 5 2 2 4 3 2 2" xfId="24157"/>
    <cellStyle name="Output 2 2 2 5 2 2 4 3 2 2 2" xfId="24158"/>
    <cellStyle name="Output 2 2 2 5 2 2 4 3 2 3" xfId="24159"/>
    <cellStyle name="Output 2 2 2 5 2 2 4 3 3" xfId="24160"/>
    <cellStyle name="Output 2 2 2 5 2 2 4 4" xfId="24161"/>
    <cellStyle name="Output 2 2 2 5 2 2 4 4 2" xfId="24162"/>
    <cellStyle name="Output 2 2 2 5 2 2 4 4 2 2" xfId="24163"/>
    <cellStyle name="Output 2 2 2 5 2 2 4 4 3" xfId="24164"/>
    <cellStyle name="Output 2 2 2 5 2 2 4 5" xfId="24165"/>
    <cellStyle name="Output 2 2 2 5 2 2 5" xfId="24166"/>
    <cellStyle name="Output 2 2 2 5 2 2 5 2" xfId="24167"/>
    <cellStyle name="Output 2 2 2 5 2 2 5 2 2" xfId="24168"/>
    <cellStyle name="Output 2 2 2 5 2 2 5 2 2 2" xfId="24169"/>
    <cellStyle name="Output 2 2 2 5 2 2 5 2 2 2 2" xfId="24170"/>
    <cellStyle name="Output 2 2 2 5 2 2 5 2 2 3" xfId="24171"/>
    <cellStyle name="Output 2 2 2 5 2 2 5 2 3" xfId="24172"/>
    <cellStyle name="Output 2 2 2 5 2 2 5 3" xfId="24173"/>
    <cellStyle name="Output 2 2 2 5 2 2 5 3 2" xfId="24174"/>
    <cellStyle name="Output 2 2 2 5 2 2 5 3 2 2" xfId="24175"/>
    <cellStyle name="Output 2 2 2 5 2 2 5 3 3" xfId="24176"/>
    <cellStyle name="Output 2 2 2 5 2 2 5 4" xfId="24177"/>
    <cellStyle name="Output 2 2 2 5 2 2 6" xfId="24178"/>
    <cellStyle name="Output 2 2 2 5 2 2 6 2" xfId="24179"/>
    <cellStyle name="Output 2 2 2 5 2 2 6 2 2" xfId="24180"/>
    <cellStyle name="Output 2 2 2 5 2 2 6 2 2 2" xfId="24181"/>
    <cellStyle name="Output 2 2 2 5 2 2 6 2 3" xfId="24182"/>
    <cellStyle name="Output 2 2 2 5 2 2 6 3" xfId="24183"/>
    <cellStyle name="Output 2 2 2 5 2 2 7" xfId="24184"/>
    <cellStyle name="Output 2 2 2 5 2 2 7 2" xfId="24185"/>
    <cellStyle name="Output 2 2 2 5 2 2 7 2 2" xfId="24186"/>
    <cellStyle name="Output 2 2 2 5 2 2 7 3" xfId="24187"/>
    <cellStyle name="Output 2 2 2 5 2 2 8" xfId="24188"/>
    <cellStyle name="Output 2 2 2 5 2 3" xfId="24189"/>
    <cellStyle name="Output 2 2 2 5 2 3 2" xfId="24190"/>
    <cellStyle name="Output 2 2 2 5 2 3 2 2" xfId="24191"/>
    <cellStyle name="Output 2 2 2 5 2 3 2 2 2" xfId="24192"/>
    <cellStyle name="Output 2 2 2 5 2 3 2 2 2 2" xfId="24193"/>
    <cellStyle name="Output 2 2 2 5 2 3 2 2 2 2 2" xfId="24194"/>
    <cellStyle name="Output 2 2 2 5 2 3 2 2 2 2 2 2" xfId="24195"/>
    <cellStyle name="Output 2 2 2 5 2 3 2 2 2 2 3" xfId="24196"/>
    <cellStyle name="Output 2 2 2 5 2 3 2 2 2 3" xfId="24197"/>
    <cellStyle name="Output 2 2 2 5 2 3 2 2 3" xfId="24198"/>
    <cellStyle name="Output 2 2 2 5 2 3 2 2 3 2" xfId="24199"/>
    <cellStyle name="Output 2 2 2 5 2 3 2 2 3 2 2" xfId="24200"/>
    <cellStyle name="Output 2 2 2 5 2 3 2 2 3 3" xfId="24201"/>
    <cellStyle name="Output 2 2 2 5 2 3 2 2 4" xfId="24202"/>
    <cellStyle name="Output 2 2 2 5 2 3 2 3" xfId="24203"/>
    <cellStyle name="Output 2 2 2 5 2 3 2 3 2" xfId="24204"/>
    <cellStyle name="Output 2 2 2 5 2 3 2 3 2 2" xfId="24205"/>
    <cellStyle name="Output 2 2 2 5 2 3 2 3 2 2 2" xfId="24206"/>
    <cellStyle name="Output 2 2 2 5 2 3 2 3 2 3" xfId="24207"/>
    <cellStyle name="Output 2 2 2 5 2 3 2 3 3" xfId="24208"/>
    <cellStyle name="Output 2 2 2 5 2 3 2 4" xfId="24209"/>
    <cellStyle name="Output 2 2 2 5 2 3 2 4 2" xfId="24210"/>
    <cellStyle name="Output 2 2 2 5 2 3 2 4 2 2" xfId="24211"/>
    <cellStyle name="Output 2 2 2 5 2 3 2 4 3" xfId="24212"/>
    <cellStyle name="Output 2 2 2 5 2 3 2 5" xfId="24213"/>
    <cellStyle name="Output 2 2 2 5 2 3 3" xfId="24214"/>
    <cellStyle name="Output 2 2 2 5 2 3 3 2" xfId="24215"/>
    <cellStyle name="Output 2 2 2 5 2 3 3 2 2" xfId="24216"/>
    <cellStyle name="Output 2 2 2 5 2 3 3 2 2 2" xfId="24217"/>
    <cellStyle name="Output 2 2 2 5 2 3 3 2 2 2 2" xfId="24218"/>
    <cellStyle name="Output 2 2 2 5 2 3 3 2 2 3" xfId="24219"/>
    <cellStyle name="Output 2 2 2 5 2 3 3 2 3" xfId="24220"/>
    <cellStyle name="Output 2 2 2 5 2 3 3 3" xfId="24221"/>
    <cellStyle name="Output 2 2 2 5 2 3 3 3 2" xfId="24222"/>
    <cellStyle name="Output 2 2 2 5 2 3 3 3 2 2" xfId="24223"/>
    <cellStyle name="Output 2 2 2 5 2 3 3 3 3" xfId="24224"/>
    <cellStyle name="Output 2 2 2 5 2 3 3 4" xfId="24225"/>
    <cellStyle name="Output 2 2 2 5 2 3 4" xfId="24226"/>
    <cellStyle name="Output 2 2 2 5 2 3 4 2" xfId="24227"/>
    <cellStyle name="Output 2 2 2 5 2 3 4 2 2" xfId="24228"/>
    <cellStyle name="Output 2 2 2 5 2 3 4 2 2 2" xfId="24229"/>
    <cellStyle name="Output 2 2 2 5 2 3 4 2 3" xfId="24230"/>
    <cellStyle name="Output 2 2 2 5 2 3 4 3" xfId="24231"/>
    <cellStyle name="Output 2 2 2 5 2 3 5" xfId="24232"/>
    <cellStyle name="Output 2 2 2 5 2 3 5 2" xfId="24233"/>
    <cellStyle name="Output 2 2 2 5 2 3 5 2 2" xfId="24234"/>
    <cellStyle name="Output 2 2 2 5 2 3 5 3" xfId="24235"/>
    <cellStyle name="Output 2 2 2 5 2 3 6" xfId="24236"/>
    <cellStyle name="Output 2 2 2 5 2 4" xfId="24237"/>
    <cellStyle name="Output 2 2 2 5 2 4 2" xfId="24238"/>
    <cellStyle name="Output 2 2 2 5 2 4 2 2" xfId="24239"/>
    <cellStyle name="Output 2 2 2 5 2 4 2 2 2" xfId="24240"/>
    <cellStyle name="Output 2 2 2 5 2 4 2 2 2 2" xfId="24241"/>
    <cellStyle name="Output 2 2 2 5 2 4 2 2 2 2 2" xfId="24242"/>
    <cellStyle name="Output 2 2 2 5 2 4 2 2 2 3" xfId="24243"/>
    <cellStyle name="Output 2 2 2 5 2 4 2 2 3" xfId="24244"/>
    <cellStyle name="Output 2 2 2 5 2 4 2 3" xfId="24245"/>
    <cellStyle name="Output 2 2 2 5 2 4 2 3 2" xfId="24246"/>
    <cellStyle name="Output 2 2 2 5 2 4 2 3 2 2" xfId="24247"/>
    <cellStyle name="Output 2 2 2 5 2 4 2 3 3" xfId="24248"/>
    <cellStyle name="Output 2 2 2 5 2 4 2 4" xfId="24249"/>
    <cellStyle name="Output 2 2 2 5 2 4 3" xfId="24250"/>
    <cellStyle name="Output 2 2 2 5 2 4 3 2" xfId="24251"/>
    <cellStyle name="Output 2 2 2 5 2 4 3 2 2" xfId="24252"/>
    <cellStyle name="Output 2 2 2 5 2 4 3 2 2 2" xfId="24253"/>
    <cellStyle name="Output 2 2 2 5 2 4 3 2 3" xfId="24254"/>
    <cellStyle name="Output 2 2 2 5 2 4 3 3" xfId="24255"/>
    <cellStyle name="Output 2 2 2 5 2 4 4" xfId="24256"/>
    <cellStyle name="Output 2 2 2 5 2 4 4 2" xfId="24257"/>
    <cellStyle name="Output 2 2 2 5 2 4 4 2 2" xfId="24258"/>
    <cellStyle name="Output 2 2 2 5 2 4 4 3" xfId="24259"/>
    <cellStyle name="Output 2 2 2 5 2 4 5" xfId="24260"/>
    <cellStyle name="Output 2 2 2 5 2 5" xfId="24261"/>
    <cellStyle name="Output 2 2 2 5 2 5 2" xfId="24262"/>
    <cellStyle name="Output 2 2 2 5 2 5 2 2" xfId="24263"/>
    <cellStyle name="Output 2 2 2 5 2 5 2 2 2" xfId="24264"/>
    <cellStyle name="Output 2 2 2 5 2 5 2 2 2 2" xfId="24265"/>
    <cellStyle name="Output 2 2 2 5 2 5 2 2 3" xfId="24266"/>
    <cellStyle name="Output 2 2 2 5 2 5 2 3" xfId="24267"/>
    <cellStyle name="Output 2 2 2 5 2 5 3" xfId="24268"/>
    <cellStyle name="Output 2 2 2 5 2 5 3 2" xfId="24269"/>
    <cellStyle name="Output 2 2 2 5 2 5 3 2 2" xfId="24270"/>
    <cellStyle name="Output 2 2 2 5 2 5 3 3" xfId="24271"/>
    <cellStyle name="Output 2 2 2 5 2 5 4" xfId="24272"/>
    <cellStyle name="Output 2 2 2 5 2 6" xfId="24273"/>
    <cellStyle name="Output 2 2 2 5 2 6 2" xfId="24274"/>
    <cellStyle name="Output 2 2 2 5 2 6 2 2" xfId="24275"/>
    <cellStyle name="Output 2 2 2 5 2 6 2 2 2" xfId="24276"/>
    <cellStyle name="Output 2 2 2 5 2 6 2 3" xfId="24277"/>
    <cellStyle name="Output 2 2 2 5 2 6 3" xfId="24278"/>
    <cellStyle name="Output 2 2 2 5 2 7" xfId="24279"/>
    <cellStyle name="Output 2 2 2 5 2 7 2" xfId="24280"/>
    <cellStyle name="Output 2 2 2 5 2 7 2 2" xfId="24281"/>
    <cellStyle name="Output 2 2 2 5 2 7 3" xfId="24282"/>
    <cellStyle name="Output 2 2 2 5 2 8" xfId="24283"/>
    <cellStyle name="Output 2 2 2 5 3" xfId="24284"/>
    <cellStyle name="Output 2 2 2 5 3 2" xfId="24285"/>
    <cellStyle name="Output 2 2 2 5 3 2 2" xfId="24286"/>
    <cellStyle name="Output 2 2 2 5 3 2 2 2" xfId="24287"/>
    <cellStyle name="Output 2 2 2 5 3 2 2 2 2" xfId="24288"/>
    <cellStyle name="Output 2 2 2 5 3 2 2 2 2 2" xfId="24289"/>
    <cellStyle name="Output 2 2 2 5 3 2 2 2 2 2 2" xfId="24290"/>
    <cellStyle name="Output 2 2 2 5 3 2 2 2 2 3" xfId="24291"/>
    <cellStyle name="Output 2 2 2 5 3 2 2 2 3" xfId="24292"/>
    <cellStyle name="Output 2 2 2 5 3 2 2 3" xfId="24293"/>
    <cellStyle name="Output 2 2 2 5 3 2 2 3 2" xfId="24294"/>
    <cellStyle name="Output 2 2 2 5 3 2 2 3 2 2" xfId="24295"/>
    <cellStyle name="Output 2 2 2 5 3 2 2 3 3" xfId="24296"/>
    <cellStyle name="Output 2 2 2 5 3 2 2 4" xfId="24297"/>
    <cellStyle name="Output 2 2 2 5 3 2 3" xfId="24298"/>
    <cellStyle name="Output 2 2 2 5 3 2 3 2" xfId="24299"/>
    <cellStyle name="Output 2 2 2 5 3 2 3 2 2" xfId="24300"/>
    <cellStyle name="Output 2 2 2 5 3 2 3 2 2 2" xfId="24301"/>
    <cellStyle name="Output 2 2 2 5 3 2 3 2 3" xfId="24302"/>
    <cellStyle name="Output 2 2 2 5 3 2 3 3" xfId="24303"/>
    <cellStyle name="Output 2 2 2 5 3 2 4" xfId="24304"/>
    <cellStyle name="Output 2 2 2 5 3 2 4 2" xfId="24305"/>
    <cellStyle name="Output 2 2 2 5 3 2 4 2 2" xfId="24306"/>
    <cellStyle name="Output 2 2 2 5 3 2 4 3" xfId="24307"/>
    <cellStyle name="Output 2 2 2 5 3 2 5" xfId="24308"/>
    <cellStyle name="Output 2 2 2 5 3 3" xfId="24309"/>
    <cellStyle name="Output 2 2 2 5 3 3 2" xfId="24310"/>
    <cellStyle name="Output 2 2 2 5 3 3 2 2" xfId="24311"/>
    <cellStyle name="Output 2 2 2 5 3 3 2 2 2" xfId="24312"/>
    <cellStyle name="Output 2 2 2 5 3 3 2 2 2 2" xfId="24313"/>
    <cellStyle name="Output 2 2 2 5 3 3 2 2 3" xfId="24314"/>
    <cellStyle name="Output 2 2 2 5 3 3 2 3" xfId="24315"/>
    <cellStyle name="Output 2 2 2 5 3 3 3" xfId="24316"/>
    <cellStyle name="Output 2 2 2 5 3 3 3 2" xfId="24317"/>
    <cellStyle name="Output 2 2 2 5 3 3 3 2 2" xfId="24318"/>
    <cellStyle name="Output 2 2 2 5 3 3 3 3" xfId="24319"/>
    <cellStyle name="Output 2 2 2 5 3 3 4" xfId="24320"/>
    <cellStyle name="Output 2 2 2 5 3 4" xfId="24321"/>
    <cellStyle name="Output 2 2 2 5 3 4 2" xfId="24322"/>
    <cellStyle name="Output 2 2 2 5 3 4 2 2" xfId="24323"/>
    <cellStyle name="Output 2 2 2 5 3 4 2 2 2" xfId="24324"/>
    <cellStyle name="Output 2 2 2 5 3 4 2 3" xfId="24325"/>
    <cellStyle name="Output 2 2 2 5 3 4 3" xfId="24326"/>
    <cellStyle name="Output 2 2 2 5 3 5" xfId="24327"/>
    <cellStyle name="Output 2 2 2 5 3 5 2" xfId="24328"/>
    <cellStyle name="Output 2 2 2 5 3 5 2 2" xfId="24329"/>
    <cellStyle name="Output 2 2 2 5 3 5 3" xfId="24330"/>
    <cellStyle name="Output 2 2 2 5 3 6" xfId="24331"/>
    <cellStyle name="Output 2 2 2 5 4" xfId="24332"/>
    <cellStyle name="Output 2 2 2 5 4 2" xfId="24333"/>
    <cellStyle name="Output 2 2 2 5 4 2 2" xfId="24334"/>
    <cellStyle name="Output 2 2 2 5 4 2 2 2" xfId="24335"/>
    <cellStyle name="Output 2 2 2 5 4 2 2 2 2" xfId="24336"/>
    <cellStyle name="Output 2 2 2 5 4 2 2 2 2 2" xfId="24337"/>
    <cellStyle name="Output 2 2 2 5 4 2 2 2 3" xfId="24338"/>
    <cellStyle name="Output 2 2 2 5 4 2 2 3" xfId="24339"/>
    <cellStyle name="Output 2 2 2 5 4 2 3" xfId="24340"/>
    <cellStyle name="Output 2 2 2 5 4 2 3 2" xfId="24341"/>
    <cellStyle name="Output 2 2 2 5 4 2 3 2 2" xfId="24342"/>
    <cellStyle name="Output 2 2 2 5 4 2 3 3" xfId="24343"/>
    <cellStyle name="Output 2 2 2 5 4 2 4" xfId="24344"/>
    <cellStyle name="Output 2 2 2 5 4 3" xfId="24345"/>
    <cellStyle name="Output 2 2 2 5 4 3 2" xfId="24346"/>
    <cellStyle name="Output 2 2 2 5 4 3 2 2" xfId="24347"/>
    <cellStyle name="Output 2 2 2 5 4 3 2 2 2" xfId="24348"/>
    <cellStyle name="Output 2 2 2 5 4 3 2 3" xfId="24349"/>
    <cellStyle name="Output 2 2 2 5 4 3 3" xfId="24350"/>
    <cellStyle name="Output 2 2 2 5 4 4" xfId="24351"/>
    <cellStyle name="Output 2 2 2 5 4 4 2" xfId="24352"/>
    <cellStyle name="Output 2 2 2 5 4 4 2 2" xfId="24353"/>
    <cellStyle name="Output 2 2 2 5 4 4 3" xfId="24354"/>
    <cellStyle name="Output 2 2 2 5 4 5" xfId="24355"/>
    <cellStyle name="Output 2 2 2 5 5" xfId="24356"/>
    <cellStyle name="Output 2 2 2 5 5 2" xfId="24357"/>
    <cellStyle name="Output 2 2 2 5 5 2 2" xfId="24358"/>
    <cellStyle name="Output 2 2 2 5 5 2 2 2" xfId="24359"/>
    <cellStyle name="Output 2 2 2 5 5 2 2 2 2" xfId="24360"/>
    <cellStyle name="Output 2 2 2 5 5 2 2 3" xfId="24361"/>
    <cellStyle name="Output 2 2 2 5 5 2 3" xfId="24362"/>
    <cellStyle name="Output 2 2 2 5 5 3" xfId="24363"/>
    <cellStyle name="Output 2 2 2 5 5 3 2" xfId="24364"/>
    <cellStyle name="Output 2 2 2 5 5 3 2 2" xfId="24365"/>
    <cellStyle name="Output 2 2 2 5 5 3 3" xfId="24366"/>
    <cellStyle name="Output 2 2 2 5 5 4" xfId="24367"/>
    <cellStyle name="Output 2 2 2 5 6" xfId="24368"/>
    <cellStyle name="Output 2 2 2 5 6 2" xfId="24369"/>
    <cellStyle name="Output 2 2 2 5 6 2 2" xfId="24370"/>
    <cellStyle name="Output 2 2 2 5 6 2 2 2" xfId="24371"/>
    <cellStyle name="Output 2 2 2 5 6 2 3" xfId="24372"/>
    <cellStyle name="Output 2 2 2 5 6 3" xfId="24373"/>
    <cellStyle name="Output 2 2 2 5 7" xfId="24374"/>
    <cellStyle name="Output 2 2 2 5 7 2" xfId="24375"/>
    <cellStyle name="Output 2 2 2 5 7 2 2" xfId="24376"/>
    <cellStyle name="Output 2 2 2 5 7 3" xfId="24377"/>
    <cellStyle name="Output 2 2 2 5 8" xfId="24378"/>
    <cellStyle name="Output 2 2 2 6" xfId="24379"/>
    <cellStyle name="Output 2 2 2 6 2" xfId="24380"/>
    <cellStyle name="Output 2 2 2 6 2 2" xfId="24381"/>
    <cellStyle name="Output 2 2 2 6 2 2 2" xfId="24382"/>
    <cellStyle name="Output 2 2 2 6 2 2 2 2" xfId="24383"/>
    <cellStyle name="Output 2 2 2 6 2 2 2 2 2" xfId="24384"/>
    <cellStyle name="Output 2 2 2 6 2 2 2 2 2 2" xfId="24385"/>
    <cellStyle name="Output 2 2 2 6 2 2 2 2 2 2 2" xfId="24386"/>
    <cellStyle name="Output 2 2 2 6 2 2 2 2 2 2 2 2" xfId="24387"/>
    <cellStyle name="Output 2 2 2 6 2 2 2 2 2 2 2 2 2" xfId="24388"/>
    <cellStyle name="Output 2 2 2 6 2 2 2 2 2 2 2 3" xfId="24389"/>
    <cellStyle name="Output 2 2 2 6 2 2 2 2 2 2 3" xfId="24390"/>
    <cellStyle name="Output 2 2 2 6 2 2 2 2 2 3" xfId="24391"/>
    <cellStyle name="Output 2 2 2 6 2 2 2 2 2 3 2" xfId="24392"/>
    <cellStyle name="Output 2 2 2 6 2 2 2 2 2 3 2 2" xfId="24393"/>
    <cellStyle name="Output 2 2 2 6 2 2 2 2 2 3 3" xfId="24394"/>
    <cellStyle name="Output 2 2 2 6 2 2 2 2 2 4" xfId="24395"/>
    <cellStyle name="Output 2 2 2 6 2 2 2 2 3" xfId="24396"/>
    <cellStyle name="Output 2 2 2 6 2 2 2 2 3 2" xfId="24397"/>
    <cellStyle name="Output 2 2 2 6 2 2 2 2 3 2 2" xfId="24398"/>
    <cellStyle name="Output 2 2 2 6 2 2 2 2 3 2 2 2" xfId="24399"/>
    <cellStyle name="Output 2 2 2 6 2 2 2 2 3 2 3" xfId="24400"/>
    <cellStyle name="Output 2 2 2 6 2 2 2 2 3 3" xfId="24401"/>
    <cellStyle name="Output 2 2 2 6 2 2 2 2 4" xfId="24402"/>
    <cellStyle name="Output 2 2 2 6 2 2 2 2 4 2" xfId="24403"/>
    <cellStyle name="Output 2 2 2 6 2 2 2 2 4 2 2" xfId="24404"/>
    <cellStyle name="Output 2 2 2 6 2 2 2 2 4 3" xfId="24405"/>
    <cellStyle name="Output 2 2 2 6 2 2 2 2 5" xfId="24406"/>
    <cellStyle name="Output 2 2 2 6 2 2 2 3" xfId="24407"/>
    <cellStyle name="Output 2 2 2 6 2 2 2 3 2" xfId="24408"/>
    <cellStyle name="Output 2 2 2 6 2 2 2 3 2 2" xfId="24409"/>
    <cellStyle name="Output 2 2 2 6 2 2 2 3 2 2 2" xfId="24410"/>
    <cellStyle name="Output 2 2 2 6 2 2 2 3 2 2 2 2" xfId="24411"/>
    <cellStyle name="Output 2 2 2 6 2 2 2 3 2 2 3" xfId="24412"/>
    <cellStyle name="Output 2 2 2 6 2 2 2 3 2 3" xfId="24413"/>
    <cellStyle name="Output 2 2 2 6 2 2 2 3 3" xfId="24414"/>
    <cellStyle name="Output 2 2 2 6 2 2 2 3 3 2" xfId="24415"/>
    <cellStyle name="Output 2 2 2 6 2 2 2 3 3 2 2" xfId="24416"/>
    <cellStyle name="Output 2 2 2 6 2 2 2 3 3 3" xfId="24417"/>
    <cellStyle name="Output 2 2 2 6 2 2 2 3 4" xfId="24418"/>
    <cellStyle name="Output 2 2 2 6 2 2 2 4" xfId="24419"/>
    <cellStyle name="Output 2 2 2 6 2 2 2 4 2" xfId="24420"/>
    <cellStyle name="Output 2 2 2 6 2 2 2 4 2 2" xfId="24421"/>
    <cellStyle name="Output 2 2 2 6 2 2 2 4 2 2 2" xfId="24422"/>
    <cellStyle name="Output 2 2 2 6 2 2 2 4 2 3" xfId="24423"/>
    <cellStyle name="Output 2 2 2 6 2 2 2 4 3" xfId="24424"/>
    <cellStyle name="Output 2 2 2 6 2 2 2 5" xfId="24425"/>
    <cellStyle name="Output 2 2 2 6 2 2 2 5 2" xfId="24426"/>
    <cellStyle name="Output 2 2 2 6 2 2 2 5 2 2" xfId="24427"/>
    <cellStyle name="Output 2 2 2 6 2 2 2 5 3" xfId="24428"/>
    <cellStyle name="Output 2 2 2 6 2 2 2 6" xfId="24429"/>
    <cellStyle name="Output 2 2 2 6 2 2 3" xfId="24430"/>
    <cellStyle name="Output 2 2 2 6 2 2 3 2" xfId="24431"/>
    <cellStyle name="Output 2 2 2 6 2 2 3 2 2" xfId="24432"/>
    <cellStyle name="Output 2 2 2 6 2 2 3 2 2 2" xfId="24433"/>
    <cellStyle name="Output 2 2 2 6 2 2 3 2 2 2 2" xfId="24434"/>
    <cellStyle name="Output 2 2 2 6 2 2 3 2 2 2 2 2" xfId="24435"/>
    <cellStyle name="Output 2 2 2 6 2 2 3 2 2 2 3" xfId="24436"/>
    <cellStyle name="Output 2 2 2 6 2 2 3 2 2 3" xfId="24437"/>
    <cellStyle name="Output 2 2 2 6 2 2 3 2 3" xfId="24438"/>
    <cellStyle name="Output 2 2 2 6 2 2 3 2 3 2" xfId="24439"/>
    <cellStyle name="Output 2 2 2 6 2 2 3 2 3 2 2" xfId="24440"/>
    <cellStyle name="Output 2 2 2 6 2 2 3 2 3 3" xfId="24441"/>
    <cellStyle name="Output 2 2 2 6 2 2 3 2 4" xfId="24442"/>
    <cellStyle name="Output 2 2 2 6 2 2 3 3" xfId="24443"/>
    <cellStyle name="Output 2 2 2 6 2 2 3 3 2" xfId="24444"/>
    <cellStyle name="Output 2 2 2 6 2 2 3 3 2 2" xfId="24445"/>
    <cellStyle name="Output 2 2 2 6 2 2 3 3 2 2 2" xfId="24446"/>
    <cellStyle name="Output 2 2 2 6 2 2 3 3 2 3" xfId="24447"/>
    <cellStyle name="Output 2 2 2 6 2 2 3 3 3" xfId="24448"/>
    <cellStyle name="Output 2 2 2 6 2 2 3 4" xfId="24449"/>
    <cellStyle name="Output 2 2 2 6 2 2 3 4 2" xfId="24450"/>
    <cellStyle name="Output 2 2 2 6 2 2 3 4 2 2" xfId="24451"/>
    <cellStyle name="Output 2 2 2 6 2 2 3 4 3" xfId="24452"/>
    <cellStyle name="Output 2 2 2 6 2 2 3 5" xfId="24453"/>
    <cellStyle name="Output 2 2 2 6 2 2 4" xfId="24454"/>
    <cellStyle name="Output 2 2 2 6 2 2 4 2" xfId="24455"/>
    <cellStyle name="Output 2 2 2 6 2 2 4 2 2" xfId="24456"/>
    <cellStyle name="Output 2 2 2 6 2 2 4 2 2 2" xfId="24457"/>
    <cellStyle name="Output 2 2 2 6 2 2 4 2 2 2 2" xfId="24458"/>
    <cellStyle name="Output 2 2 2 6 2 2 4 2 2 3" xfId="24459"/>
    <cellStyle name="Output 2 2 2 6 2 2 4 2 3" xfId="24460"/>
    <cellStyle name="Output 2 2 2 6 2 2 4 3" xfId="24461"/>
    <cellStyle name="Output 2 2 2 6 2 2 4 3 2" xfId="24462"/>
    <cellStyle name="Output 2 2 2 6 2 2 4 3 2 2" xfId="24463"/>
    <cellStyle name="Output 2 2 2 6 2 2 4 3 3" xfId="24464"/>
    <cellStyle name="Output 2 2 2 6 2 2 4 4" xfId="24465"/>
    <cellStyle name="Output 2 2 2 6 2 2 5" xfId="24466"/>
    <cellStyle name="Output 2 2 2 6 2 2 5 2" xfId="24467"/>
    <cellStyle name="Output 2 2 2 6 2 2 5 2 2" xfId="24468"/>
    <cellStyle name="Output 2 2 2 6 2 2 5 2 2 2" xfId="24469"/>
    <cellStyle name="Output 2 2 2 6 2 2 5 2 3" xfId="24470"/>
    <cellStyle name="Output 2 2 2 6 2 2 5 3" xfId="24471"/>
    <cellStyle name="Output 2 2 2 6 2 2 6" xfId="24472"/>
    <cellStyle name="Output 2 2 2 6 2 2 6 2" xfId="24473"/>
    <cellStyle name="Output 2 2 2 6 2 2 6 2 2" xfId="24474"/>
    <cellStyle name="Output 2 2 2 6 2 2 6 3" xfId="24475"/>
    <cellStyle name="Output 2 2 2 6 2 2 7" xfId="24476"/>
    <cellStyle name="Output 2 2 2 6 2 3" xfId="24477"/>
    <cellStyle name="Output 2 2 2 6 2 3 2" xfId="24478"/>
    <cellStyle name="Output 2 2 2 6 2 3 2 2" xfId="24479"/>
    <cellStyle name="Output 2 2 2 6 2 3 2 2 2" xfId="24480"/>
    <cellStyle name="Output 2 2 2 6 2 3 2 2 2 2" xfId="24481"/>
    <cellStyle name="Output 2 2 2 6 2 3 2 2 2 2 2" xfId="24482"/>
    <cellStyle name="Output 2 2 2 6 2 3 2 2 2 2 2 2" xfId="24483"/>
    <cellStyle name="Output 2 2 2 6 2 3 2 2 2 2 3" xfId="24484"/>
    <cellStyle name="Output 2 2 2 6 2 3 2 2 2 3" xfId="24485"/>
    <cellStyle name="Output 2 2 2 6 2 3 2 2 3" xfId="24486"/>
    <cellStyle name="Output 2 2 2 6 2 3 2 2 3 2" xfId="24487"/>
    <cellStyle name="Output 2 2 2 6 2 3 2 2 3 2 2" xfId="24488"/>
    <cellStyle name="Output 2 2 2 6 2 3 2 2 3 3" xfId="24489"/>
    <cellStyle name="Output 2 2 2 6 2 3 2 2 4" xfId="24490"/>
    <cellStyle name="Output 2 2 2 6 2 3 2 3" xfId="24491"/>
    <cellStyle name="Output 2 2 2 6 2 3 2 3 2" xfId="24492"/>
    <cellStyle name="Output 2 2 2 6 2 3 2 3 2 2" xfId="24493"/>
    <cellStyle name="Output 2 2 2 6 2 3 2 3 2 2 2" xfId="24494"/>
    <cellStyle name="Output 2 2 2 6 2 3 2 3 2 3" xfId="24495"/>
    <cellStyle name="Output 2 2 2 6 2 3 2 3 3" xfId="24496"/>
    <cellStyle name="Output 2 2 2 6 2 3 2 4" xfId="24497"/>
    <cellStyle name="Output 2 2 2 6 2 3 2 4 2" xfId="24498"/>
    <cellStyle name="Output 2 2 2 6 2 3 2 4 2 2" xfId="24499"/>
    <cellStyle name="Output 2 2 2 6 2 3 2 4 3" xfId="24500"/>
    <cellStyle name="Output 2 2 2 6 2 3 2 5" xfId="24501"/>
    <cellStyle name="Output 2 2 2 6 2 3 3" xfId="24502"/>
    <cellStyle name="Output 2 2 2 6 2 3 3 2" xfId="24503"/>
    <cellStyle name="Output 2 2 2 6 2 3 3 2 2" xfId="24504"/>
    <cellStyle name="Output 2 2 2 6 2 3 3 2 2 2" xfId="24505"/>
    <cellStyle name="Output 2 2 2 6 2 3 3 2 2 2 2" xfId="24506"/>
    <cellStyle name="Output 2 2 2 6 2 3 3 2 2 3" xfId="24507"/>
    <cellStyle name="Output 2 2 2 6 2 3 3 2 3" xfId="24508"/>
    <cellStyle name="Output 2 2 2 6 2 3 3 3" xfId="24509"/>
    <cellStyle name="Output 2 2 2 6 2 3 3 3 2" xfId="24510"/>
    <cellStyle name="Output 2 2 2 6 2 3 3 3 2 2" xfId="24511"/>
    <cellStyle name="Output 2 2 2 6 2 3 3 3 3" xfId="24512"/>
    <cellStyle name="Output 2 2 2 6 2 3 3 4" xfId="24513"/>
    <cellStyle name="Output 2 2 2 6 2 3 4" xfId="24514"/>
    <cellStyle name="Output 2 2 2 6 2 3 4 2" xfId="24515"/>
    <cellStyle name="Output 2 2 2 6 2 3 4 2 2" xfId="24516"/>
    <cellStyle name="Output 2 2 2 6 2 3 4 2 2 2" xfId="24517"/>
    <cellStyle name="Output 2 2 2 6 2 3 4 2 3" xfId="24518"/>
    <cellStyle name="Output 2 2 2 6 2 3 4 3" xfId="24519"/>
    <cellStyle name="Output 2 2 2 6 2 3 5" xfId="24520"/>
    <cellStyle name="Output 2 2 2 6 2 3 5 2" xfId="24521"/>
    <cellStyle name="Output 2 2 2 6 2 3 5 2 2" xfId="24522"/>
    <cellStyle name="Output 2 2 2 6 2 3 5 3" xfId="24523"/>
    <cellStyle name="Output 2 2 2 6 2 3 6" xfId="24524"/>
    <cellStyle name="Output 2 2 2 6 2 4" xfId="24525"/>
    <cellStyle name="Output 2 2 2 6 2 4 2" xfId="24526"/>
    <cellStyle name="Output 2 2 2 6 2 4 2 2" xfId="24527"/>
    <cellStyle name="Output 2 2 2 6 2 4 2 2 2" xfId="24528"/>
    <cellStyle name="Output 2 2 2 6 2 4 2 2 2 2" xfId="24529"/>
    <cellStyle name="Output 2 2 2 6 2 4 2 2 2 2 2" xfId="24530"/>
    <cellStyle name="Output 2 2 2 6 2 4 2 2 2 3" xfId="24531"/>
    <cellStyle name="Output 2 2 2 6 2 4 2 2 3" xfId="24532"/>
    <cellStyle name="Output 2 2 2 6 2 4 2 3" xfId="24533"/>
    <cellStyle name="Output 2 2 2 6 2 4 2 3 2" xfId="24534"/>
    <cellStyle name="Output 2 2 2 6 2 4 2 3 2 2" xfId="24535"/>
    <cellStyle name="Output 2 2 2 6 2 4 2 3 3" xfId="24536"/>
    <cellStyle name="Output 2 2 2 6 2 4 2 4" xfId="24537"/>
    <cellStyle name="Output 2 2 2 6 2 4 3" xfId="24538"/>
    <cellStyle name="Output 2 2 2 6 2 4 3 2" xfId="24539"/>
    <cellStyle name="Output 2 2 2 6 2 4 3 2 2" xfId="24540"/>
    <cellStyle name="Output 2 2 2 6 2 4 3 2 2 2" xfId="24541"/>
    <cellStyle name="Output 2 2 2 6 2 4 3 2 3" xfId="24542"/>
    <cellStyle name="Output 2 2 2 6 2 4 3 3" xfId="24543"/>
    <cellStyle name="Output 2 2 2 6 2 4 4" xfId="24544"/>
    <cellStyle name="Output 2 2 2 6 2 4 4 2" xfId="24545"/>
    <cellStyle name="Output 2 2 2 6 2 4 4 2 2" xfId="24546"/>
    <cellStyle name="Output 2 2 2 6 2 4 4 3" xfId="24547"/>
    <cellStyle name="Output 2 2 2 6 2 4 5" xfId="24548"/>
    <cellStyle name="Output 2 2 2 6 2 5" xfId="24549"/>
    <cellStyle name="Output 2 2 2 6 2 5 2" xfId="24550"/>
    <cellStyle name="Output 2 2 2 6 2 5 2 2" xfId="24551"/>
    <cellStyle name="Output 2 2 2 6 2 5 2 2 2" xfId="24552"/>
    <cellStyle name="Output 2 2 2 6 2 5 2 2 2 2" xfId="24553"/>
    <cellStyle name="Output 2 2 2 6 2 5 2 2 3" xfId="24554"/>
    <cellStyle name="Output 2 2 2 6 2 5 2 3" xfId="24555"/>
    <cellStyle name="Output 2 2 2 6 2 5 3" xfId="24556"/>
    <cellStyle name="Output 2 2 2 6 2 5 3 2" xfId="24557"/>
    <cellStyle name="Output 2 2 2 6 2 5 3 2 2" xfId="24558"/>
    <cellStyle name="Output 2 2 2 6 2 5 3 3" xfId="24559"/>
    <cellStyle name="Output 2 2 2 6 2 5 4" xfId="24560"/>
    <cellStyle name="Output 2 2 2 6 2 6" xfId="24561"/>
    <cellStyle name="Output 2 2 2 6 2 6 2" xfId="24562"/>
    <cellStyle name="Output 2 2 2 6 2 6 2 2" xfId="24563"/>
    <cellStyle name="Output 2 2 2 6 2 6 2 2 2" xfId="24564"/>
    <cellStyle name="Output 2 2 2 6 2 6 2 3" xfId="24565"/>
    <cellStyle name="Output 2 2 2 6 2 6 3" xfId="24566"/>
    <cellStyle name="Output 2 2 2 6 2 7" xfId="24567"/>
    <cellStyle name="Output 2 2 2 6 2 7 2" xfId="24568"/>
    <cellStyle name="Output 2 2 2 6 2 7 2 2" xfId="24569"/>
    <cellStyle name="Output 2 2 2 6 2 7 3" xfId="24570"/>
    <cellStyle name="Output 2 2 2 6 2 8" xfId="24571"/>
    <cellStyle name="Output 2 2 2 6 3" xfId="24572"/>
    <cellStyle name="Output 2 2 2 6 3 2" xfId="24573"/>
    <cellStyle name="Output 2 2 2 6 3 2 2" xfId="24574"/>
    <cellStyle name="Output 2 2 2 6 3 2 2 2" xfId="24575"/>
    <cellStyle name="Output 2 2 2 6 3 2 2 2 2" xfId="24576"/>
    <cellStyle name="Output 2 2 2 6 3 2 2 2 2 2" xfId="24577"/>
    <cellStyle name="Output 2 2 2 6 3 2 2 2 2 2 2" xfId="24578"/>
    <cellStyle name="Output 2 2 2 6 3 2 2 2 2 3" xfId="24579"/>
    <cellStyle name="Output 2 2 2 6 3 2 2 2 3" xfId="24580"/>
    <cellStyle name="Output 2 2 2 6 3 2 2 3" xfId="24581"/>
    <cellStyle name="Output 2 2 2 6 3 2 2 3 2" xfId="24582"/>
    <cellStyle name="Output 2 2 2 6 3 2 2 3 2 2" xfId="24583"/>
    <cellStyle name="Output 2 2 2 6 3 2 2 3 3" xfId="24584"/>
    <cellStyle name="Output 2 2 2 6 3 2 2 4" xfId="24585"/>
    <cellStyle name="Output 2 2 2 6 3 2 3" xfId="24586"/>
    <cellStyle name="Output 2 2 2 6 3 2 3 2" xfId="24587"/>
    <cellStyle name="Output 2 2 2 6 3 2 3 2 2" xfId="24588"/>
    <cellStyle name="Output 2 2 2 6 3 2 3 2 2 2" xfId="24589"/>
    <cellStyle name="Output 2 2 2 6 3 2 3 2 3" xfId="24590"/>
    <cellStyle name="Output 2 2 2 6 3 2 3 3" xfId="24591"/>
    <cellStyle name="Output 2 2 2 6 3 2 4" xfId="24592"/>
    <cellStyle name="Output 2 2 2 6 3 2 4 2" xfId="24593"/>
    <cellStyle name="Output 2 2 2 6 3 2 4 2 2" xfId="24594"/>
    <cellStyle name="Output 2 2 2 6 3 2 4 3" xfId="24595"/>
    <cellStyle name="Output 2 2 2 6 3 2 5" xfId="24596"/>
    <cellStyle name="Output 2 2 2 6 3 3" xfId="24597"/>
    <cellStyle name="Output 2 2 2 6 3 3 2" xfId="24598"/>
    <cellStyle name="Output 2 2 2 6 3 3 2 2" xfId="24599"/>
    <cellStyle name="Output 2 2 2 6 3 3 2 2 2" xfId="24600"/>
    <cellStyle name="Output 2 2 2 6 3 3 2 2 2 2" xfId="24601"/>
    <cellStyle name="Output 2 2 2 6 3 3 2 2 3" xfId="24602"/>
    <cellStyle name="Output 2 2 2 6 3 3 2 3" xfId="24603"/>
    <cellStyle name="Output 2 2 2 6 3 3 3" xfId="24604"/>
    <cellStyle name="Output 2 2 2 6 3 3 3 2" xfId="24605"/>
    <cellStyle name="Output 2 2 2 6 3 3 3 2 2" xfId="24606"/>
    <cellStyle name="Output 2 2 2 6 3 3 3 3" xfId="24607"/>
    <cellStyle name="Output 2 2 2 6 3 3 4" xfId="24608"/>
    <cellStyle name="Output 2 2 2 6 3 4" xfId="24609"/>
    <cellStyle name="Output 2 2 2 6 3 4 2" xfId="24610"/>
    <cellStyle name="Output 2 2 2 6 3 4 2 2" xfId="24611"/>
    <cellStyle name="Output 2 2 2 6 3 4 2 2 2" xfId="24612"/>
    <cellStyle name="Output 2 2 2 6 3 4 2 3" xfId="24613"/>
    <cellStyle name="Output 2 2 2 6 3 4 3" xfId="24614"/>
    <cellStyle name="Output 2 2 2 6 3 5" xfId="24615"/>
    <cellStyle name="Output 2 2 2 6 3 5 2" xfId="24616"/>
    <cellStyle name="Output 2 2 2 6 3 5 2 2" xfId="24617"/>
    <cellStyle name="Output 2 2 2 6 3 5 3" xfId="24618"/>
    <cellStyle name="Output 2 2 2 6 3 6" xfId="24619"/>
    <cellStyle name="Output 2 2 2 6 4" xfId="24620"/>
    <cellStyle name="Output 2 2 2 6 4 2" xfId="24621"/>
    <cellStyle name="Output 2 2 2 6 4 2 2" xfId="24622"/>
    <cellStyle name="Output 2 2 2 6 4 2 2 2" xfId="24623"/>
    <cellStyle name="Output 2 2 2 6 4 2 2 2 2" xfId="24624"/>
    <cellStyle name="Output 2 2 2 6 4 2 2 2 2 2" xfId="24625"/>
    <cellStyle name="Output 2 2 2 6 4 2 2 2 3" xfId="24626"/>
    <cellStyle name="Output 2 2 2 6 4 2 2 3" xfId="24627"/>
    <cellStyle name="Output 2 2 2 6 4 2 3" xfId="24628"/>
    <cellStyle name="Output 2 2 2 6 4 2 3 2" xfId="24629"/>
    <cellStyle name="Output 2 2 2 6 4 2 3 2 2" xfId="24630"/>
    <cellStyle name="Output 2 2 2 6 4 2 3 3" xfId="24631"/>
    <cellStyle name="Output 2 2 2 6 4 2 4" xfId="24632"/>
    <cellStyle name="Output 2 2 2 6 4 3" xfId="24633"/>
    <cellStyle name="Output 2 2 2 6 4 3 2" xfId="24634"/>
    <cellStyle name="Output 2 2 2 6 4 3 2 2" xfId="24635"/>
    <cellStyle name="Output 2 2 2 6 4 3 2 2 2" xfId="24636"/>
    <cellStyle name="Output 2 2 2 6 4 3 2 3" xfId="24637"/>
    <cellStyle name="Output 2 2 2 6 4 3 3" xfId="24638"/>
    <cellStyle name="Output 2 2 2 6 4 4" xfId="24639"/>
    <cellStyle name="Output 2 2 2 6 4 4 2" xfId="24640"/>
    <cellStyle name="Output 2 2 2 6 4 4 2 2" xfId="24641"/>
    <cellStyle name="Output 2 2 2 6 4 4 3" xfId="24642"/>
    <cellStyle name="Output 2 2 2 6 4 5" xfId="24643"/>
    <cellStyle name="Output 2 2 2 6 5" xfId="24644"/>
    <cellStyle name="Output 2 2 2 6 5 2" xfId="24645"/>
    <cellStyle name="Output 2 2 2 6 5 2 2" xfId="24646"/>
    <cellStyle name="Output 2 2 2 6 5 2 2 2" xfId="24647"/>
    <cellStyle name="Output 2 2 2 6 5 2 2 2 2" xfId="24648"/>
    <cellStyle name="Output 2 2 2 6 5 2 2 3" xfId="24649"/>
    <cellStyle name="Output 2 2 2 6 5 2 3" xfId="24650"/>
    <cellStyle name="Output 2 2 2 6 5 3" xfId="24651"/>
    <cellStyle name="Output 2 2 2 6 5 3 2" xfId="24652"/>
    <cellStyle name="Output 2 2 2 6 5 3 2 2" xfId="24653"/>
    <cellStyle name="Output 2 2 2 6 5 3 3" xfId="24654"/>
    <cellStyle name="Output 2 2 2 6 5 4" xfId="24655"/>
    <cellStyle name="Output 2 2 2 6 6" xfId="24656"/>
    <cellStyle name="Output 2 2 2 6 6 2" xfId="24657"/>
    <cellStyle name="Output 2 2 2 6 6 2 2" xfId="24658"/>
    <cellStyle name="Output 2 2 2 6 6 2 2 2" xfId="24659"/>
    <cellStyle name="Output 2 2 2 6 6 2 3" xfId="24660"/>
    <cellStyle name="Output 2 2 2 6 6 3" xfId="24661"/>
    <cellStyle name="Output 2 2 2 6 7" xfId="24662"/>
    <cellStyle name="Output 2 2 2 6 7 2" xfId="24663"/>
    <cellStyle name="Output 2 2 2 6 7 2 2" xfId="24664"/>
    <cellStyle name="Output 2 2 2 6 7 3" xfId="24665"/>
    <cellStyle name="Output 2 2 2 6 8" xfId="24666"/>
    <cellStyle name="Output 2 2 2 7" xfId="24667"/>
    <cellStyle name="Output 2 2 2 7 2" xfId="24668"/>
    <cellStyle name="Output 2 2 2 7 2 2" xfId="24669"/>
    <cellStyle name="Output 2 2 2 7 2 2 2" xfId="24670"/>
    <cellStyle name="Output 2 2 2 7 2 2 2 2" xfId="24671"/>
    <cellStyle name="Output 2 2 2 7 2 2 2 2 2" xfId="24672"/>
    <cellStyle name="Output 2 2 2 7 2 2 2 2 2 2" xfId="24673"/>
    <cellStyle name="Output 2 2 2 7 2 2 2 2 3" xfId="24674"/>
    <cellStyle name="Output 2 2 2 7 2 2 2 3" xfId="24675"/>
    <cellStyle name="Output 2 2 2 7 2 2 3" xfId="24676"/>
    <cellStyle name="Output 2 2 2 7 2 2 3 2" xfId="24677"/>
    <cellStyle name="Output 2 2 2 7 2 2 3 2 2" xfId="24678"/>
    <cellStyle name="Output 2 2 2 7 2 2 3 3" xfId="24679"/>
    <cellStyle name="Output 2 2 2 7 2 2 4" xfId="24680"/>
    <cellStyle name="Output 2 2 2 7 2 3" xfId="24681"/>
    <cellStyle name="Output 2 2 2 7 2 3 2" xfId="24682"/>
    <cellStyle name="Output 2 2 2 7 2 3 2 2" xfId="24683"/>
    <cellStyle name="Output 2 2 2 7 2 3 2 2 2" xfId="24684"/>
    <cellStyle name="Output 2 2 2 7 2 3 2 3" xfId="24685"/>
    <cellStyle name="Output 2 2 2 7 2 3 3" xfId="24686"/>
    <cellStyle name="Output 2 2 2 7 2 4" xfId="24687"/>
    <cellStyle name="Output 2 2 2 7 2 4 2" xfId="24688"/>
    <cellStyle name="Output 2 2 2 7 2 4 2 2" xfId="24689"/>
    <cellStyle name="Output 2 2 2 7 2 4 3" xfId="24690"/>
    <cellStyle name="Output 2 2 2 7 2 5" xfId="24691"/>
    <cellStyle name="Output 2 2 2 7 3" xfId="24692"/>
    <cellStyle name="Output 2 2 2 7 3 2" xfId="24693"/>
    <cellStyle name="Output 2 2 2 7 3 2 2" xfId="24694"/>
    <cellStyle name="Output 2 2 2 7 3 2 2 2" xfId="24695"/>
    <cellStyle name="Output 2 2 2 7 3 2 2 2 2" xfId="24696"/>
    <cellStyle name="Output 2 2 2 7 3 2 2 3" xfId="24697"/>
    <cellStyle name="Output 2 2 2 7 3 2 3" xfId="24698"/>
    <cellStyle name="Output 2 2 2 7 3 3" xfId="24699"/>
    <cellStyle name="Output 2 2 2 7 3 3 2" xfId="24700"/>
    <cellStyle name="Output 2 2 2 7 3 3 2 2" xfId="24701"/>
    <cellStyle name="Output 2 2 2 7 3 3 3" xfId="24702"/>
    <cellStyle name="Output 2 2 2 7 3 4" xfId="24703"/>
    <cellStyle name="Output 2 2 2 7 4" xfId="24704"/>
    <cellStyle name="Output 2 2 2 7 4 2" xfId="24705"/>
    <cellStyle name="Output 2 2 2 7 4 2 2" xfId="24706"/>
    <cellStyle name="Output 2 2 2 7 4 2 2 2" xfId="24707"/>
    <cellStyle name="Output 2 2 2 7 4 2 3" xfId="24708"/>
    <cellStyle name="Output 2 2 2 7 4 3" xfId="24709"/>
    <cellStyle name="Output 2 2 2 7 5" xfId="24710"/>
    <cellStyle name="Output 2 2 2 7 5 2" xfId="24711"/>
    <cellStyle name="Output 2 2 2 7 5 2 2" xfId="24712"/>
    <cellStyle name="Output 2 2 2 7 5 3" xfId="24713"/>
    <cellStyle name="Output 2 2 2 7 6" xfId="24714"/>
    <cellStyle name="Output 2 2 2 8" xfId="24715"/>
    <cellStyle name="Output 2 2 2 8 2" xfId="24716"/>
    <cellStyle name="Output 2 2 2 8 2 2" xfId="24717"/>
    <cellStyle name="Output 2 2 2 8 2 2 2" xfId="24718"/>
    <cellStyle name="Output 2 2 2 8 2 2 2 2" xfId="24719"/>
    <cellStyle name="Output 2 2 2 8 2 2 2 2 2" xfId="24720"/>
    <cellStyle name="Output 2 2 2 8 2 2 2 3" xfId="24721"/>
    <cellStyle name="Output 2 2 2 8 2 2 3" xfId="24722"/>
    <cellStyle name="Output 2 2 2 8 2 3" xfId="24723"/>
    <cellStyle name="Output 2 2 2 8 2 3 2" xfId="24724"/>
    <cellStyle name="Output 2 2 2 8 2 3 2 2" xfId="24725"/>
    <cellStyle name="Output 2 2 2 8 2 3 3" xfId="24726"/>
    <cellStyle name="Output 2 2 2 8 2 4" xfId="24727"/>
    <cellStyle name="Output 2 2 2 8 3" xfId="24728"/>
    <cellStyle name="Output 2 2 2 8 3 2" xfId="24729"/>
    <cellStyle name="Output 2 2 2 8 3 2 2" xfId="24730"/>
    <cellStyle name="Output 2 2 2 8 3 2 2 2" xfId="24731"/>
    <cellStyle name="Output 2 2 2 8 3 2 3" xfId="24732"/>
    <cellStyle name="Output 2 2 2 8 3 3" xfId="24733"/>
    <cellStyle name="Output 2 2 2 8 4" xfId="24734"/>
    <cellStyle name="Output 2 2 2 8 4 2" xfId="24735"/>
    <cellStyle name="Output 2 2 2 8 4 2 2" xfId="24736"/>
    <cellStyle name="Output 2 2 2 8 4 3" xfId="24737"/>
    <cellStyle name="Output 2 2 2 8 5" xfId="24738"/>
    <cellStyle name="Output 2 2 2 9" xfId="24739"/>
    <cellStyle name="Output 2 2 2 9 2" xfId="24740"/>
    <cellStyle name="Output 2 2 2 9 2 2" xfId="24741"/>
    <cellStyle name="Output 2 2 2 9 2 2 2" xfId="24742"/>
    <cellStyle name="Output 2 2 2 9 2 2 2 2" xfId="24743"/>
    <cellStyle name="Output 2 2 2 9 2 2 3" xfId="24744"/>
    <cellStyle name="Output 2 2 2 9 2 3" xfId="24745"/>
    <cellStyle name="Output 2 2 2 9 3" xfId="24746"/>
    <cellStyle name="Output 2 2 2 9 3 2" xfId="24747"/>
    <cellStyle name="Output 2 2 2 9 3 2 2" xfId="24748"/>
    <cellStyle name="Output 2 2 2 9 3 3" xfId="24749"/>
    <cellStyle name="Output 2 2 2 9 4" xfId="24750"/>
    <cellStyle name="Output 2 3" xfId="24751"/>
    <cellStyle name="Output 2 3 10" xfId="24752"/>
    <cellStyle name="Output 2 3 10 2" xfId="24753"/>
    <cellStyle name="Output 2 3 10 2 2" xfId="24754"/>
    <cellStyle name="Output 2 3 10 2 2 2" xfId="24755"/>
    <cellStyle name="Output 2 3 10 2 3" xfId="24756"/>
    <cellStyle name="Output 2 3 10 3" xfId="24757"/>
    <cellStyle name="Output 2 3 11" xfId="24758"/>
    <cellStyle name="Output 2 3 11 2" xfId="24759"/>
    <cellStyle name="Output 2 3 11 2 2" xfId="24760"/>
    <cellStyle name="Output 2 3 11 3" xfId="24761"/>
    <cellStyle name="Output 2 3 12" xfId="24762"/>
    <cellStyle name="Output 2 3 2" xfId="24763"/>
    <cellStyle name="Output 2 3 2 10" xfId="24764"/>
    <cellStyle name="Output 2 3 2 10 2" xfId="24765"/>
    <cellStyle name="Output 2 3 2 10 2 2" xfId="24766"/>
    <cellStyle name="Output 2 3 2 10 3" xfId="24767"/>
    <cellStyle name="Output 2 3 2 11" xfId="24768"/>
    <cellStyle name="Output 2 3 2 2" xfId="24769"/>
    <cellStyle name="Output 2 3 2 2 10" xfId="24770"/>
    <cellStyle name="Output 2 3 2 2 2" xfId="24771"/>
    <cellStyle name="Output 2 3 2 2 2 2" xfId="24772"/>
    <cellStyle name="Output 2 3 2 2 2 2 2" xfId="24773"/>
    <cellStyle name="Output 2 3 2 2 2 2 2 2" xfId="24774"/>
    <cellStyle name="Output 2 3 2 2 2 2 2 2 2" xfId="24775"/>
    <cellStyle name="Output 2 3 2 2 2 2 2 2 2 2" xfId="24776"/>
    <cellStyle name="Output 2 3 2 2 2 2 2 2 2 2 2" xfId="24777"/>
    <cellStyle name="Output 2 3 2 2 2 2 2 2 2 2 2 2" xfId="24778"/>
    <cellStyle name="Output 2 3 2 2 2 2 2 2 2 2 2 2 2" xfId="24779"/>
    <cellStyle name="Output 2 3 2 2 2 2 2 2 2 2 2 2 2 2" xfId="24780"/>
    <cellStyle name="Output 2 3 2 2 2 2 2 2 2 2 2 2 2 2 2" xfId="24781"/>
    <cellStyle name="Output 2 3 2 2 2 2 2 2 2 2 2 2 2 2 2 2" xfId="24782"/>
    <cellStyle name="Output 2 3 2 2 2 2 2 2 2 2 2 2 2 2 3" xfId="24783"/>
    <cellStyle name="Output 2 3 2 2 2 2 2 2 2 2 2 2 2 3" xfId="24784"/>
    <cellStyle name="Output 2 3 2 2 2 2 2 2 2 2 2 2 3" xfId="24785"/>
    <cellStyle name="Output 2 3 2 2 2 2 2 2 2 2 2 2 3 2" xfId="24786"/>
    <cellStyle name="Output 2 3 2 2 2 2 2 2 2 2 2 2 3 2 2" xfId="24787"/>
    <cellStyle name="Output 2 3 2 2 2 2 2 2 2 2 2 2 3 3" xfId="24788"/>
    <cellStyle name="Output 2 3 2 2 2 2 2 2 2 2 2 2 4" xfId="24789"/>
    <cellStyle name="Output 2 3 2 2 2 2 2 2 2 2 2 3" xfId="24790"/>
    <cellStyle name="Output 2 3 2 2 2 2 2 2 2 2 2 3 2" xfId="24791"/>
    <cellStyle name="Output 2 3 2 2 2 2 2 2 2 2 2 3 2 2" xfId="24792"/>
    <cellStyle name="Output 2 3 2 2 2 2 2 2 2 2 2 3 2 2 2" xfId="24793"/>
    <cellStyle name="Output 2 3 2 2 2 2 2 2 2 2 2 3 2 3" xfId="24794"/>
    <cellStyle name="Output 2 3 2 2 2 2 2 2 2 2 2 3 3" xfId="24795"/>
    <cellStyle name="Output 2 3 2 2 2 2 2 2 2 2 2 4" xfId="24796"/>
    <cellStyle name="Output 2 3 2 2 2 2 2 2 2 2 2 4 2" xfId="24797"/>
    <cellStyle name="Output 2 3 2 2 2 2 2 2 2 2 2 4 2 2" xfId="24798"/>
    <cellStyle name="Output 2 3 2 2 2 2 2 2 2 2 2 4 3" xfId="24799"/>
    <cellStyle name="Output 2 3 2 2 2 2 2 2 2 2 2 5" xfId="24800"/>
    <cellStyle name="Output 2 3 2 2 2 2 2 2 2 2 3" xfId="24801"/>
    <cellStyle name="Output 2 3 2 2 2 2 2 2 2 2 3 2" xfId="24802"/>
    <cellStyle name="Output 2 3 2 2 2 2 2 2 2 2 3 2 2" xfId="24803"/>
    <cellStyle name="Output 2 3 2 2 2 2 2 2 2 2 3 2 2 2" xfId="24804"/>
    <cellStyle name="Output 2 3 2 2 2 2 2 2 2 2 3 2 2 2 2" xfId="24805"/>
    <cellStyle name="Output 2 3 2 2 2 2 2 2 2 2 3 2 2 3" xfId="24806"/>
    <cellStyle name="Output 2 3 2 2 2 2 2 2 2 2 3 2 3" xfId="24807"/>
    <cellStyle name="Output 2 3 2 2 2 2 2 2 2 2 3 3" xfId="24808"/>
    <cellStyle name="Output 2 3 2 2 2 2 2 2 2 2 3 3 2" xfId="24809"/>
    <cellStyle name="Output 2 3 2 2 2 2 2 2 2 2 3 3 2 2" xfId="24810"/>
    <cellStyle name="Output 2 3 2 2 2 2 2 2 2 2 3 3 3" xfId="24811"/>
    <cellStyle name="Output 2 3 2 2 2 2 2 2 2 2 3 4" xfId="24812"/>
    <cellStyle name="Output 2 3 2 2 2 2 2 2 2 2 4" xfId="24813"/>
    <cellStyle name="Output 2 3 2 2 2 2 2 2 2 2 4 2" xfId="24814"/>
    <cellStyle name="Output 2 3 2 2 2 2 2 2 2 2 4 2 2" xfId="24815"/>
    <cellStyle name="Output 2 3 2 2 2 2 2 2 2 2 4 2 2 2" xfId="24816"/>
    <cellStyle name="Output 2 3 2 2 2 2 2 2 2 2 4 2 3" xfId="24817"/>
    <cellStyle name="Output 2 3 2 2 2 2 2 2 2 2 4 3" xfId="24818"/>
    <cellStyle name="Output 2 3 2 2 2 2 2 2 2 2 5" xfId="24819"/>
    <cellStyle name="Output 2 3 2 2 2 2 2 2 2 2 5 2" xfId="24820"/>
    <cellStyle name="Output 2 3 2 2 2 2 2 2 2 2 5 2 2" xfId="24821"/>
    <cellStyle name="Output 2 3 2 2 2 2 2 2 2 2 5 3" xfId="24822"/>
    <cellStyle name="Output 2 3 2 2 2 2 2 2 2 2 6" xfId="24823"/>
    <cellStyle name="Output 2 3 2 2 2 2 2 2 2 3" xfId="24824"/>
    <cellStyle name="Output 2 3 2 2 2 2 2 2 2 3 2" xfId="24825"/>
    <cellStyle name="Output 2 3 2 2 2 2 2 2 2 3 2 2" xfId="24826"/>
    <cellStyle name="Output 2 3 2 2 2 2 2 2 2 3 2 2 2" xfId="24827"/>
    <cellStyle name="Output 2 3 2 2 2 2 2 2 2 3 2 2 2 2" xfId="24828"/>
    <cellStyle name="Output 2 3 2 2 2 2 2 2 2 3 2 2 2 2 2" xfId="24829"/>
    <cellStyle name="Output 2 3 2 2 2 2 2 2 2 3 2 2 2 3" xfId="24830"/>
    <cellStyle name="Output 2 3 2 2 2 2 2 2 2 3 2 2 3" xfId="24831"/>
    <cellStyle name="Output 2 3 2 2 2 2 2 2 2 3 2 3" xfId="24832"/>
    <cellStyle name="Output 2 3 2 2 2 2 2 2 2 3 2 3 2" xfId="24833"/>
    <cellStyle name="Output 2 3 2 2 2 2 2 2 2 3 2 3 2 2" xfId="24834"/>
    <cellStyle name="Output 2 3 2 2 2 2 2 2 2 3 2 3 3" xfId="24835"/>
    <cellStyle name="Output 2 3 2 2 2 2 2 2 2 3 2 4" xfId="24836"/>
    <cellStyle name="Output 2 3 2 2 2 2 2 2 2 3 3" xfId="24837"/>
    <cellStyle name="Output 2 3 2 2 2 2 2 2 2 3 3 2" xfId="24838"/>
    <cellStyle name="Output 2 3 2 2 2 2 2 2 2 3 3 2 2" xfId="24839"/>
    <cellStyle name="Output 2 3 2 2 2 2 2 2 2 3 3 2 2 2" xfId="24840"/>
    <cellStyle name="Output 2 3 2 2 2 2 2 2 2 3 3 2 3" xfId="24841"/>
    <cellStyle name="Output 2 3 2 2 2 2 2 2 2 3 3 3" xfId="24842"/>
    <cellStyle name="Output 2 3 2 2 2 2 2 2 2 3 4" xfId="24843"/>
    <cellStyle name="Output 2 3 2 2 2 2 2 2 2 3 4 2" xfId="24844"/>
    <cellStyle name="Output 2 3 2 2 2 2 2 2 2 3 4 2 2" xfId="24845"/>
    <cellStyle name="Output 2 3 2 2 2 2 2 2 2 3 4 3" xfId="24846"/>
    <cellStyle name="Output 2 3 2 2 2 2 2 2 2 3 5" xfId="24847"/>
    <cellStyle name="Output 2 3 2 2 2 2 2 2 2 4" xfId="24848"/>
    <cellStyle name="Output 2 3 2 2 2 2 2 2 2 4 2" xfId="24849"/>
    <cellStyle name="Output 2 3 2 2 2 2 2 2 2 4 2 2" xfId="24850"/>
    <cellStyle name="Output 2 3 2 2 2 2 2 2 2 4 2 2 2" xfId="24851"/>
    <cellStyle name="Output 2 3 2 2 2 2 2 2 2 4 2 2 2 2" xfId="24852"/>
    <cellStyle name="Output 2 3 2 2 2 2 2 2 2 4 2 2 3" xfId="24853"/>
    <cellStyle name="Output 2 3 2 2 2 2 2 2 2 4 2 3" xfId="24854"/>
    <cellStyle name="Output 2 3 2 2 2 2 2 2 2 4 3" xfId="24855"/>
    <cellStyle name="Output 2 3 2 2 2 2 2 2 2 4 3 2" xfId="24856"/>
    <cellStyle name="Output 2 3 2 2 2 2 2 2 2 4 3 2 2" xfId="24857"/>
    <cellStyle name="Output 2 3 2 2 2 2 2 2 2 4 3 3" xfId="24858"/>
    <cellStyle name="Output 2 3 2 2 2 2 2 2 2 4 4" xfId="24859"/>
    <cellStyle name="Output 2 3 2 2 2 2 2 2 2 5" xfId="24860"/>
    <cellStyle name="Output 2 3 2 2 2 2 2 2 2 5 2" xfId="24861"/>
    <cellStyle name="Output 2 3 2 2 2 2 2 2 2 5 2 2" xfId="24862"/>
    <cellStyle name="Output 2 3 2 2 2 2 2 2 2 5 2 2 2" xfId="24863"/>
    <cellStyle name="Output 2 3 2 2 2 2 2 2 2 5 2 3" xfId="24864"/>
    <cellStyle name="Output 2 3 2 2 2 2 2 2 2 5 3" xfId="24865"/>
    <cellStyle name="Output 2 3 2 2 2 2 2 2 2 6" xfId="24866"/>
    <cellStyle name="Output 2 3 2 2 2 2 2 2 2 6 2" xfId="24867"/>
    <cellStyle name="Output 2 3 2 2 2 2 2 2 2 6 2 2" xfId="24868"/>
    <cellStyle name="Output 2 3 2 2 2 2 2 2 2 6 3" xfId="24869"/>
    <cellStyle name="Output 2 3 2 2 2 2 2 2 2 7" xfId="24870"/>
    <cellStyle name="Output 2 3 2 2 2 2 2 2 3" xfId="24871"/>
    <cellStyle name="Output 2 3 2 2 2 2 2 2 3 2" xfId="24872"/>
    <cellStyle name="Output 2 3 2 2 2 2 2 2 3 2 2" xfId="24873"/>
    <cellStyle name="Output 2 3 2 2 2 2 2 2 3 2 2 2" xfId="24874"/>
    <cellStyle name="Output 2 3 2 2 2 2 2 2 3 2 2 2 2" xfId="24875"/>
    <cellStyle name="Output 2 3 2 2 2 2 2 2 3 2 2 2 2 2" xfId="24876"/>
    <cellStyle name="Output 2 3 2 2 2 2 2 2 3 2 2 2 2 2 2" xfId="24877"/>
    <cellStyle name="Output 2 3 2 2 2 2 2 2 3 2 2 2 2 3" xfId="24878"/>
    <cellStyle name="Output 2 3 2 2 2 2 2 2 3 2 2 2 3" xfId="24879"/>
    <cellStyle name="Output 2 3 2 2 2 2 2 2 3 2 2 3" xfId="24880"/>
    <cellStyle name="Output 2 3 2 2 2 2 2 2 3 2 2 3 2" xfId="24881"/>
    <cellStyle name="Output 2 3 2 2 2 2 2 2 3 2 2 3 2 2" xfId="24882"/>
    <cellStyle name="Output 2 3 2 2 2 2 2 2 3 2 2 3 3" xfId="24883"/>
    <cellStyle name="Output 2 3 2 2 2 2 2 2 3 2 2 4" xfId="24884"/>
    <cellStyle name="Output 2 3 2 2 2 2 2 2 3 2 3" xfId="24885"/>
    <cellStyle name="Output 2 3 2 2 2 2 2 2 3 2 3 2" xfId="24886"/>
    <cellStyle name="Output 2 3 2 2 2 2 2 2 3 2 3 2 2" xfId="24887"/>
    <cellStyle name="Output 2 3 2 2 2 2 2 2 3 2 3 2 2 2" xfId="24888"/>
    <cellStyle name="Output 2 3 2 2 2 2 2 2 3 2 3 2 3" xfId="24889"/>
    <cellStyle name="Output 2 3 2 2 2 2 2 2 3 2 3 3" xfId="24890"/>
    <cellStyle name="Output 2 3 2 2 2 2 2 2 3 2 4" xfId="24891"/>
    <cellStyle name="Output 2 3 2 2 2 2 2 2 3 2 4 2" xfId="24892"/>
    <cellStyle name="Output 2 3 2 2 2 2 2 2 3 2 4 2 2" xfId="24893"/>
    <cellStyle name="Output 2 3 2 2 2 2 2 2 3 2 4 3" xfId="24894"/>
    <cellStyle name="Output 2 3 2 2 2 2 2 2 3 2 5" xfId="24895"/>
    <cellStyle name="Output 2 3 2 2 2 2 2 2 3 3" xfId="24896"/>
    <cellStyle name="Output 2 3 2 2 2 2 2 2 3 3 2" xfId="24897"/>
    <cellStyle name="Output 2 3 2 2 2 2 2 2 3 3 2 2" xfId="24898"/>
    <cellStyle name="Output 2 3 2 2 2 2 2 2 3 3 2 2 2" xfId="24899"/>
    <cellStyle name="Output 2 3 2 2 2 2 2 2 3 3 2 2 2 2" xfId="24900"/>
    <cellStyle name="Output 2 3 2 2 2 2 2 2 3 3 2 2 3" xfId="24901"/>
    <cellStyle name="Output 2 3 2 2 2 2 2 2 3 3 2 3" xfId="24902"/>
    <cellStyle name="Output 2 3 2 2 2 2 2 2 3 3 3" xfId="24903"/>
    <cellStyle name="Output 2 3 2 2 2 2 2 2 3 3 3 2" xfId="24904"/>
    <cellStyle name="Output 2 3 2 2 2 2 2 2 3 3 3 2 2" xfId="24905"/>
    <cellStyle name="Output 2 3 2 2 2 2 2 2 3 3 3 3" xfId="24906"/>
    <cellStyle name="Output 2 3 2 2 2 2 2 2 3 3 4" xfId="24907"/>
    <cellStyle name="Output 2 3 2 2 2 2 2 2 3 4" xfId="24908"/>
    <cellStyle name="Output 2 3 2 2 2 2 2 2 3 4 2" xfId="24909"/>
    <cellStyle name="Output 2 3 2 2 2 2 2 2 3 4 2 2" xfId="24910"/>
    <cellStyle name="Output 2 3 2 2 2 2 2 2 3 4 2 2 2" xfId="24911"/>
    <cellStyle name="Output 2 3 2 2 2 2 2 2 3 4 2 3" xfId="24912"/>
    <cellStyle name="Output 2 3 2 2 2 2 2 2 3 4 3" xfId="24913"/>
    <cellStyle name="Output 2 3 2 2 2 2 2 2 3 5" xfId="24914"/>
    <cellStyle name="Output 2 3 2 2 2 2 2 2 3 5 2" xfId="24915"/>
    <cellStyle name="Output 2 3 2 2 2 2 2 2 3 5 2 2" xfId="24916"/>
    <cellStyle name="Output 2 3 2 2 2 2 2 2 3 5 3" xfId="24917"/>
    <cellStyle name="Output 2 3 2 2 2 2 2 2 3 6" xfId="24918"/>
    <cellStyle name="Output 2 3 2 2 2 2 2 2 4" xfId="24919"/>
    <cellStyle name="Output 2 3 2 2 2 2 2 2 4 2" xfId="24920"/>
    <cellStyle name="Output 2 3 2 2 2 2 2 2 4 2 2" xfId="24921"/>
    <cellStyle name="Output 2 3 2 2 2 2 2 2 4 2 2 2" xfId="24922"/>
    <cellStyle name="Output 2 3 2 2 2 2 2 2 4 2 2 2 2" xfId="24923"/>
    <cellStyle name="Output 2 3 2 2 2 2 2 2 4 2 2 2 2 2" xfId="24924"/>
    <cellStyle name="Output 2 3 2 2 2 2 2 2 4 2 2 2 3" xfId="24925"/>
    <cellStyle name="Output 2 3 2 2 2 2 2 2 4 2 2 3" xfId="24926"/>
    <cellStyle name="Output 2 3 2 2 2 2 2 2 4 2 3" xfId="24927"/>
    <cellStyle name="Output 2 3 2 2 2 2 2 2 4 2 3 2" xfId="24928"/>
    <cellStyle name="Output 2 3 2 2 2 2 2 2 4 2 3 2 2" xfId="24929"/>
    <cellStyle name="Output 2 3 2 2 2 2 2 2 4 2 3 3" xfId="24930"/>
    <cellStyle name="Output 2 3 2 2 2 2 2 2 4 2 4" xfId="24931"/>
    <cellStyle name="Output 2 3 2 2 2 2 2 2 4 3" xfId="24932"/>
    <cellStyle name="Output 2 3 2 2 2 2 2 2 4 3 2" xfId="24933"/>
    <cellStyle name="Output 2 3 2 2 2 2 2 2 4 3 2 2" xfId="24934"/>
    <cellStyle name="Output 2 3 2 2 2 2 2 2 4 3 2 2 2" xfId="24935"/>
    <cellStyle name="Output 2 3 2 2 2 2 2 2 4 3 2 3" xfId="24936"/>
    <cellStyle name="Output 2 3 2 2 2 2 2 2 4 3 3" xfId="24937"/>
    <cellStyle name="Output 2 3 2 2 2 2 2 2 4 4" xfId="24938"/>
    <cellStyle name="Output 2 3 2 2 2 2 2 2 4 4 2" xfId="24939"/>
    <cellStyle name="Output 2 3 2 2 2 2 2 2 4 4 2 2" xfId="24940"/>
    <cellStyle name="Output 2 3 2 2 2 2 2 2 4 4 3" xfId="24941"/>
    <cellStyle name="Output 2 3 2 2 2 2 2 2 4 5" xfId="24942"/>
    <cellStyle name="Output 2 3 2 2 2 2 2 2 5" xfId="24943"/>
    <cellStyle name="Output 2 3 2 2 2 2 2 2 5 2" xfId="24944"/>
    <cellStyle name="Output 2 3 2 2 2 2 2 2 5 2 2" xfId="24945"/>
    <cellStyle name="Output 2 3 2 2 2 2 2 2 5 2 2 2" xfId="24946"/>
    <cellStyle name="Output 2 3 2 2 2 2 2 2 5 2 2 2 2" xfId="24947"/>
    <cellStyle name="Output 2 3 2 2 2 2 2 2 5 2 2 3" xfId="24948"/>
    <cellStyle name="Output 2 3 2 2 2 2 2 2 5 2 3" xfId="24949"/>
    <cellStyle name="Output 2 3 2 2 2 2 2 2 5 3" xfId="24950"/>
    <cellStyle name="Output 2 3 2 2 2 2 2 2 5 3 2" xfId="24951"/>
    <cellStyle name="Output 2 3 2 2 2 2 2 2 5 3 2 2" xfId="24952"/>
    <cellStyle name="Output 2 3 2 2 2 2 2 2 5 3 3" xfId="24953"/>
    <cellStyle name="Output 2 3 2 2 2 2 2 2 5 4" xfId="24954"/>
    <cellStyle name="Output 2 3 2 2 2 2 2 2 6" xfId="24955"/>
    <cellStyle name="Output 2 3 2 2 2 2 2 2 6 2" xfId="24956"/>
    <cellStyle name="Output 2 3 2 2 2 2 2 2 6 2 2" xfId="24957"/>
    <cellStyle name="Output 2 3 2 2 2 2 2 2 6 2 2 2" xfId="24958"/>
    <cellStyle name="Output 2 3 2 2 2 2 2 2 6 2 3" xfId="24959"/>
    <cellStyle name="Output 2 3 2 2 2 2 2 2 6 3" xfId="24960"/>
    <cellStyle name="Output 2 3 2 2 2 2 2 2 7" xfId="24961"/>
    <cellStyle name="Output 2 3 2 2 2 2 2 2 7 2" xfId="24962"/>
    <cellStyle name="Output 2 3 2 2 2 2 2 2 7 2 2" xfId="24963"/>
    <cellStyle name="Output 2 3 2 2 2 2 2 2 7 3" xfId="24964"/>
    <cellStyle name="Output 2 3 2 2 2 2 2 2 8" xfId="24965"/>
    <cellStyle name="Output 2 3 2 2 2 2 2 3" xfId="24966"/>
    <cellStyle name="Output 2 3 2 2 2 2 2 3 2" xfId="24967"/>
    <cellStyle name="Output 2 3 2 2 2 2 2 3 2 2" xfId="24968"/>
    <cellStyle name="Output 2 3 2 2 2 2 2 3 2 2 2" xfId="24969"/>
    <cellStyle name="Output 2 3 2 2 2 2 2 3 2 2 2 2" xfId="24970"/>
    <cellStyle name="Output 2 3 2 2 2 2 2 3 2 2 2 2 2" xfId="24971"/>
    <cellStyle name="Output 2 3 2 2 2 2 2 3 2 2 2 2 2 2" xfId="24972"/>
    <cellStyle name="Output 2 3 2 2 2 2 2 3 2 2 2 2 3" xfId="24973"/>
    <cellStyle name="Output 2 3 2 2 2 2 2 3 2 2 2 3" xfId="24974"/>
    <cellStyle name="Output 2 3 2 2 2 2 2 3 2 2 3" xfId="24975"/>
    <cellStyle name="Output 2 3 2 2 2 2 2 3 2 2 3 2" xfId="24976"/>
    <cellStyle name="Output 2 3 2 2 2 2 2 3 2 2 3 2 2" xfId="24977"/>
    <cellStyle name="Output 2 3 2 2 2 2 2 3 2 2 3 3" xfId="24978"/>
    <cellStyle name="Output 2 3 2 2 2 2 2 3 2 2 4" xfId="24979"/>
    <cellStyle name="Output 2 3 2 2 2 2 2 3 2 3" xfId="24980"/>
    <cellStyle name="Output 2 3 2 2 2 2 2 3 2 3 2" xfId="24981"/>
    <cellStyle name="Output 2 3 2 2 2 2 2 3 2 3 2 2" xfId="24982"/>
    <cellStyle name="Output 2 3 2 2 2 2 2 3 2 3 2 2 2" xfId="24983"/>
    <cellStyle name="Output 2 3 2 2 2 2 2 3 2 3 2 3" xfId="24984"/>
    <cellStyle name="Output 2 3 2 2 2 2 2 3 2 3 3" xfId="24985"/>
    <cellStyle name="Output 2 3 2 2 2 2 2 3 2 4" xfId="24986"/>
    <cellStyle name="Output 2 3 2 2 2 2 2 3 2 4 2" xfId="24987"/>
    <cellStyle name="Output 2 3 2 2 2 2 2 3 2 4 2 2" xfId="24988"/>
    <cellStyle name="Output 2 3 2 2 2 2 2 3 2 4 3" xfId="24989"/>
    <cellStyle name="Output 2 3 2 2 2 2 2 3 2 5" xfId="24990"/>
    <cellStyle name="Output 2 3 2 2 2 2 2 3 3" xfId="24991"/>
    <cellStyle name="Output 2 3 2 2 2 2 2 3 3 2" xfId="24992"/>
    <cellStyle name="Output 2 3 2 2 2 2 2 3 3 2 2" xfId="24993"/>
    <cellStyle name="Output 2 3 2 2 2 2 2 3 3 2 2 2" xfId="24994"/>
    <cellStyle name="Output 2 3 2 2 2 2 2 3 3 2 2 2 2" xfId="24995"/>
    <cellStyle name="Output 2 3 2 2 2 2 2 3 3 2 2 3" xfId="24996"/>
    <cellStyle name="Output 2 3 2 2 2 2 2 3 3 2 3" xfId="24997"/>
    <cellStyle name="Output 2 3 2 2 2 2 2 3 3 3" xfId="24998"/>
    <cellStyle name="Output 2 3 2 2 2 2 2 3 3 3 2" xfId="24999"/>
    <cellStyle name="Output 2 3 2 2 2 2 2 3 3 3 2 2" xfId="25000"/>
    <cellStyle name="Output 2 3 2 2 2 2 2 3 3 3 3" xfId="25001"/>
    <cellStyle name="Output 2 3 2 2 2 2 2 3 3 4" xfId="25002"/>
    <cellStyle name="Output 2 3 2 2 2 2 2 3 4" xfId="25003"/>
    <cellStyle name="Output 2 3 2 2 2 2 2 3 4 2" xfId="25004"/>
    <cellStyle name="Output 2 3 2 2 2 2 2 3 4 2 2" xfId="25005"/>
    <cellStyle name="Output 2 3 2 2 2 2 2 3 4 2 2 2" xfId="25006"/>
    <cellStyle name="Output 2 3 2 2 2 2 2 3 4 2 3" xfId="25007"/>
    <cellStyle name="Output 2 3 2 2 2 2 2 3 4 3" xfId="25008"/>
    <cellStyle name="Output 2 3 2 2 2 2 2 3 5" xfId="25009"/>
    <cellStyle name="Output 2 3 2 2 2 2 2 3 5 2" xfId="25010"/>
    <cellStyle name="Output 2 3 2 2 2 2 2 3 5 2 2" xfId="25011"/>
    <cellStyle name="Output 2 3 2 2 2 2 2 3 5 3" xfId="25012"/>
    <cellStyle name="Output 2 3 2 2 2 2 2 3 6" xfId="25013"/>
    <cellStyle name="Output 2 3 2 2 2 2 2 4" xfId="25014"/>
    <cellStyle name="Output 2 3 2 2 2 2 2 4 2" xfId="25015"/>
    <cellStyle name="Output 2 3 2 2 2 2 2 4 2 2" xfId="25016"/>
    <cellStyle name="Output 2 3 2 2 2 2 2 4 2 2 2" xfId="25017"/>
    <cellStyle name="Output 2 3 2 2 2 2 2 4 2 2 2 2" xfId="25018"/>
    <cellStyle name="Output 2 3 2 2 2 2 2 4 2 2 2 2 2" xfId="25019"/>
    <cellStyle name="Output 2 3 2 2 2 2 2 4 2 2 2 3" xfId="25020"/>
    <cellStyle name="Output 2 3 2 2 2 2 2 4 2 2 3" xfId="25021"/>
    <cellStyle name="Output 2 3 2 2 2 2 2 4 2 3" xfId="25022"/>
    <cellStyle name="Output 2 3 2 2 2 2 2 4 2 3 2" xfId="25023"/>
    <cellStyle name="Output 2 3 2 2 2 2 2 4 2 3 2 2" xfId="25024"/>
    <cellStyle name="Output 2 3 2 2 2 2 2 4 2 3 3" xfId="25025"/>
    <cellStyle name="Output 2 3 2 2 2 2 2 4 2 4" xfId="25026"/>
    <cellStyle name="Output 2 3 2 2 2 2 2 4 3" xfId="25027"/>
    <cellStyle name="Output 2 3 2 2 2 2 2 4 3 2" xfId="25028"/>
    <cellStyle name="Output 2 3 2 2 2 2 2 4 3 2 2" xfId="25029"/>
    <cellStyle name="Output 2 3 2 2 2 2 2 4 3 2 2 2" xfId="25030"/>
    <cellStyle name="Output 2 3 2 2 2 2 2 4 3 2 3" xfId="25031"/>
    <cellStyle name="Output 2 3 2 2 2 2 2 4 3 3" xfId="25032"/>
    <cellStyle name="Output 2 3 2 2 2 2 2 4 4" xfId="25033"/>
    <cellStyle name="Output 2 3 2 2 2 2 2 4 4 2" xfId="25034"/>
    <cellStyle name="Output 2 3 2 2 2 2 2 4 4 2 2" xfId="25035"/>
    <cellStyle name="Output 2 3 2 2 2 2 2 4 4 3" xfId="25036"/>
    <cellStyle name="Output 2 3 2 2 2 2 2 4 5" xfId="25037"/>
    <cellStyle name="Output 2 3 2 2 2 2 2 5" xfId="25038"/>
    <cellStyle name="Output 2 3 2 2 2 2 2 5 2" xfId="25039"/>
    <cellStyle name="Output 2 3 2 2 2 2 2 5 2 2" xfId="25040"/>
    <cellStyle name="Output 2 3 2 2 2 2 2 5 2 2 2" xfId="25041"/>
    <cellStyle name="Output 2 3 2 2 2 2 2 5 2 2 2 2" xfId="25042"/>
    <cellStyle name="Output 2 3 2 2 2 2 2 5 2 2 3" xfId="25043"/>
    <cellStyle name="Output 2 3 2 2 2 2 2 5 2 3" xfId="25044"/>
    <cellStyle name="Output 2 3 2 2 2 2 2 5 3" xfId="25045"/>
    <cellStyle name="Output 2 3 2 2 2 2 2 5 3 2" xfId="25046"/>
    <cellStyle name="Output 2 3 2 2 2 2 2 5 3 2 2" xfId="25047"/>
    <cellStyle name="Output 2 3 2 2 2 2 2 5 3 3" xfId="25048"/>
    <cellStyle name="Output 2 3 2 2 2 2 2 5 4" xfId="25049"/>
    <cellStyle name="Output 2 3 2 2 2 2 2 6" xfId="25050"/>
    <cellStyle name="Output 2 3 2 2 2 2 2 6 2" xfId="25051"/>
    <cellStyle name="Output 2 3 2 2 2 2 2 6 2 2" xfId="25052"/>
    <cellStyle name="Output 2 3 2 2 2 2 2 6 2 2 2" xfId="25053"/>
    <cellStyle name="Output 2 3 2 2 2 2 2 6 2 3" xfId="25054"/>
    <cellStyle name="Output 2 3 2 2 2 2 2 6 3" xfId="25055"/>
    <cellStyle name="Output 2 3 2 2 2 2 2 7" xfId="25056"/>
    <cellStyle name="Output 2 3 2 2 2 2 2 7 2" xfId="25057"/>
    <cellStyle name="Output 2 3 2 2 2 2 2 7 2 2" xfId="25058"/>
    <cellStyle name="Output 2 3 2 2 2 2 2 7 3" xfId="25059"/>
    <cellStyle name="Output 2 3 2 2 2 2 2 8" xfId="25060"/>
    <cellStyle name="Output 2 3 2 2 2 2 3" xfId="25061"/>
    <cellStyle name="Output 2 3 2 2 2 2 3 2" xfId="25062"/>
    <cellStyle name="Output 2 3 2 2 2 2 3 2 2" xfId="25063"/>
    <cellStyle name="Output 2 3 2 2 2 2 3 2 2 2" xfId="25064"/>
    <cellStyle name="Output 2 3 2 2 2 2 3 2 2 2 2" xfId="25065"/>
    <cellStyle name="Output 2 3 2 2 2 2 3 2 2 2 2 2" xfId="25066"/>
    <cellStyle name="Output 2 3 2 2 2 2 3 2 2 2 2 2 2" xfId="25067"/>
    <cellStyle name="Output 2 3 2 2 2 2 3 2 2 2 2 3" xfId="25068"/>
    <cellStyle name="Output 2 3 2 2 2 2 3 2 2 2 3" xfId="25069"/>
    <cellStyle name="Output 2 3 2 2 2 2 3 2 2 3" xfId="25070"/>
    <cellStyle name="Output 2 3 2 2 2 2 3 2 2 3 2" xfId="25071"/>
    <cellStyle name="Output 2 3 2 2 2 2 3 2 2 3 2 2" xfId="25072"/>
    <cellStyle name="Output 2 3 2 2 2 2 3 2 2 3 3" xfId="25073"/>
    <cellStyle name="Output 2 3 2 2 2 2 3 2 2 4" xfId="25074"/>
    <cellStyle name="Output 2 3 2 2 2 2 3 2 3" xfId="25075"/>
    <cellStyle name="Output 2 3 2 2 2 2 3 2 3 2" xfId="25076"/>
    <cellStyle name="Output 2 3 2 2 2 2 3 2 3 2 2" xfId="25077"/>
    <cellStyle name="Output 2 3 2 2 2 2 3 2 3 2 2 2" xfId="25078"/>
    <cellStyle name="Output 2 3 2 2 2 2 3 2 3 2 3" xfId="25079"/>
    <cellStyle name="Output 2 3 2 2 2 2 3 2 3 3" xfId="25080"/>
    <cellStyle name="Output 2 3 2 2 2 2 3 2 4" xfId="25081"/>
    <cellStyle name="Output 2 3 2 2 2 2 3 2 4 2" xfId="25082"/>
    <cellStyle name="Output 2 3 2 2 2 2 3 2 4 2 2" xfId="25083"/>
    <cellStyle name="Output 2 3 2 2 2 2 3 2 4 3" xfId="25084"/>
    <cellStyle name="Output 2 3 2 2 2 2 3 2 5" xfId="25085"/>
    <cellStyle name="Output 2 3 2 2 2 2 3 3" xfId="25086"/>
    <cellStyle name="Output 2 3 2 2 2 2 3 3 2" xfId="25087"/>
    <cellStyle name="Output 2 3 2 2 2 2 3 3 2 2" xfId="25088"/>
    <cellStyle name="Output 2 3 2 2 2 2 3 3 2 2 2" xfId="25089"/>
    <cellStyle name="Output 2 3 2 2 2 2 3 3 2 2 2 2" xfId="25090"/>
    <cellStyle name="Output 2 3 2 2 2 2 3 3 2 2 3" xfId="25091"/>
    <cellStyle name="Output 2 3 2 2 2 2 3 3 2 3" xfId="25092"/>
    <cellStyle name="Output 2 3 2 2 2 2 3 3 3" xfId="25093"/>
    <cellStyle name="Output 2 3 2 2 2 2 3 3 3 2" xfId="25094"/>
    <cellStyle name="Output 2 3 2 2 2 2 3 3 3 2 2" xfId="25095"/>
    <cellStyle name="Output 2 3 2 2 2 2 3 3 3 3" xfId="25096"/>
    <cellStyle name="Output 2 3 2 2 2 2 3 3 4" xfId="25097"/>
    <cellStyle name="Output 2 3 2 2 2 2 3 4" xfId="25098"/>
    <cellStyle name="Output 2 3 2 2 2 2 3 4 2" xfId="25099"/>
    <cellStyle name="Output 2 3 2 2 2 2 3 4 2 2" xfId="25100"/>
    <cellStyle name="Output 2 3 2 2 2 2 3 4 2 2 2" xfId="25101"/>
    <cellStyle name="Output 2 3 2 2 2 2 3 4 2 3" xfId="25102"/>
    <cellStyle name="Output 2 3 2 2 2 2 3 4 3" xfId="25103"/>
    <cellStyle name="Output 2 3 2 2 2 2 3 5" xfId="25104"/>
    <cellStyle name="Output 2 3 2 2 2 2 3 5 2" xfId="25105"/>
    <cellStyle name="Output 2 3 2 2 2 2 3 5 2 2" xfId="25106"/>
    <cellStyle name="Output 2 3 2 2 2 2 3 5 3" xfId="25107"/>
    <cellStyle name="Output 2 3 2 2 2 2 3 6" xfId="25108"/>
    <cellStyle name="Output 2 3 2 2 2 2 4" xfId="25109"/>
    <cellStyle name="Output 2 3 2 2 2 2 4 2" xfId="25110"/>
    <cellStyle name="Output 2 3 2 2 2 2 4 2 2" xfId="25111"/>
    <cellStyle name="Output 2 3 2 2 2 2 4 2 2 2" xfId="25112"/>
    <cellStyle name="Output 2 3 2 2 2 2 4 2 2 2 2" xfId="25113"/>
    <cellStyle name="Output 2 3 2 2 2 2 4 2 2 2 2 2" xfId="25114"/>
    <cellStyle name="Output 2 3 2 2 2 2 4 2 2 2 3" xfId="25115"/>
    <cellStyle name="Output 2 3 2 2 2 2 4 2 2 3" xfId="25116"/>
    <cellStyle name="Output 2 3 2 2 2 2 4 2 3" xfId="25117"/>
    <cellStyle name="Output 2 3 2 2 2 2 4 2 3 2" xfId="25118"/>
    <cellStyle name="Output 2 3 2 2 2 2 4 2 3 2 2" xfId="25119"/>
    <cellStyle name="Output 2 3 2 2 2 2 4 2 3 3" xfId="25120"/>
    <cellStyle name="Output 2 3 2 2 2 2 4 2 4" xfId="25121"/>
    <cellStyle name="Output 2 3 2 2 2 2 4 3" xfId="25122"/>
    <cellStyle name="Output 2 3 2 2 2 2 4 3 2" xfId="25123"/>
    <cellStyle name="Output 2 3 2 2 2 2 4 3 2 2" xfId="25124"/>
    <cellStyle name="Output 2 3 2 2 2 2 4 3 2 2 2" xfId="25125"/>
    <cellStyle name="Output 2 3 2 2 2 2 4 3 2 3" xfId="25126"/>
    <cellStyle name="Output 2 3 2 2 2 2 4 3 3" xfId="25127"/>
    <cellStyle name="Output 2 3 2 2 2 2 4 4" xfId="25128"/>
    <cellStyle name="Output 2 3 2 2 2 2 4 4 2" xfId="25129"/>
    <cellStyle name="Output 2 3 2 2 2 2 4 4 2 2" xfId="25130"/>
    <cellStyle name="Output 2 3 2 2 2 2 4 4 3" xfId="25131"/>
    <cellStyle name="Output 2 3 2 2 2 2 4 5" xfId="25132"/>
    <cellStyle name="Output 2 3 2 2 2 2 5" xfId="25133"/>
    <cellStyle name="Output 2 3 2 2 2 2 5 2" xfId="25134"/>
    <cellStyle name="Output 2 3 2 2 2 2 5 2 2" xfId="25135"/>
    <cellStyle name="Output 2 3 2 2 2 2 5 2 2 2" xfId="25136"/>
    <cellStyle name="Output 2 3 2 2 2 2 5 2 2 2 2" xfId="25137"/>
    <cellStyle name="Output 2 3 2 2 2 2 5 2 2 3" xfId="25138"/>
    <cellStyle name="Output 2 3 2 2 2 2 5 2 3" xfId="25139"/>
    <cellStyle name="Output 2 3 2 2 2 2 5 3" xfId="25140"/>
    <cellStyle name="Output 2 3 2 2 2 2 5 3 2" xfId="25141"/>
    <cellStyle name="Output 2 3 2 2 2 2 5 3 2 2" xfId="25142"/>
    <cellStyle name="Output 2 3 2 2 2 2 5 3 3" xfId="25143"/>
    <cellStyle name="Output 2 3 2 2 2 2 5 4" xfId="25144"/>
    <cellStyle name="Output 2 3 2 2 2 2 6" xfId="25145"/>
    <cellStyle name="Output 2 3 2 2 2 2 6 2" xfId="25146"/>
    <cellStyle name="Output 2 3 2 2 2 2 6 2 2" xfId="25147"/>
    <cellStyle name="Output 2 3 2 2 2 2 6 2 2 2" xfId="25148"/>
    <cellStyle name="Output 2 3 2 2 2 2 6 2 3" xfId="25149"/>
    <cellStyle name="Output 2 3 2 2 2 2 6 3" xfId="25150"/>
    <cellStyle name="Output 2 3 2 2 2 2 7" xfId="25151"/>
    <cellStyle name="Output 2 3 2 2 2 2 7 2" xfId="25152"/>
    <cellStyle name="Output 2 3 2 2 2 2 7 2 2" xfId="25153"/>
    <cellStyle name="Output 2 3 2 2 2 2 7 3" xfId="25154"/>
    <cellStyle name="Output 2 3 2 2 2 2 8" xfId="25155"/>
    <cellStyle name="Output 2 3 2 2 2 3" xfId="25156"/>
    <cellStyle name="Output 2 3 2 2 2 3 2" xfId="25157"/>
    <cellStyle name="Output 2 3 2 2 2 3 2 2" xfId="25158"/>
    <cellStyle name="Output 2 3 2 2 2 3 2 2 2" xfId="25159"/>
    <cellStyle name="Output 2 3 2 2 2 3 2 2 2 2" xfId="25160"/>
    <cellStyle name="Output 2 3 2 2 2 3 2 2 2 2 2" xfId="25161"/>
    <cellStyle name="Output 2 3 2 2 2 3 2 2 2 2 2 2" xfId="25162"/>
    <cellStyle name="Output 2 3 2 2 2 3 2 2 2 2 2 2 2" xfId="25163"/>
    <cellStyle name="Output 2 3 2 2 2 3 2 2 2 2 2 2 2 2" xfId="25164"/>
    <cellStyle name="Output 2 3 2 2 2 3 2 2 2 2 2 2 2 2 2" xfId="25165"/>
    <cellStyle name="Output 2 3 2 2 2 3 2 2 2 2 2 2 2 3" xfId="25166"/>
    <cellStyle name="Output 2 3 2 2 2 3 2 2 2 2 2 2 3" xfId="25167"/>
    <cellStyle name="Output 2 3 2 2 2 3 2 2 2 2 2 3" xfId="25168"/>
    <cellStyle name="Output 2 3 2 2 2 3 2 2 2 2 2 3 2" xfId="25169"/>
    <cellStyle name="Output 2 3 2 2 2 3 2 2 2 2 2 3 2 2" xfId="25170"/>
    <cellStyle name="Output 2 3 2 2 2 3 2 2 2 2 2 3 3" xfId="25171"/>
    <cellStyle name="Output 2 3 2 2 2 3 2 2 2 2 2 4" xfId="25172"/>
    <cellStyle name="Output 2 3 2 2 2 3 2 2 2 2 3" xfId="25173"/>
    <cellStyle name="Output 2 3 2 2 2 3 2 2 2 2 3 2" xfId="25174"/>
    <cellStyle name="Output 2 3 2 2 2 3 2 2 2 2 3 2 2" xfId="25175"/>
    <cellStyle name="Output 2 3 2 2 2 3 2 2 2 2 3 2 2 2" xfId="25176"/>
    <cellStyle name="Output 2 3 2 2 2 3 2 2 2 2 3 2 3" xfId="25177"/>
    <cellStyle name="Output 2 3 2 2 2 3 2 2 2 2 3 3" xfId="25178"/>
    <cellStyle name="Output 2 3 2 2 2 3 2 2 2 2 4" xfId="25179"/>
    <cellStyle name="Output 2 3 2 2 2 3 2 2 2 2 4 2" xfId="25180"/>
    <cellStyle name="Output 2 3 2 2 2 3 2 2 2 2 4 2 2" xfId="25181"/>
    <cellStyle name="Output 2 3 2 2 2 3 2 2 2 2 4 3" xfId="25182"/>
    <cellStyle name="Output 2 3 2 2 2 3 2 2 2 2 5" xfId="25183"/>
    <cellStyle name="Output 2 3 2 2 2 3 2 2 2 3" xfId="25184"/>
    <cellStyle name="Output 2 3 2 2 2 3 2 2 2 3 2" xfId="25185"/>
    <cellStyle name="Output 2 3 2 2 2 3 2 2 2 3 2 2" xfId="25186"/>
    <cellStyle name="Output 2 3 2 2 2 3 2 2 2 3 2 2 2" xfId="25187"/>
    <cellStyle name="Output 2 3 2 2 2 3 2 2 2 3 2 2 2 2" xfId="25188"/>
    <cellStyle name="Output 2 3 2 2 2 3 2 2 2 3 2 2 3" xfId="25189"/>
    <cellStyle name="Output 2 3 2 2 2 3 2 2 2 3 2 3" xfId="25190"/>
    <cellStyle name="Output 2 3 2 2 2 3 2 2 2 3 3" xfId="25191"/>
    <cellStyle name="Output 2 3 2 2 2 3 2 2 2 3 3 2" xfId="25192"/>
    <cellStyle name="Output 2 3 2 2 2 3 2 2 2 3 3 2 2" xfId="25193"/>
    <cellStyle name="Output 2 3 2 2 2 3 2 2 2 3 3 3" xfId="25194"/>
    <cellStyle name="Output 2 3 2 2 2 3 2 2 2 3 4" xfId="25195"/>
    <cellStyle name="Output 2 3 2 2 2 3 2 2 2 4" xfId="25196"/>
    <cellStyle name="Output 2 3 2 2 2 3 2 2 2 4 2" xfId="25197"/>
    <cellStyle name="Output 2 3 2 2 2 3 2 2 2 4 2 2" xfId="25198"/>
    <cellStyle name="Output 2 3 2 2 2 3 2 2 2 4 2 2 2" xfId="25199"/>
    <cellStyle name="Output 2 3 2 2 2 3 2 2 2 4 2 3" xfId="25200"/>
    <cellStyle name="Output 2 3 2 2 2 3 2 2 2 4 3" xfId="25201"/>
    <cellStyle name="Output 2 3 2 2 2 3 2 2 2 5" xfId="25202"/>
    <cellStyle name="Output 2 3 2 2 2 3 2 2 2 5 2" xfId="25203"/>
    <cellStyle name="Output 2 3 2 2 2 3 2 2 2 5 2 2" xfId="25204"/>
    <cellStyle name="Output 2 3 2 2 2 3 2 2 2 5 3" xfId="25205"/>
    <cellStyle name="Output 2 3 2 2 2 3 2 2 2 6" xfId="25206"/>
    <cellStyle name="Output 2 3 2 2 2 3 2 2 3" xfId="25207"/>
    <cellStyle name="Output 2 3 2 2 2 3 2 2 3 2" xfId="25208"/>
    <cellStyle name="Output 2 3 2 2 2 3 2 2 3 2 2" xfId="25209"/>
    <cellStyle name="Output 2 3 2 2 2 3 2 2 3 2 2 2" xfId="25210"/>
    <cellStyle name="Output 2 3 2 2 2 3 2 2 3 2 2 2 2" xfId="25211"/>
    <cellStyle name="Output 2 3 2 2 2 3 2 2 3 2 2 2 2 2" xfId="25212"/>
    <cellStyle name="Output 2 3 2 2 2 3 2 2 3 2 2 2 3" xfId="25213"/>
    <cellStyle name="Output 2 3 2 2 2 3 2 2 3 2 2 3" xfId="25214"/>
    <cellStyle name="Output 2 3 2 2 2 3 2 2 3 2 3" xfId="25215"/>
    <cellStyle name="Output 2 3 2 2 2 3 2 2 3 2 3 2" xfId="25216"/>
    <cellStyle name="Output 2 3 2 2 2 3 2 2 3 2 3 2 2" xfId="25217"/>
    <cellStyle name="Output 2 3 2 2 2 3 2 2 3 2 3 3" xfId="25218"/>
    <cellStyle name="Output 2 3 2 2 2 3 2 2 3 2 4" xfId="25219"/>
    <cellStyle name="Output 2 3 2 2 2 3 2 2 3 3" xfId="25220"/>
    <cellStyle name="Output 2 3 2 2 2 3 2 2 3 3 2" xfId="25221"/>
    <cellStyle name="Output 2 3 2 2 2 3 2 2 3 3 2 2" xfId="25222"/>
    <cellStyle name="Output 2 3 2 2 2 3 2 2 3 3 2 2 2" xfId="25223"/>
    <cellStyle name="Output 2 3 2 2 2 3 2 2 3 3 2 3" xfId="25224"/>
    <cellStyle name="Output 2 3 2 2 2 3 2 2 3 3 3" xfId="25225"/>
    <cellStyle name="Output 2 3 2 2 2 3 2 2 3 4" xfId="25226"/>
    <cellStyle name="Output 2 3 2 2 2 3 2 2 3 4 2" xfId="25227"/>
    <cellStyle name="Output 2 3 2 2 2 3 2 2 3 4 2 2" xfId="25228"/>
    <cellStyle name="Output 2 3 2 2 2 3 2 2 3 4 3" xfId="25229"/>
    <cellStyle name="Output 2 3 2 2 2 3 2 2 3 5" xfId="25230"/>
    <cellStyle name="Output 2 3 2 2 2 3 2 2 4" xfId="25231"/>
    <cellStyle name="Output 2 3 2 2 2 3 2 2 4 2" xfId="25232"/>
    <cellStyle name="Output 2 3 2 2 2 3 2 2 4 2 2" xfId="25233"/>
    <cellStyle name="Output 2 3 2 2 2 3 2 2 4 2 2 2" xfId="25234"/>
    <cellStyle name="Output 2 3 2 2 2 3 2 2 4 2 2 2 2" xfId="25235"/>
    <cellStyle name="Output 2 3 2 2 2 3 2 2 4 2 2 3" xfId="25236"/>
    <cellStyle name="Output 2 3 2 2 2 3 2 2 4 2 3" xfId="25237"/>
    <cellStyle name="Output 2 3 2 2 2 3 2 2 4 3" xfId="25238"/>
    <cellStyle name="Output 2 3 2 2 2 3 2 2 4 3 2" xfId="25239"/>
    <cellStyle name="Output 2 3 2 2 2 3 2 2 4 3 2 2" xfId="25240"/>
    <cellStyle name="Output 2 3 2 2 2 3 2 2 4 3 3" xfId="25241"/>
    <cellStyle name="Output 2 3 2 2 2 3 2 2 4 4" xfId="25242"/>
    <cellStyle name="Output 2 3 2 2 2 3 2 2 5" xfId="25243"/>
    <cellStyle name="Output 2 3 2 2 2 3 2 2 5 2" xfId="25244"/>
    <cellStyle name="Output 2 3 2 2 2 3 2 2 5 2 2" xfId="25245"/>
    <cellStyle name="Output 2 3 2 2 2 3 2 2 5 2 2 2" xfId="25246"/>
    <cellStyle name="Output 2 3 2 2 2 3 2 2 5 2 3" xfId="25247"/>
    <cellStyle name="Output 2 3 2 2 2 3 2 2 5 3" xfId="25248"/>
    <cellStyle name="Output 2 3 2 2 2 3 2 2 6" xfId="25249"/>
    <cellStyle name="Output 2 3 2 2 2 3 2 2 6 2" xfId="25250"/>
    <cellStyle name="Output 2 3 2 2 2 3 2 2 6 2 2" xfId="25251"/>
    <cellStyle name="Output 2 3 2 2 2 3 2 2 6 3" xfId="25252"/>
    <cellStyle name="Output 2 3 2 2 2 3 2 2 7" xfId="25253"/>
    <cellStyle name="Output 2 3 2 2 2 3 2 3" xfId="25254"/>
    <cellStyle name="Output 2 3 2 2 2 3 2 3 2" xfId="25255"/>
    <cellStyle name="Output 2 3 2 2 2 3 2 3 2 2" xfId="25256"/>
    <cellStyle name="Output 2 3 2 2 2 3 2 3 2 2 2" xfId="25257"/>
    <cellStyle name="Output 2 3 2 2 2 3 2 3 2 2 2 2" xfId="25258"/>
    <cellStyle name="Output 2 3 2 2 2 3 2 3 2 2 2 2 2" xfId="25259"/>
    <cellStyle name="Output 2 3 2 2 2 3 2 3 2 2 2 2 2 2" xfId="25260"/>
    <cellStyle name="Output 2 3 2 2 2 3 2 3 2 2 2 2 3" xfId="25261"/>
    <cellStyle name="Output 2 3 2 2 2 3 2 3 2 2 2 3" xfId="25262"/>
    <cellStyle name="Output 2 3 2 2 2 3 2 3 2 2 3" xfId="25263"/>
    <cellStyle name="Output 2 3 2 2 2 3 2 3 2 2 3 2" xfId="25264"/>
    <cellStyle name="Output 2 3 2 2 2 3 2 3 2 2 3 2 2" xfId="25265"/>
    <cellStyle name="Output 2 3 2 2 2 3 2 3 2 2 3 3" xfId="25266"/>
    <cellStyle name="Output 2 3 2 2 2 3 2 3 2 2 4" xfId="25267"/>
    <cellStyle name="Output 2 3 2 2 2 3 2 3 2 3" xfId="25268"/>
    <cellStyle name="Output 2 3 2 2 2 3 2 3 2 3 2" xfId="25269"/>
    <cellStyle name="Output 2 3 2 2 2 3 2 3 2 3 2 2" xfId="25270"/>
    <cellStyle name="Output 2 3 2 2 2 3 2 3 2 3 2 2 2" xfId="25271"/>
    <cellStyle name="Output 2 3 2 2 2 3 2 3 2 3 2 3" xfId="25272"/>
    <cellStyle name="Output 2 3 2 2 2 3 2 3 2 3 3" xfId="25273"/>
    <cellStyle name="Output 2 3 2 2 2 3 2 3 2 4" xfId="25274"/>
    <cellStyle name="Output 2 3 2 2 2 3 2 3 2 4 2" xfId="25275"/>
    <cellStyle name="Output 2 3 2 2 2 3 2 3 2 4 2 2" xfId="25276"/>
    <cellStyle name="Output 2 3 2 2 2 3 2 3 2 4 3" xfId="25277"/>
    <cellStyle name="Output 2 3 2 2 2 3 2 3 2 5" xfId="25278"/>
    <cellStyle name="Output 2 3 2 2 2 3 2 3 3" xfId="25279"/>
    <cellStyle name="Output 2 3 2 2 2 3 2 3 3 2" xfId="25280"/>
    <cellStyle name="Output 2 3 2 2 2 3 2 3 3 2 2" xfId="25281"/>
    <cellStyle name="Output 2 3 2 2 2 3 2 3 3 2 2 2" xfId="25282"/>
    <cellStyle name="Output 2 3 2 2 2 3 2 3 3 2 2 2 2" xfId="25283"/>
    <cellStyle name="Output 2 3 2 2 2 3 2 3 3 2 2 3" xfId="25284"/>
    <cellStyle name="Output 2 3 2 2 2 3 2 3 3 2 3" xfId="25285"/>
    <cellStyle name="Output 2 3 2 2 2 3 2 3 3 3" xfId="25286"/>
    <cellStyle name="Output 2 3 2 2 2 3 2 3 3 3 2" xfId="25287"/>
    <cellStyle name="Output 2 3 2 2 2 3 2 3 3 3 2 2" xfId="25288"/>
    <cellStyle name="Output 2 3 2 2 2 3 2 3 3 3 3" xfId="25289"/>
    <cellStyle name="Output 2 3 2 2 2 3 2 3 3 4" xfId="25290"/>
    <cellStyle name="Output 2 3 2 2 2 3 2 3 4" xfId="25291"/>
    <cellStyle name="Output 2 3 2 2 2 3 2 3 4 2" xfId="25292"/>
    <cellStyle name="Output 2 3 2 2 2 3 2 3 4 2 2" xfId="25293"/>
    <cellStyle name="Output 2 3 2 2 2 3 2 3 4 2 2 2" xfId="25294"/>
    <cellStyle name="Output 2 3 2 2 2 3 2 3 4 2 3" xfId="25295"/>
    <cellStyle name="Output 2 3 2 2 2 3 2 3 4 3" xfId="25296"/>
    <cellStyle name="Output 2 3 2 2 2 3 2 3 5" xfId="25297"/>
    <cellStyle name="Output 2 3 2 2 2 3 2 3 5 2" xfId="25298"/>
    <cellStyle name="Output 2 3 2 2 2 3 2 3 5 2 2" xfId="25299"/>
    <cellStyle name="Output 2 3 2 2 2 3 2 3 5 3" xfId="25300"/>
    <cellStyle name="Output 2 3 2 2 2 3 2 3 6" xfId="25301"/>
    <cellStyle name="Output 2 3 2 2 2 3 2 4" xfId="25302"/>
    <cellStyle name="Output 2 3 2 2 2 3 2 4 2" xfId="25303"/>
    <cellStyle name="Output 2 3 2 2 2 3 2 4 2 2" xfId="25304"/>
    <cellStyle name="Output 2 3 2 2 2 3 2 4 2 2 2" xfId="25305"/>
    <cellStyle name="Output 2 3 2 2 2 3 2 4 2 2 2 2" xfId="25306"/>
    <cellStyle name="Output 2 3 2 2 2 3 2 4 2 2 2 2 2" xfId="25307"/>
    <cellStyle name="Output 2 3 2 2 2 3 2 4 2 2 2 3" xfId="25308"/>
    <cellStyle name="Output 2 3 2 2 2 3 2 4 2 2 3" xfId="25309"/>
    <cellStyle name="Output 2 3 2 2 2 3 2 4 2 3" xfId="25310"/>
    <cellStyle name="Output 2 3 2 2 2 3 2 4 2 3 2" xfId="25311"/>
    <cellStyle name="Output 2 3 2 2 2 3 2 4 2 3 2 2" xfId="25312"/>
    <cellStyle name="Output 2 3 2 2 2 3 2 4 2 3 3" xfId="25313"/>
    <cellStyle name="Output 2 3 2 2 2 3 2 4 2 4" xfId="25314"/>
    <cellStyle name="Output 2 3 2 2 2 3 2 4 3" xfId="25315"/>
    <cellStyle name="Output 2 3 2 2 2 3 2 4 3 2" xfId="25316"/>
    <cellStyle name="Output 2 3 2 2 2 3 2 4 3 2 2" xfId="25317"/>
    <cellStyle name="Output 2 3 2 2 2 3 2 4 3 2 2 2" xfId="25318"/>
    <cellStyle name="Output 2 3 2 2 2 3 2 4 3 2 3" xfId="25319"/>
    <cellStyle name="Output 2 3 2 2 2 3 2 4 3 3" xfId="25320"/>
    <cellStyle name="Output 2 3 2 2 2 3 2 4 4" xfId="25321"/>
    <cellStyle name="Output 2 3 2 2 2 3 2 4 4 2" xfId="25322"/>
    <cellStyle name="Output 2 3 2 2 2 3 2 4 4 2 2" xfId="25323"/>
    <cellStyle name="Output 2 3 2 2 2 3 2 4 4 3" xfId="25324"/>
    <cellStyle name="Output 2 3 2 2 2 3 2 4 5" xfId="25325"/>
    <cellStyle name="Output 2 3 2 2 2 3 2 5" xfId="25326"/>
    <cellStyle name="Output 2 3 2 2 2 3 2 5 2" xfId="25327"/>
    <cellStyle name="Output 2 3 2 2 2 3 2 5 2 2" xfId="25328"/>
    <cellStyle name="Output 2 3 2 2 2 3 2 5 2 2 2" xfId="25329"/>
    <cellStyle name="Output 2 3 2 2 2 3 2 5 2 2 2 2" xfId="25330"/>
    <cellStyle name="Output 2 3 2 2 2 3 2 5 2 2 3" xfId="25331"/>
    <cellStyle name="Output 2 3 2 2 2 3 2 5 2 3" xfId="25332"/>
    <cellStyle name="Output 2 3 2 2 2 3 2 5 3" xfId="25333"/>
    <cellStyle name="Output 2 3 2 2 2 3 2 5 3 2" xfId="25334"/>
    <cellStyle name="Output 2 3 2 2 2 3 2 5 3 2 2" xfId="25335"/>
    <cellStyle name="Output 2 3 2 2 2 3 2 5 3 3" xfId="25336"/>
    <cellStyle name="Output 2 3 2 2 2 3 2 5 4" xfId="25337"/>
    <cellStyle name="Output 2 3 2 2 2 3 2 6" xfId="25338"/>
    <cellStyle name="Output 2 3 2 2 2 3 2 6 2" xfId="25339"/>
    <cellStyle name="Output 2 3 2 2 2 3 2 6 2 2" xfId="25340"/>
    <cellStyle name="Output 2 3 2 2 2 3 2 6 2 2 2" xfId="25341"/>
    <cellStyle name="Output 2 3 2 2 2 3 2 6 2 3" xfId="25342"/>
    <cellStyle name="Output 2 3 2 2 2 3 2 6 3" xfId="25343"/>
    <cellStyle name="Output 2 3 2 2 2 3 2 7" xfId="25344"/>
    <cellStyle name="Output 2 3 2 2 2 3 2 7 2" xfId="25345"/>
    <cellStyle name="Output 2 3 2 2 2 3 2 7 2 2" xfId="25346"/>
    <cellStyle name="Output 2 3 2 2 2 3 2 7 3" xfId="25347"/>
    <cellStyle name="Output 2 3 2 2 2 3 2 8" xfId="25348"/>
    <cellStyle name="Output 2 3 2 2 2 3 3" xfId="25349"/>
    <cellStyle name="Output 2 3 2 2 2 3 3 2" xfId="25350"/>
    <cellStyle name="Output 2 3 2 2 2 3 3 2 2" xfId="25351"/>
    <cellStyle name="Output 2 3 2 2 2 3 3 2 2 2" xfId="25352"/>
    <cellStyle name="Output 2 3 2 2 2 3 3 2 2 2 2" xfId="25353"/>
    <cellStyle name="Output 2 3 2 2 2 3 3 2 2 2 2 2" xfId="25354"/>
    <cellStyle name="Output 2 3 2 2 2 3 3 2 2 2 2 2 2" xfId="25355"/>
    <cellStyle name="Output 2 3 2 2 2 3 3 2 2 2 2 3" xfId="25356"/>
    <cellStyle name="Output 2 3 2 2 2 3 3 2 2 2 3" xfId="25357"/>
    <cellStyle name="Output 2 3 2 2 2 3 3 2 2 3" xfId="25358"/>
    <cellStyle name="Output 2 3 2 2 2 3 3 2 2 3 2" xfId="25359"/>
    <cellStyle name="Output 2 3 2 2 2 3 3 2 2 3 2 2" xfId="25360"/>
    <cellStyle name="Output 2 3 2 2 2 3 3 2 2 3 3" xfId="25361"/>
    <cellStyle name="Output 2 3 2 2 2 3 3 2 2 4" xfId="25362"/>
    <cellStyle name="Output 2 3 2 2 2 3 3 2 3" xfId="25363"/>
    <cellStyle name="Output 2 3 2 2 2 3 3 2 3 2" xfId="25364"/>
    <cellStyle name="Output 2 3 2 2 2 3 3 2 3 2 2" xfId="25365"/>
    <cellStyle name="Output 2 3 2 2 2 3 3 2 3 2 2 2" xfId="25366"/>
    <cellStyle name="Output 2 3 2 2 2 3 3 2 3 2 3" xfId="25367"/>
    <cellStyle name="Output 2 3 2 2 2 3 3 2 3 3" xfId="25368"/>
    <cellStyle name="Output 2 3 2 2 2 3 3 2 4" xfId="25369"/>
    <cellStyle name="Output 2 3 2 2 2 3 3 2 4 2" xfId="25370"/>
    <cellStyle name="Output 2 3 2 2 2 3 3 2 4 2 2" xfId="25371"/>
    <cellStyle name="Output 2 3 2 2 2 3 3 2 4 3" xfId="25372"/>
    <cellStyle name="Output 2 3 2 2 2 3 3 2 5" xfId="25373"/>
    <cellStyle name="Output 2 3 2 2 2 3 3 3" xfId="25374"/>
    <cellStyle name="Output 2 3 2 2 2 3 3 3 2" xfId="25375"/>
    <cellStyle name="Output 2 3 2 2 2 3 3 3 2 2" xfId="25376"/>
    <cellStyle name="Output 2 3 2 2 2 3 3 3 2 2 2" xfId="25377"/>
    <cellStyle name="Output 2 3 2 2 2 3 3 3 2 2 2 2" xfId="25378"/>
    <cellStyle name="Output 2 3 2 2 2 3 3 3 2 2 3" xfId="25379"/>
    <cellStyle name="Output 2 3 2 2 2 3 3 3 2 3" xfId="25380"/>
    <cellStyle name="Output 2 3 2 2 2 3 3 3 3" xfId="25381"/>
    <cellStyle name="Output 2 3 2 2 2 3 3 3 3 2" xfId="25382"/>
    <cellStyle name="Output 2 3 2 2 2 3 3 3 3 2 2" xfId="25383"/>
    <cellStyle name="Output 2 3 2 2 2 3 3 3 3 3" xfId="25384"/>
    <cellStyle name="Output 2 3 2 2 2 3 3 3 4" xfId="25385"/>
    <cellStyle name="Output 2 3 2 2 2 3 3 4" xfId="25386"/>
    <cellStyle name="Output 2 3 2 2 2 3 3 4 2" xfId="25387"/>
    <cellStyle name="Output 2 3 2 2 2 3 3 4 2 2" xfId="25388"/>
    <cellStyle name="Output 2 3 2 2 2 3 3 4 2 2 2" xfId="25389"/>
    <cellStyle name="Output 2 3 2 2 2 3 3 4 2 3" xfId="25390"/>
    <cellStyle name="Output 2 3 2 2 2 3 3 4 3" xfId="25391"/>
    <cellStyle name="Output 2 3 2 2 2 3 3 5" xfId="25392"/>
    <cellStyle name="Output 2 3 2 2 2 3 3 5 2" xfId="25393"/>
    <cellStyle name="Output 2 3 2 2 2 3 3 5 2 2" xfId="25394"/>
    <cellStyle name="Output 2 3 2 2 2 3 3 5 3" xfId="25395"/>
    <cellStyle name="Output 2 3 2 2 2 3 3 6" xfId="25396"/>
    <cellStyle name="Output 2 3 2 2 2 3 4" xfId="25397"/>
    <cellStyle name="Output 2 3 2 2 2 3 4 2" xfId="25398"/>
    <cellStyle name="Output 2 3 2 2 2 3 4 2 2" xfId="25399"/>
    <cellStyle name="Output 2 3 2 2 2 3 4 2 2 2" xfId="25400"/>
    <cellStyle name="Output 2 3 2 2 2 3 4 2 2 2 2" xfId="25401"/>
    <cellStyle name="Output 2 3 2 2 2 3 4 2 2 2 2 2" xfId="25402"/>
    <cellStyle name="Output 2 3 2 2 2 3 4 2 2 2 3" xfId="25403"/>
    <cellStyle name="Output 2 3 2 2 2 3 4 2 2 3" xfId="25404"/>
    <cellStyle name="Output 2 3 2 2 2 3 4 2 3" xfId="25405"/>
    <cellStyle name="Output 2 3 2 2 2 3 4 2 3 2" xfId="25406"/>
    <cellStyle name="Output 2 3 2 2 2 3 4 2 3 2 2" xfId="25407"/>
    <cellStyle name="Output 2 3 2 2 2 3 4 2 3 3" xfId="25408"/>
    <cellStyle name="Output 2 3 2 2 2 3 4 2 4" xfId="25409"/>
    <cellStyle name="Output 2 3 2 2 2 3 4 3" xfId="25410"/>
    <cellStyle name="Output 2 3 2 2 2 3 4 3 2" xfId="25411"/>
    <cellStyle name="Output 2 3 2 2 2 3 4 3 2 2" xfId="25412"/>
    <cellStyle name="Output 2 3 2 2 2 3 4 3 2 2 2" xfId="25413"/>
    <cellStyle name="Output 2 3 2 2 2 3 4 3 2 3" xfId="25414"/>
    <cellStyle name="Output 2 3 2 2 2 3 4 3 3" xfId="25415"/>
    <cellStyle name="Output 2 3 2 2 2 3 4 4" xfId="25416"/>
    <cellStyle name="Output 2 3 2 2 2 3 4 4 2" xfId="25417"/>
    <cellStyle name="Output 2 3 2 2 2 3 4 4 2 2" xfId="25418"/>
    <cellStyle name="Output 2 3 2 2 2 3 4 4 3" xfId="25419"/>
    <cellStyle name="Output 2 3 2 2 2 3 4 5" xfId="25420"/>
    <cellStyle name="Output 2 3 2 2 2 3 5" xfId="25421"/>
    <cellStyle name="Output 2 3 2 2 2 3 5 2" xfId="25422"/>
    <cellStyle name="Output 2 3 2 2 2 3 5 2 2" xfId="25423"/>
    <cellStyle name="Output 2 3 2 2 2 3 5 2 2 2" xfId="25424"/>
    <cellStyle name="Output 2 3 2 2 2 3 5 2 2 2 2" xfId="25425"/>
    <cellStyle name="Output 2 3 2 2 2 3 5 2 2 3" xfId="25426"/>
    <cellStyle name="Output 2 3 2 2 2 3 5 2 3" xfId="25427"/>
    <cellStyle name="Output 2 3 2 2 2 3 5 3" xfId="25428"/>
    <cellStyle name="Output 2 3 2 2 2 3 5 3 2" xfId="25429"/>
    <cellStyle name="Output 2 3 2 2 2 3 5 3 2 2" xfId="25430"/>
    <cellStyle name="Output 2 3 2 2 2 3 5 3 3" xfId="25431"/>
    <cellStyle name="Output 2 3 2 2 2 3 5 4" xfId="25432"/>
    <cellStyle name="Output 2 3 2 2 2 3 6" xfId="25433"/>
    <cellStyle name="Output 2 3 2 2 2 3 6 2" xfId="25434"/>
    <cellStyle name="Output 2 3 2 2 2 3 6 2 2" xfId="25435"/>
    <cellStyle name="Output 2 3 2 2 2 3 6 2 2 2" xfId="25436"/>
    <cellStyle name="Output 2 3 2 2 2 3 6 2 3" xfId="25437"/>
    <cellStyle name="Output 2 3 2 2 2 3 6 3" xfId="25438"/>
    <cellStyle name="Output 2 3 2 2 2 3 7" xfId="25439"/>
    <cellStyle name="Output 2 3 2 2 2 3 7 2" xfId="25440"/>
    <cellStyle name="Output 2 3 2 2 2 3 7 2 2" xfId="25441"/>
    <cellStyle name="Output 2 3 2 2 2 3 7 3" xfId="25442"/>
    <cellStyle name="Output 2 3 2 2 2 3 8" xfId="25443"/>
    <cellStyle name="Output 2 3 2 2 2 4" xfId="25444"/>
    <cellStyle name="Output 2 3 2 2 2 4 2" xfId="25445"/>
    <cellStyle name="Output 2 3 2 2 2 4 2 2" xfId="25446"/>
    <cellStyle name="Output 2 3 2 2 2 4 2 2 2" xfId="25447"/>
    <cellStyle name="Output 2 3 2 2 2 4 2 2 2 2" xfId="25448"/>
    <cellStyle name="Output 2 3 2 2 2 4 2 2 2 2 2" xfId="25449"/>
    <cellStyle name="Output 2 3 2 2 2 4 2 2 2 2 2 2" xfId="25450"/>
    <cellStyle name="Output 2 3 2 2 2 4 2 2 2 2 3" xfId="25451"/>
    <cellStyle name="Output 2 3 2 2 2 4 2 2 2 3" xfId="25452"/>
    <cellStyle name="Output 2 3 2 2 2 4 2 2 3" xfId="25453"/>
    <cellStyle name="Output 2 3 2 2 2 4 2 2 3 2" xfId="25454"/>
    <cellStyle name="Output 2 3 2 2 2 4 2 2 3 2 2" xfId="25455"/>
    <cellStyle name="Output 2 3 2 2 2 4 2 2 3 3" xfId="25456"/>
    <cellStyle name="Output 2 3 2 2 2 4 2 2 4" xfId="25457"/>
    <cellStyle name="Output 2 3 2 2 2 4 2 3" xfId="25458"/>
    <cellStyle name="Output 2 3 2 2 2 4 2 3 2" xfId="25459"/>
    <cellStyle name="Output 2 3 2 2 2 4 2 3 2 2" xfId="25460"/>
    <cellStyle name="Output 2 3 2 2 2 4 2 3 2 2 2" xfId="25461"/>
    <cellStyle name="Output 2 3 2 2 2 4 2 3 2 3" xfId="25462"/>
    <cellStyle name="Output 2 3 2 2 2 4 2 3 3" xfId="25463"/>
    <cellStyle name="Output 2 3 2 2 2 4 2 4" xfId="25464"/>
    <cellStyle name="Output 2 3 2 2 2 4 2 4 2" xfId="25465"/>
    <cellStyle name="Output 2 3 2 2 2 4 2 4 2 2" xfId="25466"/>
    <cellStyle name="Output 2 3 2 2 2 4 2 4 3" xfId="25467"/>
    <cellStyle name="Output 2 3 2 2 2 4 2 5" xfId="25468"/>
    <cellStyle name="Output 2 3 2 2 2 4 3" xfId="25469"/>
    <cellStyle name="Output 2 3 2 2 2 4 3 2" xfId="25470"/>
    <cellStyle name="Output 2 3 2 2 2 4 3 2 2" xfId="25471"/>
    <cellStyle name="Output 2 3 2 2 2 4 3 2 2 2" xfId="25472"/>
    <cellStyle name="Output 2 3 2 2 2 4 3 2 2 2 2" xfId="25473"/>
    <cellStyle name="Output 2 3 2 2 2 4 3 2 2 3" xfId="25474"/>
    <cellStyle name="Output 2 3 2 2 2 4 3 2 3" xfId="25475"/>
    <cellStyle name="Output 2 3 2 2 2 4 3 3" xfId="25476"/>
    <cellStyle name="Output 2 3 2 2 2 4 3 3 2" xfId="25477"/>
    <cellStyle name="Output 2 3 2 2 2 4 3 3 2 2" xfId="25478"/>
    <cellStyle name="Output 2 3 2 2 2 4 3 3 3" xfId="25479"/>
    <cellStyle name="Output 2 3 2 2 2 4 3 4" xfId="25480"/>
    <cellStyle name="Output 2 3 2 2 2 4 4" xfId="25481"/>
    <cellStyle name="Output 2 3 2 2 2 4 4 2" xfId="25482"/>
    <cellStyle name="Output 2 3 2 2 2 4 4 2 2" xfId="25483"/>
    <cellStyle name="Output 2 3 2 2 2 4 4 2 2 2" xfId="25484"/>
    <cellStyle name="Output 2 3 2 2 2 4 4 2 3" xfId="25485"/>
    <cellStyle name="Output 2 3 2 2 2 4 4 3" xfId="25486"/>
    <cellStyle name="Output 2 3 2 2 2 4 5" xfId="25487"/>
    <cellStyle name="Output 2 3 2 2 2 4 5 2" xfId="25488"/>
    <cellStyle name="Output 2 3 2 2 2 4 5 2 2" xfId="25489"/>
    <cellStyle name="Output 2 3 2 2 2 4 5 3" xfId="25490"/>
    <cellStyle name="Output 2 3 2 2 2 4 6" xfId="25491"/>
    <cellStyle name="Output 2 3 2 2 2 5" xfId="25492"/>
    <cellStyle name="Output 2 3 2 2 2 5 2" xfId="25493"/>
    <cellStyle name="Output 2 3 2 2 2 5 2 2" xfId="25494"/>
    <cellStyle name="Output 2 3 2 2 2 5 2 2 2" xfId="25495"/>
    <cellStyle name="Output 2 3 2 2 2 5 2 2 2 2" xfId="25496"/>
    <cellStyle name="Output 2 3 2 2 2 5 2 2 2 2 2" xfId="25497"/>
    <cellStyle name="Output 2 3 2 2 2 5 2 2 2 3" xfId="25498"/>
    <cellStyle name="Output 2 3 2 2 2 5 2 2 3" xfId="25499"/>
    <cellStyle name="Output 2 3 2 2 2 5 2 3" xfId="25500"/>
    <cellStyle name="Output 2 3 2 2 2 5 2 3 2" xfId="25501"/>
    <cellStyle name="Output 2 3 2 2 2 5 2 3 2 2" xfId="25502"/>
    <cellStyle name="Output 2 3 2 2 2 5 2 3 3" xfId="25503"/>
    <cellStyle name="Output 2 3 2 2 2 5 2 4" xfId="25504"/>
    <cellStyle name="Output 2 3 2 2 2 5 3" xfId="25505"/>
    <cellStyle name="Output 2 3 2 2 2 5 3 2" xfId="25506"/>
    <cellStyle name="Output 2 3 2 2 2 5 3 2 2" xfId="25507"/>
    <cellStyle name="Output 2 3 2 2 2 5 3 2 2 2" xfId="25508"/>
    <cellStyle name="Output 2 3 2 2 2 5 3 2 3" xfId="25509"/>
    <cellStyle name="Output 2 3 2 2 2 5 3 3" xfId="25510"/>
    <cellStyle name="Output 2 3 2 2 2 5 4" xfId="25511"/>
    <cellStyle name="Output 2 3 2 2 2 5 4 2" xfId="25512"/>
    <cellStyle name="Output 2 3 2 2 2 5 4 2 2" xfId="25513"/>
    <cellStyle name="Output 2 3 2 2 2 5 4 3" xfId="25514"/>
    <cellStyle name="Output 2 3 2 2 2 5 5" xfId="25515"/>
    <cellStyle name="Output 2 3 2 2 2 6" xfId="25516"/>
    <cellStyle name="Output 2 3 2 2 2 6 2" xfId="25517"/>
    <cellStyle name="Output 2 3 2 2 2 6 2 2" xfId="25518"/>
    <cellStyle name="Output 2 3 2 2 2 6 2 2 2" xfId="25519"/>
    <cellStyle name="Output 2 3 2 2 2 6 2 2 2 2" xfId="25520"/>
    <cellStyle name="Output 2 3 2 2 2 6 2 2 3" xfId="25521"/>
    <cellStyle name="Output 2 3 2 2 2 6 2 3" xfId="25522"/>
    <cellStyle name="Output 2 3 2 2 2 6 3" xfId="25523"/>
    <cellStyle name="Output 2 3 2 2 2 6 3 2" xfId="25524"/>
    <cellStyle name="Output 2 3 2 2 2 6 3 2 2" xfId="25525"/>
    <cellStyle name="Output 2 3 2 2 2 6 3 3" xfId="25526"/>
    <cellStyle name="Output 2 3 2 2 2 6 4" xfId="25527"/>
    <cellStyle name="Output 2 3 2 2 2 7" xfId="25528"/>
    <cellStyle name="Output 2 3 2 2 2 7 2" xfId="25529"/>
    <cellStyle name="Output 2 3 2 2 2 7 2 2" xfId="25530"/>
    <cellStyle name="Output 2 3 2 2 2 7 2 2 2" xfId="25531"/>
    <cellStyle name="Output 2 3 2 2 2 7 2 3" xfId="25532"/>
    <cellStyle name="Output 2 3 2 2 2 7 3" xfId="25533"/>
    <cellStyle name="Output 2 3 2 2 2 8" xfId="25534"/>
    <cellStyle name="Output 2 3 2 2 2 8 2" xfId="25535"/>
    <cellStyle name="Output 2 3 2 2 2 8 2 2" xfId="25536"/>
    <cellStyle name="Output 2 3 2 2 2 8 3" xfId="25537"/>
    <cellStyle name="Output 2 3 2 2 2 9" xfId="25538"/>
    <cellStyle name="Output 2 3 2 2 3" xfId="25539"/>
    <cellStyle name="Output 2 3 2 2 3 2" xfId="25540"/>
    <cellStyle name="Output 2 3 2 2 3 2 2" xfId="25541"/>
    <cellStyle name="Output 2 3 2 2 3 2 2 2" xfId="25542"/>
    <cellStyle name="Output 2 3 2 2 3 2 2 2 2" xfId="25543"/>
    <cellStyle name="Output 2 3 2 2 3 2 2 2 2 2" xfId="25544"/>
    <cellStyle name="Output 2 3 2 2 3 2 2 2 2 2 2" xfId="25545"/>
    <cellStyle name="Output 2 3 2 2 3 2 2 2 2 2 2 2" xfId="25546"/>
    <cellStyle name="Output 2 3 2 2 3 2 2 2 2 2 2 2 2" xfId="25547"/>
    <cellStyle name="Output 2 3 2 2 3 2 2 2 2 2 2 2 2 2" xfId="25548"/>
    <cellStyle name="Output 2 3 2 2 3 2 2 2 2 2 2 2 2 2 2" xfId="25549"/>
    <cellStyle name="Output 2 3 2 2 3 2 2 2 2 2 2 2 2 3" xfId="25550"/>
    <cellStyle name="Output 2 3 2 2 3 2 2 2 2 2 2 2 3" xfId="25551"/>
    <cellStyle name="Output 2 3 2 2 3 2 2 2 2 2 2 3" xfId="25552"/>
    <cellStyle name="Output 2 3 2 2 3 2 2 2 2 2 2 3 2" xfId="25553"/>
    <cellStyle name="Output 2 3 2 2 3 2 2 2 2 2 2 3 2 2" xfId="25554"/>
    <cellStyle name="Output 2 3 2 2 3 2 2 2 2 2 2 3 3" xfId="25555"/>
    <cellStyle name="Output 2 3 2 2 3 2 2 2 2 2 2 4" xfId="25556"/>
    <cellStyle name="Output 2 3 2 2 3 2 2 2 2 2 3" xfId="25557"/>
    <cellStyle name="Output 2 3 2 2 3 2 2 2 2 2 3 2" xfId="25558"/>
    <cellStyle name="Output 2 3 2 2 3 2 2 2 2 2 3 2 2" xfId="25559"/>
    <cellStyle name="Output 2 3 2 2 3 2 2 2 2 2 3 2 2 2" xfId="25560"/>
    <cellStyle name="Output 2 3 2 2 3 2 2 2 2 2 3 2 3" xfId="25561"/>
    <cellStyle name="Output 2 3 2 2 3 2 2 2 2 2 3 3" xfId="25562"/>
    <cellStyle name="Output 2 3 2 2 3 2 2 2 2 2 4" xfId="25563"/>
    <cellStyle name="Output 2 3 2 2 3 2 2 2 2 2 4 2" xfId="25564"/>
    <cellStyle name="Output 2 3 2 2 3 2 2 2 2 2 4 2 2" xfId="25565"/>
    <cellStyle name="Output 2 3 2 2 3 2 2 2 2 2 4 3" xfId="25566"/>
    <cellStyle name="Output 2 3 2 2 3 2 2 2 2 2 5" xfId="25567"/>
    <cellStyle name="Output 2 3 2 2 3 2 2 2 2 3" xfId="25568"/>
    <cellStyle name="Output 2 3 2 2 3 2 2 2 2 3 2" xfId="25569"/>
    <cellStyle name="Output 2 3 2 2 3 2 2 2 2 3 2 2" xfId="25570"/>
    <cellStyle name="Output 2 3 2 2 3 2 2 2 2 3 2 2 2" xfId="25571"/>
    <cellStyle name="Output 2 3 2 2 3 2 2 2 2 3 2 2 2 2" xfId="25572"/>
    <cellStyle name="Output 2 3 2 2 3 2 2 2 2 3 2 2 3" xfId="25573"/>
    <cellStyle name="Output 2 3 2 2 3 2 2 2 2 3 2 3" xfId="25574"/>
    <cellStyle name="Output 2 3 2 2 3 2 2 2 2 3 3" xfId="25575"/>
    <cellStyle name="Output 2 3 2 2 3 2 2 2 2 3 3 2" xfId="25576"/>
    <cellStyle name="Output 2 3 2 2 3 2 2 2 2 3 3 2 2" xfId="25577"/>
    <cellStyle name="Output 2 3 2 2 3 2 2 2 2 3 3 3" xfId="25578"/>
    <cellStyle name="Output 2 3 2 2 3 2 2 2 2 3 4" xfId="25579"/>
    <cellStyle name="Output 2 3 2 2 3 2 2 2 2 4" xfId="25580"/>
    <cellStyle name="Output 2 3 2 2 3 2 2 2 2 4 2" xfId="25581"/>
    <cellStyle name="Output 2 3 2 2 3 2 2 2 2 4 2 2" xfId="25582"/>
    <cellStyle name="Output 2 3 2 2 3 2 2 2 2 4 2 2 2" xfId="25583"/>
    <cellStyle name="Output 2 3 2 2 3 2 2 2 2 4 2 3" xfId="25584"/>
    <cellStyle name="Output 2 3 2 2 3 2 2 2 2 4 3" xfId="25585"/>
    <cellStyle name="Output 2 3 2 2 3 2 2 2 2 5" xfId="25586"/>
    <cellStyle name="Output 2 3 2 2 3 2 2 2 2 5 2" xfId="25587"/>
    <cellStyle name="Output 2 3 2 2 3 2 2 2 2 5 2 2" xfId="25588"/>
    <cellStyle name="Output 2 3 2 2 3 2 2 2 2 5 3" xfId="25589"/>
    <cellStyle name="Output 2 3 2 2 3 2 2 2 2 6" xfId="25590"/>
    <cellStyle name="Output 2 3 2 2 3 2 2 2 3" xfId="25591"/>
    <cellStyle name="Output 2 3 2 2 3 2 2 2 3 2" xfId="25592"/>
    <cellStyle name="Output 2 3 2 2 3 2 2 2 3 2 2" xfId="25593"/>
    <cellStyle name="Output 2 3 2 2 3 2 2 2 3 2 2 2" xfId="25594"/>
    <cellStyle name="Output 2 3 2 2 3 2 2 2 3 2 2 2 2" xfId="25595"/>
    <cellStyle name="Output 2 3 2 2 3 2 2 2 3 2 2 2 2 2" xfId="25596"/>
    <cellStyle name="Output 2 3 2 2 3 2 2 2 3 2 2 2 3" xfId="25597"/>
    <cellStyle name="Output 2 3 2 2 3 2 2 2 3 2 2 3" xfId="25598"/>
    <cellStyle name="Output 2 3 2 2 3 2 2 2 3 2 3" xfId="25599"/>
    <cellStyle name="Output 2 3 2 2 3 2 2 2 3 2 3 2" xfId="25600"/>
    <cellStyle name="Output 2 3 2 2 3 2 2 2 3 2 3 2 2" xfId="25601"/>
    <cellStyle name="Output 2 3 2 2 3 2 2 2 3 2 3 3" xfId="25602"/>
    <cellStyle name="Output 2 3 2 2 3 2 2 2 3 2 4" xfId="25603"/>
    <cellStyle name="Output 2 3 2 2 3 2 2 2 3 3" xfId="25604"/>
    <cellStyle name="Output 2 3 2 2 3 2 2 2 3 3 2" xfId="25605"/>
    <cellStyle name="Output 2 3 2 2 3 2 2 2 3 3 2 2" xfId="25606"/>
    <cellStyle name="Output 2 3 2 2 3 2 2 2 3 3 2 2 2" xfId="25607"/>
    <cellStyle name="Output 2 3 2 2 3 2 2 2 3 3 2 3" xfId="25608"/>
    <cellStyle name="Output 2 3 2 2 3 2 2 2 3 3 3" xfId="25609"/>
    <cellStyle name="Output 2 3 2 2 3 2 2 2 3 4" xfId="25610"/>
    <cellStyle name="Output 2 3 2 2 3 2 2 2 3 4 2" xfId="25611"/>
    <cellStyle name="Output 2 3 2 2 3 2 2 2 3 4 2 2" xfId="25612"/>
    <cellStyle name="Output 2 3 2 2 3 2 2 2 3 4 3" xfId="25613"/>
    <cellStyle name="Output 2 3 2 2 3 2 2 2 3 5" xfId="25614"/>
    <cellStyle name="Output 2 3 2 2 3 2 2 2 4" xfId="25615"/>
    <cellStyle name="Output 2 3 2 2 3 2 2 2 4 2" xfId="25616"/>
    <cellStyle name="Output 2 3 2 2 3 2 2 2 4 2 2" xfId="25617"/>
    <cellStyle name="Output 2 3 2 2 3 2 2 2 4 2 2 2" xfId="25618"/>
    <cellStyle name="Output 2 3 2 2 3 2 2 2 4 2 2 2 2" xfId="25619"/>
    <cellStyle name="Output 2 3 2 2 3 2 2 2 4 2 2 3" xfId="25620"/>
    <cellStyle name="Output 2 3 2 2 3 2 2 2 4 2 3" xfId="25621"/>
    <cellStyle name="Output 2 3 2 2 3 2 2 2 4 3" xfId="25622"/>
    <cellStyle name="Output 2 3 2 2 3 2 2 2 4 3 2" xfId="25623"/>
    <cellStyle name="Output 2 3 2 2 3 2 2 2 4 3 2 2" xfId="25624"/>
    <cellStyle name="Output 2 3 2 2 3 2 2 2 4 3 3" xfId="25625"/>
    <cellStyle name="Output 2 3 2 2 3 2 2 2 4 4" xfId="25626"/>
    <cellStyle name="Output 2 3 2 2 3 2 2 2 5" xfId="25627"/>
    <cellStyle name="Output 2 3 2 2 3 2 2 2 5 2" xfId="25628"/>
    <cellStyle name="Output 2 3 2 2 3 2 2 2 5 2 2" xfId="25629"/>
    <cellStyle name="Output 2 3 2 2 3 2 2 2 5 2 2 2" xfId="25630"/>
    <cellStyle name="Output 2 3 2 2 3 2 2 2 5 2 3" xfId="25631"/>
    <cellStyle name="Output 2 3 2 2 3 2 2 2 5 3" xfId="25632"/>
    <cellStyle name="Output 2 3 2 2 3 2 2 2 6" xfId="25633"/>
    <cellStyle name="Output 2 3 2 2 3 2 2 2 6 2" xfId="25634"/>
    <cellStyle name="Output 2 3 2 2 3 2 2 2 6 2 2" xfId="25635"/>
    <cellStyle name="Output 2 3 2 2 3 2 2 2 6 3" xfId="25636"/>
    <cellStyle name="Output 2 3 2 2 3 2 2 2 7" xfId="25637"/>
    <cellStyle name="Output 2 3 2 2 3 2 2 3" xfId="25638"/>
    <cellStyle name="Output 2 3 2 2 3 2 2 3 2" xfId="25639"/>
    <cellStyle name="Output 2 3 2 2 3 2 2 3 2 2" xfId="25640"/>
    <cellStyle name="Output 2 3 2 2 3 2 2 3 2 2 2" xfId="25641"/>
    <cellStyle name="Output 2 3 2 2 3 2 2 3 2 2 2 2" xfId="25642"/>
    <cellStyle name="Output 2 3 2 2 3 2 2 3 2 2 2 2 2" xfId="25643"/>
    <cellStyle name="Output 2 3 2 2 3 2 2 3 2 2 2 2 2 2" xfId="25644"/>
    <cellStyle name="Output 2 3 2 2 3 2 2 3 2 2 2 2 3" xfId="25645"/>
    <cellStyle name="Output 2 3 2 2 3 2 2 3 2 2 2 3" xfId="25646"/>
    <cellStyle name="Output 2 3 2 2 3 2 2 3 2 2 3" xfId="25647"/>
    <cellStyle name="Output 2 3 2 2 3 2 2 3 2 2 3 2" xfId="25648"/>
    <cellStyle name="Output 2 3 2 2 3 2 2 3 2 2 3 2 2" xfId="25649"/>
    <cellStyle name="Output 2 3 2 2 3 2 2 3 2 2 3 3" xfId="25650"/>
    <cellStyle name="Output 2 3 2 2 3 2 2 3 2 2 4" xfId="25651"/>
    <cellStyle name="Output 2 3 2 2 3 2 2 3 2 3" xfId="25652"/>
    <cellStyle name="Output 2 3 2 2 3 2 2 3 2 3 2" xfId="25653"/>
    <cellStyle name="Output 2 3 2 2 3 2 2 3 2 3 2 2" xfId="25654"/>
    <cellStyle name="Output 2 3 2 2 3 2 2 3 2 3 2 2 2" xfId="25655"/>
    <cellStyle name="Output 2 3 2 2 3 2 2 3 2 3 2 3" xfId="25656"/>
    <cellStyle name="Output 2 3 2 2 3 2 2 3 2 3 3" xfId="25657"/>
    <cellStyle name="Output 2 3 2 2 3 2 2 3 2 4" xfId="25658"/>
    <cellStyle name="Output 2 3 2 2 3 2 2 3 2 4 2" xfId="25659"/>
    <cellStyle name="Output 2 3 2 2 3 2 2 3 2 4 2 2" xfId="25660"/>
    <cellStyle name="Output 2 3 2 2 3 2 2 3 2 4 3" xfId="25661"/>
    <cellStyle name="Output 2 3 2 2 3 2 2 3 2 5" xfId="25662"/>
    <cellStyle name="Output 2 3 2 2 3 2 2 3 3" xfId="25663"/>
    <cellStyle name="Output 2 3 2 2 3 2 2 3 3 2" xfId="25664"/>
    <cellStyle name="Output 2 3 2 2 3 2 2 3 3 2 2" xfId="25665"/>
    <cellStyle name="Output 2 3 2 2 3 2 2 3 3 2 2 2" xfId="25666"/>
    <cellStyle name="Output 2 3 2 2 3 2 2 3 3 2 2 2 2" xfId="25667"/>
    <cellStyle name="Output 2 3 2 2 3 2 2 3 3 2 2 3" xfId="25668"/>
    <cellStyle name="Output 2 3 2 2 3 2 2 3 3 2 3" xfId="25669"/>
    <cellStyle name="Output 2 3 2 2 3 2 2 3 3 3" xfId="25670"/>
    <cellStyle name="Output 2 3 2 2 3 2 2 3 3 3 2" xfId="25671"/>
    <cellStyle name="Output 2 3 2 2 3 2 2 3 3 3 2 2" xfId="25672"/>
    <cellStyle name="Output 2 3 2 2 3 2 2 3 3 3 3" xfId="25673"/>
    <cellStyle name="Output 2 3 2 2 3 2 2 3 3 4" xfId="25674"/>
    <cellStyle name="Output 2 3 2 2 3 2 2 3 4" xfId="25675"/>
    <cellStyle name="Output 2 3 2 2 3 2 2 3 4 2" xfId="25676"/>
    <cellStyle name="Output 2 3 2 2 3 2 2 3 4 2 2" xfId="25677"/>
    <cellStyle name="Output 2 3 2 2 3 2 2 3 4 2 2 2" xfId="25678"/>
    <cellStyle name="Output 2 3 2 2 3 2 2 3 4 2 3" xfId="25679"/>
    <cellStyle name="Output 2 3 2 2 3 2 2 3 4 3" xfId="25680"/>
    <cellStyle name="Output 2 3 2 2 3 2 2 3 5" xfId="25681"/>
    <cellStyle name="Output 2 3 2 2 3 2 2 3 5 2" xfId="25682"/>
    <cellStyle name="Output 2 3 2 2 3 2 2 3 5 2 2" xfId="25683"/>
    <cellStyle name="Output 2 3 2 2 3 2 2 3 5 3" xfId="25684"/>
    <cellStyle name="Output 2 3 2 2 3 2 2 3 6" xfId="25685"/>
    <cellStyle name="Output 2 3 2 2 3 2 2 4" xfId="25686"/>
    <cellStyle name="Output 2 3 2 2 3 2 2 4 2" xfId="25687"/>
    <cellStyle name="Output 2 3 2 2 3 2 2 4 2 2" xfId="25688"/>
    <cellStyle name="Output 2 3 2 2 3 2 2 4 2 2 2" xfId="25689"/>
    <cellStyle name="Output 2 3 2 2 3 2 2 4 2 2 2 2" xfId="25690"/>
    <cellStyle name="Output 2 3 2 2 3 2 2 4 2 2 2 2 2" xfId="25691"/>
    <cellStyle name="Output 2 3 2 2 3 2 2 4 2 2 2 3" xfId="25692"/>
    <cellStyle name="Output 2 3 2 2 3 2 2 4 2 2 3" xfId="25693"/>
    <cellStyle name="Output 2 3 2 2 3 2 2 4 2 3" xfId="25694"/>
    <cellStyle name="Output 2 3 2 2 3 2 2 4 2 3 2" xfId="25695"/>
    <cellStyle name="Output 2 3 2 2 3 2 2 4 2 3 2 2" xfId="25696"/>
    <cellStyle name="Output 2 3 2 2 3 2 2 4 2 3 3" xfId="25697"/>
    <cellStyle name="Output 2 3 2 2 3 2 2 4 2 4" xfId="25698"/>
    <cellStyle name="Output 2 3 2 2 3 2 2 4 3" xfId="25699"/>
    <cellStyle name="Output 2 3 2 2 3 2 2 4 3 2" xfId="25700"/>
    <cellStyle name="Output 2 3 2 2 3 2 2 4 3 2 2" xfId="25701"/>
    <cellStyle name="Output 2 3 2 2 3 2 2 4 3 2 2 2" xfId="25702"/>
    <cellStyle name="Output 2 3 2 2 3 2 2 4 3 2 3" xfId="25703"/>
    <cellStyle name="Output 2 3 2 2 3 2 2 4 3 3" xfId="25704"/>
    <cellStyle name="Output 2 3 2 2 3 2 2 4 4" xfId="25705"/>
    <cellStyle name="Output 2 3 2 2 3 2 2 4 4 2" xfId="25706"/>
    <cellStyle name="Output 2 3 2 2 3 2 2 4 4 2 2" xfId="25707"/>
    <cellStyle name="Output 2 3 2 2 3 2 2 4 4 3" xfId="25708"/>
    <cellStyle name="Output 2 3 2 2 3 2 2 4 5" xfId="25709"/>
    <cellStyle name="Output 2 3 2 2 3 2 2 5" xfId="25710"/>
    <cellStyle name="Output 2 3 2 2 3 2 2 5 2" xfId="25711"/>
    <cellStyle name="Output 2 3 2 2 3 2 2 5 2 2" xfId="25712"/>
    <cellStyle name="Output 2 3 2 2 3 2 2 5 2 2 2" xfId="25713"/>
    <cellStyle name="Output 2 3 2 2 3 2 2 5 2 2 2 2" xfId="25714"/>
    <cellStyle name="Output 2 3 2 2 3 2 2 5 2 2 3" xfId="25715"/>
    <cellStyle name="Output 2 3 2 2 3 2 2 5 2 3" xfId="25716"/>
    <cellStyle name="Output 2 3 2 2 3 2 2 5 3" xfId="25717"/>
    <cellStyle name="Output 2 3 2 2 3 2 2 5 3 2" xfId="25718"/>
    <cellStyle name="Output 2 3 2 2 3 2 2 5 3 2 2" xfId="25719"/>
    <cellStyle name="Output 2 3 2 2 3 2 2 5 3 3" xfId="25720"/>
    <cellStyle name="Output 2 3 2 2 3 2 2 5 4" xfId="25721"/>
    <cellStyle name="Output 2 3 2 2 3 2 2 6" xfId="25722"/>
    <cellStyle name="Output 2 3 2 2 3 2 2 6 2" xfId="25723"/>
    <cellStyle name="Output 2 3 2 2 3 2 2 6 2 2" xfId="25724"/>
    <cellStyle name="Output 2 3 2 2 3 2 2 6 2 2 2" xfId="25725"/>
    <cellStyle name="Output 2 3 2 2 3 2 2 6 2 3" xfId="25726"/>
    <cellStyle name="Output 2 3 2 2 3 2 2 6 3" xfId="25727"/>
    <cellStyle name="Output 2 3 2 2 3 2 2 7" xfId="25728"/>
    <cellStyle name="Output 2 3 2 2 3 2 2 7 2" xfId="25729"/>
    <cellStyle name="Output 2 3 2 2 3 2 2 7 2 2" xfId="25730"/>
    <cellStyle name="Output 2 3 2 2 3 2 2 7 3" xfId="25731"/>
    <cellStyle name="Output 2 3 2 2 3 2 2 8" xfId="25732"/>
    <cellStyle name="Output 2 3 2 2 3 2 3" xfId="25733"/>
    <cellStyle name="Output 2 3 2 2 3 2 3 2" xfId="25734"/>
    <cellStyle name="Output 2 3 2 2 3 2 3 2 2" xfId="25735"/>
    <cellStyle name="Output 2 3 2 2 3 2 3 2 2 2" xfId="25736"/>
    <cellStyle name="Output 2 3 2 2 3 2 3 2 2 2 2" xfId="25737"/>
    <cellStyle name="Output 2 3 2 2 3 2 3 2 2 2 2 2" xfId="25738"/>
    <cellStyle name="Output 2 3 2 2 3 2 3 2 2 2 2 2 2" xfId="25739"/>
    <cellStyle name="Output 2 3 2 2 3 2 3 2 2 2 2 3" xfId="25740"/>
    <cellStyle name="Output 2 3 2 2 3 2 3 2 2 2 3" xfId="25741"/>
    <cellStyle name="Output 2 3 2 2 3 2 3 2 2 3" xfId="25742"/>
    <cellStyle name="Output 2 3 2 2 3 2 3 2 2 3 2" xfId="25743"/>
    <cellStyle name="Output 2 3 2 2 3 2 3 2 2 3 2 2" xfId="25744"/>
    <cellStyle name="Output 2 3 2 2 3 2 3 2 2 3 3" xfId="25745"/>
    <cellStyle name="Output 2 3 2 2 3 2 3 2 2 4" xfId="25746"/>
    <cellStyle name="Output 2 3 2 2 3 2 3 2 3" xfId="25747"/>
    <cellStyle name="Output 2 3 2 2 3 2 3 2 3 2" xfId="25748"/>
    <cellStyle name="Output 2 3 2 2 3 2 3 2 3 2 2" xfId="25749"/>
    <cellStyle name="Output 2 3 2 2 3 2 3 2 3 2 2 2" xfId="25750"/>
    <cellStyle name="Output 2 3 2 2 3 2 3 2 3 2 3" xfId="25751"/>
    <cellStyle name="Output 2 3 2 2 3 2 3 2 3 3" xfId="25752"/>
    <cellStyle name="Output 2 3 2 2 3 2 3 2 4" xfId="25753"/>
    <cellStyle name="Output 2 3 2 2 3 2 3 2 4 2" xfId="25754"/>
    <cellStyle name="Output 2 3 2 2 3 2 3 2 4 2 2" xfId="25755"/>
    <cellStyle name="Output 2 3 2 2 3 2 3 2 4 3" xfId="25756"/>
    <cellStyle name="Output 2 3 2 2 3 2 3 2 5" xfId="25757"/>
    <cellStyle name="Output 2 3 2 2 3 2 3 3" xfId="25758"/>
    <cellStyle name="Output 2 3 2 2 3 2 3 3 2" xfId="25759"/>
    <cellStyle name="Output 2 3 2 2 3 2 3 3 2 2" xfId="25760"/>
    <cellStyle name="Output 2 3 2 2 3 2 3 3 2 2 2" xfId="25761"/>
    <cellStyle name="Output 2 3 2 2 3 2 3 3 2 2 2 2" xfId="25762"/>
    <cellStyle name="Output 2 3 2 2 3 2 3 3 2 2 3" xfId="25763"/>
    <cellStyle name="Output 2 3 2 2 3 2 3 3 2 3" xfId="25764"/>
    <cellStyle name="Output 2 3 2 2 3 2 3 3 3" xfId="25765"/>
    <cellStyle name="Output 2 3 2 2 3 2 3 3 3 2" xfId="25766"/>
    <cellStyle name="Output 2 3 2 2 3 2 3 3 3 2 2" xfId="25767"/>
    <cellStyle name="Output 2 3 2 2 3 2 3 3 3 3" xfId="25768"/>
    <cellStyle name="Output 2 3 2 2 3 2 3 3 4" xfId="25769"/>
    <cellStyle name="Output 2 3 2 2 3 2 3 4" xfId="25770"/>
    <cellStyle name="Output 2 3 2 2 3 2 3 4 2" xfId="25771"/>
    <cellStyle name="Output 2 3 2 2 3 2 3 4 2 2" xfId="25772"/>
    <cellStyle name="Output 2 3 2 2 3 2 3 4 2 2 2" xfId="25773"/>
    <cellStyle name="Output 2 3 2 2 3 2 3 4 2 3" xfId="25774"/>
    <cellStyle name="Output 2 3 2 2 3 2 3 4 3" xfId="25775"/>
    <cellStyle name="Output 2 3 2 2 3 2 3 5" xfId="25776"/>
    <cellStyle name="Output 2 3 2 2 3 2 3 5 2" xfId="25777"/>
    <cellStyle name="Output 2 3 2 2 3 2 3 5 2 2" xfId="25778"/>
    <cellStyle name="Output 2 3 2 2 3 2 3 5 3" xfId="25779"/>
    <cellStyle name="Output 2 3 2 2 3 2 3 6" xfId="25780"/>
    <cellStyle name="Output 2 3 2 2 3 2 4" xfId="25781"/>
    <cellStyle name="Output 2 3 2 2 3 2 4 2" xfId="25782"/>
    <cellStyle name="Output 2 3 2 2 3 2 4 2 2" xfId="25783"/>
    <cellStyle name="Output 2 3 2 2 3 2 4 2 2 2" xfId="25784"/>
    <cellStyle name="Output 2 3 2 2 3 2 4 2 2 2 2" xfId="25785"/>
    <cellStyle name="Output 2 3 2 2 3 2 4 2 2 2 2 2" xfId="25786"/>
    <cellStyle name="Output 2 3 2 2 3 2 4 2 2 2 3" xfId="25787"/>
    <cellStyle name="Output 2 3 2 2 3 2 4 2 2 3" xfId="25788"/>
    <cellStyle name="Output 2 3 2 2 3 2 4 2 3" xfId="25789"/>
    <cellStyle name="Output 2 3 2 2 3 2 4 2 3 2" xfId="25790"/>
    <cellStyle name="Output 2 3 2 2 3 2 4 2 3 2 2" xfId="25791"/>
    <cellStyle name="Output 2 3 2 2 3 2 4 2 3 3" xfId="25792"/>
    <cellStyle name="Output 2 3 2 2 3 2 4 2 4" xfId="25793"/>
    <cellStyle name="Output 2 3 2 2 3 2 4 3" xfId="25794"/>
    <cellStyle name="Output 2 3 2 2 3 2 4 3 2" xfId="25795"/>
    <cellStyle name="Output 2 3 2 2 3 2 4 3 2 2" xfId="25796"/>
    <cellStyle name="Output 2 3 2 2 3 2 4 3 2 2 2" xfId="25797"/>
    <cellStyle name="Output 2 3 2 2 3 2 4 3 2 3" xfId="25798"/>
    <cellStyle name="Output 2 3 2 2 3 2 4 3 3" xfId="25799"/>
    <cellStyle name="Output 2 3 2 2 3 2 4 4" xfId="25800"/>
    <cellStyle name="Output 2 3 2 2 3 2 4 4 2" xfId="25801"/>
    <cellStyle name="Output 2 3 2 2 3 2 4 4 2 2" xfId="25802"/>
    <cellStyle name="Output 2 3 2 2 3 2 4 4 3" xfId="25803"/>
    <cellStyle name="Output 2 3 2 2 3 2 4 5" xfId="25804"/>
    <cellStyle name="Output 2 3 2 2 3 2 5" xfId="25805"/>
    <cellStyle name="Output 2 3 2 2 3 2 5 2" xfId="25806"/>
    <cellStyle name="Output 2 3 2 2 3 2 5 2 2" xfId="25807"/>
    <cellStyle name="Output 2 3 2 2 3 2 5 2 2 2" xfId="25808"/>
    <cellStyle name="Output 2 3 2 2 3 2 5 2 2 2 2" xfId="25809"/>
    <cellStyle name="Output 2 3 2 2 3 2 5 2 2 3" xfId="25810"/>
    <cellStyle name="Output 2 3 2 2 3 2 5 2 3" xfId="25811"/>
    <cellStyle name="Output 2 3 2 2 3 2 5 3" xfId="25812"/>
    <cellStyle name="Output 2 3 2 2 3 2 5 3 2" xfId="25813"/>
    <cellStyle name="Output 2 3 2 2 3 2 5 3 2 2" xfId="25814"/>
    <cellStyle name="Output 2 3 2 2 3 2 5 3 3" xfId="25815"/>
    <cellStyle name="Output 2 3 2 2 3 2 5 4" xfId="25816"/>
    <cellStyle name="Output 2 3 2 2 3 2 6" xfId="25817"/>
    <cellStyle name="Output 2 3 2 2 3 2 6 2" xfId="25818"/>
    <cellStyle name="Output 2 3 2 2 3 2 6 2 2" xfId="25819"/>
    <cellStyle name="Output 2 3 2 2 3 2 6 2 2 2" xfId="25820"/>
    <cellStyle name="Output 2 3 2 2 3 2 6 2 3" xfId="25821"/>
    <cellStyle name="Output 2 3 2 2 3 2 6 3" xfId="25822"/>
    <cellStyle name="Output 2 3 2 2 3 2 7" xfId="25823"/>
    <cellStyle name="Output 2 3 2 2 3 2 7 2" xfId="25824"/>
    <cellStyle name="Output 2 3 2 2 3 2 7 2 2" xfId="25825"/>
    <cellStyle name="Output 2 3 2 2 3 2 7 3" xfId="25826"/>
    <cellStyle name="Output 2 3 2 2 3 2 8" xfId="25827"/>
    <cellStyle name="Output 2 3 2 2 3 3" xfId="25828"/>
    <cellStyle name="Output 2 3 2 2 3 3 2" xfId="25829"/>
    <cellStyle name="Output 2 3 2 2 3 3 2 2" xfId="25830"/>
    <cellStyle name="Output 2 3 2 2 3 3 2 2 2" xfId="25831"/>
    <cellStyle name="Output 2 3 2 2 3 3 2 2 2 2" xfId="25832"/>
    <cellStyle name="Output 2 3 2 2 3 3 2 2 2 2 2" xfId="25833"/>
    <cellStyle name="Output 2 3 2 2 3 3 2 2 2 2 2 2" xfId="25834"/>
    <cellStyle name="Output 2 3 2 2 3 3 2 2 2 2 3" xfId="25835"/>
    <cellStyle name="Output 2 3 2 2 3 3 2 2 2 3" xfId="25836"/>
    <cellStyle name="Output 2 3 2 2 3 3 2 2 3" xfId="25837"/>
    <cellStyle name="Output 2 3 2 2 3 3 2 2 3 2" xfId="25838"/>
    <cellStyle name="Output 2 3 2 2 3 3 2 2 3 2 2" xfId="25839"/>
    <cellStyle name="Output 2 3 2 2 3 3 2 2 3 3" xfId="25840"/>
    <cellStyle name="Output 2 3 2 2 3 3 2 2 4" xfId="25841"/>
    <cellStyle name="Output 2 3 2 2 3 3 2 3" xfId="25842"/>
    <cellStyle name="Output 2 3 2 2 3 3 2 3 2" xfId="25843"/>
    <cellStyle name="Output 2 3 2 2 3 3 2 3 2 2" xfId="25844"/>
    <cellStyle name="Output 2 3 2 2 3 3 2 3 2 2 2" xfId="25845"/>
    <cellStyle name="Output 2 3 2 2 3 3 2 3 2 3" xfId="25846"/>
    <cellStyle name="Output 2 3 2 2 3 3 2 3 3" xfId="25847"/>
    <cellStyle name="Output 2 3 2 2 3 3 2 4" xfId="25848"/>
    <cellStyle name="Output 2 3 2 2 3 3 2 4 2" xfId="25849"/>
    <cellStyle name="Output 2 3 2 2 3 3 2 4 2 2" xfId="25850"/>
    <cellStyle name="Output 2 3 2 2 3 3 2 4 3" xfId="25851"/>
    <cellStyle name="Output 2 3 2 2 3 3 2 5" xfId="25852"/>
    <cellStyle name="Output 2 3 2 2 3 3 3" xfId="25853"/>
    <cellStyle name="Output 2 3 2 2 3 3 3 2" xfId="25854"/>
    <cellStyle name="Output 2 3 2 2 3 3 3 2 2" xfId="25855"/>
    <cellStyle name="Output 2 3 2 2 3 3 3 2 2 2" xfId="25856"/>
    <cellStyle name="Output 2 3 2 2 3 3 3 2 2 2 2" xfId="25857"/>
    <cellStyle name="Output 2 3 2 2 3 3 3 2 2 3" xfId="25858"/>
    <cellStyle name="Output 2 3 2 2 3 3 3 2 3" xfId="25859"/>
    <cellStyle name="Output 2 3 2 2 3 3 3 3" xfId="25860"/>
    <cellStyle name="Output 2 3 2 2 3 3 3 3 2" xfId="25861"/>
    <cellStyle name="Output 2 3 2 2 3 3 3 3 2 2" xfId="25862"/>
    <cellStyle name="Output 2 3 2 2 3 3 3 3 3" xfId="25863"/>
    <cellStyle name="Output 2 3 2 2 3 3 3 4" xfId="25864"/>
    <cellStyle name="Output 2 3 2 2 3 3 4" xfId="25865"/>
    <cellStyle name="Output 2 3 2 2 3 3 4 2" xfId="25866"/>
    <cellStyle name="Output 2 3 2 2 3 3 4 2 2" xfId="25867"/>
    <cellStyle name="Output 2 3 2 2 3 3 4 2 2 2" xfId="25868"/>
    <cellStyle name="Output 2 3 2 2 3 3 4 2 3" xfId="25869"/>
    <cellStyle name="Output 2 3 2 2 3 3 4 3" xfId="25870"/>
    <cellStyle name="Output 2 3 2 2 3 3 5" xfId="25871"/>
    <cellStyle name="Output 2 3 2 2 3 3 5 2" xfId="25872"/>
    <cellStyle name="Output 2 3 2 2 3 3 5 2 2" xfId="25873"/>
    <cellStyle name="Output 2 3 2 2 3 3 5 3" xfId="25874"/>
    <cellStyle name="Output 2 3 2 2 3 3 6" xfId="25875"/>
    <cellStyle name="Output 2 3 2 2 3 4" xfId="25876"/>
    <cellStyle name="Output 2 3 2 2 3 4 2" xfId="25877"/>
    <cellStyle name="Output 2 3 2 2 3 4 2 2" xfId="25878"/>
    <cellStyle name="Output 2 3 2 2 3 4 2 2 2" xfId="25879"/>
    <cellStyle name="Output 2 3 2 2 3 4 2 2 2 2" xfId="25880"/>
    <cellStyle name="Output 2 3 2 2 3 4 2 2 2 2 2" xfId="25881"/>
    <cellStyle name="Output 2 3 2 2 3 4 2 2 2 3" xfId="25882"/>
    <cellStyle name="Output 2 3 2 2 3 4 2 2 3" xfId="25883"/>
    <cellStyle name="Output 2 3 2 2 3 4 2 3" xfId="25884"/>
    <cellStyle name="Output 2 3 2 2 3 4 2 3 2" xfId="25885"/>
    <cellStyle name="Output 2 3 2 2 3 4 2 3 2 2" xfId="25886"/>
    <cellStyle name="Output 2 3 2 2 3 4 2 3 3" xfId="25887"/>
    <cellStyle name="Output 2 3 2 2 3 4 2 4" xfId="25888"/>
    <cellStyle name="Output 2 3 2 2 3 4 3" xfId="25889"/>
    <cellStyle name="Output 2 3 2 2 3 4 3 2" xfId="25890"/>
    <cellStyle name="Output 2 3 2 2 3 4 3 2 2" xfId="25891"/>
    <cellStyle name="Output 2 3 2 2 3 4 3 2 2 2" xfId="25892"/>
    <cellStyle name="Output 2 3 2 2 3 4 3 2 3" xfId="25893"/>
    <cellStyle name="Output 2 3 2 2 3 4 3 3" xfId="25894"/>
    <cellStyle name="Output 2 3 2 2 3 4 4" xfId="25895"/>
    <cellStyle name="Output 2 3 2 2 3 4 4 2" xfId="25896"/>
    <cellStyle name="Output 2 3 2 2 3 4 4 2 2" xfId="25897"/>
    <cellStyle name="Output 2 3 2 2 3 4 4 3" xfId="25898"/>
    <cellStyle name="Output 2 3 2 2 3 4 5" xfId="25899"/>
    <cellStyle name="Output 2 3 2 2 3 5" xfId="25900"/>
    <cellStyle name="Output 2 3 2 2 3 5 2" xfId="25901"/>
    <cellStyle name="Output 2 3 2 2 3 5 2 2" xfId="25902"/>
    <cellStyle name="Output 2 3 2 2 3 5 2 2 2" xfId="25903"/>
    <cellStyle name="Output 2 3 2 2 3 5 2 2 2 2" xfId="25904"/>
    <cellStyle name="Output 2 3 2 2 3 5 2 2 3" xfId="25905"/>
    <cellStyle name="Output 2 3 2 2 3 5 2 3" xfId="25906"/>
    <cellStyle name="Output 2 3 2 2 3 5 3" xfId="25907"/>
    <cellStyle name="Output 2 3 2 2 3 5 3 2" xfId="25908"/>
    <cellStyle name="Output 2 3 2 2 3 5 3 2 2" xfId="25909"/>
    <cellStyle name="Output 2 3 2 2 3 5 3 3" xfId="25910"/>
    <cellStyle name="Output 2 3 2 2 3 5 4" xfId="25911"/>
    <cellStyle name="Output 2 3 2 2 3 6" xfId="25912"/>
    <cellStyle name="Output 2 3 2 2 3 6 2" xfId="25913"/>
    <cellStyle name="Output 2 3 2 2 3 6 2 2" xfId="25914"/>
    <cellStyle name="Output 2 3 2 2 3 6 2 2 2" xfId="25915"/>
    <cellStyle name="Output 2 3 2 2 3 6 2 3" xfId="25916"/>
    <cellStyle name="Output 2 3 2 2 3 6 3" xfId="25917"/>
    <cellStyle name="Output 2 3 2 2 3 7" xfId="25918"/>
    <cellStyle name="Output 2 3 2 2 3 7 2" xfId="25919"/>
    <cellStyle name="Output 2 3 2 2 3 7 2 2" xfId="25920"/>
    <cellStyle name="Output 2 3 2 2 3 7 3" xfId="25921"/>
    <cellStyle name="Output 2 3 2 2 3 8" xfId="25922"/>
    <cellStyle name="Output 2 3 2 2 4" xfId="25923"/>
    <cellStyle name="Output 2 3 2 2 4 2" xfId="25924"/>
    <cellStyle name="Output 2 3 2 2 4 2 2" xfId="25925"/>
    <cellStyle name="Output 2 3 2 2 4 2 2 2" xfId="25926"/>
    <cellStyle name="Output 2 3 2 2 4 2 2 2 2" xfId="25927"/>
    <cellStyle name="Output 2 3 2 2 4 2 2 2 2 2" xfId="25928"/>
    <cellStyle name="Output 2 3 2 2 4 2 2 2 2 2 2" xfId="25929"/>
    <cellStyle name="Output 2 3 2 2 4 2 2 2 2 2 2 2" xfId="25930"/>
    <cellStyle name="Output 2 3 2 2 4 2 2 2 2 2 2 2 2" xfId="25931"/>
    <cellStyle name="Output 2 3 2 2 4 2 2 2 2 2 2 2 2 2" xfId="25932"/>
    <cellStyle name="Output 2 3 2 2 4 2 2 2 2 2 2 2 3" xfId="25933"/>
    <cellStyle name="Output 2 3 2 2 4 2 2 2 2 2 2 3" xfId="25934"/>
    <cellStyle name="Output 2 3 2 2 4 2 2 2 2 2 3" xfId="25935"/>
    <cellStyle name="Output 2 3 2 2 4 2 2 2 2 2 3 2" xfId="25936"/>
    <cellStyle name="Output 2 3 2 2 4 2 2 2 2 2 3 2 2" xfId="25937"/>
    <cellStyle name="Output 2 3 2 2 4 2 2 2 2 2 3 3" xfId="25938"/>
    <cellStyle name="Output 2 3 2 2 4 2 2 2 2 2 4" xfId="25939"/>
    <cellStyle name="Output 2 3 2 2 4 2 2 2 2 3" xfId="25940"/>
    <cellStyle name="Output 2 3 2 2 4 2 2 2 2 3 2" xfId="25941"/>
    <cellStyle name="Output 2 3 2 2 4 2 2 2 2 3 2 2" xfId="25942"/>
    <cellStyle name="Output 2 3 2 2 4 2 2 2 2 3 2 2 2" xfId="25943"/>
    <cellStyle name="Output 2 3 2 2 4 2 2 2 2 3 2 3" xfId="25944"/>
    <cellStyle name="Output 2 3 2 2 4 2 2 2 2 3 3" xfId="25945"/>
    <cellStyle name="Output 2 3 2 2 4 2 2 2 2 4" xfId="25946"/>
    <cellStyle name="Output 2 3 2 2 4 2 2 2 2 4 2" xfId="25947"/>
    <cellStyle name="Output 2 3 2 2 4 2 2 2 2 4 2 2" xfId="25948"/>
    <cellStyle name="Output 2 3 2 2 4 2 2 2 2 4 3" xfId="25949"/>
    <cellStyle name="Output 2 3 2 2 4 2 2 2 2 5" xfId="25950"/>
    <cellStyle name="Output 2 3 2 2 4 2 2 2 3" xfId="25951"/>
    <cellStyle name="Output 2 3 2 2 4 2 2 2 3 2" xfId="25952"/>
    <cellStyle name="Output 2 3 2 2 4 2 2 2 3 2 2" xfId="25953"/>
    <cellStyle name="Output 2 3 2 2 4 2 2 2 3 2 2 2" xfId="25954"/>
    <cellStyle name="Output 2 3 2 2 4 2 2 2 3 2 2 2 2" xfId="25955"/>
    <cellStyle name="Output 2 3 2 2 4 2 2 2 3 2 2 3" xfId="25956"/>
    <cellStyle name="Output 2 3 2 2 4 2 2 2 3 2 3" xfId="25957"/>
    <cellStyle name="Output 2 3 2 2 4 2 2 2 3 3" xfId="25958"/>
    <cellStyle name="Output 2 3 2 2 4 2 2 2 3 3 2" xfId="25959"/>
    <cellStyle name="Output 2 3 2 2 4 2 2 2 3 3 2 2" xfId="25960"/>
    <cellStyle name="Output 2 3 2 2 4 2 2 2 3 3 3" xfId="25961"/>
    <cellStyle name="Output 2 3 2 2 4 2 2 2 3 4" xfId="25962"/>
    <cellStyle name="Output 2 3 2 2 4 2 2 2 4" xfId="25963"/>
    <cellStyle name="Output 2 3 2 2 4 2 2 2 4 2" xfId="25964"/>
    <cellStyle name="Output 2 3 2 2 4 2 2 2 4 2 2" xfId="25965"/>
    <cellStyle name="Output 2 3 2 2 4 2 2 2 4 2 2 2" xfId="25966"/>
    <cellStyle name="Output 2 3 2 2 4 2 2 2 4 2 3" xfId="25967"/>
    <cellStyle name="Output 2 3 2 2 4 2 2 2 4 3" xfId="25968"/>
    <cellStyle name="Output 2 3 2 2 4 2 2 2 5" xfId="25969"/>
    <cellStyle name="Output 2 3 2 2 4 2 2 2 5 2" xfId="25970"/>
    <cellStyle name="Output 2 3 2 2 4 2 2 2 5 2 2" xfId="25971"/>
    <cellStyle name="Output 2 3 2 2 4 2 2 2 5 3" xfId="25972"/>
    <cellStyle name="Output 2 3 2 2 4 2 2 2 6" xfId="25973"/>
    <cellStyle name="Output 2 3 2 2 4 2 2 3" xfId="25974"/>
    <cellStyle name="Output 2 3 2 2 4 2 2 3 2" xfId="25975"/>
    <cellStyle name="Output 2 3 2 2 4 2 2 3 2 2" xfId="25976"/>
    <cellStyle name="Output 2 3 2 2 4 2 2 3 2 2 2" xfId="25977"/>
    <cellStyle name="Output 2 3 2 2 4 2 2 3 2 2 2 2" xfId="25978"/>
    <cellStyle name="Output 2 3 2 2 4 2 2 3 2 2 2 2 2" xfId="25979"/>
    <cellStyle name="Output 2 3 2 2 4 2 2 3 2 2 2 3" xfId="25980"/>
    <cellStyle name="Output 2 3 2 2 4 2 2 3 2 2 3" xfId="25981"/>
    <cellStyle name="Output 2 3 2 2 4 2 2 3 2 3" xfId="25982"/>
    <cellStyle name="Output 2 3 2 2 4 2 2 3 2 3 2" xfId="25983"/>
    <cellStyle name="Output 2 3 2 2 4 2 2 3 2 3 2 2" xfId="25984"/>
    <cellStyle name="Output 2 3 2 2 4 2 2 3 2 3 3" xfId="25985"/>
    <cellStyle name="Output 2 3 2 2 4 2 2 3 2 4" xfId="25986"/>
    <cellStyle name="Output 2 3 2 2 4 2 2 3 3" xfId="25987"/>
    <cellStyle name="Output 2 3 2 2 4 2 2 3 3 2" xfId="25988"/>
    <cellStyle name="Output 2 3 2 2 4 2 2 3 3 2 2" xfId="25989"/>
    <cellStyle name="Output 2 3 2 2 4 2 2 3 3 2 2 2" xfId="25990"/>
    <cellStyle name="Output 2 3 2 2 4 2 2 3 3 2 3" xfId="25991"/>
    <cellStyle name="Output 2 3 2 2 4 2 2 3 3 3" xfId="25992"/>
    <cellStyle name="Output 2 3 2 2 4 2 2 3 4" xfId="25993"/>
    <cellStyle name="Output 2 3 2 2 4 2 2 3 4 2" xfId="25994"/>
    <cellStyle name="Output 2 3 2 2 4 2 2 3 4 2 2" xfId="25995"/>
    <cellStyle name="Output 2 3 2 2 4 2 2 3 4 3" xfId="25996"/>
    <cellStyle name="Output 2 3 2 2 4 2 2 3 5" xfId="25997"/>
    <cellStyle name="Output 2 3 2 2 4 2 2 4" xfId="25998"/>
    <cellStyle name="Output 2 3 2 2 4 2 2 4 2" xfId="25999"/>
    <cellStyle name="Output 2 3 2 2 4 2 2 4 2 2" xfId="26000"/>
    <cellStyle name="Output 2 3 2 2 4 2 2 4 2 2 2" xfId="26001"/>
    <cellStyle name="Output 2 3 2 2 4 2 2 4 2 2 2 2" xfId="26002"/>
    <cellStyle name="Output 2 3 2 2 4 2 2 4 2 2 3" xfId="26003"/>
    <cellStyle name="Output 2 3 2 2 4 2 2 4 2 3" xfId="26004"/>
    <cellStyle name="Output 2 3 2 2 4 2 2 4 3" xfId="26005"/>
    <cellStyle name="Output 2 3 2 2 4 2 2 4 3 2" xfId="26006"/>
    <cellStyle name="Output 2 3 2 2 4 2 2 4 3 2 2" xfId="26007"/>
    <cellStyle name="Output 2 3 2 2 4 2 2 4 3 3" xfId="26008"/>
    <cellStyle name="Output 2 3 2 2 4 2 2 4 4" xfId="26009"/>
    <cellStyle name="Output 2 3 2 2 4 2 2 5" xfId="26010"/>
    <cellStyle name="Output 2 3 2 2 4 2 2 5 2" xfId="26011"/>
    <cellStyle name="Output 2 3 2 2 4 2 2 5 2 2" xfId="26012"/>
    <cellStyle name="Output 2 3 2 2 4 2 2 5 2 2 2" xfId="26013"/>
    <cellStyle name="Output 2 3 2 2 4 2 2 5 2 3" xfId="26014"/>
    <cellStyle name="Output 2 3 2 2 4 2 2 5 3" xfId="26015"/>
    <cellStyle name="Output 2 3 2 2 4 2 2 6" xfId="26016"/>
    <cellStyle name="Output 2 3 2 2 4 2 2 6 2" xfId="26017"/>
    <cellStyle name="Output 2 3 2 2 4 2 2 6 2 2" xfId="26018"/>
    <cellStyle name="Output 2 3 2 2 4 2 2 6 3" xfId="26019"/>
    <cellStyle name="Output 2 3 2 2 4 2 2 7" xfId="26020"/>
    <cellStyle name="Output 2 3 2 2 4 2 3" xfId="26021"/>
    <cellStyle name="Output 2 3 2 2 4 2 3 2" xfId="26022"/>
    <cellStyle name="Output 2 3 2 2 4 2 3 2 2" xfId="26023"/>
    <cellStyle name="Output 2 3 2 2 4 2 3 2 2 2" xfId="26024"/>
    <cellStyle name="Output 2 3 2 2 4 2 3 2 2 2 2" xfId="26025"/>
    <cellStyle name="Output 2 3 2 2 4 2 3 2 2 2 2 2" xfId="26026"/>
    <cellStyle name="Output 2 3 2 2 4 2 3 2 2 2 2 2 2" xfId="26027"/>
    <cellStyle name="Output 2 3 2 2 4 2 3 2 2 2 2 3" xfId="26028"/>
    <cellStyle name="Output 2 3 2 2 4 2 3 2 2 2 3" xfId="26029"/>
    <cellStyle name="Output 2 3 2 2 4 2 3 2 2 3" xfId="26030"/>
    <cellStyle name="Output 2 3 2 2 4 2 3 2 2 3 2" xfId="26031"/>
    <cellStyle name="Output 2 3 2 2 4 2 3 2 2 3 2 2" xfId="26032"/>
    <cellStyle name="Output 2 3 2 2 4 2 3 2 2 3 3" xfId="26033"/>
    <cellStyle name="Output 2 3 2 2 4 2 3 2 2 4" xfId="26034"/>
    <cellStyle name="Output 2 3 2 2 4 2 3 2 3" xfId="26035"/>
    <cellStyle name="Output 2 3 2 2 4 2 3 2 3 2" xfId="26036"/>
    <cellStyle name="Output 2 3 2 2 4 2 3 2 3 2 2" xfId="26037"/>
    <cellStyle name="Output 2 3 2 2 4 2 3 2 3 2 2 2" xfId="26038"/>
    <cellStyle name="Output 2 3 2 2 4 2 3 2 3 2 3" xfId="26039"/>
    <cellStyle name="Output 2 3 2 2 4 2 3 2 3 3" xfId="26040"/>
    <cellStyle name="Output 2 3 2 2 4 2 3 2 4" xfId="26041"/>
    <cellStyle name="Output 2 3 2 2 4 2 3 2 4 2" xfId="26042"/>
    <cellStyle name="Output 2 3 2 2 4 2 3 2 4 2 2" xfId="26043"/>
    <cellStyle name="Output 2 3 2 2 4 2 3 2 4 3" xfId="26044"/>
    <cellStyle name="Output 2 3 2 2 4 2 3 2 5" xfId="26045"/>
    <cellStyle name="Output 2 3 2 2 4 2 3 3" xfId="26046"/>
    <cellStyle name="Output 2 3 2 2 4 2 3 3 2" xfId="26047"/>
    <cellStyle name="Output 2 3 2 2 4 2 3 3 2 2" xfId="26048"/>
    <cellStyle name="Output 2 3 2 2 4 2 3 3 2 2 2" xfId="26049"/>
    <cellStyle name="Output 2 3 2 2 4 2 3 3 2 2 2 2" xfId="26050"/>
    <cellStyle name="Output 2 3 2 2 4 2 3 3 2 2 3" xfId="26051"/>
    <cellStyle name="Output 2 3 2 2 4 2 3 3 2 3" xfId="26052"/>
    <cellStyle name="Output 2 3 2 2 4 2 3 3 3" xfId="26053"/>
    <cellStyle name="Output 2 3 2 2 4 2 3 3 3 2" xfId="26054"/>
    <cellStyle name="Output 2 3 2 2 4 2 3 3 3 2 2" xfId="26055"/>
    <cellStyle name="Output 2 3 2 2 4 2 3 3 3 3" xfId="26056"/>
    <cellStyle name="Output 2 3 2 2 4 2 3 3 4" xfId="26057"/>
    <cellStyle name="Output 2 3 2 2 4 2 3 4" xfId="26058"/>
    <cellStyle name="Output 2 3 2 2 4 2 3 4 2" xfId="26059"/>
    <cellStyle name="Output 2 3 2 2 4 2 3 4 2 2" xfId="26060"/>
    <cellStyle name="Output 2 3 2 2 4 2 3 4 2 2 2" xfId="26061"/>
    <cellStyle name="Output 2 3 2 2 4 2 3 4 2 3" xfId="26062"/>
    <cellStyle name="Output 2 3 2 2 4 2 3 4 3" xfId="26063"/>
    <cellStyle name="Output 2 3 2 2 4 2 3 5" xfId="26064"/>
    <cellStyle name="Output 2 3 2 2 4 2 3 5 2" xfId="26065"/>
    <cellStyle name="Output 2 3 2 2 4 2 3 5 2 2" xfId="26066"/>
    <cellStyle name="Output 2 3 2 2 4 2 3 5 3" xfId="26067"/>
    <cellStyle name="Output 2 3 2 2 4 2 3 6" xfId="26068"/>
    <cellStyle name="Output 2 3 2 2 4 2 4" xfId="26069"/>
    <cellStyle name="Output 2 3 2 2 4 2 4 2" xfId="26070"/>
    <cellStyle name="Output 2 3 2 2 4 2 4 2 2" xfId="26071"/>
    <cellStyle name="Output 2 3 2 2 4 2 4 2 2 2" xfId="26072"/>
    <cellStyle name="Output 2 3 2 2 4 2 4 2 2 2 2" xfId="26073"/>
    <cellStyle name="Output 2 3 2 2 4 2 4 2 2 2 2 2" xfId="26074"/>
    <cellStyle name="Output 2 3 2 2 4 2 4 2 2 2 3" xfId="26075"/>
    <cellStyle name="Output 2 3 2 2 4 2 4 2 2 3" xfId="26076"/>
    <cellStyle name="Output 2 3 2 2 4 2 4 2 3" xfId="26077"/>
    <cellStyle name="Output 2 3 2 2 4 2 4 2 3 2" xfId="26078"/>
    <cellStyle name="Output 2 3 2 2 4 2 4 2 3 2 2" xfId="26079"/>
    <cellStyle name="Output 2 3 2 2 4 2 4 2 3 3" xfId="26080"/>
    <cellStyle name="Output 2 3 2 2 4 2 4 2 4" xfId="26081"/>
    <cellStyle name="Output 2 3 2 2 4 2 4 3" xfId="26082"/>
    <cellStyle name="Output 2 3 2 2 4 2 4 3 2" xfId="26083"/>
    <cellStyle name="Output 2 3 2 2 4 2 4 3 2 2" xfId="26084"/>
    <cellStyle name="Output 2 3 2 2 4 2 4 3 2 2 2" xfId="26085"/>
    <cellStyle name="Output 2 3 2 2 4 2 4 3 2 3" xfId="26086"/>
    <cellStyle name="Output 2 3 2 2 4 2 4 3 3" xfId="26087"/>
    <cellStyle name="Output 2 3 2 2 4 2 4 4" xfId="26088"/>
    <cellStyle name="Output 2 3 2 2 4 2 4 4 2" xfId="26089"/>
    <cellStyle name="Output 2 3 2 2 4 2 4 4 2 2" xfId="26090"/>
    <cellStyle name="Output 2 3 2 2 4 2 4 4 3" xfId="26091"/>
    <cellStyle name="Output 2 3 2 2 4 2 4 5" xfId="26092"/>
    <cellStyle name="Output 2 3 2 2 4 2 5" xfId="26093"/>
    <cellStyle name="Output 2 3 2 2 4 2 5 2" xfId="26094"/>
    <cellStyle name="Output 2 3 2 2 4 2 5 2 2" xfId="26095"/>
    <cellStyle name="Output 2 3 2 2 4 2 5 2 2 2" xfId="26096"/>
    <cellStyle name="Output 2 3 2 2 4 2 5 2 2 2 2" xfId="26097"/>
    <cellStyle name="Output 2 3 2 2 4 2 5 2 2 3" xfId="26098"/>
    <cellStyle name="Output 2 3 2 2 4 2 5 2 3" xfId="26099"/>
    <cellStyle name="Output 2 3 2 2 4 2 5 3" xfId="26100"/>
    <cellStyle name="Output 2 3 2 2 4 2 5 3 2" xfId="26101"/>
    <cellStyle name="Output 2 3 2 2 4 2 5 3 2 2" xfId="26102"/>
    <cellStyle name="Output 2 3 2 2 4 2 5 3 3" xfId="26103"/>
    <cellStyle name="Output 2 3 2 2 4 2 5 4" xfId="26104"/>
    <cellStyle name="Output 2 3 2 2 4 2 6" xfId="26105"/>
    <cellStyle name="Output 2 3 2 2 4 2 6 2" xfId="26106"/>
    <cellStyle name="Output 2 3 2 2 4 2 6 2 2" xfId="26107"/>
    <cellStyle name="Output 2 3 2 2 4 2 6 2 2 2" xfId="26108"/>
    <cellStyle name="Output 2 3 2 2 4 2 6 2 3" xfId="26109"/>
    <cellStyle name="Output 2 3 2 2 4 2 6 3" xfId="26110"/>
    <cellStyle name="Output 2 3 2 2 4 2 7" xfId="26111"/>
    <cellStyle name="Output 2 3 2 2 4 2 7 2" xfId="26112"/>
    <cellStyle name="Output 2 3 2 2 4 2 7 2 2" xfId="26113"/>
    <cellStyle name="Output 2 3 2 2 4 2 7 3" xfId="26114"/>
    <cellStyle name="Output 2 3 2 2 4 2 8" xfId="26115"/>
    <cellStyle name="Output 2 3 2 2 4 3" xfId="26116"/>
    <cellStyle name="Output 2 3 2 2 4 3 2" xfId="26117"/>
    <cellStyle name="Output 2 3 2 2 4 3 2 2" xfId="26118"/>
    <cellStyle name="Output 2 3 2 2 4 3 2 2 2" xfId="26119"/>
    <cellStyle name="Output 2 3 2 2 4 3 2 2 2 2" xfId="26120"/>
    <cellStyle name="Output 2 3 2 2 4 3 2 2 2 2 2" xfId="26121"/>
    <cellStyle name="Output 2 3 2 2 4 3 2 2 2 2 2 2" xfId="26122"/>
    <cellStyle name="Output 2 3 2 2 4 3 2 2 2 2 3" xfId="26123"/>
    <cellStyle name="Output 2 3 2 2 4 3 2 2 2 3" xfId="26124"/>
    <cellStyle name="Output 2 3 2 2 4 3 2 2 3" xfId="26125"/>
    <cellStyle name="Output 2 3 2 2 4 3 2 2 3 2" xfId="26126"/>
    <cellStyle name="Output 2 3 2 2 4 3 2 2 3 2 2" xfId="26127"/>
    <cellStyle name="Output 2 3 2 2 4 3 2 2 3 3" xfId="26128"/>
    <cellStyle name="Output 2 3 2 2 4 3 2 2 4" xfId="26129"/>
    <cellStyle name="Output 2 3 2 2 4 3 2 3" xfId="26130"/>
    <cellStyle name="Output 2 3 2 2 4 3 2 3 2" xfId="26131"/>
    <cellStyle name="Output 2 3 2 2 4 3 2 3 2 2" xfId="26132"/>
    <cellStyle name="Output 2 3 2 2 4 3 2 3 2 2 2" xfId="26133"/>
    <cellStyle name="Output 2 3 2 2 4 3 2 3 2 3" xfId="26134"/>
    <cellStyle name="Output 2 3 2 2 4 3 2 3 3" xfId="26135"/>
    <cellStyle name="Output 2 3 2 2 4 3 2 4" xfId="26136"/>
    <cellStyle name="Output 2 3 2 2 4 3 2 4 2" xfId="26137"/>
    <cellStyle name="Output 2 3 2 2 4 3 2 4 2 2" xfId="26138"/>
    <cellStyle name="Output 2 3 2 2 4 3 2 4 3" xfId="26139"/>
    <cellStyle name="Output 2 3 2 2 4 3 2 5" xfId="26140"/>
    <cellStyle name="Output 2 3 2 2 4 3 3" xfId="26141"/>
    <cellStyle name="Output 2 3 2 2 4 3 3 2" xfId="26142"/>
    <cellStyle name="Output 2 3 2 2 4 3 3 2 2" xfId="26143"/>
    <cellStyle name="Output 2 3 2 2 4 3 3 2 2 2" xfId="26144"/>
    <cellStyle name="Output 2 3 2 2 4 3 3 2 2 2 2" xfId="26145"/>
    <cellStyle name="Output 2 3 2 2 4 3 3 2 2 3" xfId="26146"/>
    <cellStyle name="Output 2 3 2 2 4 3 3 2 3" xfId="26147"/>
    <cellStyle name="Output 2 3 2 2 4 3 3 3" xfId="26148"/>
    <cellStyle name="Output 2 3 2 2 4 3 3 3 2" xfId="26149"/>
    <cellStyle name="Output 2 3 2 2 4 3 3 3 2 2" xfId="26150"/>
    <cellStyle name="Output 2 3 2 2 4 3 3 3 3" xfId="26151"/>
    <cellStyle name="Output 2 3 2 2 4 3 3 4" xfId="26152"/>
    <cellStyle name="Output 2 3 2 2 4 3 4" xfId="26153"/>
    <cellStyle name="Output 2 3 2 2 4 3 4 2" xfId="26154"/>
    <cellStyle name="Output 2 3 2 2 4 3 4 2 2" xfId="26155"/>
    <cellStyle name="Output 2 3 2 2 4 3 4 2 2 2" xfId="26156"/>
    <cellStyle name="Output 2 3 2 2 4 3 4 2 3" xfId="26157"/>
    <cellStyle name="Output 2 3 2 2 4 3 4 3" xfId="26158"/>
    <cellStyle name="Output 2 3 2 2 4 3 5" xfId="26159"/>
    <cellStyle name="Output 2 3 2 2 4 3 5 2" xfId="26160"/>
    <cellStyle name="Output 2 3 2 2 4 3 5 2 2" xfId="26161"/>
    <cellStyle name="Output 2 3 2 2 4 3 5 3" xfId="26162"/>
    <cellStyle name="Output 2 3 2 2 4 3 6" xfId="26163"/>
    <cellStyle name="Output 2 3 2 2 4 4" xfId="26164"/>
    <cellStyle name="Output 2 3 2 2 4 4 2" xfId="26165"/>
    <cellStyle name="Output 2 3 2 2 4 4 2 2" xfId="26166"/>
    <cellStyle name="Output 2 3 2 2 4 4 2 2 2" xfId="26167"/>
    <cellStyle name="Output 2 3 2 2 4 4 2 2 2 2" xfId="26168"/>
    <cellStyle name="Output 2 3 2 2 4 4 2 2 2 2 2" xfId="26169"/>
    <cellStyle name="Output 2 3 2 2 4 4 2 2 2 3" xfId="26170"/>
    <cellStyle name="Output 2 3 2 2 4 4 2 2 3" xfId="26171"/>
    <cellStyle name="Output 2 3 2 2 4 4 2 3" xfId="26172"/>
    <cellStyle name="Output 2 3 2 2 4 4 2 3 2" xfId="26173"/>
    <cellStyle name="Output 2 3 2 2 4 4 2 3 2 2" xfId="26174"/>
    <cellStyle name="Output 2 3 2 2 4 4 2 3 3" xfId="26175"/>
    <cellStyle name="Output 2 3 2 2 4 4 2 4" xfId="26176"/>
    <cellStyle name="Output 2 3 2 2 4 4 3" xfId="26177"/>
    <cellStyle name="Output 2 3 2 2 4 4 3 2" xfId="26178"/>
    <cellStyle name="Output 2 3 2 2 4 4 3 2 2" xfId="26179"/>
    <cellStyle name="Output 2 3 2 2 4 4 3 2 2 2" xfId="26180"/>
    <cellStyle name="Output 2 3 2 2 4 4 3 2 3" xfId="26181"/>
    <cellStyle name="Output 2 3 2 2 4 4 3 3" xfId="26182"/>
    <cellStyle name="Output 2 3 2 2 4 4 4" xfId="26183"/>
    <cellStyle name="Output 2 3 2 2 4 4 4 2" xfId="26184"/>
    <cellStyle name="Output 2 3 2 2 4 4 4 2 2" xfId="26185"/>
    <cellStyle name="Output 2 3 2 2 4 4 4 3" xfId="26186"/>
    <cellStyle name="Output 2 3 2 2 4 4 5" xfId="26187"/>
    <cellStyle name="Output 2 3 2 2 4 5" xfId="26188"/>
    <cellStyle name="Output 2 3 2 2 4 5 2" xfId="26189"/>
    <cellStyle name="Output 2 3 2 2 4 5 2 2" xfId="26190"/>
    <cellStyle name="Output 2 3 2 2 4 5 2 2 2" xfId="26191"/>
    <cellStyle name="Output 2 3 2 2 4 5 2 2 2 2" xfId="26192"/>
    <cellStyle name="Output 2 3 2 2 4 5 2 2 3" xfId="26193"/>
    <cellStyle name="Output 2 3 2 2 4 5 2 3" xfId="26194"/>
    <cellStyle name="Output 2 3 2 2 4 5 3" xfId="26195"/>
    <cellStyle name="Output 2 3 2 2 4 5 3 2" xfId="26196"/>
    <cellStyle name="Output 2 3 2 2 4 5 3 2 2" xfId="26197"/>
    <cellStyle name="Output 2 3 2 2 4 5 3 3" xfId="26198"/>
    <cellStyle name="Output 2 3 2 2 4 5 4" xfId="26199"/>
    <cellStyle name="Output 2 3 2 2 4 6" xfId="26200"/>
    <cellStyle name="Output 2 3 2 2 4 6 2" xfId="26201"/>
    <cellStyle name="Output 2 3 2 2 4 6 2 2" xfId="26202"/>
    <cellStyle name="Output 2 3 2 2 4 6 2 2 2" xfId="26203"/>
    <cellStyle name="Output 2 3 2 2 4 6 2 3" xfId="26204"/>
    <cellStyle name="Output 2 3 2 2 4 6 3" xfId="26205"/>
    <cellStyle name="Output 2 3 2 2 4 7" xfId="26206"/>
    <cellStyle name="Output 2 3 2 2 4 7 2" xfId="26207"/>
    <cellStyle name="Output 2 3 2 2 4 7 2 2" xfId="26208"/>
    <cellStyle name="Output 2 3 2 2 4 7 3" xfId="26209"/>
    <cellStyle name="Output 2 3 2 2 4 8" xfId="26210"/>
    <cellStyle name="Output 2 3 2 2 5" xfId="26211"/>
    <cellStyle name="Output 2 3 2 2 5 2" xfId="26212"/>
    <cellStyle name="Output 2 3 2 2 5 2 2" xfId="26213"/>
    <cellStyle name="Output 2 3 2 2 5 2 2 2" xfId="26214"/>
    <cellStyle name="Output 2 3 2 2 5 2 2 2 2" xfId="26215"/>
    <cellStyle name="Output 2 3 2 2 5 2 2 2 2 2" xfId="26216"/>
    <cellStyle name="Output 2 3 2 2 5 2 2 2 2 2 2" xfId="26217"/>
    <cellStyle name="Output 2 3 2 2 5 2 2 2 2 3" xfId="26218"/>
    <cellStyle name="Output 2 3 2 2 5 2 2 2 3" xfId="26219"/>
    <cellStyle name="Output 2 3 2 2 5 2 2 3" xfId="26220"/>
    <cellStyle name="Output 2 3 2 2 5 2 2 3 2" xfId="26221"/>
    <cellStyle name="Output 2 3 2 2 5 2 2 3 2 2" xfId="26222"/>
    <cellStyle name="Output 2 3 2 2 5 2 2 3 3" xfId="26223"/>
    <cellStyle name="Output 2 3 2 2 5 2 2 4" xfId="26224"/>
    <cellStyle name="Output 2 3 2 2 5 2 3" xfId="26225"/>
    <cellStyle name="Output 2 3 2 2 5 2 3 2" xfId="26226"/>
    <cellStyle name="Output 2 3 2 2 5 2 3 2 2" xfId="26227"/>
    <cellStyle name="Output 2 3 2 2 5 2 3 2 2 2" xfId="26228"/>
    <cellStyle name="Output 2 3 2 2 5 2 3 2 3" xfId="26229"/>
    <cellStyle name="Output 2 3 2 2 5 2 3 3" xfId="26230"/>
    <cellStyle name="Output 2 3 2 2 5 2 4" xfId="26231"/>
    <cellStyle name="Output 2 3 2 2 5 2 4 2" xfId="26232"/>
    <cellStyle name="Output 2 3 2 2 5 2 4 2 2" xfId="26233"/>
    <cellStyle name="Output 2 3 2 2 5 2 4 3" xfId="26234"/>
    <cellStyle name="Output 2 3 2 2 5 2 5" xfId="26235"/>
    <cellStyle name="Output 2 3 2 2 5 3" xfId="26236"/>
    <cellStyle name="Output 2 3 2 2 5 3 2" xfId="26237"/>
    <cellStyle name="Output 2 3 2 2 5 3 2 2" xfId="26238"/>
    <cellStyle name="Output 2 3 2 2 5 3 2 2 2" xfId="26239"/>
    <cellStyle name="Output 2 3 2 2 5 3 2 2 2 2" xfId="26240"/>
    <cellStyle name="Output 2 3 2 2 5 3 2 2 3" xfId="26241"/>
    <cellStyle name="Output 2 3 2 2 5 3 2 3" xfId="26242"/>
    <cellStyle name="Output 2 3 2 2 5 3 3" xfId="26243"/>
    <cellStyle name="Output 2 3 2 2 5 3 3 2" xfId="26244"/>
    <cellStyle name="Output 2 3 2 2 5 3 3 2 2" xfId="26245"/>
    <cellStyle name="Output 2 3 2 2 5 3 3 3" xfId="26246"/>
    <cellStyle name="Output 2 3 2 2 5 3 4" xfId="26247"/>
    <cellStyle name="Output 2 3 2 2 5 4" xfId="26248"/>
    <cellStyle name="Output 2 3 2 2 5 4 2" xfId="26249"/>
    <cellStyle name="Output 2 3 2 2 5 4 2 2" xfId="26250"/>
    <cellStyle name="Output 2 3 2 2 5 4 2 2 2" xfId="26251"/>
    <cellStyle name="Output 2 3 2 2 5 4 2 3" xfId="26252"/>
    <cellStyle name="Output 2 3 2 2 5 4 3" xfId="26253"/>
    <cellStyle name="Output 2 3 2 2 5 5" xfId="26254"/>
    <cellStyle name="Output 2 3 2 2 5 5 2" xfId="26255"/>
    <cellStyle name="Output 2 3 2 2 5 5 2 2" xfId="26256"/>
    <cellStyle name="Output 2 3 2 2 5 5 3" xfId="26257"/>
    <cellStyle name="Output 2 3 2 2 5 6" xfId="26258"/>
    <cellStyle name="Output 2 3 2 2 6" xfId="26259"/>
    <cellStyle name="Output 2 3 2 2 6 2" xfId="26260"/>
    <cellStyle name="Output 2 3 2 2 6 2 2" xfId="26261"/>
    <cellStyle name="Output 2 3 2 2 6 2 2 2" xfId="26262"/>
    <cellStyle name="Output 2 3 2 2 6 2 2 2 2" xfId="26263"/>
    <cellStyle name="Output 2 3 2 2 6 2 2 2 2 2" xfId="26264"/>
    <cellStyle name="Output 2 3 2 2 6 2 2 2 3" xfId="26265"/>
    <cellStyle name="Output 2 3 2 2 6 2 2 3" xfId="26266"/>
    <cellStyle name="Output 2 3 2 2 6 2 3" xfId="26267"/>
    <cellStyle name="Output 2 3 2 2 6 2 3 2" xfId="26268"/>
    <cellStyle name="Output 2 3 2 2 6 2 3 2 2" xfId="26269"/>
    <cellStyle name="Output 2 3 2 2 6 2 3 3" xfId="26270"/>
    <cellStyle name="Output 2 3 2 2 6 2 4" xfId="26271"/>
    <cellStyle name="Output 2 3 2 2 6 3" xfId="26272"/>
    <cellStyle name="Output 2 3 2 2 6 3 2" xfId="26273"/>
    <cellStyle name="Output 2 3 2 2 6 3 2 2" xfId="26274"/>
    <cellStyle name="Output 2 3 2 2 6 3 2 2 2" xfId="26275"/>
    <cellStyle name="Output 2 3 2 2 6 3 2 3" xfId="26276"/>
    <cellStyle name="Output 2 3 2 2 6 3 3" xfId="26277"/>
    <cellStyle name="Output 2 3 2 2 6 4" xfId="26278"/>
    <cellStyle name="Output 2 3 2 2 6 4 2" xfId="26279"/>
    <cellStyle name="Output 2 3 2 2 6 4 2 2" xfId="26280"/>
    <cellStyle name="Output 2 3 2 2 6 4 3" xfId="26281"/>
    <cellStyle name="Output 2 3 2 2 6 5" xfId="26282"/>
    <cellStyle name="Output 2 3 2 2 7" xfId="26283"/>
    <cellStyle name="Output 2 3 2 2 7 2" xfId="26284"/>
    <cellStyle name="Output 2 3 2 2 7 2 2" xfId="26285"/>
    <cellStyle name="Output 2 3 2 2 7 2 2 2" xfId="26286"/>
    <cellStyle name="Output 2 3 2 2 7 2 2 2 2" xfId="26287"/>
    <cellStyle name="Output 2 3 2 2 7 2 2 3" xfId="26288"/>
    <cellStyle name="Output 2 3 2 2 7 2 3" xfId="26289"/>
    <cellStyle name="Output 2 3 2 2 7 3" xfId="26290"/>
    <cellStyle name="Output 2 3 2 2 7 3 2" xfId="26291"/>
    <cellStyle name="Output 2 3 2 2 7 3 2 2" xfId="26292"/>
    <cellStyle name="Output 2 3 2 2 7 3 3" xfId="26293"/>
    <cellStyle name="Output 2 3 2 2 7 4" xfId="26294"/>
    <cellStyle name="Output 2 3 2 2 8" xfId="26295"/>
    <cellStyle name="Output 2 3 2 2 8 2" xfId="26296"/>
    <cellStyle name="Output 2 3 2 2 8 2 2" xfId="26297"/>
    <cellStyle name="Output 2 3 2 2 8 2 2 2" xfId="26298"/>
    <cellStyle name="Output 2 3 2 2 8 2 3" xfId="26299"/>
    <cellStyle name="Output 2 3 2 2 8 3" xfId="26300"/>
    <cellStyle name="Output 2 3 2 2 9" xfId="26301"/>
    <cellStyle name="Output 2 3 2 2 9 2" xfId="26302"/>
    <cellStyle name="Output 2 3 2 2 9 2 2" xfId="26303"/>
    <cellStyle name="Output 2 3 2 2 9 3" xfId="26304"/>
    <cellStyle name="Output 2 3 2 3" xfId="26305"/>
    <cellStyle name="Output 2 3 2 3 2" xfId="26306"/>
    <cellStyle name="Output 2 3 2 3 2 2" xfId="26307"/>
    <cellStyle name="Output 2 3 2 3 2 2 2" xfId="26308"/>
    <cellStyle name="Output 2 3 2 3 2 2 2 2" xfId="26309"/>
    <cellStyle name="Output 2 3 2 3 2 2 2 2 2" xfId="26310"/>
    <cellStyle name="Output 2 3 2 3 2 2 2 2 2 2" xfId="26311"/>
    <cellStyle name="Output 2 3 2 3 2 2 2 2 2 2 2" xfId="26312"/>
    <cellStyle name="Output 2 3 2 3 2 2 2 2 2 2 2 2" xfId="26313"/>
    <cellStyle name="Output 2 3 2 3 2 2 2 2 2 2 2 2 2" xfId="26314"/>
    <cellStyle name="Output 2 3 2 3 2 2 2 2 2 2 2 2 2 2" xfId="26315"/>
    <cellStyle name="Output 2 3 2 3 2 2 2 2 2 2 2 2 2 2 2" xfId="26316"/>
    <cellStyle name="Output 2 3 2 3 2 2 2 2 2 2 2 2 2 3" xfId="26317"/>
    <cellStyle name="Output 2 3 2 3 2 2 2 2 2 2 2 2 3" xfId="26318"/>
    <cellStyle name="Output 2 3 2 3 2 2 2 2 2 2 2 3" xfId="26319"/>
    <cellStyle name="Output 2 3 2 3 2 2 2 2 2 2 2 3 2" xfId="26320"/>
    <cellStyle name="Output 2 3 2 3 2 2 2 2 2 2 2 3 2 2" xfId="26321"/>
    <cellStyle name="Output 2 3 2 3 2 2 2 2 2 2 2 3 3" xfId="26322"/>
    <cellStyle name="Output 2 3 2 3 2 2 2 2 2 2 2 4" xfId="26323"/>
    <cellStyle name="Output 2 3 2 3 2 2 2 2 2 2 3" xfId="26324"/>
    <cellStyle name="Output 2 3 2 3 2 2 2 2 2 2 3 2" xfId="26325"/>
    <cellStyle name="Output 2 3 2 3 2 2 2 2 2 2 3 2 2" xfId="26326"/>
    <cellStyle name="Output 2 3 2 3 2 2 2 2 2 2 3 2 2 2" xfId="26327"/>
    <cellStyle name="Output 2 3 2 3 2 2 2 2 2 2 3 2 3" xfId="26328"/>
    <cellStyle name="Output 2 3 2 3 2 2 2 2 2 2 3 3" xfId="26329"/>
    <cellStyle name="Output 2 3 2 3 2 2 2 2 2 2 4" xfId="26330"/>
    <cellStyle name="Output 2 3 2 3 2 2 2 2 2 2 4 2" xfId="26331"/>
    <cellStyle name="Output 2 3 2 3 2 2 2 2 2 2 4 2 2" xfId="26332"/>
    <cellStyle name="Output 2 3 2 3 2 2 2 2 2 2 4 3" xfId="26333"/>
    <cellStyle name="Output 2 3 2 3 2 2 2 2 2 2 5" xfId="26334"/>
    <cellStyle name="Output 2 3 2 3 2 2 2 2 2 3" xfId="26335"/>
    <cellStyle name="Output 2 3 2 3 2 2 2 2 2 3 2" xfId="26336"/>
    <cellStyle name="Output 2 3 2 3 2 2 2 2 2 3 2 2" xfId="26337"/>
    <cellStyle name="Output 2 3 2 3 2 2 2 2 2 3 2 2 2" xfId="26338"/>
    <cellStyle name="Output 2 3 2 3 2 2 2 2 2 3 2 2 2 2" xfId="26339"/>
    <cellStyle name="Output 2 3 2 3 2 2 2 2 2 3 2 2 3" xfId="26340"/>
    <cellStyle name="Output 2 3 2 3 2 2 2 2 2 3 2 3" xfId="26341"/>
    <cellStyle name="Output 2 3 2 3 2 2 2 2 2 3 3" xfId="26342"/>
    <cellStyle name="Output 2 3 2 3 2 2 2 2 2 3 3 2" xfId="26343"/>
    <cellStyle name="Output 2 3 2 3 2 2 2 2 2 3 3 2 2" xfId="26344"/>
    <cellStyle name="Output 2 3 2 3 2 2 2 2 2 3 3 3" xfId="26345"/>
    <cellStyle name="Output 2 3 2 3 2 2 2 2 2 3 4" xfId="26346"/>
    <cellStyle name="Output 2 3 2 3 2 2 2 2 2 4" xfId="26347"/>
    <cellStyle name="Output 2 3 2 3 2 2 2 2 2 4 2" xfId="26348"/>
    <cellStyle name="Output 2 3 2 3 2 2 2 2 2 4 2 2" xfId="26349"/>
    <cellStyle name="Output 2 3 2 3 2 2 2 2 2 4 2 2 2" xfId="26350"/>
    <cellStyle name="Output 2 3 2 3 2 2 2 2 2 4 2 3" xfId="26351"/>
    <cellStyle name="Output 2 3 2 3 2 2 2 2 2 4 3" xfId="26352"/>
    <cellStyle name="Output 2 3 2 3 2 2 2 2 2 5" xfId="26353"/>
    <cellStyle name="Output 2 3 2 3 2 2 2 2 2 5 2" xfId="26354"/>
    <cellStyle name="Output 2 3 2 3 2 2 2 2 2 5 2 2" xfId="26355"/>
    <cellStyle name="Output 2 3 2 3 2 2 2 2 2 5 3" xfId="26356"/>
    <cellStyle name="Output 2 3 2 3 2 2 2 2 2 6" xfId="26357"/>
    <cellStyle name="Output 2 3 2 3 2 2 2 2 3" xfId="26358"/>
    <cellStyle name="Output 2 3 2 3 2 2 2 2 3 2" xfId="26359"/>
    <cellStyle name="Output 2 3 2 3 2 2 2 2 3 2 2" xfId="26360"/>
    <cellStyle name="Output 2 3 2 3 2 2 2 2 3 2 2 2" xfId="26361"/>
    <cellStyle name="Output 2 3 2 3 2 2 2 2 3 2 2 2 2" xfId="26362"/>
    <cellStyle name="Output 2 3 2 3 2 2 2 2 3 2 2 2 2 2" xfId="26363"/>
    <cellStyle name="Output 2 3 2 3 2 2 2 2 3 2 2 2 3" xfId="26364"/>
    <cellStyle name="Output 2 3 2 3 2 2 2 2 3 2 2 3" xfId="26365"/>
    <cellStyle name="Output 2 3 2 3 2 2 2 2 3 2 3" xfId="26366"/>
    <cellStyle name="Output 2 3 2 3 2 2 2 2 3 2 3 2" xfId="26367"/>
    <cellStyle name="Output 2 3 2 3 2 2 2 2 3 2 3 2 2" xfId="26368"/>
    <cellStyle name="Output 2 3 2 3 2 2 2 2 3 2 3 3" xfId="26369"/>
    <cellStyle name="Output 2 3 2 3 2 2 2 2 3 2 4" xfId="26370"/>
    <cellStyle name="Output 2 3 2 3 2 2 2 2 3 3" xfId="26371"/>
    <cellStyle name="Output 2 3 2 3 2 2 2 2 3 3 2" xfId="26372"/>
    <cellStyle name="Output 2 3 2 3 2 2 2 2 3 3 2 2" xfId="26373"/>
    <cellStyle name="Output 2 3 2 3 2 2 2 2 3 3 2 2 2" xfId="26374"/>
    <cellStyle name="Output 2 3 2 3 2 2 2 2 3 3 2 3" xfId="26375"/>
    <cellStyle name="Output 2 3 2 3 2 2 2 2 3 3 3" xfId="26376"/>
    <cellStyle name="Output 2 3 2 3 2 2 2 2 3 4" xfId="26377"/>
    <cellStyle name="Output 2 3 2 3 2 2 2 2 3 4 2" xfId="26378"/>
    <cellStyle name="Output 2 3 2 3 2 2 2 2 3 4 2 2" xfId="26379"/>
    <cellStyle name="Output 2 3 2 3 2 2 2 2 3 4 3" xfId="26380"/>
    <cellStyle name="Output 2 3 2 3 2 2 2 2 3 5" xfId="26381"/>
    <cellStyle name="Output 2 3 2 3 2 2 2 2 4" xfId="26382"/>
    <cellStyle name="Output 2 3 2 3 2 2 2 2 4 2" xfId="26383"/>
    <cellStyle name="Output 2 3 2 3 2 2 2 2 4 2 2" xfId="26384"/>
    <cellStyle name="Output 2 3 2 3 2 2 2 2 4 2 2 2" xfId="26385"/>
    <cellStyle name="Output 2 3 2 3 2 2 2 2 4 2 2 2 2" xfId="26386"/>
    <cellStyle name="Output 2 3 2 3 2 2 2 2 4 2 2 3" xfId="26387"/>
    <cellStyle name="Output 2 3 2 3 2 2 2 2 4 2 3" xfId="26388"/>
    <cellStyle name="Output 2 3 2 3 2 2 2 2 4 3" xfId="26389"/>
    <cellStyle name="Output 2 3 2 3 2 2 2 2 4 3 2" xfId="26390"/>
    <cellStyle name="Output 2 3 2 3 2 2 2 2 4 3 2 2" xfId="26391"/>
    <cellStyle name="Output 2 3 2 3 2 2 2 2 4 3 3" xfId="26392"/>
    <cellStyle name="Output 2 3 2 3 2 2 2 2 4 4" xfId="26393"/>
    <cellStyle name="Output 2 3 2 3 2 2 2 2 5" xfId="26394"/>
    <cellStyle name="Output 2 3 2 3 2 2 2 2 5 2" xfId="26395"/>
    <cellStyle name="Output 2 3 2 3 2 2 2 2 5 2 2" xfId="26396"/>
    <cellStyle name="Output 2 3 2 3 2 2 2 2 5 2 2 2" xfId="26397"/>
    <cellStyle name="Output 2 3 2 3 2 2 2 2 5 2 3" xfId="26398"/>
    <cellStyle name="Output 2 3 2 3 2 2 2 2 5 3" xfId="26399"/>
    <cellStyle name="Output 2 3 2 3 2 2 2 2 6" xfId="26400"/>
    <cellStyle name="Output 2 3 2 3 2 2 2 2 6 2" xfId="26401"/>
    <cellStyle name="Output 2 3 2 3 2 2 2 2 6 2 2" xfId="26402"/>
    <cellStyle name="Output 2 3 2 3 2 2 2 2 6 3" xfId="26403"/>
    <cellStyle name="Output 2 3 2 3 2 2 2 2 7" xfId="26404"/>
    <cellStyle name="Output 2 3 2 3 2 2 2 3" xfId="26405"/>
    <cellStyle name="Output 2 3 2 3 2 2 2 3 2" xfId="26406"/>
    <cellStyle name="Output 2 3 2 3 2 2 2 3 2 2" xfId="26407"/>
    <cellStyle name="Output 2 3 2 3 2 2 2 3 2 2 2" xfId="26408"/>
    <cellStyle name="Output 2 3 2 3 2 2 2 3 2 2 2 2" xfId="26409"/>
    <cellStyle name="Output 2 3 2 3 2 2 2 3 2 2 2 2 2" xfId="26410"/>
    <cellStyle name="Output 2 3 2 3 2 2 2 3 2 2 2 2 2 2" xfId="26411"/>
    <cellStyle name="Output 2 3 2 3 2 2 2 3 2 2 2 2 3" xfId="26412"/>
    <cellStyle name="Output 2 3 2 3 2 2 2 3 2 2 2 3" xfId="26413"/>
    <cellStyle name="Output 2 3 2 3 2 2 2 3 2 2 3" xfId="26414"/>
    <cellStyle name="Output 2 3 2 3 2 2 2 3 2 2 3 2" xfId="26415"/>
    <cellStyle name="Output 2 3 2 3 2 2 2 3 2 2 3 2 2" xfId="26416"/>
    <cellStyle name="Output 2 3 2 3 2 2 2 3 2 2 3 3" xfId="26417"/>
    <cellStyle name="Output 2 3 2 3 2 2 2 3 2 2 4" xfId="26418"/>
    <cellStyle name="Output 2 3 2 3 2 2 2 3 2 3" xfId="26419"/>
    <cellStyle name="Output 2 3 2 3 2 2 2 3 2 3 2" xfId="26420"/>
    <cellStyle name="Output 2 3 2 3 2 2 2 3 2 3 2 2" xfId="26421"/>
    <cellStyle name="Output 2 3 2 3 2 2 2 3 2 3 2 2 2" xfId="26422"/>
    <cellStyle name="Output 2 3 2 3 2 2 2 3 2 3 2 3" xfId="26423"/>
    <cellStyle name="Output 2 3 2 3 2 2 2 3 2 3 3" xfId="26424"/>
    <cellStyle name="Output 2 3 2 3 2 2 2 3 2 4" xfId="26425"/>
    <cellStyle name="Output 2 3 2 3 2 2 2 3 2 4 2" xfId="26426"/>
    <cellStyle name="Output 2 3 2 3 2 2 2 3 2 4 2 2" xfId="26427"/>
    <cellStyle name="Output 2 3 2 3 2 2 2 3 2 4 3" xfId="26428"/>
    <cellStyle name="Output 2 3 2 3 2 2 2 3 2 5" xfId="26429"/>
    <cellStyle name="Output 2 3 2 3 2 2 2 3 3" xfId="26430"/>
    <cellStyle name="Output 2 3 2 3 2 2 2 3 3 2" xfId="26431"/>
    <cellStyle name="Output 2 3 2 3 2 2 2 3 3 2 2" xfId="26432"/>
    <cellStyle name="Output 2 3 2 3 2 2 2 3 3 2 2 2" xfId="26433"/>
    <cellStyle name="Output 2 3 2 3 2 2 2 3 3 2 2 2 2" xfId="26434"/>
    <cellStyle name="Output 2 3 2 3 2 2 2 3 3 2 2 3" xfId="26435"/>
    <cellStyle name="Output 2 3 2 3 2 2 2 3 3 2 3" xfId="26436"/>
    <cellStyle name="Output 2 3 2 3 2 2 2 3 3 3" xfId="26437"/>
    <cellStyle name="Output 2 3 2 3 2 2 2 3 3 3 2" xfId="26438"/>
    <cellStyle name="Output 2 3 2 3 2 2 2 3 3 3 2 2" xfId="26439"/>
    <cellStyle name="Output 2 3 2 3 2 2 2 3 3 3 3" xfId="26440"/>
    <cellStyle name="Output 2 3 2 3 2 2 2 3 3 4" xfId="26441"/>
    <cellStyle name="Output 2 3 2 3 2 2 2 3 4" xfId="26442"/>
    <cellStyle name="Output 2 3 2 3 2 2 2 3 4 2" xfId="26443"/>
    <cellStyle name="Output 2 3 2 3 2 2 2 3 4 2 2" xfId="26444"/>
    <cellStyle name="Output 2 3 2 3 2 2 2 3 4 2 2 2" xfId="26445"/>
    <cellStyle name="Output 2 3 2 3 2 2 2 3 4 2 3" xfId="26446"/>
    <cellStyle name="Output 2 3 2 3 2 2 2 3 4 3" xfId="26447"/>
    <cellStyle name="Output 2 3 2 3 2 2 2 3 5" xfId="26448"/>
    <cellStyle name="Output 2 3 2 3 2 2 2 3 5 2" xfId="26449"/>
    <cellStyle name="Output 2 3 2 3 2 2 2 3 5 2 2" xfId="26450"/>
    <cellStyle name="Output 2 3 2 3 2 2 2 3 5 3" xfId="26451"/>
    <cellStyle name="Output 2 3 2 3 2 2 2 3 6" xfId="26452"/>
    <cellStyle name="Output 2 3 2 3 2 2 2 4" xfId="26453"/>
    <cellStyle name="Output 2 3 2 3 2 2 2 4 2" xfId="26454"/>
    <cellStyle name="Output 2 3 2 3 2 2 2 4 2 2" xfId="26455"/>
    <cellStyle name="Output 2 3 2 3 2 2 2 4 2 2 2" xfId="26456"/>
    <cellStyle name="Output 2 3 2 3 2 2 2 4 2 2 2 2" xfId="26457"/>
    <cellStyle name="Output 2 3 2 3 2 2 2 4 2 2 2 2 2" xfId="26458"/>
    <cellStyle name="Output 2 3 2 3 2 2 2 4 2 2 2 3" xfId="26459"/>
    <cellStyle name="Output 2 3 2 3 2 2 2 4 2 2 3" xfId="26460"/>
    <cellStyle name="Output 2 3 2 3 2 2 2 4 2 3" xfId="26461"/>
    <cellStyle name="Output 2 3 2 3 2 2 2 4 2 3 2" xfId="26462"/>
    <cellStyle name="Output 2 3 2 3 2 2 2 4 2 3 2 2" xfId="26463"/>
    <cellStyle name="Output 2 3 2 3 2 2 2 4 2 3 3" xfId="26464"/>
    <cellStyle name="Output 2 3 2 3 2 2 2 4 2 4" xfId="26465"/>
    <cellStyle name="Output 2 3 2 3 2 2 2 4 3" xfId="26466"/>
    <cellStyle name="Output 2 3 2 3 2 2 2 4 3 2" xfId="26467"/>
    <cellStyle name="Output 2 3 2 3 2 2 2 4 3 2 2" xfId="26468"/>
    <cellStyle name="Output 2 3 2 3 2 2 2 4 3 2 2 2" xfId="26469"/>
    <cellStyle name="Output 2 3 2 3 2 2 2 4 3 2 3" xfId="26470"/>
    <cellStyle name="Output 2 3 2 3 2 2 2 4 3 3" xfId="26471"/>
    <cellStyle name="Output 2 3 2 3 2 2 2 4 4" xfId="26472"/>
    <cellStyle name="Output 2 3 2 3 2 2 2 4 4 2" xfId="26473"/>
    <cellStyle name="Output 2 3 2 3 2 2 2 4 4 2 2" xfId="26474"/>
    <cellStyle name="Output 2 3 2 3 2 2 2 4 4 3" xfId="26475"/>
    <cellStyle name="Output 2 3 2 3 2 2 2 4 5" xfId="26476"/>
    <cellStyle name="Output 2 3 2 3 2 2 2 5" xfId="26477"/>
    <cellStyle name="Output 2 3 2 3 2 2 2 5 2" xfId="26478"/>
    <cellStyle name="Output 2 3 2 3 2 2 2 5 2 2" xfId="26479"/>
    <cellStyle name="Output 2 3 2 3 2 2 2 5 2 2 2" xfId="26480"/>
    <cellStyle name="Output 2 3 2 3 2 2 2 5 2 2 2 2" xfId="26481"/>
    <cellStyle name="Output 2 3 2 3 2 2 2 5 2 2 3" xfId="26482"/>
    <cellStyle name="Output 2 3 2 3 2 2 2 5 2 3" xfId="26483"/>
    <cellStyle name="Output 2 3 2 3 2 2 2 5 3" xfId="26484"/>
    <cellStyle name="Output 2 3 2 3 2 2 2 5 3 2" xfId="26485"/>
    <cellStyle name="Output 2 3 2 3 2 2 2 5 3 2 2" xfId="26486"/>
    <cellStyle name="Output 2 3 2 3 2 2 2 5 3 3" xfId="26487"/>
    <cellStyle name="Output 2 3 2 3 2 2 2 5 4" xfId="26488"/>
    <cellStyle name="Output 2 3 2 3 2 2 2 6" xfId="26489"/>
    <cellStyle name="Output 2 3 2 3 2 2 2 6 2" xfId="26490"/>
    <cellStyle name="Output 2 3 2 3 2 2 2 6 2 2" xfId="26491"/>
    <cellStyle name="Output 2 3 2 3 2 2 2 6 2 2 2" xfId="26492"/>
    <cellStyle name="Output 2 3 2 3 2 2 2 6 2 3" xfId="26493"/>
    <cellStyle name="Output 2 3 2 3 2 2 2 6 3" xfId="26494"/>
    <cellStyle name="Output 2 3 2 3 2 2 2 7" xfId="26495"/>
    <cellStyle name="Output 2 3 2 3 2 2 2 7 2" xfId="26496"/>
    <cellStyle name="Output 2 3 2 3 2 2 2 7 2 2" xfId="26497"/>
    <cellStyle name="Output 2 3 2 3 2 2 2 7 3" xfId="26498"/>
    <cellStyle name="Output 2 3 2 3 2 2 2 8" xfId="26499"/>
    <cellStyle name="Output 2 3 2 3 2 2 3" xfId="26500"/>
    <cellStyle name="Output 2 3 2 3 2 2 3 2" xfId="26501"/>
    <cellStyle name="Output 2 3 2 3 2 2 3 2 2" xfId="26502"/>
    <cellStyle name="Output 2 3 2 3 2 2 3 2 2 2" xfId="26503"/>
    <cellStyle name="Output 2 3 2 3 2 2 3 2 2 2 2" xfId="26504"/>
    <cellStyle name="Output 2 3 2 3 2 2 3 2 2 2 2 2" xfId="26505"/>
    <cellStyle name="Output 2 3 2 3 2 2 3 2 2 2 2 2 2" xfId="26506"/>
    <cellStyle name="Output 2 3 2 3 2 2 3 2 2 2 2 3" xfId="26507"/>
    <cellStyle name="Output 2 3 2 3 2 2 3 2 2 2 3" xfId="26508"/>
    <cellStyle name="Output 2 3 2 3 2 2 3 2 2 3" xfId="26509"/>
    <cellStyle name="Output 2 3 2 3 2 2 3 2 2 3 2" xfId="26510"/>
    <cellStyle name="Output 2 3 2 3 2 2 3 2 2 3 2 2" xfId="26511"/>
    <cellStyle name="Output 2 3 2 3 2 2 3 2 2 3 3" xfId="26512"/>
    <cellStyle name="Output 2 3 2 3 2 2 3 2 2 4" xfId="26513"/>
    <cellStyle name="Output 2 3 2 3 2 2 3 2 3" xfId="26514"/>
    <cellStyle name="Output 2 3 2 3 2 2 3 2 3 2" xfId="26515"/>
    <cellStyle name="Output 2 3 2 3 2 2 3 2 3 2 2" xfId="26516"/>
    <cellStyle name="Output 2 3 2 3 2 2 3 2 3 2 2 2" xfId="26517"/>
    <cellStyle name="Output 2 3 2 3 2 2 3 2 3 2 3" xfId="26518"/>
    <cellStyle name="Output 2 3 2 3 2 2 3 2 3 3" xfId="26519"/>
    <cellStyle name="Output 2 3 2 3 2 2 3 2 4" xfId="26520"/>
    <cellStyle name="Output 2 3 2 3 2 2 3 2 4 2" xfId="26521"/>
    <cellStyle name="Output 2 3 2 3 2 2 3 2 4 2 2" xfId="26522"/>
    <cellStyle name="Output 2 3 2 3 2 2 3 2 4 3" xfId="26523"/>
    <cellStyle name="Output 2 3 2 3 2 2 3 2 5" xfId="26524"/>
    <cellStyle name="Output 2 3 2 3 2 2 3 3" xfId="26525"/>
    <cellStyle name="Output 2 3 2 3 2 2 3 3 2" xfId="26526"/>
    <cellStyle name="Output 2 3 2 3 2 2 3 3 2 2" xfId="26527"/>
    <cellStyle name="Output 2 3 2 3 2 2 3 3 2 2 2" xfId="26528"/>
    <cellStyle name="Output 2 3 2 3 2 2 3 3 2 2 2 2" xfId="26529"/>
    <cellStyle name="Output 2 3 2 3 2 2 3 3 2 2 3" xfId="26530"/>
    <cellStyle name="Output 2 3 2 3 2 2 3 3 2 3" xfId="26531"/>
    <cellStyle name="Output 2 3 2 3 2 2 3 3 3" xfId="26532"/>
    <cellStyle name="Output 2 3 2 3 2 2 3 3 3 2" xfId="26533"/>
    <cellStyle name="Output 2 3 2 3 2 2 3 3 3 2 2" xfId="26534"/>
    <cellStyle name="Output 2 3 2 3 2 2 3 3 3 3" xfId="26535"/>
    <cellStyle name="Output 2 3 2 3 2 2 3 3 4" xfId="26536"/>
    <cellStyle name="Output 2 3 2 3 2 2 3 4" xfId="26537"/>
    <cellStyle name="Output 2 3 2 3 2 2 3 4 2" xfId="26538"/>
    <cellStyle name="Output 2 3 2 3 2 2 3 4 2 2" xfId="26539"/>
    <cellStyle name="Output 2 3 2 3 2 2 3 4 2 2 2" xfId="26540"/>
    <cellStyle name="Output 2 3 2 3 2 2 3 4 2 3" xfId="26541"/>
    <cellStyle name="Output 2 3 2 3 2 2 3 4 3" xfId="26542"/>
    <cellStyle name="Output 2 3 2 3 2 2 3 5" xfId="26543"/>
    <cellStyle name="Output 2 3 2 3 2 2 3 5 2" xfId="26544"/>
    <cellStyle name="Output 2 3 2 3 2 2 3 5 2 2" xfId="26545"/>
    <cellStyle name="Output 2 3 2 3 2 2 3 5 3" xfId="26546"/>
    <cellStyle name="Output 2 3 2 3 2 2 3 6" xfId="26547"/>
    <cellStyle name="Output 2 3 2 3 2 2 4" xfId="26548"/>
    <cellStyle name="Output 2 3 2 3 2 2 4 2" xfId="26549"/>
    <cellStyle name="Output 2 3 2 3 2 2 4 2 2" xfId="26550"/>
    <cellStyle name="Output 2 3 2 3 2 2 4 2 2 2" xfId="26551"/>
    <cellStyle name="Output 2 3 2 3 2 2 4 2 2 2 2" xfId="26552"/>
    <cellStyle name="Output 2 3 2 3 2 2 4 2 2 2 2 2" xfId="26553"/>
    <cellStyle name="Output 2 3 2 3 2 2 4 2 2 2 3" xfId="26554"/>
    <cellStyle name="Output 2 3 2 3 2 2 4 2 2 3" xfId="26555"/>
    <cellStyle name="Output 2 3 2 3 2 2 4 2 3" xfId="26556"/>
    <cellStyle name="Output 2 3 2 3 2 2 4 2 3 2" xfId="26557"/>
    <cellStyle name="Output 2 3 2 3 2 2 4 2 3 2 2" xfId="26558"/>
    <cellStyle name="Output 2 3 2 3 2 2 4 2 3 3" xfId="26559"/>
    <cellStyle name="Output 2 3 2 3 2 2 4 2 4" xfId="26560"/>
    <cellStyle name="Output 2 3 2 3 2 2 4 3" xfId="26561"/>
    <cellStyle name="Output 2 3 2 3 2 2 4 3 2" xfId="26562"/>
    <cellStyle name="Output 2 3 2 3 2 2 4 3 2 2" xfId="26563"/>
    <cellStyle name="Output 2 3 2 3 2 2 4 3 2 2 2" xfId="26564"/>
    <cellStyle name="Output 2 3 2 3 2 2 4 3 2 3" xfId="26565"/>
    <cellStyle name="Output 2 3 2 3 2 2 4 3 3" xfId="26566"/>
    <cellStyle name="Output 2 3 2 3 2 2 4 4" xfId="26567"/>
    <cellStyle name="Output 2 3 2 3 2 2 4 4 2" xfId="26568"/>
    <cellStyle name="Output 2 3 2 3 2 2 4 4 2 2" xfId="26569"/>
    <cellStyle name="Output 2 3 2 3 2 2 4 4 3" xfId="26570"/>
    <cellStyle name="Output 2 3 2 3 2 2 4 5" xfId="26571"/>
    <cellStyle name="Output 2 3 2 3 2 2 5" xfId="26572"/>
    <cellStyle name="Output 2 3 2 3 2 2 5 2" xfId="26573"/>
    <cellStyle name="Output 2 3 2 3 2 2 5 2 2" xfId="26574"/>
    <cellStyle name="Output 2 3 2 3 2 2 5 2 2 2" xfId="26575"/>
    <cellStyle name="Output 2 3 2 3 2 2 5 2 2 2 2" xfId="26576"/>
    <cellStyle name="Output 2 3 2 3 2 2 5 2 2 3" xfId="26577"/>
    <cellStyle name="Output 2 3 2 3 2 2 5 2 3" xfId="26578"/>
    <cellStyle name="Output 2 3 2 3 2 2 5 3" xfId="26579"/>
    <cellStyle name="Output 2 3 2 3 2 2 5 3 2" xfId="26580"/>
    <cellStyle name="Output 2 3 2 3 2 2 5 3 2 2" xfId="26581"/>
    <cellStyle name="Output 2 3 2 3 2 2 5 3 3" xfId="26582"/>
    <cellStyle name="Output 2 3 2 3 2 2 5 4" xfId="26583"/>
    <cellStyle name="Output 2 3 2 3 2 2 6" xfId="26584"/>
    <cellStyle name="Output 2 3 2 3 2 2 6 2" xfId="26585"/>
    <cellStyle name="Output 2 3 2 3 2 2 6 2 2" xfId="26586"/>
    <cellStyle name="Output 2 3 2 3 2 2 6 2 2 2" xfId="26587"/>
    <cellStyle name="Output 2 3 2 3 2 2 6 2 3" xfId="26588"/>
    <cellStyle name="Output 2 3 2 3 2 2 6 3" xfId="26589"/>
    <cellStyle name="Output 2 3 2 3 2 2 7" xfId="26590"/>
    <cellStyle name="Output 2 3 2 3 2 2 7 2" xfId="26591"/>
    <cellStyle name="Output 2 3 2 3 2 2 7 2 2" xfId="26592"/>
    <cellStyle name="Output 2 3 2 3 2 2 7 3" xfId="26593"/>
    <cellStyle name="Output 2 3 2 3 2 2 8" xfId="26594"/>
    <cellStyle name="Output 2 3 2 3 2 3" xfId="26595"/>
    <cellStyle name="Output 2 3 2 3 2 3 2" xfId="26596"/>
    <cellStyle name="Output 2 3 2 3 2 3 2 2" xfId="26597"/>
    <cellStyle name="Output 2 3 2 3 2 3 2 2 2" xfId="26598"/>
    <cellStyle name="Output 2 3 2 3 2 3 2 2 2 2" xfId="26599"/>
    <cellStyle name="Output 2 3 2 3 2 3 2 2 2 2 2" xfId="26600"/>
    <cellStyle name="Output 2 3 2 3 2 3 2 2 2 2 2 2" xfId="26601"/>
    <cellStyle name="Output 2 3 2 3 2 3 2 2 2 2 3" xfId="26602"/>
    <cellStyle name="Output 2 3 2 3 2 3 2 2 2 3" xfId="26603"/>
    <cellStyle name="Output 2 3 2 3 2 3 2 2 3" xfId="26604"/>
    <cellStyle name="Output 2 3 2 3 2 3 2 2 3 2" xfId="26605"/>
    <cellStyle name="Output 2 3 2 3 2 3 2 2 3 2 2" xfId="26606"/>
    <cellStyle name="Output 2 3 2 3 2 3 2 2 3 3" xfId="26607"/>
    <cellStyle name="Output 2 3 2 3 2 3 2 2 4" xfId="26608"/>
    <cellStyle name="Output 2 3 2 3 2 3 2 3" xfId="26609"/>
    <cellStyle name="Output 2 3 2 3 2 3 2 3 2" xfId="26610"/>
    <cellStyle name="Output 2 3 2 3 2 3 2 3 2 2" xfId="26611"/>
    <cellStyle name="Output 2 3 2 3 2 3 2 3 2 2 2" xfId="26612"/>
    <cellStyle name="Output 2 3 2 3 2 3 2 3 2 3" xfId="26613"/>
    <cellStyle name="Output 2 3 2 3 2 3 2 3 3" xfId="26614"/>
    <cellStyle name="Output 2 3 2 3 2 3 2 4" xfId="26615"/>
    <cellStyle name="Output 2 3 2 3 2 3 2 4 2" xfId="26616"/>
    <cellStyle name="Output 2 3 2 3 2 3 2 4 2 2" xfId="26617"/>
    <cellStyle name="Output 2 3 2 3 2 3 2 4 3" xfId="26618"/>
    <cellStyle name="Output 2 3 2 3 2 3 2 5" xfId="26619"/>
    <cellStyle name="Output 2 3 2 3 2 3 3" xfId="26620"/>
    <cellStyle name="Output 2 3 2 3 2 3 3 2" xfId="26621"/>
    <cellStyle name="Output 2 3 2 3 2 3 3 2 2" xfId="26622"/>
    <cellStyle name="Output 2 3 2 3 2 3 3 2 2 2" xfId="26623"/>
    <cellStyle name="Output 2 3 2 3 2 3 3 2 2 2 2" xfId="26624"/>
    <cellStyle name="Output 2 3 2 3 2 3 3 2 2 3" xfId="26625"/>
    <cellStyle name="Output 2 3 2 3 2 3 3 2 3" xfId="26626"/>
    <cellStyle name="Output 2 3 2 3 2 3 3 3" xfId="26627"/>
    <cellStyle name="Output 2 3 2 3 2 3 3 3 2" xfId="26628"/>
    <cellStyle name="Output 2 3 2 3 2 3 3 3 2 2" xfId="26629"/>
    <cellStyle name="Output 2 3 2 3 2 3 3 3 3" xfId="26630"/>
    <cellStyle name="Output 2 3 2 3 2 3 3 4" xfId="26631"/>
    <cellStyle name="Output 2 3 2 3 2 3 4" xfId="26632"/>
    <cellStyle name="Output 2 3 2 3 2 3 4 2" xfId="26633"/>
    <cellStyle name="Output 2 3 2 3 2 3 4 2 2" xfId="26634"/>
    <cellStyle name="Output 2 3 2 3 2 3 4 2 2 2" xfId="26635"/>
    <cellStyle name="Output 2 3 2 3 2 3 4 2 3" xfId="26636"/>
    <cellStyle name="Output 2 3 2 3 2 3 4 3" xfId="26637"/>
    <cellStyle name="Output 2 3 2 3 2 3 5" xfId="26638"/>
    <cellStyle name="Output 2 3 2 3 2 3 5 2" xfId="26639"/>
    <cellStyle name="Output 2 3 2 3 2 3 5 2 2" xfId="26640"/>
    <cellStyle name="Output 2 3 2 3 2 3 5 3" xfId="26641"/>
    <cellStyle name="Output 2 3 2 3 2 3 6" xfId="26642"/>
    <cellStyle name="Output 2 3 2 3 2 4" xfId="26643"/>
    <cellStyle name="Output 2 3 2 3 2 4 2" xfId="26644"/>
    <cellStyle name="Output 2 3 2 3 2 4 2 2" xfId="26645"/>
    <cellStyle name="Output 2 3 2 3 2 4 2 2 2" xfId="26646"/>
    <cellStyle name="Output 2 3 2 3 2 4 2 2 2 2" xfId="26647"/>
    <cellStyle name="Output 2 3 2 3 2 4 2 2 2 2 2" xfId="26648"/>
    <cellStyle name="Output 2 3 2 3 2 4 2 2 2 3" xfId="26649"/>
    <cellStyle name="Output 2 3 2 3 2 4 2 2 3" xfId="26650"/>
    <cellStyle name="Output 2 3 2 3 2 4 2 3" xfId="26651"/>
    <cellStyle name="Output 2 3 2 3 2 4 2 3 2" xfId="26652"/>
    <cellStyle name="Output 2 3 2 3 2 4 2 3 2 2" xfId="26653"/>
    <cellStyle name="Output 2 3 2 3 2 4 2 3 3" xfId="26654"/>
    <cellStyle name="Output 2 3 2 3 2 4 2 4" xfId="26655"/>
    <cellStyle name="Output 2 3 2 3 2 4 3" xfId="26656"/>
    <cellStyle name="Output 2 3 2 3 2 4 3 2" xfId="26657"/>
    <cellStyle name="Output 2 3 2 3 2 4 3 2 2" xfId="26658"/>
    <cellStyle name="Output 2 3 2 3 2 4 3 2 2 2" xfId="26659"/>
    <cellStyle name="Output 2 3 2 3 2 4 3 2 3" xfId="26660"/>
    <cellStyle name="Output 2 3 2 3 2 4 3 3" xfId="26661"/>
    <cellStyle name="Output 2 3 2 3 2 4 4" xfId="26662"/>
    <cellStyle name="Output 2 3 2 3 2 4 4 2" xfId="26663"/>
    <cellStyle name="Output 2 3 2 3 2 4 4 2 2" xfId="26664"/>
    <cellStyle name="Output 2 3 2 3 2 4 4 3" xfId="26665"/>
    <cellStyle name="Output 2 3 2 3 2 4 5" xfId="26666"/>
    <cellStyle name="Output 2 3 2 3 2 5" xfId="26667"/>
    <cellStyle name="Output 2 3 2 3 2 5 2" xfId="26668"/>
    <cellStyle name="Output 2 3 2 3 2 5 2 2" xfId="26669"/>
    <cellStyle name="Output 2 3 2 3 2 5 2 2 2" xfId="26670"/>
    <cellStyle name="Output 2 3 2 3 2 5 2 2 2 2" xfId="26671"/>
    <cellStyle name="Output 2 3 2 3 2 5 2 2 3" xfId="26672"/>
    <cellStyle name="Output 2 3 2 3 2 5 2 3" xfId="26673"/>
    <cellStyle name="Output 2 3 2 3 2 5 3" xfId="26674"/>
    <cellStyle name="Output 2 3 2 3 2 5 3 2" xfId="26675"/>
    <cellStyle name="Output 2 3 2 3 2 5 3 2 2" xfId="26676"/>
    <cellStyle name="Output 2 3 2 3 2 5 3 3" xfId="26677"/>
    <cellStyle name="Output 2 3 2 3 2 5 4" xfId="26678"/>
    <cellStyle name="Output 2 3 2 3 2 6" xfId="26679"/>
    <cellStyle name="Output 2 3 2 3 2 6 2" xfId="26680"/>
    <cellStyle name="Output 2 3 2 3 2 6 2 2" xfId="26681"/>
    <cellStyle name="Output 2 3 2 3 2 6 2 2 2" xfId="26682"/>
    <cellStyle name="Output 2 3 2 3 2 6 2 3" xfId="26683"/>
    <cellStyle name="Output 2 3 2 3 2 6 3" xfId="26684"/>
    <cellStyle name="Output 2 3 2 3 2 7" xfId="26685"/>
    <cellStyle name="Output 2 3 2 3 2 7 2" xfId="26686"/>
    <cellStyle name="Output 2 3 2 3 2 7 2 2" xfId="26687"/>
    <cellStyle name="Output 2 3 2 3 2 7 3" xfId="26688"/>
    <cellStyle name="Output 2 3 2 3 2 8" xfId="26689"/>
    <cellStyle name="Output 2 3 2 3 3" xfId="26690"/>
    <cellStyle name="Output 2 3 2 3 3 2" xfId="26691"/>
    <cellStyle name="Output 2 3 2 3 3 2 2" xfId="26692"/>
    <cellStyle name="Output 2 3 2 3 3 2 2 2" xfId="26693"/>
    <cellStyle name="Output 2 3 2 3 3 2 2 2 2" xfId="26694"/>
    <cellStyle name="Output 2 3 2 3 3 2 2 2 2 2" xfId="26695"/>
    <cellStyle name="Output 2 3 2 3 3 2 2 2 2 2 2" xfId="26696"/>
    <cellStyle name="Output 2 3 2 3 3 2 2 2 2 2 2 2" xfId="26697"/>
    <cellStyle name="Output 2 3 2 3 3 2 2 2 2 2 2 2 2" xfId="26698"/>
    <cellStyle name="Output 2 3 2 3 3 2 2 2 2 2 2 2 2 2" xfId="26699"/>
    <cellStyle name="Output 2 3 2 3 3 2 2 2 2 2 2 2 3" xfId="26700"/>
    <cellStyle name="Output 2 3 2 3 3 2 2 2 2 2 2 3" xfId="26701"/>
    <cellStyle name="Output 2 3 2 3 3 2 2 2 2 2 3" xfId="26702"/>
    <cellStyle name="Output 2 3 2 3 3 2 2 2 2 2 3 2" xfId="26703"/>
    <cellStyle name="Output 2 3 2 3 3 2 2 2 2 2 3 2 2" xfId="26704"/>
    <cellStyle name="Output 2 3 2 3 3 2 2 2 2 2 3 3" xfId="26705"/>
    <cellStyle name="Output 2 3 2 3 3 2 2 2 2 2 4" xfId="26706"/>
    <cellStyle name="Output 2 3 2 3 3 2 2 2 2 3" xfId="26707"/>
    <cellStyle name="Output 2 3 2 3 3 2 2 2 2 3 2" xfId="26708"/>
    <cellStyle name="Output 2 3 2 3 3 2 2 2 2 3 2 2" xfId="26709"/>
    <cellStyle name="Output 2 3 2 3 3 2 2 2 2 3 2 2 2" xfId="26710"/>
    <cellStyle name="Output 2 3 2 3 3 2 2 2 2 3 2 3" xfId="26711"/>
    <cellStyle name="Output 2 3 2 3 3 2 2 2 2 3 3" xfId="26712"/>
    <cellStyle name="Output 2 3 2 3 3 2 2 2 2 4" xfId="26713"/>
    <cellStyle name="Output 2 3 2 3 3 2 2 2 2 4 2" xfId="26714"/>
    <cellStyle name="Output 2 3 2 3 3 2 2 2 2 4 2 2" xfId="26715"/>
    <cellStyle name="Output 2 3 2 3 3 2 2 2 2 4 3" xfId="26716"/>
    <cellStyle name="Output 2 3 2 3 3 2 2 2 2 5" xfId="26717"/>
    <cellStyle name="Output 2 3 2 3 3 2 2 2 3" xfId="26718"/>
    <cellStyle name="Output 2 3 2 3 3 2 2 2 3 2" xfId="26719"/>
    <cellStyle name="Output 2 3 2 3 3 2 2 2 3 2 2" xfId="26720"/>
    <cellStyle name="Output 2 3 2 3 3 2 2 2 3 2 2 2" xfId="26721"/>
    <cellStyle name="Output 2 3 2 3 3 2 2 2 3 2 2 2 2" xfId="26722"/>
    <cellStyle name="Output 2 3 2 3 3 2 2 2 3 2 2 3" xfId="26723"/>
    <cellStyle name="Output 2 3 2 3 3 2 2 2 3 2 3" xfId="26724"/>
    <cellStyle name="Output 2 3 2 3 3 2 2 2 3 3" xfId="26725"/>
    <cellStyle name="Output 2 3 2 3 3 2 2 2 3 3 2" xfId="26726"/>
    <cellStyle name="Output 2 3 2 3 3 2 2 2 3 3 2 2" xfId="26727"/>
    <cellStyle name="Output 2 3 2 3 3 2 2 2 3 3 3" xfId="26728"/>
    <cellStyle name="Output 2 3 2 3 3 2 2 2 3 4" xfId="26729"/>
    <cellStyle name="Output 2 3 2 3 3 2 2 2 4" xfId="26730"/>
    <cellStyle name="Output 2 3 2 3 3 2 2 2 4 2" xfId="26731"/>
    <cellStyle name="Output 2 3 2 3 3 2 2 2 4 2 2" xfId="26732"/>
    <cellStyle name="Output 2 3 2 3 3 2 2 2 4 2 2 2" xfId="26733"/>
    <cellStyle name="Output 2 3 2 3 3 2 2 2 4 2 3" xfId="26734"/>
    <cellStyle name="Output 2 3 2 3 3 2 2 2 4 3" xfId="26735"/>
    <cellStyle name="Output 2 3 2 3 3 2 2 2 5" xfId="26736"/>
    <cellStyle name="Output 2 3 2 3 3 2 2 2 5 2" xfId="26737"/>
    <cellStyle name="Output 2 3 2 3 3 2 2 2 5 2 2" xfId="26738"/>
    <cellStyle name="Output 2 3 2 3 3 2 2 2 5 3" xfId="26739"/>
    <cellStyle name="Output 2 3 2 3 3 2 2 2 6" xfId="26740"/>
    <cellStyle name="Output 2 3 2 3 3 2 2 3" xfId="26741"/>
    <cellStyle name="Output 2 3 2 3 3 2 2 3 2" xfId="26742"/>
    <cellStyle name="Output 2 3 2 3 3 2 2 3 2 2" xfId="26743"/>
    <cellStyle name="Output 2 3 2 3 3 2 2 3 2 2 2" xfId="26744"/>
    <cellStyle name="Output 2 3 2 3 3 2 2 3 2 2 2 2" xfId="26745"/>
    <cellStyle name="Output 2 3 2 3 3 2 2 3 2 2 2 2 2" xfId="26746"/>
    <cellStyle name="Output 2 3 2 3 3 2 2 3 2 2 2 3" xfId="26747"/>
    <cellStyle name="Output 2 3 2 3 3 2 2 3 2 2 3" xfId="26748"/>
    <cellStyle name="Output 2 3 2 3 3 2 2 3 2 3" xfId="26749"/>
    <cellStyle name="Output 2 3 2 3 3 2 2 3 2 3 2" xfId="26750"/>
    <cellStyle name="Output 2 3 2 3 3 2 2 3 2 3 2 2" xfId="26751"/>
    <cellStyle name="Output 2 3 2 3 3 2 2 3 2 3 3" xfId="26752"/>
    <cellStyle name="Output 2 3 2 3 3 2 2 3 2 4" xfId="26753"/>
    <cellStyle name="Output 2 3 2 3 3 2 2 3 3" xfId="26754"/>
    <cellStyle name="Output 2 3 2 3 3 2 2 3 3 2" xfId="26755"/>
    <cellStyle name="Output 2 3 2 3 3 2 2 3 3 2 2" xfId="26756"/>
    <cellStyle name="Output 2 3 2 3 3 2 2 3 3 2 2 2" xfId="26757"/>
    <cellStyle name="Output 2 3 2 3 3 2 2 3 3 2 3" xfId="26758"/>
    <cellStyle name="Output 2 3 2 3 3 2 2 3 3 3" xfId="26759"/>
    <cellStyle name="Output 2 3 2 3 3 2 2 3 4" xfId="26760"/>
    <cellStyle name="Output 2 3 2 3 3 2 2 3 4 2" xfId="26761"/>
    <cellStyle name="Output 2 3 2 3 3 2 2 3 4 2 2" xfId="26762"/>
    <cellStyle name="Output 2 3 2 3 3 2 2 3 4 3" xfId="26763"/>
    <cellStyle name="Output 2 3 2 3 3 2 2 3 5" xfId="26764"/>
    <cellStyle name="Output 2 3 2 3 3 2 2 4" xfId="26765"/>
    <cellStyle name="Output 2 3 2 3 3 2 2 4 2" xfId="26766"/>
    <cellStyle name="Output 2 3 2 3 3 2 2 4 2 2" xfId="26767"/>
    <cellStyle name="Output 2 3 2 3 3 2 2 4 2 2 2" xfId="26768"/>
    <cellStyle name="Output 2 3 2 3 3 2 2 4 2 2 2 2" xfId="26769"/>
    <cellStyle name="Output 2 3 2 3 3 2 2 4 2 2 3" xfId="26770"/>
    <cellStyle name="Output 2 3 2 3 3 2 2 4 2 3" xfId="26771"/>
    <cellStyle name="Output 2 3 2 3 3 2 2 4 3" xfId="26772"/>
    <cellStyle name="Output 2 3 2 3 3 2 2 4 3 2" xfId="26773"/>
    <cellStyle name="Output 2 3 2 3 3 2 2 4 3 2 2" xfId="26774"/>
    <cellStyle name="Output 2 3 2 3 3 2 2 4 3 3" xfId="26775"/>
    <cellStyle name="Output 2 3 2 3 3 2 2 4 4" xfId="26776"/>
    <cellStyle name="Output 2 3 2 3 3 2 2 5" xfId="26777"/>
    <cellStyle name="Output 2 3 2 3 3 2 2 5 2" xfId="26778"/>
    <cellStyle name="Output 2 3 2 3 3 2 2 5 2 2" xfId="26779"/>
    <cellStyle name="Output 2 3 2 3 3 2 2 5 2 2 2" xfId="26780"/>
    <cellStyle name="Output 2 3 2 3 3 2 2 5 2 3" xfId="26781"/>
    <cellStyle name="Output 2 3 2 3 3 2 2 5 3" xfId="26782"/>
    <cellStyle name="Output 2 3 2 3 3 2 2 6" xfId="26783"/>
    <cellStyle name="Output 2 3 2 3 3 2 2 6 2" xfId="26784"/>
    <cellStyle name="Output 2 3 2 3 3 2 2 6 2 2" xfId="26785"/>
    <cellStyle name="Output 2 3 2 3 3 2 2 6 3" xfId="26786"/>
    <cellStyle name="Output 2 3 2 3 3 2 2 7" xfId="26787"/>
    <cellStyle name="Output 2 3 2 3 3 2 3" xfId="26788"/>
    <cellStyle name="Output 2 3 2 3 3 2 3 2" xfId="26789"/>
    <cellStyle name="Output 2 3 2 3 3 2 3 2 2" xfId="26790"/>
    <cellStyle name="Output 2 3 2 3 3 2 3 2 2 2" xfId="26791"/>
    <cellStyle name="Output 2 3 2 3 3 2 3 2 2 2 2" xfId="26792"/>
    <cellStyle name="Output 2 3 2 3 3 2 3 2 2 2 2 2" xfId="26793"/>
    <cellStyle name="Output 2 3 2 3 3 2 3 2 2 2 2 2 2" xfId="26794"/>
    <cellStyle name="Output 2 3 2 3 3 2 3 2 2 2 2 3" xfId="26795"/>
    <cellStyle name="Output 2 3 2 3 3 2 3 2 2 2 3" xfId="26796"/>
    <cellStyle name="Output 2 3 2 3 3 2 3 2 2 3" xfId="26797"/>
    <cellStyle name="Output 2 3 2 3 3 2 3 2 2 3 2" xfId="26798"/>
    <cellStyle name="Output 2 3 2 3 3 2 3 2 2 3 2 2" xfId="26799"/>
    <cellStyle name="Output 2 3 2 3 3 2 3 2 2 3 3" xfId="26800"/>
    <cellStyle name="Output 2 3 2 3 3 2 3 2 2 4" xfId="26801"/>
    <cellStyle name="Output 2 3 2 3 3 2 3 2 3" xfId="26802"/>
    <cellStyle name="Output 2 3 2 3 3 2 3 2 3 2" xfId="26803"/>
    <cellStyle name="Output 2 3 2 3 3 2 3 2 3 2 2" xfId="26804"/>
    <cellStyle name="Output 2 3 2 3 3 2 3 2 3 2 2 2" xfId="26805"/>
    <cellStyle name="Output 2 3 2 3 3 2 3 2 3 2 3" xfId="26806"/>
    <cellStyle name="Output 2 3 2 3 3 2 3 2 3 3" xfId="26807"/>
    <cellStyle name="Output 2 3 2 3 3 2 3 2 4" xfId="26808"/>
    <cellStyle name="Output 2 3 2 3 3 2 3 2 4 2" xfId="26809"/>
    <cellStyle name="Output 2 3 2 3 3 2 3 2 4 2 2" xfId="26810"/>
    <cellStyle name="Output 2 3 2 3 3 2 3 2 4 3" xfId="26811"/>
    <cellStyle name="Output 2 3 2 3 3 2 3 2 5" xfId="26812"/>
    <cellStyle name="Output 2 3 2 3 3 2 3 3" xfId="26813"/>
    <cellStyle name="Output 2 3 2 3 3 2 3 3 2" xfId="26814"/>
    <cellStyle name="Output 2 3 2 3 3 2 3 3 2 2" xfId="26815"/>
    <cellStyle name="Output 2 3 2 3 3 2 3 3 2 2 2" xfId="26816"/>
    <cellStyle name="Output 2 3 2 3 3 2 3 3 2 2 2 2" xfId="26817"/>
    <cellStyle name="Output 2 3 2 3 3 2 3 3 2 2 3" xfId="26818"/>
    <cellStyle name="Output 2 3 2 3 3 2 3 3 2 3" xfId="26819"/>
    <cellStyle name="Output 2 3 2 3 3 2 3 3 3" xfId="26820"/>
    <cellStyle name="Output 2 3 2 3 3 2 3 3 3 2" xfId="26821"/>
    <cellStyle name="Output 2 3 2 3 3 2 3 3 3 2 2" xfId="26822"/>
    <cellStyle name="Output 2 3 2 3 3 2 3 3 3 3" xfId="26823"/>
    <cellStyle name="Output 2 3 2 3 3 2 3 3 4" xfId="26824"/>
    <cellStyle name="Output 2 3 2 3 3 2 3 4" xfId="26825"/>
    <cellStyle name="Output 2 3 2 3 3 2 3 4 2" xfId="26826"/>
    <cellStyle name="Output 2 3 2 3 3 2 3 4 2 2" xfId="26827"/>
    <cellStyle name="Output 2 3 2 3 3 2 3 4 2 2 2" xfId="26828"/>
    <cellStyle name="Output 2 3 2 3 3 2 3 4 2 3" xfId="26829"/>
    <cellStyle name="Output 2 3 2 3 3 2 3 4 3" xfId="26830"/>
    <cellStyle name="Output 2 3 2 3 3 2 3 5" xfId="26831"/>
    <cellStyle name="Output 2 3 2 3 3 2 3 5 2" xfId="26832"/>
    <cellStyle name="Output 2 3 2 3 3 2 3 5 2 2" xfId="26833"/>
    <cellStyle name="Output 2 3 2 3 3 2 3 5 3" xfId="26834"/>
    <cellStyle name="Output 2 3 2 3 3 2 3 6" xfId="26835"/>
    <cellStyle name="Output 2 3 2 3 3 2 4" xfId="26836"/>
    <cellStyle name="Output 2 3 2 3 3 2 4 2" xfId="26837"/>
    <cellStyle name="Output 2 3 2 3 3 2 4 2 2" xfId="26838"/>
    <cellStyle name="Output 2 3 2 3 3 2 4 2 2 2" xfId="26839"/>
    <cellStyle name="Output 2 3 2 3 3 2 4 2 2 2 2" xfId="26840"/>
    <cellStyle name="Output 2 3 2 3 3 2 4 2 2 2 2 2" xfId="26841"/>
    <cellStyle name="Output 2 3 2 3 3 2 4 2 2 2 3" xfId="26842"/>
    <cellStyle name="Output 2 3 2 3 3 2 4 2 2 3" xfId="26843"/>
    <cellStyle name="Output 2 3 2 3 3 2 4 2 3" xfId="26844"/>
    <cellStyle name="Output 2 3 2 3 3 2 4 2 3 2" xfId="26845"/>
    <cellStyle name="Output 2 3 2 3 3 2 4 2 3 2 2" xfId="26846"/>
    <cellStyle name="Output 2 3 2 3 3 2 4 2 3 3" xfId="26847"/>
    <cellStyle name="Output 2 3 2 3 3 2 4 2 4" xfId="26848"/>
    <cellStyle name="Output 2 3 2 3 3 2 4 3" xfId="26849"/>
    <cellStyle name="Output 2 3 2 3 3 2 4 3 2" xfId="26850"/>
    <cellStyle name="Output 2 3 2 3 3 2 4 3 2 2" xfId="26851"/>
    <cellStyle name="Output 2 3 2 3 3 2 4 3 2 2 2" xfId="26852"/>
    <cellStyle name="Output 2 3 2 3 3 2 4 3 2 3" xfId="26853"/>
    <cellStyle name="Output 2 3 2 3 3 2 4 3 3" xfId="26854"/>
    <cellStyle name="Output 2 3 2 3 3 2 4 4" xfId="26855"/>
    <cellStyle name="Output 2 3 2 3 3 2 4 4 2" xfId="26856"/>
    <cellStyle name="Output 2 3 2 3 3 2 4 4 2 2" xfId="26857"/>
    <cellStyle name="Output 2 3 2 3 3 2 4 4 3" xfId="26858"/>
    <cellStyle name="Output 2 3 2 3 3 2 4 5" xfId="26859"/>
    <cellStyle name="Output 2 3 2 3 3 2 5" xfId="26860"/>
    <cellStyle name="Output 2 3 2 3 3 2 5 2" xfId="26861"/>
    <cellStyle name="Output 2 3 2 3 3 2 5 2 2" xfId="26862"/>
    <cellStyle name="Output 2 3 2 3 3 2 5 2 2 2" xfId="26863"/>
    <cellStyle name="Output 2 3 2 3 3 2 5 2 2 2 2" xfId="26864"/>
    <cellStyle name="Output 2 3 2 3 3 2 5 2 2 3" xfId="26865"/>
    <cellStyle name="Output 2 3 2 3 3 2 5 2 3" xfId="26866"/>
    <cellStyle name="Output 2 3 2 3 3 2 5 3" xfId="26867"/>
    <cellStyle name="Output 2 3 2 3 3 2 5 3 2" xfId="26868"/>
    <cellStyle name="Output 2 3 2 3 3 2 5 3 2 2" xfId="26869"/>
    <cellStyle name="Output 2 3 2 3 3 2 5 3 3" xfId="26870"/>
    <cellStyle name="Output 2 3 2 3 3 2 5 4" xfId="26871"/>
    <cellStyle name="Output 2 3 2 3 3 2 6" xfId="26872"/>
    <cellStyle name="Output 2 3 2 3 3 2 6 2" xfId="26873"/>
    <cellStyle name="Output 2 3 2 3 3 2 6 2 2" xfId="26874"/>
    <cellStyle name="Output 2 3 2 3 3 2 6 2 2 2" xfId="26875"/>
    <cellStyle name="Output 2 3 2 3 3 2 6 2 3" xfId="26876"/>
    <cellStyle name="Output 2 3 2 3 3 2 6 3" xfId="26877"/>
    <cellStyle name="Output 2 3 2 3 3 2 7" xfId="26878"/>
    <cellStyle name="Output 2 3 2 3 3 2 7 2" xfId="26879"/>
    <cellStyle name="Output 2 3 2 3 3 2 7 2 2" xfId="26880"/>
    <cellStyle name="Output 2 3 2 3 3 2 7 3" xfId="26881"/>
    <cellStyle name="Output 2 3 2 3 3 2 8" xfId="26882"/>
    <cellStyle name="Output 2 3 2 3 3 3" xfId="26883"/>
    <cellStyle name="Output 2 3 2 3 3 3 2" xfId="26884"/>
    <cellStyle name="Output 2 3 2 3 3 3 2 2" xfId="26885"/>
    <cellStyle name="Output 2 3 2 3 3 3 2 2 2" xfId="26886"/>
    <cellStyle name="Output 2 3 2 3 3 3 2 2 2 2" xfId="26887"/>
    <cellStyle name="Output 2 3 2 3 3 3 2 2 2 2 2" xfId="26888"/>
    <cellStyle name="Output 2 3 2 3 3 3 2 2 2 2 2 2" xfId="26889"/>
    <cellStyle name="Output 2 3 2 3 3 3 2 2 2 2 3" xfId="26890"/>
    <cellStyle name="Output 2 3 2 3 3 3 2 2 2 3" xfId="26891"/>
    <cellStyle name="Output 2 3 2 3 3 3 2 2 3" xfId="26892"/>
    <cellStyle name="Output 2 3 2 3 3 3 2 2 3 2" xfId="26893"/>
    <cellStyle name="Output 2 3 2 3 3 3 2 2 3 2 2" xfId="26894"/>
    <cellStyle name="Output 2 3 2 3 3 3 2 2 3 3" xfId="26895"/>
    <cellStyle name="Output 2 3 2 3 3 3 2 2 4" xfId="26896"/>
    <cellStyle name="Output 2 3 2 3 3 3 2 3" xfId="26897"/>
    <cellStyle name="Output 2 3 2 3 3 3 2 3 2" xfId="26898"/>
    <cellStyle name="Output 2 3 2 3 3 3 2 3 2 2" xfId="26899"/>
    <cellStyle name="Output 2 3 2 3 3 3 2 3 2 2 2" xfId="26900"/>
    <cellStyle name="Output 2 3 2 3 3 3 2 3 2 3" xfId="26901"/>
    <cellStyle name="Output 2 3 2 3 3 3 2 3 3" xfId="26902"/>
    <cellStyle name="Output 2 3 2 3 3 3 2 4" xfId="26903"/>
    <cellStyle name="Output 2 3 2 3 3 3 2 4 2" xfId="26904"/>
    <cellStyle name="Output 2 3 2 3 3 3 2 4 2 2" xfId="26905"/>
    <cellStyle name="Output 2 3 2 3 3 3 2 4 3" xfId="26906"/>
    <cellStyle name="Output 2 3 2 3 3 3 2 5" xfId="26907"/>
    <cellStyle name="Output 2 3 2 3 3 3 3" xfId="26908"/>
    <cellStyle name="Output 2 3 2 3 3 3 3 2" xfId="26909"/>
    <cellStyle name="Output 2 3 2 3 3 3 3 2 2" xfId="26910"/>
    <cellStyle name="Output 2 3 2 3 3 3 3 2 2 2" xfId="26911"/>
    <cellStyle name="Output 2 3 2 3 3 3 3 2 2 2 2" xfId="26912"/>
    <cellStyle name="Output 2 3 2 3 3 3 3 2 2 3" xfId="26913"/>
    <cellStyle name="Output 2 3 2 3 3 3 3 2 3" xfId="26914"/>
    <cellStyle name="Output 2 3 2 3 3 3 3 3" xfId="26915"/>
    <cellStyle name="Output 2 3 2 3 3 3 3 3 2" xfId="26916"/>
    <cellStyle name="Output 2 3 2 3 3 3 3 3 2 2" xfId="26917"/>
    <cellStyle name="Output 2 3 2 3 3 3 3 3 3" xfId="26918"/>
    <cellStyle name="Output 2 3 2 3 3 3 3 4" xfId="26919"/>
    <cellStyle name="Output 2 3 2 3 3 3 4" xfId="26920"/>
    <cellStyle name="Output 2 3 2 3 3 3 4 2" xfId="26921"/>
    <cellStyle name="Output 2 3 2 3 3 3 4 2 2" xfId="26922"/>
    <cellStyle name="Output 2 3 2 3 3 3 4 2 2 2" xfId="26923"/>
    <cellStyle name="Output 2 3 2 3 3 3 4 2 3" xfId="26924"/>
    <cellStyle name="Output 2 3 2 3 3 3 4 3" xfId="26925"/>
    <cellStyle name="Output 2 3 2 3 3 3 5" xfId="26926"/>
    <cellStyle name="Output 2 3 2 3 3 3 5 2" xfId="26927"/>
    <cellStyle name="Output 2 3 2 3 3 3 5 2 2" xfId="26928"/>
    <cellStyle name="Output 2 3 2 3 3 3 5 3" xfId="26929"/>
    <cellStyle name="Output 2 3 2 3 3 3 6" xfId="26930"/>
    <cellStyle name="Output 2 3 2 3 3 4" xfId="26931"/>
    <cellStyle name="Output 2 3 2 3 3 4 2" xfId="26932"/>
    <cellStyle name="Output 2 3 2 3 3 4 2 2" xfId="26933"/>
    <cellStyle name="Output 2 3 2 3 3 4 2 2 2" xfId="26934"/>
    <cellStyle name="Output 2 3 2 3 3 4 2 2 2 2" xfId="26935"/>
    <cellStyle name="Output 2 3 2 3 3 4 2 2 2 2 2" xfId="26936"/>
    <cellStyle name="Output 2 3 2 3 3 4 2 2 2 3" xfId="26937"/>
    <cellStyle name="Output 2 3 2 3 3 4 2 2 3" xfId="26938"/>
    <cellStyle name="Output 2 3 2 3 3 4 2 3" xfId="26939"/>
    <cellStyle name="Output 2 3 2 3 3 4 2 3 2" xfId="26940"/>
    <cellStyle name="Output 2 3 2 3 3 4 2 3 2 2" xfId="26941"/>
    <cellStyle name="Output 2 3 2 3 3 4 2 3 3" xfId="26942"/>
    <cellStyle name="Output 2 3 2 3 3 4 2 4" xfId="26943"/>
    <cellStyle name="Output 2 3 2 3 3 4 3" xfId="26944"/>
    <cellStyle name="Output 2 3 2 3 3 4 3 2" xfId="26945"/>
    <cellStyle name="Output 2 3 2 3 3 4 3 2 2" xfId="26946"/>
    <cellStyle name="Output 2 3 2 3 3 4 3 2 2 2" xfId="26947"/>
    <cellStyle name="Output 2 3 2 3 3 4 3 2 3" xfId="26948"/>
    <cellStyle name="Output 2 3 2 3 3 4 3 3" xfId="26949"/>
    <cellStyle name="Output 2 3 2 3 3 4 4" xfId="26950"/>
    <cellStyle name="Output 2 3 2 3 3 4 4 2" xfId="26951"/>
    <cellStyle name="Output 2 3 2 3 3 4 4 2 2" xfId="26952"/>
    <cellStyle name="Output 2 3 2 3 3 4 4 3" xfId="26953"/>
    <cellStyle name="Output 2 3 2 3 3 4 5" xfId="26954"/>
    <cellStyle name="Output 2 3 2 3 3 5" xfId="26955"/>
    <cellStyle name="Output 2 3 2 3 3 5 2" xfId="26956"/>
    <cellStyle name="Output 2 3 2 3 3 5 2 2" xfId="26957"/>
    <cellStyle name="Output 2 3 2 3 3 5 2 2 2" xfId="26958"/>
    <cellStyle name="Output 2 3 2 3 3 5 2 2 2 2" xfId="26959"/>
    <cellStyle name="Output 2 3 2 3 3 5 2 2 3" xfId="26960"/>
    <cellStyle name="Output 2 3 2 3 3 5 2 3" xfId="26961"/>
    <cellStyle name="Output 2 3 2 3 3 5 3" xfId="26962"/>
    <cellStyle name="Output 2 3 2 3 3 5 3 2" xfId="26963"/>
    <cellStyle name="Output 2 3 2 3 3 5 3 2 2" xfId="26964"/>
    <cellStyle name="Output 2 3 2 3 3 5 3 3" xfId="26965"/>
    <cellStyle name="Output 2 3 2 3 3 5 4" xfId="26966"/>
    <cellStyle name="Output 2 3 2 3 3 6" xfId="26967"/>
    <cellStyle name="Output 2 3 2 3 3 6 2" xfId="26968"/>
    <cellStyle name="Output 2 3 2 3 3 6 2 2" xfId="26969"/>
    <cellStyle name="Output 2 3 2 3 3 6 2 2 2" xfId="26970"/>
    <cellStyle name="Output 2 3 2 3 3 6 2 3" xfId="26971"/>
    <cellStyle name="Output 2 3 2 3 3 6 3" xfId="26972"/>
    <cellStyle name="Output 2 3 2 3 3 7" xfId="26973"/>
    <cellStyle name="Output 2 3 2 3 3 7 2" xfId="26974"/>
    <cellStyle name="Output 2 3 2 3 3 7 2 2" xfId="26975"/>
    <cellStyle name="Output 2 3 2 3 3 7 3" xfId="26976"/>
    <cellStyle name="Output 2 3 2 3 3 8" xfId="26977"/>
    <cellStyle name="Output 2 3 2 3 4" xfId="26978"/>
    <cellStyle name="Output 2 3 2 3 4 2" xfId="26979"/>
    <cellStyle name="Output 2 3 2 3 4 2 2" xfId="26980"/>
    <cellStyle name="Output 2 3 2 3 4 2 2 2" xfId="26981"/>
    <cellStyle name="Output 2 3 2 3 4 2 2 2 2" xfId="26982"/>
    <cellStyle name="Output 2 3 2 3 4 2 2 2 2 2" xfId="26983"/>
    <cellStyle name="Output 2 3 2 3 4 2 2 2 2 2 2" xfId="26984"/>
    <cellStyle name="Output 2 3 2 3 4 2 2 2 2 3" xfId="26985"/>
    <cellStyle name="Output 2 3 2 3 4 2 2 2 3" xfId="26986"/>
    <cellStyle name="Output 2 3 2 3 4 2 2 3" xfId="26987"/>
    <cellStyle name="Output 2 3 2 3 4 2 2 3 2" xfId="26988"/>
    <cellStyle name="Output 2 3 2 3 4 2 2 3 2 2" xfId="26989"/>
    <cellStyle name="Output 2 3 2 3 4 2 2 3 3" xfId="26990"/>
    <cellStyle name="Output 2 3 2 3 4 2 2 4" xfId="26991"/>
    <cellStyle name="Output 2 3 2 3 4 2 3" xfId="26992"/>
    <cellStyle name="Output 2 3 2 3 4 2 3 2" xfId="26993"/>
    <cellStyle name="Output 2 3 2 3 4 2 3 2 2" xfId="26994"/>
    <cellStyle name="Output 2 3 2 3 4 2 3 2 2 2" xfId="26995"/>
    <cellStyle name="Output 2 3 2 3 4 2 3 2 3" xfId="26996"/>
    <cellStyle name="Output 2 3 2 3 4 2 3 3" xfId="26997"/>
    <cellStyle name="Output 2 3 2 3 4 2 4" xfId="26998"/>
    <cellStyle name="Output 2 3 2 3 4 2 4 2" xfId="26999"/>
    <cellStyle name="Output 2 3 2 3 4 2 4 2 2" xfId="27000"/>
    <cellStyle name="Output 2 3 2 3 4 2 4 3" xfId="27001"/>
    <cellStyle name="Output 2 3 2 3 4 2 5" xfId="27002"/>
    <cellStyle name="Output 2 3 2 3 4 3" xfId="27003"/>
    <cellStyle name="Output 2 3 2 3 4 3 2" xfId="27004"/>
    <cellStyle name="Output 2 3 2 3 4 3 2 2" xfId="27005"/>
    <cellStyle name="Output 2 3 2 3 4 3 2 2 2" xfId="27006"/>
    <cellStyle name="Output 2 3 2 3 4 3 2 2 2 2" xfId="27007"/>
    <cellStyle name="Output 2 3 2 3 4 3 2 2 3" xfId="27008"/>
    <cellStyle name="Output 2 3 2 3 4 3 2 3" xfId="27009"/>
    <cellStyle name="Output 2 3 2 3 4 3 3" xfId="27010"/>
    <cellStyle name="Output 2 3 2 3 4 3 3 2" xfId="27011"/>
    <cellStyle name="Output 2 3 2 3 4 3 3 2 2" xfId="27012"/>
    <cellStyle name="Output 2 3 2 3 4 3 3 3" xfId="27013"/>
    <cellStyle name="Output 2 3 2 3 4 3 4" xfId="27014"/>
    <cellStyle name="Output 2 3 2 3 4 4" xfId="27015"/>
    <cellStyle name="Output 2 3 2 3 4 4 2" xfId="27016"/>
    <cellStyle name="Output 2 3 2 3 4 4 2 2" xfId="27017"/>
    <cellStyle name="Output 2 3 2 3 4 4 2 2 2" xfId="27018"/>
    <cellStyle name="Output 2 3 2 3 4 4 2 3" xfId="27019"/>
    <cellStyle name="Output 2 3 2 3 4 4 3" xfId="27020"/>
    <cellStyle name="Output 2 3 2 3 4 5" xfId="27021"/>
    <cellStyle name="Output 2 3 2 3 4 5 2" xfId="27022"/>
    <cellStyle name="Output 2 3 2 3 4 5 2 2" xfId="27023"/>
    <cellStyle name="Output 2 3 2 3 4 5 3" xfId="27024"/>
    <cellStyle name="Output 2 3 2 3 4 6" xfId="27025"/>
    <cellStyle name="Output 2 3 2 3 5" xfId="27026"/>
    <cellStyle name="Output 2 3 2 3 5 2" xfId="27027"/>
    <cellStyle name="Output 2 3 2 3 5 2 2" xfId="27028"/>
    <cellStyle name="Output 2 3 2 3 5 2 2 2" xfId="27029"/>
    <cellStyle name="Output 2 3 2 3 5 2 2 2 2" xfId="27030"/>
    <cellStyle name="Output 2 3 2 3 5 2 2 2 2 2" xfId="27031"/>
    <cellStyle name="Output 2 3 2 3 5 2 2 2 3" xfId="27032"/>
    <cellStyle name="Output 2 3 2 3 5 2 2 3" xfId="27033"/>
    <cellStyle name="Output 2 3 2 3 5 2 3" xfId="27034"/>
    <cellStyle name="Output 2 3 2 3 5 2 3 2" xfId="27035"/>
    <cellStyle name="Output 2 3 2 3 5 2 3 2 2" xfId="27036"/>
    <cellStyle name="Output 2 3 2 3 5 2 3 3" xfId="27037"/>
    <cellStyle name="Output 2 3 2 3 5 2 4" xfId="27038"/>
    <cellStyle name="Output 2 3 2 3 5 3" xfId="27039"/>
    <cellStyle name="Output 2 3 2 3 5 3 2" xfId="27040"/>
    <cellStyle name="Output 2 3 2 3 5 3 2 2" xfId="27041"/>
    <cellStyle name="Output 2 3 2 3 5 3 2 2 2" xfId="27042"/>
    <cellStyle name="Output 2 3 2 3 5 3 2 3" xfId="27043"/>
    <cellStyle name="Output 2 3 2 3 5 3 3" xfId="27044"/>
    <cellStyle name="Output 2 3 2 3 5 4" xfId="27045"/>
    <cellStyle name="Output 2 3 2 3 5 4 2" xfId="27046"/>
    <cellStyle name="Output 2 3 2 3 5 4 2 2" xfId="27047"/>
    <cellStyle name="Output 2 3 2 3 5 4 3" xfId="27048"/>
    <cellStyle name="Output 2 3 2 3 5 5" xfId="27049"/>
    <cellStyle name="Output 2 3 2 3 6" xfId="27050"/>
    <cellStyle name="Output 2 3 2 3 6 2" xfId="27051"/>
    <cellStyle name="Output 2 3 2 3 6 2 2" xfId="27052"/>
    <cellStyle name="Output 2 3 2 3 6 2 2 2" xfId="27053"/>
    <cellStyle name="Output 2 3 2 3 6 2 2 2 2" xfId="27054"/>
    <cellStyle name="Output 2 3 2 3 6 2 2 3" xfId="27055"/>
    <cellStyle name="Output 2 3 2 3 6 2 3" xfId="27056"/>
    <cellStyle name="Output 2 3 2 3 6 3" xfId="27057"/>
    <cellStyle name="Output 2 3 2 3 6 3 2" xfId="27058"/>
    <cellStyle name="Output 2 3 2 3 6 3 2 2" xfId="27059"/>
    <cellStyle name="Output 2 3 2 3 6 3 3" xfId="27060"/>
    <cellStyle name="Output 2 3 2 3 6 4" xfId="27061"/>
    <cellStyle name="Output 2 3 2 3 7" xfId="27062"/>
    <cellStyle name="Output 2 3 2 3 7 2" xfId="27063"/>
    <cellStyle name="Output 2 3 2 3 7 2 2" xfId="27064"/>
    <cellStyle name="Output 2 3 2 3 7 2 2 2" xfId="27065"/>
    <cellStyle name="Output 2 3 2 3 7 2 3" xfId="27066"/>
    <cellStyle name="Output 2 3 2 3 7 3" xfId="27067"/>
    <cellStyle name="Output 2 3 2 3 8" xfId="27068"/>
    <cellStyle name="Output 2 3 2 3 8 2" xfId="27069"/>
    <cellStyle name="Output 2 3 2 3 8 2 2" xfId="27070"/>
    <cellStyle name="Output 2 3 2 3 8 3" xfId="27071"/>
    <cellStyle name="Output 2 3 2 3 9" xfId="27072"/>
    <cellStyle name="Output 2 3 2 4" xfId="27073"/>
    <cellStyle name="Output 2 3 2 4 2" xfId="27074"/>
    <cellStyle name="Output 2 3 2 4 2 2" xfId="27075"/>
    <cellStyle name="Output 2 3 2 4 2 2 2" xfId="27076"/>
    <cellStyle name="Output 2 3 2 4 2 2 2 2" xfId="27077"/>
    <cellStyle name="Output 2 3 2 4 2 2 2 2 2" xfId="27078"/>
    <cellStyle name="Output 2 3 2 4 2 2 2 2 2 2" xfId="27079"/>
    <cellStyle name="Output 2 3 2 4 2 2 2 2 2 2 2" xfId="27080"/>
    <cellStyle name="Output 2 3 2 4 2 2 2 2 2 2 2 2" xfId="27081"/>
    <cellStyle name="Output 2 3 2 4 2 2 2 2 2 2 2 2 2" xfId="27082"/>
    <cellStyle name="Output 2 3 2 4 2 2 2 2 2 2 2 2 2 2" xfId="27083"/>
    <cellStyle name="Output 2 3 2 4 2 2 2 2 2 2 2 2 3" xfId="27084"/>
    <cellStyle name="Output 2 3 2 4 2 2 2 2 2 2 2 3" xfId="27085"/>
    <cellStyle name="Output 2 3 2 4 2 2 2 2 2 2 3" xfId="27086"/>
    <cellStyle name="Output 2 3 2 4 2 2 2 2 2 2 3 2" xfId="27087"/>
    <cellStyle name="Output 2 3 2 4 2 2 2 2 2 2 3 2 2" xfId="27088"/>
    <cellStyle name="Output 2 3 2 4 2 2 2 2 2 2 3 3" xfId="27089"/>
    <cellStyle name="Output 2 3 2 4 2 2 2 2 2 2 4" xfId="27090"/>
    <cellStyle name="Output 2 3 2 4 2 2 2 2 2 3" xfId="27091"/>
    <cellStyle name="Output 2 3 2 4 2 2 2 2 2 3 2" xfId="27092"/>
    <cellStyle name="Output 2 3 2 4 2 2 2 2 2 3 2 2" xfId="27093"/>
    <cellStyle name="Output 2 3 2 4 2 2 2 2 2 3 2 2 2" xfId="27094"/>
    <cellStyle name="Output 2 3 2 4 2 2 2 2 2 3 2 3" xfId="27095"/>
    <cellStyle name="Output 2 3 2 4 2 2 2 2 2 3 3" xfId="27096"/>
    <cellStyle name="Output 2 3 2 4 2 2 2 2 2 4" xfId="27097"/>
    <cellStyle name="Output 2 3 2 4 2 2 2 2 2 4 2" xfId="27098"/>
    <cellStyle name="Output 2 3 2 4 2 2 2 2 2 4 2 2" xfId="27099"/>
    <cellStyle name="Output 2 3 2 4 2 2 2 2 2 4 3" xfId="27100"/>
    <cellStyle name="Output 2 3 2 4 2 2 2 2 2 5" xfId="27101"/>
    <cellStyle name="Output 2 3 2 4 2 2 2 2 3" xfId="27102"/>
    <cellStyle name="Output 2 3 2 4 2 2 2 2 3 2" xfId="27103"/>
    <cellStyle name="Output 2 3 2 4 2 2 2 2 3 2 2" xfId="27104"/>
    <cellStyle name="Output 2 3 2 4 2 2 2 2 3 2 2 2" xfId="27105"/>
    <cellStyle name="Output 2 3 2 4 2 2 2 2 3 2 2 2 2" xfId="27106"/>
    <cellStyle name="Output 2 3 2 4 2 2 2 2 3 2 2 3" xfId="27107"/>
    <cellStyle name="Output 2 3 2 4 2 2 2 2 3 2 3" xfId="27108"/>
    <cellStyle name="Output 2 3 2 4 2 2 2 2 3 3" xfId="27109"/>
    <cellStyle name="Output 2 3 2 4 2 2 2 2 3 3 2" xfId="27110"/>
    <cellStyle name="Output 2 3 2 4 2 2 2 2 3 3 2 2" xfId="27111"/>
    <cellStyle name="Output 2 3 2 4 2 2 2 2 3 3 3" xfId="27112"/>
    <cellStyle name="Output 2 3 2 4 2 2 2 2 3 4" xfId="27113"/>
    <cellStyle name="Output 2 3 2 4 2 2 2 2 4" xfId="27114"/>
    <cellStyle name="Output 2 3 2 4 2 2 2 2 4 2" xfId="27115"/>
    <cellStyle name="Output 2 3 2 4 2 2 2 2 4 2 2" xfId="27116"/>
    <cellStyle name="Output 2 3 2 4 2 2 2 2 4 2 2 2" xfId="27117"/>
    <cellStyle name="Output 2 3 2 4 2 2 2 2 4 2 3" xfId="27118"/>
    <cellStyle name="Output 2 3 2 4 2 2 2 2 4 3" xfId="27119"/>
    <cellStyle name="Output 2 3 2 4 2 2 2 2 5" xfId="27120"/>
    <cellStyle name="Output 2 3 2 4 2 2 2 2 5 2" xfId="27121"/>
    <cellStyle name="Output 2 3 2 4 2 2 2 2 5 2 2" xfId="27122"/>
    <cellStyle name="Output 2 3 2 4 2 2 2 2 5 3" xfId="27123"/>
    <cellStyle name="Output 2 3 2 4 2 2 2 2 6" xfId="27124"/>
    <cellStyle name="Output 2 3 2 4 2 2 2 3" xfId="27125"/>
    <cellStyle name="Output 2 3 2 4 2 2 2 3 2" xfId="27126"/>
    <cellStyle name="Output 2 3 2 4 2 2 2 3 2 2" xfId="27127"/>
    <cellStyle name="Output 2 3 2 4 2 2 2 3 2 2 2" xfId="27128"/>
    <cellStyle name="Output 2 3 2 4 2 2 2 3 2 2 2 2" xfId="27129"/>
    <cellStyle name="Output 2 3 2 4 2 2 2 3 2 2 2 2 2" xfId="27130"/>
    <cellStyle name="Output 2 3 2 4 2 2 2 3 2 2 2 3" xfId="27131"/>
    <cellStyle name="Output 2 3 2 4 2 2 2 3 2 2 3" xfId="27132"/>
    <cellStyle name="Output 2 3 2 4 2 2 2 3 2 3" xfId="27133"/>
    <cellStyle name="Output 2 3 2 4 2 2 2 3 2 3 2" xfId="27134"/>
    <cellStyle name="Output 2 3 2 4 2 2 2 3 2 3 2 2" xfId="27135"/>
    <cellStyle name="Output 2 3 2 4 2 2 2 3 2 3 3" xfId="27136"/>
    <cellStyle name="Output 2 3 2 4 2 2 2 3 2 4" xfId="27137"/>
    <cellStyle name="Output 2 3 2 4 2 2 2 3 3" xfId="27138"/>
    <cellStyle name="Output 2 3 2 4 2 2 2 3 3 2" xfId="27139"/>
    <cellStyle name="Output 2 3 2 4 2 2 2 3 3 2 2" xfId="27140"/>
    <cellStyle name="Output 2 3 2 4 2 2 2 3 3 2 2 2" xfId="27141"/>
    <cellStyle name="Output 2 3 2 4 2 2 2 3 3 2 3" xfId="27142"/>
    <cellStyle name="Output 2 3 2 4 2 2 2 3 3 3" xfId="27143"/>
    <cellStyle name="Output 2 3 2 4 2 2 2 3 4" xfId="27144"/>
    <cellStyle name="Output 2 3 2 4 2 2 2 3 4 2" xfId="27145"/>
    <cellStyle name="Output 2 3 2 4 2 2 2 3 4 2 2" xfId="27146"/>
    <cellStyle name="Output 2 3 2 4 2 2 2 3 4 3" xfId="27147"/>
    <cellStyle name="Output 2 3 2 4 2 2 2 3 5" xfId="27148"/>
    <cellStyle name="Output 2 3 2 4 2 2 2 4" xfId="27149"/>
    <cellStyle name="Output 2 3 2 4 2 2 2 4 2" xfId="27150"/>
    <cellStyle name="Output 2 3 2 4 2 2 2 4 2 2" xfId="27151"/>
    <cellStyle name="Output 2 3 2 4 2 2 2 4 2 2 2" xfId="27152"/>
    <cellStyle name="Output 2 3 2 4 2 2 2 4 2 2 2 2" xfId="27153"/>
    <cellStyle name="Output 2 3 2 4 2 2 2 4 2 2 3" xfId="27154"/>
    <cellStyle name="Output 2 3 2 4 2 2 2 4 2 3" xfId="27155"/>
    <cellStyle name="Output 2 3 2 4 2 2 2 4 3" xfId="27156"/>
    <cellStyle name="Output 2 3 2 4 2 2 2 4 3 2" xfId="27157"/>
    <cellStyle name="Output 2 3 2 4 2 2 2 4 3 2 2" xfId="27158"/>
    <cellStyle name="Output 2 3 2 4 2 2 2 4 3 3" xfId="27159"/>
    <cellStyle name="Output 2 3 2 4 2 2 2 4 4" xfId="27160"/>
    <cellStyle name="Output 2 3 2 4 2 2 2 5" xfId="27161"/>
    <cellStyle name="Output 2 3 2 4 2 2 2 5 2" xfId="27162"/>
    <cellStyle name="Output 2 3 2 4 2 2 2 5 2 2" xfId="27163"/>
    <cellStyle name="Output 2 3 2 4 2 2 2 5 2 2 2" xfId="27164"/>
    <cellStyle name="Output 2 3 2 4 2 2 2 5 2 3" xfId="27165"/>
    <cellStyle name="Output 2 3 2 4 2 2 2 5 3" xfId="27166"/>
    <cellStyle name="Output 2 3 2 4 2 2 2 6" xfId="27167"/>
    <cellStyle name="Output 2 3 2 4 2 2 2 6 2" xfId="27168"/>
    <cellStyle name="Output 2 3 2 4 2 2 2 6 2 2" xfId="27169"/>
    <cellStyle name="Output 2 3 2 4 2 2 2 6 3" xfId="27170"/>
    <cellStyle name="Output 2 3 2 4 2 2 2 7" xfId="27171"/>
    <cellStyle name="Output 2 3 2 4 2 2 3" xfId="27172"/>
    <cellStyle name="Output 2 3 2 4 2 2 3 2" xfId="27173"/>
    <cellStyle name="Output 2 3 2 4 2 2 3 2 2" xfId="27174"/>
    <cellStyle name="Output 2 3 2 4 2 2 3 2 2 2" xfId="27175"/>
    <cellStyle name="Output 2 3 2 4 2 2 3 2 2 2 2" xfId="27176"/>
    <cellStyle name="Output 2 3 2 4 2 2 3 2 2 2 2 2" xfId="27177"/>
    <cellStyle name="Output 2 3 2 4 2 2 3 2 2 2 2 2 2" xfId="27178"/>
    <cellStyle name="Output 2 3 2 4 2 2 3 2 2 2 2 3" xfId="27179"/>
    <cellStyle name="Output 2 3 2 4 2 2 3 2 2 2 3" xfId="27180"/>
    <cellStyle name="Output 2 3 2 4 2 2 3 2 2 3" xfId="27181"/>
    <cellStyle name="Output 2 3 2 4 2 2 3 2 2 3 2" xfId="27182"/>
    <cellStyle name="Output 2 3 2 4 2 2 3 2 2 3 2 2" xfId="27183"/>
    <cellStyle name="Output 2 3 2 4 2 2 3 2 2 3 3" xfId="27184"/>
    <cellStyle name="Output 2 3 2 4 2 2 3 2 2 4" xfId="27185"/>
    <cellStyle name="Output 2 3 2 4 2 2 3 2 3" xfId="27186"/>
    <cellStyle name="Output 2 3 2 4 2 2 3 2 3 2" xfId="27187"/>
    <cellStyle name="Output 2 3 2 4 2 2 3 2 3 2 2" xfId="27188"/>
    <cellStyle name="Output 2 3 2 4 2 2 3 2 3 2 2 2" xfId="27189"/>
    <cellStyle name="Output 2 3 2 4 2 2 3 2 3 2 3" xfId="27190"/>
    <cellStyle name="Output 2 3 2 4 2 2 3 2 3 3" xfId="27191"/>
    <cellStyle name="Output 2 3 2 4 2 2 3 2 4" xfId="27192"/>
    <cellStyle name="Output 2 3 2 4 2 2 3 2 4 2" xfId="27193"/>
    <cellStyle name="Output 2 3 2 4 2 2 3 2 4 2 2" xfId="27194"/>
    <cellStyle name="Output 2 3 2 4 2 2 3 2 4 3" xfId="27195"/>
    <cellStyle name="Output 2 3 2 4 2 2 3 2 5" xfId="27196"/>
    <cellStyle name="Output 2 3 2 4 2 2 3 3" xfId="27197"/>
    <cellStyle name="Output 2 3 2 4 2 2 3 3 2" xfId="27198"/>
    <cellStyle name="Output 2 3 2 4 2 2 3 3 2 2" xfId="27199"/>
    <cellStyle name="Output 2 3 2 4 2 2 3 3 2 2 2" xfId="27200"/>
    <cellStyle name="Output 2 3 2 4 2 2 3 3 2 2 2 2" xfId="27201"/>
    <cellStyle name="Output 2 3 2 4 2 2 3 3 2 2 3" xfId="27202"/>
    <cellStyle name="Output 2 3 2 4 2 2 3 3 2 3" xfId="27203"/>
    <cellStyle name="Output 2 3 2 4 2 2 3 3 3" xfId="27204"/>
    <cellStyle name="Output 2 3 2 4 2 2 3 3 3 2" xfId="27205"/>
    <cellStyle name="Output 2 3 2 4 2 2 3 3 3 2 2" xfId="27206"/>
    <cellStyle name="Output 2 3 2 4 2 2 3 3 3 3" xfId="27207"/>
    <cellStyle name="Output 2 3 2 4 2 2 3 3 4" xfId="27208"/>
    <cellStyle name="Output 2 3 2 4 2 2 3 4" xfId="27209"/>
    <cellStyle name="Output 2 3 2 4 2 2 3 4 2" xfId="27210"/>
    <cellStyle name="Output 2 3 2 4 2 2 3 4 2 2" xfId="27211"/>
    <cellStyle name="Output 2 3 2 4 2 2 3 4 2 2 2" xfId="27212"/>
    <cellStyle name="Output 2 3 2 4 2 2 3 4 2 3" xfId="27213"/>
    <cellStyle name="Output 2 3 2 4 2 2 3 4 3" xfId="27214"/>
    <cellStyle name="Output 2 3 2 4 2 2 3 5" xfId="27215"/>
    <cellStyle name="Output 2 3 2 4 2 2 3 5 2" xfId="27216"/>
    <cellStyle name="Output 2 3 2 4 2 2 3 5 2 2" xfId="27217"/>
    <cellStyle name="Output 2 3 2 4 2 2 3 5 3" xfId="27218"/>
    <cellStyle name="Output 2 3 2 4 2 2 3 6" xfId="27219"/>
    <cellStyle name="Output 2 3 2 4 2 2 4" xfId="27220"/>
    <cellStyle name="Output 2 3 2 4 2 2 4 2" xfId="27221"/>
    <cellStyle name="Output 2 3 2 4 2 2 4 2 2" xfId="27222"/>
    <cellStyle name="Output 2 3 2 4 2 2 4 2 2 2" xfId="27223"/>
    <cellStyle name="Output 2 3 2 4 2 2 4 2 2 2 2" xfId="27224"/>
    <cellStyle name="Output 2 3 2 4 2 2 4 2 2 2 2 2" xfId="27225"/>
    <cellStyle name="Output 2 3 2 4 2 2 4 2 2 2 3" xfId="27226"/>
    <cellStyle name="Output 2 3 2 4 2 2 4 2 2 3" xfId="27227"/>
    <cellStyle name="Output 2 3 2 4 2 2 4 2 3" xfId="27228"/>
    <cellStyle name="Output 2 3 2 4 2 2 4 2 3 2" xfId="27229"/>
    <cellStyle name="Output 2 3 2 4 2 2 4 2 3 2 2" xfId="27230"/>
    <cellStyle name="Output 2 3 2 4 2 2 4 2 3 3" xfId="27231"/>
    <cellStyle name="Output 2 3 2 4 2 2 4 2 4" xfId="27232"/>
    <cellStyle name="Output 2 3 2 4 2 2 4 3" xfId="27233"/>
    <cellStyle name="Output 2 3 2 4 2 2 4 3 2" xfId="27234"/>
    <cellStyle name="Output 2 3 2 4 2 2 4 3 2 2" xfId="27235"/>
    <cellStyle name="Output 2 3 2 4 2 2 4 3 2 2 2" xfId="27236"/>
    <cellStyle name="Output 2 3 2 4 2 2 4 3 2 3" xfId="27237"/>
    <cellStyle name="Output 2 3 2 4 2 2 4 3 3" xfId="27238"/>
    <cellStyle name="Output 2 3 2 4 2 2 4 4" xfId="27239"/>
    <cellStyle name="Output 2 3 2 4 2 2 4 4 2" xfId="27240"/>
    <cellStyle name="Output 2 3 2 4 2 2 4 4 2 2" xfId="27241"/>
    <cellStyle name="Output 2 3 2 4 2 2 4 4 3" xfId="27242"/>
    <cellStyle name="Output 2 3 2 4 2 2 4 5" xfId="27243"/>
    <cellStyle name="Output 2 3 2 4 2 2 5" xfId="27244"/>
    <cellStyle name="Output 2 3 2 4 2 2 5 2" xfId="27245"/>
    <cellStyle name="Output 2 3 2 4 2 2 5 2 2" xfId="27246"/>
    <cellStyle name="Output 2 3 2 4 2 2 5 2 2 2" xfId="27247"/>
    <cellStyle name="Output 2 3 2 4 2 2 5 2 2 2 2" xfId="27248"/>
    <cellStyle name="Output 2 3 2 4 2 2 5 2 2 3" xfId="27249"/>
    <cellStyle name="Output 2 3 2 4 2 2 5 2 3" xfId="27250"/>
    <cellStyle name="Output 2 3 2 4 2 2 5 3" xfId="27251"/>
    <cellStyle name="Output 2 3 2 4 2 2 5 3 2" xfId="27252"/>
    <cellStyle name="Output 2 3 2 4 2 2 5 3 2 2" xfId="27253"/>
    <cellStyle name="Output 2 3 2 4 2 2 5 3 3" xfId="27254"/>
    <cellStyle name="Output 2 3 2 4 2 2 5 4" xfId="27255"/>
    <cellStyle name="Output 2 3 2 4 2 2 6" xfId="27256"/>
    <cellStyle name="Output 2 3 2 4 2 2 6 2" xfId="27257"/>
    <cellStyle name="Output 2 3 2 4 2 2 6 2 2" xfId="27258"/>
    <cellStyle name="Output 2 3 2 4 2 2 6 2 2 2" xfId="27259"/>
    <cellStyle name="Output 2 3 2 4 2 2 6 2 3" xfId="27260"/>
    <cellStyle name="Output 2 3 2 4 2 2 6 3" xfId="27261"/>
    <cellStyle name="Output 2 3 2 4 2 2 7" xfId="27262"/>
    <cellStyle name="Output 2 3 2 4 2 2 7 2" xfId="27263"/>
    <cellStyle name="Output 2 3 2 4 2 2 7 2 2" xfId="27264"/>
    <cellStyle name="Output 2 3 2 4 2 2 7 3" xfId="27265"/>
    <cellStyle name="Output 2 3 2 4 2 2 8" xfId="27266"/>
    <cellStyle name="Output 2 3 2 4 2 3" xfId="27267"/>
    <cellStyle name="Output 2 3 2 4 2 3 2" xfId="27268"/>
    <cellStyle name="Output 2 3 2 4 2 3 2 2" xfId="27269"/>
    <cellStyle name="Output 2 3 2 4 2 3 2 2 2" xfId="27270"/>
    <cellStyle name="Output 2 3 2 4 2 3 2 2 2 2" xfId="27271"/>
    <cellStyle name="Output 2 3 2 4 2 3 2 2 2 2 2" xfId="27272"/>
    <cellStyle name="Output 2 3 2 4 2 3 2 2 2 2 2 2" xfId="27273"/>
    <cellStyle name="Output 2 3 2 4 2 3 2 2 2 2 3" xfId="27274"/>
    <cellStyle name="Output 2 3 2 4 2 3 2 2 2 3" xfId="27275"/>
    <cellStyle name="Output 2 3 2 4 2 3 2 2 3" xfId="27276"/>
    <cellStyle name="Output 2 3 2 4 2 3 2 2 3 2" xfId="27277"/>
    <cellStyle name="Output 2 3 2 4 2 3 2 2 3 2 2" xfId="27278"/>
    <cellStyle name="Output 2 3 2 4 2 3 2 2 3 3" xfId="27279"/>
    <cellStyle name="Output 2 3 2 4 2 3 2 2 4" xfId="27280"/>
    <cellStyle name="Output 2 3 2 4 2 3 2 3" xfId="27281"/>
    <cellStyle name="Output 2 3 2 4 2 3 2 3 2" xfId="27282"/>
    <cellStyle name="Output 2 3 2 4 2 3 2 3 2 2" xfId="27283"/>
    <cellStyle name="Output 2 3 2 4 2 3 2 3 2 2 2" xfId="27284"/>
    <cellStyle name="Output 2 3 2 4 2 3 2 3 2 3" xfId="27285"/>
    <cellStyle name="Output 2 3 2 4 2 3 2 3 3" xfId="27286"/>
    <cellStyle name="Output 2 3 2 4 2 3 2 4" xfId="27287"/>
    <cellStyle name="Output 2 3 2 4 2 3 2 4 2" xfId="27288"/>
    <cellStyle name="Output 2 3 2 4 2 3 2 4 2 2" xfId="27289"/>
    <cellStyle name="Output 2 3 2 4 2 3 2 4 3" xfId="27290"/>
    <cellStyle name="Output 2 3 2 4 2 3 2 5" xfId="27291"/>
    <cellStyle name="Output 2 3 2 4 2 3 3" xfId="27292"/>
    <cellStyle name="Output 2 3 2 4 2 3 3 2" xfId="27293"/>
    <cellStyle name="Output 2 3 2 4 2 3 3 2 2" xfId="27294"/>
    <cellStyle name="Output 2 3 2 4 2 3 3 2 2 2" xfId="27295"/>
    <cellStyle name="Output 2 3 2 4 2 3 3 2 2 2 2" xfId="27296"/>
    <cellStyle name="Output 2 3 2 4 2 3 3 2 2 3" xfId="27297"/>
    <cellStyle name="Output 2 3 2 4 2 3 3 2 3" xfId="27298"/>
    <cellStyle name="Output 2 3 2 4 2 3 3 3" xfId="27299"/>
    <cellStyle name="Output 2 3 2 4 2 3 3 3 2" xfId="27300"/>
    <cellStyle name="Output 2 3 2 4 2 3 3 3 2 2" xfId="27301"/>
    <cellStyle name="Output 2 3 2 4 2 3 3 3 3" xfId="27302"/>
    <cellStyle name="Output 2 3 2 4 2 3 3 4" xfId="27303"/>
    <cellStyle name="Output 2 3 2 4 2 3 4" xfId="27304"/>
    <cellStyle name="Output 2 3 2 4 2 3 4 2" xfId="27305"/>
    <cellStyle name="Output 2 3 2 4 2 3 4 2 2" xfId="27306"/>
    <cellStyle name="Output 2 3 2 4 2 3 4 2 2 2" xfId="27307"/>
    <cellStyle name="Output 2 3 2 4 2 3 4 2 3" xfId="27308"/>
    <cellStyle name="Output 2 3 2 4 2 3 4 3" xfId="27309"/>
    <cellStyle name="Output 2 3 2 4 2 3 5" xfId="27310"/>
    <cellStyle name="Output 2 3 2 4 2 3 5 2" xfId="27311"/>
    <cellStyle name="Output 2 3 2 4 2 3 5 2 2" xfId="27312"/>
    <cellStyle name="Output 2 3 2 4 2 3 5 3" xfId="27313"/>
    <cellStyle name="Output 2 3 2 4 2 3 6" xfId="27314"/>
    <cellStyle name="Output 2 3 2 4 2 4" xfId="27315"/>
    <cellStyle name="Output 2 3 2 4 2 4 2" xfId="27316"/>
    <cellStyle name="Output 2 3 2 4 2 4 2 2" xfId="27317"/>
    <cellStyle name="Output 2 3 2 4 2 4 2 2 2" xfId="27318"/>
    <cellStyle name="Output 2 3 2 4 2 4 2 2 2 2" xfId="27319"/>
    <cellStyle name="Output 2 3 2 4 2 4 2 2 2 2 2" xfId="27320"/>
    <cellStyle name="Output 2 3 2 4 2 4 2 2 2 3" xfId="27321"/>
    <cellStyle name="Output 2 3 2 4 2 4 2 2 3" xfId="27322"/>
    <cellStyle name="Output 2 3 2 4 2 4 2 3" xfId="27323"/>
    <cellStyle name="Output 2 3 2 4 2 4 2 3 2" xfId="27324"/>
    <cellStyle name="Output 2 3 2 4 2 4 2 3 2 2" xfId="27325"/>
    <cellStyle name="Output 2 3 2 4 2 4 2 3 3" xfId="27326"/>
    <cellStyle name="Output 2 3 2 4 2 4 2 4" xfId="27327"/>
    <cellStyle name="Output 2 3 2 4 2 4 3" xfId="27328"/>
    <cellStyle name="Output 2 3 2 4 2 4 3 2" xfId="27329"/>
    <cellStyle name="Output 2 3 2 4 2 4 3 2 2" xfId="27330"/>
    <cellStyle name="Output 2 3 2 4 2 4 3 2 2 2" xfId="27331"/>
    <cellStyle name="Output 2 3 2 4 2 4 3 2 3" xfId="27332"/>
    <cellStyle name="Output 2 3 2 4 2 4 3 3" xfId="27333"/>
    <cellStyle name="Output 2 3 2 4 2 4 4" xfId="27334"/>
    <cellStyle name="Output 2 3 2 4 2 4 4 2" xfId="27335"/>
    <cellStyle name="Output 2 3 2 4 2 4 4 2 2" xfId="27336"/>
    <cellStyle name="Output 2 3 2 4 2 4 4 3" xfId="27337"/>
    <cellStyle name="Output 2 3 2 4 2 4 5" xfId="27338"/>
    <cellStyle name="Output 2 3 2 4 2 5" xfId="27339"/>
    <cellStyle name="Output 2 3 2 4 2 5 2" xfId="27340"/>
    <cellStyle name="Output 2 3 2 4 2 5 2 2" xfId="27341"/>
    <cellStyle name="Output 2 3 2 4 2 5 2 2 2" xfId="27342"/>
    <cellStyle name="Output 2 3 2 4 2 5 2 2 2 2" xfId="27343"/>
    <cellStyle name="Output 2 3 2 4 2 5 2 2 3" xfId="27344"/>
    <cellStyle name="Output 2 3 2 4 2 5 2 3" xfId="27345"/>
    <cellStyle name="Output 2 3 2 4 2 5 3" xfId="27346"/>
    <cellStyle name="Output 2 3 2 4 2 5 3 2" xfId="27347"/>
    <cellStyle name="Output 2 3 2 4 2 5 3 2 2" xfId="27348"/>
    <cellStyle name="Output 2 3 2 4 2 5 3 3" xfId="27349"/>
    <cellStyle name="Output 2 3 2 4 2 5 4" xfId="27350"/>
    <cellStyle name="Output 2 3 2 4 2 6" xfId="27351"/>
    <cellStyle name="Output 2 3 2 4 2 6 2" xfId="27352"/>
    <cellStyle name="Output 2 3 2 4 2 6 2 2" xfId="27353"/>
    <cellStyle name="Output 2 3 2 4 2 6 2 2 2" xfId="27354"/>
    <cellStyle name="Output 2 3 2 4 2 6 2 3" xfId="27355"/>
    <cellStyle name="Output 2 3 2 4 2 6 3" xfId="27356"/>
    <cellStyle name="Output 2 3 2 4 2 7" xfId="27357"/>
    <cellStyle name="Output 2 3 2 4 2 7 2" xfId="27358"/>
    <cellStyle name="Output 2 3 2 4 2 7 2 2" xfId="27359"/>
    <cellStyle name="Output 2 3 2 4 2 7 3" xfId="27360"/>
    <cellStyle name="Output 2 3 2 4 2 8" xfId="27361"/>
    <cellStyle name="Output 2 3 2 4 3" xfId="27362"/>
    <cellStyle name="Output 2 3 2 4 3 2" xfId="27363"/>
    <cellStyle name="Output 2 3 2 4 3 2 2" xfId="27364"/>
    <cellStyle name="Output 2 3 2 4 3 2 2 2" xfId="27365"/>
    <cellStyle name="Output 2 3 2 4 3 2 2 2 2" xfId="27366"/>
    <cellStyle name="Output 2 3 2 4 3 2 2 2 2 2" xfId="27367"/>
    <cellStyle name="Output 2 3 2 4 3 2 2 2 2 2 2" xfId="27368"/>
    <cellStyle name="Output 2 3 2 4 3 2 2 2 2 3" xfId="27369"/>
    <cellStyle name="Output 2 3 2 4 3 2 2 2 3" xfId="27370"/>
    <cellStyle name="Output 2 3 2 4 3 2 2 3" xfId="27371"/>
    <cellStyle name="Output 2 3 2 4 3 2 2 3 2" xfId="27372"/>
    <cellStyle name="Output 2 3 2 4 3 2 2 3 2 2" xfId="27373"/>
    <cellStyle name="Output 2 3 2 4 3 2 2 3 3" xfId="27374"/>
    <cellStyle name="Output 2 3 2 4 3 2 2 4" xfId="27375"/>
    <cellStyle name="Output 2 3 2 4 3 2 3" xfId="27376"/>
    <cellStyle name="Output 2 3 2 4 3 2 3 2" xfId="27377"/>
    <cellStyle name="Output 2 3 2 4 3 2 3 2 2" xfId="27378"/>
    <cellStyle name="Output 2 3 2 4 3 2 3 2 2 2" xfId="27379"/>
    <cellStyle name="Output 2 3 2 4 3 2 3 2 3" xfId="27380"/>
    <cellStyle name="Output 2 3 2 4 3 2 3 3" xfId="27381"/>
    <cellStyle name="Output 2 3 2 4 3 2 4" xfId="27382"/>
    <cellStyle name="Output 2 3 2 4 3 2 4 2" xfId="27383"/>
    <cellStyle name="Output 2 3 2 4 3 2 4 2 2" xfId="27384"/>
    <cellStyle name="Output 2 3 2 4 3 2 4 3" xfId="27385"/>
    <cellStyle name="Output 2 3 2 4 3 2 5" xfId="27386"/>
    <cellStyle name="Output 2 3 2 4 3 3" xfId="27387"/>
    <cellStyle name="Output 2 3 2 4 3 3 2" xfId="27388"/>
    <cellStyle name="Output 2 3 2 4 3 3 2 2" xfId="27389"/>
    <cellStyle name="Output 2 3 2 4 3 3 2 2 2" xfId="27390"/>
    <cellStyle name="Output 2 3 2 4 3 3 2 2 2 2" xfId="27391"/>
    <cellStyle name="Output 2 3 2 4 3 3 2 2 3" xfId="27392"/>
    <cellStyle name="Output 2 3 2 4 3 3 2 3" xfId="27393"/>
    <cellStyle name="Output 2 3 2 4 3 3 3" xfId="27394"/>
    <cellStyle name="Output 2 3 2 4 3 3 3 2" xfId="27395"/>
    <cellStyle name="Output 2 3 2 4 3 3 3 2 2" xfId="27396"/>
    <cellStyle name="Output 2 3 2 4 3 3 3 3" xfId="27397"/>
    <cellStyle name="Output 2 3 2 4 3 3 4" xfId="27398"/>
    <cellStyle name="Output 2 3 2 4 3 4" xfId="27399"/>
    <cellStyle name="Output 2 3 2 4 3 4 2" xfId="27400"/>
    <cellStyle name="Output 2 3 2 4 3 4 2 2" xfId="27401"/>
    <cellStyle name="Output 2 3 2 4 3 4 2 2 2" xfId="27402"/>
    <cellStyle name="Output 2 3 2 4 3 4 2 3" xfId="27403"/>
    <cellStyle name="Output 2 3 2 4 3 4 3" xfId="27404"/>
    <cellStyle name="Output 2 3 2 4 3 5" xfId="27405"/>
    <cellStyle name="Output 2 3 2 4 3 5 2" xfId="27406"/>
    <cellStyle name="Output 2 3 2 4 3 5 2 2" xfId="27407"/>
    <cellStyle name="Output 2 3 2 4 3 5 3" xfId="27408"/>
    <cellStyle name="Output 2 3 2 4 3 6" xfId="27409"/>
    <cellStyle name="Output 2 3 2 4 4" xfId="27410"/>
    <cellStyle name="Output 2 3 2 4 4 2" xfId="27411"/>
    <cellStyle name="Output 2 3 2 4 4 2 2" xfId="27412"/>
    <cellStyle name="Output 2 3 2 4 4 2 2 2" xfId="27413"/>
    <cellStyle name="Output 2 3 2 4 4 2 2 2 2" xfId="27414"/>
    <cellStyle name="Output 2 3 2 4 4 2 2 2 2 2" xfId="27415"/>
    <cellStyle name="Output 2 3 2 4 4 2 2 2 3" xfId="27416"/>
    <cellStyle name="Output 2 3 2 4 4 2 2 3" xfId="27417"/>
    <cellStyle name="Output 2 3 2 4 4 2 3" xfId="27418"/>
    <cellStyle name="Output 2 3 2 4 4 2 3 2" xfId="27419"/>
    <cellStyle name="Output 2 3 2 4 4 2 3 2 2" xfId="27420"/>
    <cellStyle name="Output 2 3 2 4 4 2 3 3" xfId="27421"/>
    <cellStyle name="Output 2 3 2 4 4 2 4" xfId="27422"/>
    <cellStyle name="Output 2 3 2 4 4 3" xfId="27423"/>
    <cellStyle name="Output 2 3 2 4 4 3 2" xfId="27424"/>
    <cellStyle name="Output 2 3 2 4 4 3 2 2" xfId="27425"/>
    <cellStyle name="Output 2 3 2 4 4 3 2 2 2" xfId="27426"/>
    <cellStyle name="Output 2 3 2 4 4 3 2 3" xfId="27427"/>
    <cellStyle name="Output 2 3 2 4 4 3 3" xfId="27428"/>
    <cellStyle name="Output 2 3 2 4 4 4" xfId="27429"/>
    <cellStyle name="Output 2 3 2 4 4 4 2" xfId="27430"/>
    <cellStyle name="Output 2 3 2 4 4 4 2 2" xfId="27431"/>
    <cellStyle name="Output 2 3 2 4 4 4 3" xfId="27432"/>
    <cellStyle name="Output 2 3 2 4 4 5" xfId="27433"/>
    <cellStyle name="Output 2 3 2 4 5" xfId="27434"/>
    <cellStyle name="Output 2 3 2 4 5 2" xfId="27435"/>
    <cellStyle name="Output 2 3 2 4 5 2 2" xfId="27436"/>
    <cellStyle name="Output 2 3 2 4 5 2 2 2" xfId="27437"/>
    <cellStyle name="Output 2 3 2 4 5 2 2 2 2" xfId="27438"/>
    <cellStyle name="Output 2 3 2 4 5 2 2 3" xfId="27439"/>
    <cellStyle name="Output 2 3 2 4 5 2 3" xfId="27440"/>
    <cellStyle name="Output 2 3 2 4 5 3" xfId="27441"/>
    <cellStyle name="Output 2 3 2 4 5 3 2" xfId="27442"/>
    <cellStyle name="Output 2 3 2 4 5 3 2 2" xfId="27443"/>
    <cellStyle name="Output 2 3 2 4 5 3 3" xfId="27444"/>
    <cellStyle name="Output 2 3 2 4 5 4" xfId="27445"/>
    <cellStyle name="Output 2 3 2 4 6" xfId="27446"/>
    <cellStyle name="Output 2 3 2 4 6 2" xfId="27447"/>
    <cellStyle name="Output 2 3 2 4 6 2 2" xfId="27448"/>
    <cellStyle name="Output 2 3 2 4 6 2 2 2" xfId="27449"/>
    <cellStyle name="Output 2 3 2 4 6 2 3" xfId="27450"/>
    <cellStyle name="Output 2 3 2 4 6 3" xfId="27451"/>
    <cellStyle name="Output 2 3 2 4 7" xfId="27452"/>
    <cellStyle name="Output 2 3 2 4 7 2" xfId="27453"/>
    <cellStyle name="Output 2 3 2 4 7 2 2" xfId="27454"/>
    <cellStyle name="Output 2 3 2 4 7 3" xfId="27455"/>
    <cellStyle name="Output 2 3 2 4 8" xfId="27456"/>
    <cellStyle name="Output 2 3 2 5" xfId="27457"/>
    <cellStyle name="Output 2 3 2 5 2" xfId="27458"/>
    <cellStyle name="Output 2 3 2 5 2 2" xfId="27459"/>
    <cellStyle name="Output 2 3 2 5 2 2 2" xfId="27460"/>
    <cellStyle name="Output 2 3 2 5 2 2 2 2" xfId="27461"/>
    <cellStyle name="Output 2 3 2 5 2 2 2 2 2" xfId="27462"/>
    <cellStyle name="Output 2 3 2 5 2 2 2 2 2 2" xfId="27463"/>
    <cellStyle name="Output 2 3 2 5 2 2 2 2 2 2 2" xfId="27464"/>
    <cellStyle name="Output 2 3 2 5 2 2 2 2 2 2 2 2" xfId="27465"/>
    <cellStyle name="Output 2 3 2 5 2 2 2 2 2 2 2 2 2" xfId="27466"/>
    <cellStyle name="Output 2 3 2 5 2 2 2 2 2 2 2 3" xfId="27467"/>
    <cellStyle name="Output 2 3 2 5 2 2 2 2 2 2 3" xfId="27468"/>
    <cellStyle name="Output 2 3 2 5 2 2 2 2 2 3" xfId="27469"/>
    <cellStyle name="Output 2 3 2 5 2 2 2 2 2 3 2" xfId="27470"/>
    <cellStyle name="Output 2 3 2 5 2 2 2 2 2 3 2 2" xfId="27471"/>
    <cellStyle name="Output 2 3 2 5 2 2 2 2 2 3 3" xfId="27472"/>
    <cellStyle name="Output 2 3 2 5 2 2 2 2 2 4" xfId="27473"/>
    <cellStyle name="Output 2 3 2 5 2 2 2 2 3" xfId="27474"/>
    <cellStyle name="Output 2 3 2 5 2 2 2 2 3 2" xfId="27475"/>
    <cellStyle name="Output 2 3 2 5 2 2 2 2 3 2 2" xfId="27476"/>
    <cellStyle name="Output 2 3 2 5 2 2 2 2 3 2 2 2" xfId="27477"/>
    <cellStyle name="Output 2 3 2 5 2 2 2 2 3 2 3" xfId="27478"/>
    <cellStyle name="Output 2 3 2 5 2 2 2 2 3 3" xfId="27479"/>
    <cellStyle name="Output 2 3 2 5 2 2 2 2 4" xfId="27480"/>
    <cellStyle name="Output 2 3 2 5 2 2 2 2 4 2" xfId="27481"/>
    <cellStyle name="Output 2 3 2 5 2 2 2 2 4 2 2" xfId="27482"/>
    <cellStyle name="Output 2 3 2 5 2 2 2 2 4 3" xfId="27483"/>
    <cellStyle name="Output 2 3 2 5 2 2 2 2 5" xfId="27484"/>
    <cellStyle name="Output 2 3 2 5 2 2 2 3" xfId="27485"/>
    <cellStyle name="Output 2 3 2 5 2 2 2 3 2" xfId="27486"/>
    <cellStyle name="Output 2 3 2 5 2 2 2 3 2 2" xfId="27487"/>
    <cellStyle name="Output 2 3 2 5 2 2 2 3 2 2 2" xfId="27488"/>
    <cellStyle name="Output 2 3 2 5 2 2 2 3 2 2 2 2" xfId="27489"/>
    <cellStyle name="Output 2 3 2 5 2 2 2 3 2 2 3" xfId="27490"/>
    <cellStyle name="Output 2 3 2 5 2 2 2 3 2 3" xfId="27491"/>
    <cellStyle name="Output 2 3 2 5 2 2 2 3 3" xfId="27492"/>
    <cellStyle name="Output 2 3 2 5 2 2 2 3 3 2" xfId="27493"/>
    <cellStyle name="Output 2 3 2 5 2 2 2 3 3 2 2" xfId="27494"/>
    <cellStyle name="Output 2 3 2 5 2 2 2 3 3 3" xfId="27495"/>
    <cellStyle name="Output 2 3 2 5 2 2 2 3 4" xfId="27496"/>
    <cellStyle name="Output 2 3 2 5 2 2 2 4" xfId="27497"/>
    <cellStyle name="Output 2 3 2 5 2 2 2 4 2" xfId="27498"/>
    <cellStyle name="Output 2 3 2 5 2 2 2 4 2 2" xfId="27499"/>
    <cellStyle name="Output 2 3 2 5 2 2 2 4 2 2 2" xfId="27500"/>
    <cellStyle name="Output 2 3 2 5 2 2 2 4 2 3" xfId="27501"/>
    <cellStyle name="Output 2 3 2 5 2 2 2 4 3" xfId="27502"/>
    <cellStyle name="Output 2 3 2 5 2 2 2 5" xfId="27503"/>
    <cellStyle name="Output 2 3 2 5 2 2 2 5 2" xfId="27504"/>
    <cellStyle name="Output 2 3 2 5 2 2 2 5 2 2" xfId="27505"/>
    <cellStyle name="Output 2 3 2 5 2 2 2 5 3" xfId="27506"/>
    <cellStyle name="Output 2 3 2 5 2 2 2 6" xfId="27507"/>
    <cellStyle name="Output 2 3 2 5 2 2 3" xfId="27508"/>
    <cellStyle name="Output 2 3 2 5 2 2 3 2" xfId="27509"/>
    <cellStyle name="Output 2 3 2 5 2 2 3 2 2" xfId="27510"/>
    <cellStyle name="Output 2 3 2 5 2 2 3 2 2 2" xfId="27511"/>
    <cellStyle name="Output 2 3 2 5 2 2 3 2 2 2 2" xfId="27512"/>
    <cellStyle name="Output 2 3 2 5 2 2 3 2 2 2 2 2" xfId="27513"/>
    <cellStyle name="Output 2 3 2 5 2 2 3 2 2 2 3" xfId="27514"/>
    <cellStyle name="Output 2 3 2 5 2 2 3 2 2 3" xfId="27515"/>
    <cellStyle name="Output 2 3 2 5 2 2 3 2 3" xfId="27516"/>
    <cellStyle name="Output 2 3 2 5 2 2 3 2 3 2" xfId="27517"/>
    <cellStyle name="Output 2 3 2 5 2 2 3 2 3 2 2" xfId="27518"/>
    <cellStyle name="Output 2 3 2 5 2 2 3 2 3 3" xfId="27519"/>
    <cellStyle name="Output 2 3 2 5 2 2 3 2 4" xfId="27520"/>
    <cellStyle name="Output 2 3 2 5 2 2 3 3" xfId="27521"/>
    <cellStyle name="Output 2 3 2 5 2 2 3 3 2" xfId="27522"/>
    <cellStyle name="Output 2 3 2 5 2 2 3 3 2 2" xfId="27523"/>
    <cellStyle name="Output 2 3 2 5 2 2 3 3 2 2 2" xfId="27524"/>
    <cellStyle name="Output 2 3 2 5 2 2 3 3 2 3" xfId="27525"/>
    <cellStyle name="Output 2 3 2 5 2 2 3 3 3" xfId="27526"/>
    <cellStyle name="Output 2 3 2 5 2 2 3 4" xfId="27527"/>
    <cellStyle name="Output 2 3 2 5 2 2 3 4 2" xfId="27528"/>
    <cellStyle name="Output 2 3 2 5 2 2 3 4 2 2" xfId="27529"/>
    <cellStyle name="Output 2 3 2 5 2 2 3 4 3" xfId="27530"/>
    <cellStyle name="Output 2 3 2 5 2 2 3 5" xfId="27531"/>
    <cellStyle name="Output 2 3 2 5 2 2 4" xfId="27532"/>
    <cellStyle name="Output 2 3 2 5 2 2 4 2" xfId="27533"/>
    <cellStyle name="Output 2 3 2 5 2 2 4 2 2" xfId="27534"/>
    <cellStyle name="Output 2 3 2 5 2 2 4 2 2 2" xfId="27535"/>
    <cellStyle name="Output 2 3 2 5 2 2 4 2 2 2 2" xfId="27536"/>
    <cellStyle name="Output 2 3 2 5 2 2 4 2 2 3" xfId="27537"/>
    <cellStyle name="Output 2 3 2 5 2 2 4 2 3" xfId="27538"/>
    <cellStyle name="Output 2 3 2 5 2 2 4 3" xfId="27539"/>
    <cellStyle name="Output 2 3 2 5 2 2 4 3 2" xfId="27540"/>
    <cellStyle name="Output 2 3 2 5 2 2 4 3 2 2" xfId="27541"/>
    <cellStyle name="Output 2 3 2 5 2 2 4 3 3" xfId="27542"/>
    <cellStyle name="Output 2 3 2 5 2 2 4 4" xfId="27543"/>
    <cellStyle name="Output 2 3 2 5 2 2 5" xfId="27544"/>
    <cellStyle name="Output 2 3 2 5 2 2 5 2" xfId="27545"/>
    <cellStyle name="Output 2 3 2 5 2 2 5 2 2" xfId="27546"/>
    <cellStyle name="Output 2 3 2 5 2 2 5 2 2 2" xfId="27547"/>
    <cellStyle name="Output 2 3 2 5 2 2 5 2 3" xfId="27548"/>
    <cellStyle name="Output 2 3 2 5 2 2 5 3" xfId="27549"/>
    <cellStyle name="Output 2 3 2 5 2 2 6" xfId="27550"/>
    <cellStyle name="Output 2 3 2 5 2 2 6 2" xfId="27551"/>
    <cellStyle name="Output 2 3 2 5 2 2 6 2 2" xfId="27552"/>
    <cellStyle name="Output 2 3 2 5 2 2 6 3" xfId="27553"/>
    <cellStyle name="Output 2 3 2 5 2 2 7" xfId="27554"/>
    <cellStyle name="Output 2 3 2 5 2 3" xfId="27555"/>
    <cellStyle name="Output 2 3 2 5 2 3 2" xfId="27556"/>
    <cellStyle name="Output 2 3 2 5 2 3 2 2" xfId="27557"/>
    <cellStyle name="Output 2 3 2 5 2 3 2 2 2" xfId="27558"/>
    <cellStyle name="Output 2 3 2 5 2 3 2 2 2 2" xfId="27559"/>
    <cellStyle name="Output 2 3 2 5 2 3 2 2 2 2 2" xfId="27560"/>
    <cellStyle name="Output 2 3 2 5 2 3 2 2 2 2 2 2" xfId="27561"/>
    <cellStyle name="Output 2 3 2 5 2 3 2 2 2 2 3" xfId="27562"/>
    <cellStyle name="Output 2 3 2 5 2 3 2 2 2 3" xfId="27563"/>
    <cellStyle name="Output 2 3 2 5 2 3 2 2 3" xfId="27564"/>
    <cellStyle name="Output 2 3 2 5 2 3 2 2 3 2" xfId="27565"/>
    <cellStyle name="Output 2 3 2 5 2 3 2 2 3 2 2" xfId="27566"/>
    <cellStyle name="Output 2 3 2 5 2 3 2 2 3 3" xfId="27567"/>
    <cellStyle name="Output 2 3 2 5 2 3 2 2 4" xfId="27568"/>
    <cellStyle name="Output 2 3 2 5 2 3 2 3" xfId="27569"/>
    <cellStyle name="Output 2 3 2 5 2 3 2 3 2" xfId="27570"/>
    <cellStyle name="Output 2 3 2 5 2 3 2 3 2 2" xfId="27571"/>
    <cellStyle name="Output 2 3 2 5 2 3 2 3 2 2 2" xfId="27572"/>
    <cellStyle name="Output 2 3 2 5 2 3 2 3 2 3" xfId="27573"/>
    <cellStyle name="Output 2 3 2 5 2 3 2 3 3" xfId="27574"/>
    <cellStyle name="Output 2 3 2 5 2 3 2 4" xfId="27575"/>
    <cellStyle name="Output 2 3 2 5 2 3 2 4 2" xfId="27576"/>
    <cellStyle name="Output 2 3 2 5 2 3 2 4 2 2" xfId="27577"/>
    <cellStyle name="Output 2 3 2 5 2 3 2 4 3" xfId="27578"/>
    <cellStyle name="Output 2 3 2 5 2 3 2 5" xfId="27579"/>
    <cellStyle name="Output 2 3 2 5 2 3 3" xfId="27580"/>
    <cellStyle name="Output 2 3 2 5 2 3 3 2" xfId="27581"/>
    <cellStyle name="Output 2 3 2 5 2 3 3 2 2" xfId="27582"/>
    <cellStyle name="Output 2 3 2 5 2 3 3 2 2 2" xfId="27583"/>
    <cellStyle name="Output 2 3 2 5 2 3 3 2 2 2 2" xfId="27584"/>
    <cellStyle name="Output 2 3 2 5 2 3 3 2 2 3" xfId="27585"/>
    <cellStyle name="Output 2 3 2 5 2 3 3 2 3" xfId="27586"/>
    <cellStyle name="Output 2 3 2 5 2 3 3 3" xfId="27587"/>
    <cellStyle name="Output 2 3 2 5 2 3 3 3 2" xfId="27588"/>
    <cellStyle name="Output 2 3 2 5 2 3 3 3 2 2" xfId="27589"/>
    <cellStyle name="Output 2 3 2 5 2 3 3 3 3" xfId="27590"/>
    <cellStyle name="Output 2 3 2 5 2 3 3 4" xfId="27591"/>
    <cellStyle name="Output 2 3 2 5 2 3 4" xfId="27592"/>
    <cellStyle name="Output 2 3 2 5 2 3 4 2" xfId="27593"/>
    <cellStyle name="Output 2 3 2 5 2 3 4 2 2" xfId="27594"/>
    <cellStyle name="Output 2 3 2 5 2 3 4 2 2 2" xfId="27595"/>
    <cellStyle name="Output 2 3 2 5 2 3 4 2 3" xfId="27596"/>
    <cellStyle name="Output 2 3 2 5 2 3 4 3" xfId="27597"/>
    <cellStyle name="Output 2 3 2 5 2 3 5" xfId="27598"/>
    <cellStyle name="Output 2 3 2 5 2 3 5 2" xfId="27599"/>
    <cellStyle name="Output 2 3 2 5 2 3 5 2 2" xfId="27600"/>
    <cellStyle name="Output 2 3 2 5 2 3 5 3" xfId="27601"/>
    <cellStyle name="Output 2 3 2 5 2 3 6" xfId="27602"/>
    <cellStyle name="Output 2 3 2 5 2 4" xfId="27603"/>
    <cellStyle name="Output 2 3 2 5 2 4 2" xfId="27604"/>
    <cellStyle name="Output 2 3 2 5 2 4 2 2" xfId="27605"/>
    <cellStyle name="Output 2 3 2 5 2 4 2 2 2" xfId="27606"/>
    <cellStyle name="Output 2 3 2 5 2 4 2 2 2 2" xfId="27607"/>
    <cellStyle name="Output 2 3 2 5 2 4 2 2 2 2 2" xfId="27608"/>
    <cellStyle name="Output 2 3 2 5 2 4 2 2 2 3" xfId="27609"/>
    <cellStyle name="Output 2 3 2 5 2 4 2 2 3" xfId="27610"/>
    <cellStyle name="Output 2 3 2 5 2 4 2 3" xfId="27611"/>
    <cellStyle name="Output 2 3 2 5 2 4 2 3 2" xfId="27612"/>
    <cellStyle name="Output 2 3 2 5 2 4 2 3 2 2" xfId="27613"/>
    <cellStyle name="Output 2 3 2 5 2 4 2 3 3" xfId="27614"/>
    <cellStyle name="Output 2 3 2 5 2 4 2 4" xfId="27615"/>
    <cellStyle name="Output 2 3 2 5 2 4 3" xfId="27616"/>
    <cellStyle name="Output 2 3 2 5 2 4 3 2" xfId="27617"/>
    <cellStyle name="Output 2 3 2 5 2 4 3 2 2" xfId="27618"/>
    <cellStyle name="Output 2 3 2 5 2 4 3 2 2 2" xfId="27619"/>
    <cellStyle name="Output 2 3 2 5 2 4 3 2 3" xfId="27620"/>
    <cellStyle name="Output 2 3 2 5 2 4 3 3" xfId="27621"/>
    <cellStyle name="Output 2 3 2 5 2 4 4" xfId="27622"/>
    <cellStyle name="Output 2 3 2 5 2 4 4 2" xfId="27623"/>
    <cellStyle name="Output 2 3 2 5 2 4 4 2 2" xfId="27624"/>
    <cellStyle name="Output 2 3 2 5 2 4 4 3" xfId="27625"/>
    <cellStyle name="Output 2 3 2 5 2 4 5" xfId="27626"/>
    <cellStyle name="Output 2 3 2 5 2 5" xfId="27627"/>
    <cellStyle name="Output 2 3 2 5 2 5 2" xfId="27628"/>
    <cellStyle name="Output 2 3 2 5 2 5 2 2" xfId="27629"/>
    <cellStyle name="Output 2 3 2 5 2 5 2 2 2" xfId="27630"/>
    <cellStyle name="Output 2 3 2 5 2 5 2 2 2 2" xfId="27631"/>
    <cellStyle name="Output 2 3 2 5 2 5 2 2 3" xfId="27632"/>
    <cellStyle name="Output 2 3 2 5 2 5 2 3" xfId="27633"/>
    <cellStyle name="Output 2 3 2 5 2 5 3" xfId="27634"/>
    <cellStyle name="Output 2 3 2 5 2 5 3 2" xfId="27635"/>
    <cellStyle name="Output 2 3 2 5 2 5 3 2 2" xfId="27636"/>
    <cellStyle name="Output 2 3 2 5 2 5 3 3" xfId="27637"/>
    <cellStyle name="Output 2 3 2 5 2 5 4" xfId="27638"/>
    <cellStyle name="Output 2 3 2 5 2 6" xfId="27639"/>
    <cellStyle name="Output 2 3 2 5 2 6 2" xfId="27640"/>
    <cellStyle name="Output 2 3 2 5 2 6 2 2" xfId="27641"/>
    <cellStyle name="Output 2 3 2 5 2 6 2 2 2" xfId="27642"/>
    <cellStyle name="Output 2 3 2 5 2 6 2 3" xfId="27643"/>
    <cellStyle name="Output 2 3 2 5 2 6 3" xfId="27644"/>
    <cellStyle name="Output 2 3 2 5 2 7" xfId="27645"/>
    <cellStyle name="Output 2 3 2 5 2 7 2" xfId="27646"/>
    <cellStyle name="Output 2 3 2 5 2 7 2 2" xfId="27647"/>
    <cellStyle name="Output 2 3 2 5 2 7 3" xfId="27648"/>
    <cellStyle name="Output 2 3 2 5 2 8" xfId="27649"/>
    <cellStyle name="Output 2 3 2 5 3" xfId="27650"/>
    <cellStyle name="Output 2 3 2 5 3 2" xfId="27651"/>
    <cellStyle name="Output 2 3 2 5 3 2 2" xfId="27652"/>
    <cellStyle name="Output 2 3 2 5 3 2 2 2" xfId="27653"/>
    <cellStyle name="Output 2 3 2 5 3 2 2 2 2" xfId="27654"/>
    <cellStyle name="Output 2 3 2 5 3 2 2 2 2 2" xfId="27655"/>
    <cellStyle name="Output 2 3 2 5 3 2 2 2 2 2 2" xfId="27656"/>
    <cellStyle name="Output 2 3 2 5 3 2 2 2 2 3" xfId="27657"/>
    <cellStyle name="Output 2 3 2 5 3 2 2 2 3" xfId="27658"/>
    <cellStyle name="Output 2 3 2 5 3 2 2 3" xfId="27659"/>
    <cellStyle name="Output 2 3 2 5 3 2 2 3 2" xfId="27660"/>
    <cellStyle name="Output 2 3 2 5 3 2 2 3 2 2" xfId="27661"/>
    <cellStyle name="Output 2 3 2 5 3 2 2 3 3" xfId="27662"/>
    <cellStyle name="Output 2 3 2 5 3 2 2 4" xfId="27663"/>
    <cellStyle name="Output 2 3 2 5 3 2 3" xfId="27664"/>
    <cellStyle name="Output 2 3 2 5 3 2 3 2" xfId="27665"/>
    <cellStyle name="Output 2 3 2 5 3 2 3 2 2" xfId="27666"/>
    <cellStyle name="Output 2 3 2 5 3 2 3 2 2 2" xfId="27667"/>
    <cellStyle name="Output 2 3 2 5 3 2 3 2 3" xfId="27668"/>
    <cellStyle name="Output 2 3 2 5 3 2 3 3" xfId="27669"/>
    <cellStyle name="Output 2 3 2 5 3 2 4" xfId="27670"/>
    <cellStyle name="Output 2 3 2 5 3 2 4 2" xfId="27671"/>
    <cellStyle name="Output 2 3 2 5 3 2 4 2 2" xfId="27672"/>
    <cellStyle name="Output 2 3 2 5 3 2 4 3" xfId="27673"/>
    <cellStyle name="Output 2 3 2 5 3 2 5" xfId="27674"/>
    <cellStyle name="Output 2 3 2 5 3 3" xfId="27675"/>
    <cellStyle name="Output 2 3 2 5 3 3 2" xfId="27676"/>
    <cellStyle name="Output 2 3 2 5 3 3 2 2" xfId="27677"/>
    <cellStyle name="Output 2 3 2 5 3 3 2 2 2" xfId="27678"/>
    <cellStyle name="Output 2 3 2 5 3 3 2 2 2 2" xfId="27679"/>
    <cellStyle name="Output 2 3 2 5 3 3 2 2 3" xfId="27680"/>
    <cellStyle name="Output 2 3 2 5 3 3 2 3" xfId="27681"/>
    <cellStyle name="Output 2 3 2 5 3 3 3" xfId="27682"/>
    <cellStyle name="Output 2 3 2 5 3 3 3 2" xfId="27683"/>
    <cellStyle name="Output 2 3 2 5 3 3 3 2 2" xfId="27684"/>
    <cellStyle name="Output 2 3 2 5 3 3 3 3" xfId="27685"/>
    <cellStyle name="Output 2 3 2 5 3 3 4" xfId="27686"/>
    <cellStyle name="Output 2 3 2 5 3 4" xfId="27687"/>
    <cellStyle name="Output 2 3 2 5 3 4 2" xfId="27688"/>
    <cellStyle name="Output 2 3 2 5 3 4 2 2" xfId="27689"/>
    <cellStyle name="Output 2 3 2 5 3 4 2 2 2" xfId="27690"/>
    <cellStyle name="Output 2 3 2 5 3 4 2 3" xfId="27691"/>
    <cellStyle name="Output 2 3 2 5 3 4 3" xfId="27692"/>
    <cellStyle name="Output 2 3 2 5 3 5" xfId="27693"/>
    <cellStyle name="Output 2 3 2 5 3 5 2" xfId="27694"/>
    <cellStyle name="Output 2 3 2 5 3 5 2 2" xfId="27695"/>
    <cellStyle name="Output 2 3 2 5 3 5 3" xfId="27696"/>
    <cellStyle name="Output 2 3 2 5 3 6" xfId="27697"/>
    <cellStyle name="Output 2 3 2 5 4" xfId="27698"/>
    <cellStyle name="Output 2 3 2 5 4 2" xfId="27699"/>
    <cellStyle name="Output 2 3 2 5 4 2 2" xfId="27700"/>
    <cellStyle name="Output 2 3 2 5 4 2 2 2" xfId="27701"/>
    <cellStyle name="Output 2 3 2 5 4 2 2 2 2" xfId="27702"/>
    <cellStyle name="Output 2 3 2 5 4 2 2 2 2 2" xfId="27703"/>
    <cellStyle name="Output 2 3 2 5 4 2 2 2 3" xfId="27704"/>
    <cellStyle name="Output 2 3 2 5 4 2 2 3" xfId="27705"/>
    <cellStyle name="Output 2 3 2 5 4 2 3" xfId="27706"/>
    <cellStyle name="Output 2 3 2 5 4 2 3 2" xfId="27707"/>
    <cellStyle name="Output 2 3 2 5 4 2 3 2 2" xfId="27708"/>
    <cellStyle name="Output 2 3 2 5 4 2 3 3" xfId="27709"/>
    <cellStyle name="Output 2 3 2 5 4 2 4" xfId="27710"/>
    <cellStyle name="Output 2 3 2 5 4 3" xfId="27711"/>
    <cellStyle name="Output 2 3 2 5 4 3 2" xfId="27712"/>
    <cellStyle name="Output 2 3 2 5 4 3 2 2" xfId="27713"/>
    <cellStyle name="Output 2 3 2 5 4 3 2 2 2" xfId="27714"/>
    <cellStyle name="Output 2 3 2 5 4 3 2 3" xfId="27715"/>
    <cellStyle name="Output 2 3 2 5 4 3 3" xfId="27716"/>
    <cellStyle name="Output 2 3 2 5 4 4" xfId="27717"/>
    <cellStyle name="Output 2 3 2 5 4 4 2" xfId="27718"/>
    <cellStyle name="Output 2 3 2 5 4 4 2 2" xfId="27719"/>
    <cellStyle name="Output 2 3 2 5 4 4 3" xfId="27720"/>
    <cellStyle name="Output 2 3 2 5 4 5" xfId="27721"/>
    <cellStyle name="Output 2 3 2 5 5" xfId="27722"/>
    <cellStyle name="Output 2 3 2 5 5 2" xfId="27723"/>
    <cellStyle name="Output 2 3 2 5 5 2 2" xfId="27724"/>
    <cellStyle name="Output 2 3 2 5 5 2 2 2" xfId="27725"/>
    <cellStyle name="Output 2 3 2 5 5 2 2 2 2" xfId="27726"/>
    <cellStyle name="Output 2 3 2 5 5 2 2 3" xfId="27727"/>
    <cellStyle name="Output 2 3 2 5 5 2 3" xfId="27728"/>
    <cellStyle name="Output 2 3 2 5 5 3" xfId="27729"/>
    <cellStyle name="Output 2 3 2 5 5 3 2" xfId="27730"/>
    <cellStyle name="Output 2 3 2 5 5 3 2 2" xfId="27731"/>
    <cellStyle name="Output 2 3 2 5 5 3 3" xfId="27732"/>
    <cellStyle name="Output 2 3 2 5 5 4" xfId="27733"/>
    <cellStyle name="Output 2 3 2 5 6" xfId="27734"/>
    <cellStyle name="Output 2 3 2 5 6 2" xfId="27735"/>
    <cellStyle name="Output 2 3 2 5 6 2 2" xfId="27736"/>
    <cellStyle name="Output 2 3 2 5 6 2 2 2" xfId="27737"/>
    <cellStyle name="Output 2 3 2 5 6 2 3" xfId="27738"/>
    <cellStyle name="Output 2 3 2 5 6 3" xfId="27739"/>
    <cellStyle name="Output 2 3 2 5 7" xfId="27740"/>
    <cellStyle name="Output 2 3 2 5 7 2" xfId="27741"/>
    <cellStyle name="Output 2 3 2 5 7 2 2" xfId="27742"/>
    <cellStyle name="Output 2 3 2 5 7 3" xfId="27743"/>
    <cellStyle name="Output 2 3 2 5 8" xfId="27744"/>
    <cellStyle name="Output 2 3 2 6" xfId="27745"/>
    <cellStyle name="Output 2 3 2 6 2" xfId="27746"/>
    <cellStyle name="Output 2 3 2 6 2 2" xfId="27747"/>
    <cellStyle name="Output 2 3 2 6 2 2 2" xfId="27748"/>
    <cellStyle name="Output 2 3 2 6 2 2 2 2" xfId="27749"/>
    <cellStyle name="Output 2 3 2 6 2 2 2 2 2" xfId="27750"/>
    <cellStyle name="Output 2 3 2 6 2 2 2 2 2 2" xfId="27751"/>
    <cellStyle name="Output 2 3 2 6 2 2 2 2 3" xfId="27752"/>
    <cellStyle name="Output 2 3 2 6 2 2 2 3" xfId="27753"/>
    <cellStyle name="Output 2 3 2 6 2 2 3" xfId="27754"/>
    <cellStyle name="Output 2 3 2 6 2 2 3 2" xfId="27755"/>
    <cellStyle name="Output 2 3 2 6 2 2 3 2 2" xfId="27756"/>
    <cellStyle name="Output 2 3 2 6 2 2 3 3" xfId="27757"/>
    <cellStyle name="Output 2 3 2 6 2 2 4" xfId="27758"/>
    <cellStyle name="Output 2 3 2 6 2 3" xfId="27759"/>
    <cellStyle name="Output 2 3 2 6 2 3 2" xfId="27760"/>
    <cellStyle name="Output 2 3 2 6 2 3 2 2" xfId="27761"/>
    <cellStyle name="Output 2 3 2 6 2 3 2 2 2" xfId="27762"/>
    <cellStyle name="Output 2 3 2 6 2 3 2 3" xfId="27763"/>
    <cellStyle name="Output 2 3 2 6 2 3 3" xfId="27764"/>
    <cellStyle name="Output 2 3 2 6 2 4" xfId="27765"/>
    <cellStyle name="Output 2 3 2 6 2 4 2" xfId="27766"/>
    <cellStyle name="Output 2 3 2 6 2 4 2 2" xfId="27767"/>
    <cellStyle name="Output 2 3 2 6 2 4 3" xfId="27768"/>
    <cellStyle name="Output 2 3 2 6 2 5" xfId="27769"/>
    <cellStyle name="Output 2 3 2 6 3" xfId="27770"/>
    <cellStyle name="Output 2 3 2 6 3 2" xfId="27771"/>
    <cellStyle name="Output 2 3 2 6 3 2 2" xfId="27772"/>
    <cellStyle name="Output 2 3 2 6 3 2 2 2" xfId="27773"/>
    <cellStyle name="Output 2 3 2 6 3 2 2 2 2" xfId="27774"/>
    <cellStyle name="Output 2 3 2 6 3 2 2 3" xfId="27775"/>
    <cellStyle name="Output 2 3 2 6 3 2 3" xfId="27776"/>
    <cellStyle name="Output 2 3 2 6 3 3" xfId="27777"/>
    <cellStyle name="Output 2 3 2 6 3 3 2" xfId="27778"/>
    <cellStyle name="Output 2 3 2 6 3 3 2 2" xfId="27779"/>
    <cellStyle name="Output 2 3 2 6 3 3 3" xfId="27780"/>
    <cellStyle name="Output 2 3 2 6 3 4" xfId="27781"/>
    <cellStyle name="Output 2 3 2 6 4" xfId="27782"/>
    <cellStyle name="Output 2 3 2 6 4 2" xfId="27783"/>
    <cellStyle name="Output 2 3 2 6 4 2 2" xfId="27784"/>
    <cellStyle name="Output 2 3 2 6 4 2 2 2" xfId="27785"/>
    <cellStyle name="Output 2 3 2 6 4 2 3" xfId="27786"/>
    <cellStyle name="Output 2 3 2 6 4 3" xfId="27787"/>
    <cellStyle name="Output 2 3 2 6 5" xfId="27788"/>
    <cellStyle name="Output 2 3 2 6 5 2" xfId="27789"/>
    <cellStyle name="Output 2 3 2 6 5 2 2" xfId="27790"/>
    <cellStyle name="Output 2 3 2 6 5 3" xfId="27791"/>
    <cellStyle name="Output 2 3 2 6 6" xfId="27792"/>
    <cellStyle name="Output 2 3 2 7" xfId="27793"/>
    <cellStyle name="Output 2 3 2 7 2" xfId="27794"/>
    <cellStyle name="Output 2 3 2 7 2 2" xfId="27795"/>
    <cellStyle name="Output 2 3 2 7 2 2 2" xfId="27796"/>
    <cellStyle name="Output 2 3 2 7 2 2 2 2" xfId="27797"/>
    <cellStyle name="Output 2 3 2 7 2 2 2 2 2" xfId="27798"/>
    <cellStyle name="Output 2 3 2 7 2 2 2 3" xfId="27799"/>
    <cellStyle name="Output 2 3 2 7 2 2 3" xfId="27800"/>
    <cellStyle name="Output 2 3 2 7 2 3" xfId="27801"/>
    <cellStyle name="Output 2 3 2 7 2 3 2" xfId="27802"/>
    <cellStyle name="Output 2 3 2 7 2 3 2 2" xfId="27803"/>
    <cellStyle name="Output 2 3 2 7 2 3 3" xfId="27804"/>
    <cellStyle name="Output 2 3 2 7 2 4" xfId="27805"/>
    <cellStyle name="Output 2 3 2 7 3" xfId="27806"/>
    <cellStyle name="Output 2 3 2 7 3 2" xfId="27807"/>
    <cellStyle name="Output 2 3 2 7 3 2 2" xfId="27808"/>
    <cellStyle name="Output 2 3 2 7 3 2 2 2" xfId="27809"/>
    <cellStyle name="Output 2 3 2 7 3 2 3" xfId="27810"/>
    <cellStyle name="Output 2 3 2 7 3 3" xfId="27811"/>
    <cellStyle name="Output 2 3 2 7 4" xfId="27812"/>
    <cellStyle name="Output 2 3 2 7 4 2" xfId="27813"/>
    <cellStyle name="Output 2 3 2 7 4 2 2" xfId="27814"/>
    <cellStyle name="Output 2 3 2 7 4 3" xfId="27815"/>
    <cellStyle name="Output 2 3 2 7 5" xfId="27816"/>
    <cellStyle name="Output 2 3 2 8" xfId="27817"/>
    <cellStyle name="Output 2 3 2 8 2" xfId="27818"/>
    <cellStyle name="Output 2 3 2 8 2 2" xfId="27819"/>
    <cellStyle name="Output 2 3 2 8 2 2 2" xfId="27820"/>
    <cellStyle name="Output 2 3 2 8 2 2 2 2" xfId="27821"/>
    <cellStyle name="Output 2 3 2 8 2 2 3" xfId="27822"/>
    <cellStyle name="Output 2 3 2 8 2 3" xfId="27823"/>
    <cellStyle name="Output 2 3 2 8 3" xfId="27824"/>
    <cellStyle name="Output 2 3 2 8 3 2" xfId="27825"/>
    <cellStyle name="Output 2 3 2 8 3 2 2" xfId="27826"/>
    <cellStyle name="Output 2 3 2 8 3 3" xfId="27827"/>
    <cellStyle name="Output 2 3 2 8 4" xfId="27828"/>
    <cellStyle name="Output 2 3 2 9" xfId="27829"/>
    <cellStyle name="Output 2 3 2 9 2" xfId="27830"/>
    <cellStyle name="Output 2 3 2 9 2 2" xfId="27831"/>
    <cellStyle name="Output 2 3 2 9 2 2 2" xfId="27832"/>
    <cellStyle name="Output 2 3 2 9 2 3" xfId="27833"/>
    <cellStyle name="Output 2 3 2 9 3" xfId="27834"/>
    <cellStyle name="Output 2 3 3" xfId="27835"/>
    <cellStyle name="Output 2 3 3 10" xfId="27836"/>
    <cellStyle name="Output 2 3 3 2" xfId="27837"/>
    <cellStyle name="Output 2 3 3 2 2" xfId="27838"/>
    <cellStyle name="Output 2 3 3 2 2 2" xfId="27839"/>
    <cellStyle name="Output 2 3 3 2 2 2 2" xfId="27840"/>
    <cellStyle name="Output 2 3 3 2 2 2 2 2" xfId="27841"/>
    <cellStyle name="Output 2 3 3 2 2 2 2 2 2" xfId="27842"/>
    <cellStyle name="Output 2 3 3 2 2 2 2 2 2 2" xfId="27843"/>
    <cellStyle name="Output 2 3 3 2 2 2 2 2 2 2 2" xfId="27844"/>
    <cellStyle name="Output 2 3 3 2 2 2 2 2 2 2 2 2" xfId="27845"/>
    <cellStyle name="Output 2 3 3 2 2 2 2 2 2 2 2 2 2" xfId="27846"/>
    <cellStyle name="Output 2 3 3 2 2 2 2 2 2 2 2 2 2 2" xfId="27847"/>
    <cellStyle name="Output 2 3 3 2 2 2 2 2 2 2 2 2 2 2 2" xfId="27848"/>
    <cellStyle name="Output 2 3 3 2 2 2 2 2 2 2 2 2 2 3" xfId="27849"/>
    <cellStyle name="Output 2 3 3 2 2 2 2 2 2 2 2 2 3" xfId="27850"/>
    <cellStyle name="Output 2 3 3 2 2 2 2 2 2 2 2 3" xfId="27851"/>
    <cellStyle name="Output 2 3 3 2 2 2 2 2 2 2 2 3 2" xfId="27852"/>
    <cellStyle name="Output 2 3 3 2 2 2 2 2 2 2 2 3 2 2" xfId="27853"/>
    <cellStyle name="Output 2 3 3 2 2 2 2 2 2 2 2 3 3" xfId="27854"/>
    <cellStyle name="Output 2 3 3 2 2 2 2 2 2 2 2 4" xfId="27855"/>
    <cellStyle name="Output 2 3 3 2 2 2 2 2 2 2 3" xfId="27856"/>
    <cellStyle name="Output 2 3 3 2 2 2 2 2 2 2 3 2" xfId="27857"/>
    <cellStyle name="Output 2 3 3 2 2 2 2 2 2 2 3 2 2" xfId="27858"/>
    <cellStyle name="Output 2 3 3 2 2 2 2 2 2 2 3 2 2 2" xfId="27859"/>
    <cellStyle name="Output 2 3 3 2 2 2 2 2 2 2 3 2 3" xfId="27860"/>
    <cellStyle name="Output 2 3 3 2 2 2 2 2 2 2 3 3" xfId="27861"/>
    <cellStyle name="Output 2 3 3 2 2 2 2 2 2 2 4" xfId="27862"/>
    <cellStyle name="Output 2 3 3 2 2 2 2 2 2 2 4 2" xfId="27863"/>
    <cellStyle name="Output 2 3 3 2 2 2 2 2 2 2 4 2 2" xfId="27864"/>
    <cellStyle name="Output 2 3 3 2 2 2 2 2 2 2 4 3" xfId="27865"/>
    <cellStyle name="Output 2 3 3 2 2 2 2 2 2 2 5" xfId="27866"/>
    <cellStyle name="Output 2 3 3 2 2 2 2 2 2 3" xfId="27867"/>
    <cellStyle name="Output 2 3 3 2 2 2 2 2 2 3 2" xfId="27868"/>
    <cellStyle name="Output 2 3 3 2 2 2 2 2 2 3 2 2" xfId="27869"/>
    <cellStyle name="Output 2 3 3 2 2 2 2 2 2 3 2 2 2" xfId="27870"/>
    <cellStyle name="Output 2 3 3 2 2 2 2 2 2 3 2 2 2 2" xfId="27871"/>
    <cellStyle name="Output 2 3 3 2 2 2 2 2 2 3 2 2 3" xfId="27872"/>
    <cellStyle name="Output 2 3 3 2 2 2 2 2 2 3 2 3" xfId="27873"/>
    <cellStyle name="Output 2 3 3 2 2 2 2 2 2 3 3" xfId="27874"/>
    <cellStyle name="Output 2 3 3 2 2 2 2 2 2 3 3 2" xfId="27875"/>
    <cellStyle name="Output 2 3 3 2 2 2 2 2 2 3 3 2 2" xfId="27876"/>
    <cellStyle name="Output 2 3 3 2 2 2 2 2 2 3 3 3" xfId="27877"/>
    <cellStyle name="Output 2 3 3 2 2 2 2 2 2 3 4" xfId="27878"/>
    <cellStyle name="Output 2 3 3 2 2 2 2 2 2 4" xfId="27879"/>
    <cellStyle name="Output 2 3 3 2 2 2 2 2 2 4 2" xfId="27880"/>
    <cellStyle name="Output 2 3 3 2 2 2 2 2 2 4 2 2" xfId="27881"/>
    <cellStyle name="Output 2 3 3 2 2 2 2 2 2 4 2 2 2" xfId="27882"/>
    <cellStyle name="Output 2 3 3 2 2 2 2 2 2 4 2 3" xfId="27883"/>
    <cellStyle name="Output 2 3 3 2 2 2 2 2 2 4 3" xfId="27884"/>
    <cellStyle name="Output 2 3 3 2 2 2 2 2 2 5" xfId="27885"/>
    <cellStyle name="Output 2 3 3 2 2 2 2 2 2 5 2" xfId="27886"/>
    <cellStyle name="Output 2 3 3 2 2 2 2 2 2 5 2 2" xfId="27887"/>
    <cellStyle name="Output 2 3 3 2 2 2 2 2 2 5 3" xfId="27888"/>
    <cellStyle name="Output 2 3 3 2 2 2 2 2 2 6" xfId="27889"/>
    <cellStyle name="Output 2 3 3 2 2 2 2 2 3" xfId="27890"/>
    <cellStyle name="Output 2 3 3 2 2 2 2 2 3 2" xfId="27891"/>
    <cellStyle name="Output 2 3 3 2 2 2 2 2 3 2 2" xfId="27892"/>
    <cellStyle name="Output 2 3 3 2 2 2 2 2 3 2 2 2" xfId="27893"/>
    <cellStyle name="Output 2 3 3 2 2 2 2 2 3 2 2 2 2" xfId="27894"/>
    <cellStyle name="Output 2 3 3 2 2 2 2 2 3 2 2 2 2 2" xfId="27895"/>
    <cellStyle name="Output 2 3 3 2 2 2 2 2 3 2 2 2 3" xfId="27896"/>
    <cellStyle name="Output 2 3 3 2 2 2 2 2 3 2 2 3" xfId="27897"/>
    <cellStyle name="Output 2 3 3 2 2 2 2 2 3 2 3" xfId="27898"/>
    <cellStyle name="Output 2 3 3 2 2 2 2 2 3 2 3 2" xfId="27899"/>
    <cellStyle name="Output 2 3 3 2 2 2 2 2 3 2 3 2 2" xfId="27900"/>
    <cellStyle name="Output 2 3 3 2 2 2 2 2 3 2 3 3" xfId="27901"/>
    <cellStyle name="Output 2 3 3 2 2 2 2 2 3 2 4" xfId="27902"/>
    <cellStyle name="Output 2 3 3 2 2 2 2 2 3 3" xfId="27903"/>
    <cellStyle name="Output 2 3 3 2 2 2 2 2 3 3 2" xfId="27904"/>
    <cellStyle name="Output 2 3 3 2 2 2 2 2 3 3 2 2" xfId="27905"/>
    <cellStyle name="Output 2 3 3 2 2 2 2 2 3 3 2 2 2" xfId="27906"/>
    <cellStyle name="Output 2 3 3 2 2 2 2 2 3 3 2 3" xfId="27907"/>
    <cellStyle name="Output 2 3 3 2 2 2 2 2 3 3 3" xfId="27908"/>
    <cellStyle name="Output 2 3 3 2 2 2 2 2 3 4" xfId="27909"/>
    <cellStyle name="Output 2 3 3 2 2 2 2 2 3 4 2" xfId="27910"/>
    <cellStyle name="Output 2 3 3 2 2 2 2 2 3 4 2 2" xfId="27911"/>
    <cellStyle name="Output 2 3 3 2 2 2 2 2 3 4 3" xfId="27912"/>
    <cellStyle name="Output 2 3 3 2 2 2 2 2 3 5" xfId="27913"/>
    <cellStyle name="Output 2 3 3 2 2 2 2 2 4" xfId="27914"/>
    <cellStyle name="Output 2 3 3 2 2 2 2 2 4 2" xfId="27915"/>
    <cellStyle name="Output 2 3 3 2 2 2 2 2 4 2 2" xfId="27916"/>
    <cellStyle name="Output 2 3 3 2 2 2 2 2 4 2 2 2" xfId="27917"/>
    <cellStyle name="Output 2 3 3 2 2 2 2 2 4 2 2 2 2" xfId="27918"/>
    <cellStyle name="Output 2 3 3 2 2 2 2 2 4 2 2 3" xfId="27919"/>
    <cellStyle name="Output 2 3 3 2 2 2 2 2 4 2 3" xfId="27920"/>
    <cellStyle name="Output 2 3 3 2 2 2 2 2 4 3" xfId="27921"/>
    <cellStyle name="Output 2 3 3 2 2 2 2 2 4 3 2" xfId="27922"/>
    <cellStyle name="Output 2 3 3 2 2 2 2 2 4 3 2 2" xfId="27923"/>
    <cellStyle name="Output 2 3 3 2 2 2 2 2 4 3 3" xfId="27924"/>
    <cellStyle name="Output 2 3 3 2 2 2 2 2 4 4" xfId="27925"/>
    <cellStyle name="Output 2 3 3 2 2 2 2 2 5" xfId="27926"/>
    <cellStyle name="Output 2 3 3 2 2 2 2 2 5 2" xfId="27927"/>
    <cellStyle name="Output 2 3 3 2 2 2 2 2 5 2 2" xfId="27928"/>
    <cellStyle name="Output 2 3 3 2 2 2 2 2 5 2 2 2" xfId="27929"/>
    <cellStyle name="Output 2 3 3 2 2 2 2 2 5 2 3" xfId="27930"/>
    <cellStyle name="Output 2 3 3 2 2 2 2 2 5 3" xfId="27931"/>
    <cellStyle name="Output 2 3 3 2 2 2 2 2 6" xfId="27932"/>
    <cellStyle name="Output 2 3 3 2 2 2 2 2 6 2" xfId="27933"/>
    <cellStyle name="Output 2 3 3 2 2 2 2 2 6 2 2" xfId="27934"/>
    <cellStyle name="Output 2 3 3 2 2 2 2 2 6 3" xfId="27935"/>
    <cellStyle name="Output 2 3 3 2 2 2 2 2 7" xfId="27936"/>
    <cellStyle name="Output 2 3 3 2 2 2 2 3" xfId="27937"/>
    <cellStyle name="Output 2 3 3 2 2 2 2 3 2" xfId="27938"/>
    <cellStyle name="Output 2 3 3 2 2 2 2 3 2 2" xfId="27939"/>
    <cellStyle name="Output 2 3 3 2 2 2 2 3 2 2 2" xfId="27940"/>
    <cellStyle name="Output 2 3 3 2 2 2 2 3 2 2 2 2" xfId="27941"/>
    <cellStyle name="Output 2 3 3 2 2 2 2 3 2 2 2 2 2" xfId="27942"/>
    <cellStyle name="Output 2 3 3 2 2 2 2 3 2 2 2 2 2 2" xfId="27943"/>
    <cellStyle name="Output 2 3 3 2 2 2 2 3 2 2 2 2 3" xfId="27944"/>
    <cellStyle name="Output 2 3 3 2 2 2 2 3 2 2 2 3" xfId="27945"/>
    <cellStyle name="Output 2 3 3 2 2 2 2 3 2 2 3" xfId="27946"/>
    <cellStyle name="Output 2 3 3 2 2 2 2 3 2 2 3 2" xfId="27947"/>
    <cellStyle name="Output 2 3 3 2 2 2 2 3 2 2 3 2 2" xfId="27948"/>
    <cellStyle name="Output 2 3 3 2 2 2 2 3 2 2 3 3" xfId="27949"/>
    <cellStyle name="Output 2 3 3 2 2 2 2 3 2 2 4" xfId="27950"/>
    <cellStyle name="Output 2 3 3 2 2 2 2 3 2 3" xfId="27951"/>
    <cellStyle name="Output 2 3 3 2 2 2 2 3 2 3 2" xfId="27952"/>
    <cellStyle name="Output 2 3 3 2 2 2 2 3 2 3 2 2" xfId="27953"/>
    <cellStyle name="Output 2 3 3 2 2 2 2 3 2 3 2 2 2" xfId="27954"/>
    <cellStyle name="Output 2 3 3 2 2 2 2 3 2 3 2 3" xfId="27955"/>
    <cellStyle name="Output 2 3 3 2 2 2 2 3 2 3 3" xfId="27956"/>
    <cellStyle name="Output 2 3 3 2 2 2 2 3 2 4" xfId="27957"/>
    <cellStyle name="Output 2 3 3 2 2 2 2 3 2 4 2" xfId="27958"/>
    <cellStyle name="Output 2 3 3 2 2 2 2 3 2 4 2 2" xfId="27959"/>
    <cellStyle name="Output 2 3 3 2 2 2 2 3 2 4 3" xfId="27960"/>
    <cellStyle name="Output 2 3 3 2 2 2 2 3 2 5" xfId="27961"/>
    <cellStyle name="Output 2 3 3 2 2 2 2 3 3" xfId="27962"/>
    <cellStyle name="Output 2 3 3 2 2 2 2 3 3 2" xfId="27963"/>
    <cellStyle name="Output 2 3 3 2 2 2 2 3 3 2 2" xfId="27964"/>
    <cellStyle name="Output 2 3 3 2 2 2 2 3 3 2 2 2" xfId="27965"/>
    <cellStyle name="Output 2 3 3 2 2 2 2 3 3 2 2 2 2" xfId="27966"/>
    <cellStyle name="Output 2 3 3 2 2 2 2 3 3 2 2 3" xfId="27967"/>
    <cellStyle name="Output 2 3 3 2 2 2 2 3 3 2 3" xfId="27968"/>
    <cellStyle name="Output 2 3 3 2 2 2 2 3 3 3" xfId="27969"/>
    <cellStyle name="Output 2 3 3 2 2 2 2 3 3 3 2" xfId="27970"/>
    <cellStyle name="Output 2 3 3 2 2 2 2 3 3 3 2 2" xfId="27971"/>
    <cellStyle name="Output 2 3 3 2 2 2 2 3 3 3 3" xfId="27972"/>
    <cellStyle name="Output 2 3 3 2 2 2 2 3 3 4" xfId="27973"/>
    <cellStyle name="Output 2 3 3 2 2 2 2 3 4" xfId="27974"/>
    <cellStyle name="Output 2 3 3 2 2 2 2 3 4 2" xfId="27975"/>
    <cellStyle name="Output 2 3 3 2 2 2 2 3 4 2 2" xfId="27976"/>
    <cellStyle name="Output 2 3 3 2 2 2 2 3 4 2 2 2" xfId="27977"/>
    <cellStyle name="Output 2 3 3 2 2 2 2 3 4 2 3" xfId="27978"/>
    <cellStyle name="Output 2 3 3 2 2 2 2 3 4 3" xfId="27979"/>
    <cellStyle name="Output 2 3 3 2 2 2 2 3 5" xfId="27980"/>
    <cellStyle name="Output 2 3 3 2 2 2 2 3 5 2" xfId="27981"/>
    <cellStyle name="Output 2 3 3 2 2 2 2 3 5 2 2" xfId="27982"/>
    <cellStyle name="Output 2 3 3 2 2 2 2 3 5 3" xfId="27983"/>
    <cellStyle name="Output 2 3 3 2 2 2 2 3 6" xfId="27984"/>
    <cellStyle name="Output 2 3 3 2 2 2 2 4" xfId="27985"/>
    <cellStyle name="Output 2 3 3 2 2 2 2 4 2" xfId="27986"/>
    <cellStyle name="Output 2 3 3 2 2 2 2 4 2 2" xfId="27987"/>
    <cellStyle name="Output 2 3 3 2 2 2 2 4 2 2 2" xfId="27988"/>
    <cellStyle name="Output 2 3 3 2 2 2 2 4 2 2 2 2" xfId="27989"/>
    <cellStyle name="Output 2 3 3 2 2 2 2 4 2 2 2 2 2" xfId="27990"/>
    <cellStyle name="Output 2 3 3 2 2 2 2 4 2 2 2 3" xfId="27991"/>
    <cellStyle name="Output 2 3 3 2 2 2 2 4 2 2 3" xfId="27992"/>
    <cellStyle name="Output 2 3 3 2 2 2 2 4 2 3" xfId="27993"/>
    <cellStyle name="Output 2 3 3 2 2 2 2 4 2 3 2" xfId="27994"/>
    <cellStyle name="Output 2 3 3 2 2 2 2 4 2 3 2 2" xfId="27995"/>
    <cellStyle name="Output 2 3 3 2 2 2 2 4 2 3 3" xfId="27996"/>
    <cellStyle name="Output 2 3 3 2 2 2 2 4 2 4" xfId="27997"/>
    <cellStyle name="Output 2 3 3 2 2 2 2 4 3" xfId="27998"/>
    <cellStyle name="Output 2 3 3 2 2 2 2 4 3 2" xfId="27999"/>
    <cellStyle name="Output 2 3 3 2 2 2 2 4 3 2 2" xfId="28000"/>
    <cellStyle name="Output 2 3 3 2 2 2 2 4 3 2 2 2" xfId="28001"/>
    <cellStyle name="Output 2 3 3 2 2 2 2 4 3 2 3" xfId="28002"/>
    <cellStyle name="Output 2 3 3 2 2 2 2 4 3 3" xfId="28003"/>
    <cellStyle name="Output 2 3 3 2 2 2 2 4 4" xfId="28004"/>
    <cellStyle name="Output 2 3 3 2 2 2 2 4 4 2" xfId="28005"/>
    <cellStyle name="Output 2 3 3 2 2 2 2 4 4 2 2" xfId="28006"/>
    <cellStyle name="Output 2 3 3 2 2 2 2 4 4 3" xfId="28007"/>
    <cellStyle name="Output 2 3 3 2 2 2 2 4 5" xfId="28008"/>
    <cellStyle name="Output 2 3 3 2 2 2 2 5" xfId="28009"/>
    <cellStyle name="Output 2 3 3 2 2 2 2 5 2" xfId="28010"/>
    <cellStyle name="Output 2 3 3 2 2 2 2 5 2 2" xfId="28011"/>
    <cellStyle name="Output 2 3 3 2 2 2 2 5 2 2 2" xfId="28012"/>
    <cellStyle name="Output 2 3 3 2 2 2 2 5 2 2 2 2" xfId="28013"/>
    <cellStyle name="Output 2 3 3 2 2 2 2 5 2 2 3" xfId="28014"/>
    <cellStyle name="Output 2 3 3 2 2 2 2 5 2 3" xfId="28015"/>
    <cellStyle name="Output 2 3 3 2 2 2 2 5 3" xfId="28016"/>
    <cellStyle name="Output 2 3 3 2 2 2 2 5 3 2" xfId="28017"/>
    <cellStyle name="Output 2 3 3 2 2 2 2 5 3 2 2" xfId="28018"/>
    <cellStyle name="Output 2 3 3 2 2 2 2 5 3 3" xfId="28019"/>
    <cellStyle name="Output 2 3 3 2 2 2 2 5 4" xfId="28020"/>
    <cellStyle name="Output 2 3 3 2 2 2 2 6" xfId="28021"/>
    <cellStyle name="Output 2 3 3 2 2 2 2 6 2" xfId="28022"/>
    <cellStyle name="Output 2 3 3 2 2 2 2 6 2 2" xfId="28023"/>
    <cellStyle name="Output 2 3 3 2 2 2 2 6 2 2 2" xfId="28024"/>
    <cellStyle name="Output 2 3 3 2 2 2 2 6 2 3" xfId="28025"/>
    <cellStyle name="Output 2 3 3 2 2 2 2 6 3" xfId="28026"/>
    <cellStyle name="Output 2 3 3 2 2 2 2 7" xfId="28027"/>
    <cellStyle name="Output 2 3 3 2 2 2 2 7 2" xfId="28028"/>
    <cellStyle name="Output 2 3 3 2 2 2 2 7 2 2" xfId="28029"/>
    <cellStyle name="Output 2 3 3 2 2 2 2 7 3" xfId="28030"/>
    <cellStyle name="Output 2 3 3 2 2 2 2 8" xfId="28031"/>
    <cellStyle name="Output 2 3 3 2 2 2 3" xfId="28032"/>
    <cellStyle name="Output 2 3 3 2 2 2 3 2" xfId="28033"/>
    <cellStyle name="Output 2 3 3 2 2 2 3 2 2" xfId="28034"/>
    <cellStyle name="Output 2 3 3 2 2 2 3 2 2 2" xfId="28035"/>
    <cellStyle name="Output 2 3 3 2 2 2 3 2 2 2 2" xfId="28036"/>
    <cellStyle name="Output 2 3 3 2 2 2 3 2 2 2 2 2" xfId="28037"/>
    <cellStyle name="Output 2 3 3 2 2 2 3 2 2 2 2 2 2" xfId="28038"/>
    <cellStyle name="Output 2 3 3 2 2 2 3 2 2 2 2 3" xfId="28039"/>
    <cellStyle name="Output 2 3 3 2 2 2 3 2 2 2 3" xfId="28040"/>
    <cellStyle name="Output 2 3 3 2 2 2 3 2 2 3" xfId="28041"/>
    <cellStyle name="Output 2 3 3 2 2 2 3 2 2 3 2" xfId="28042"/>
    <cellStyle name="Output 2 3 3 2 2 2 3 2 2 3 2 2" xfId="28043"/>
    <cellStyle name="Output 2 3 3 2 2 2 3 2 2 3 3" xfId="28044"/>
    <cellStyle name="Output 2 3 3 2 2 2 3 2 2 4" xfId="28045"/>
    <cellStyle name="Output 2 3 3 2 2 2 3 2 3" xfId="28046"/>
    <cellStyle name="Output 2 3 3 2 2 2 3 2 3 2" xfId="28047"/>
    <cellStyle name="Output 2 3 3 2 2 2 3 2 3 2 2" xfId="28048"/>
    <cellStyle name="Output 2 3 3 2 2 2 3 2 3 2 2 2" xfId="28049"/>
    <cellStyle name="Output 2 3 3 2 2 2 3 2 3 2 3" xfId="28050"/>
    <cellStyle name="Output 2 3 3 2 2 2 3 2 3 3" xfId="28051"/>
    <cellStyle name="Output 2 3 3 2 2 2 3 2 4" xfId="28052"/>
    <cellStyle name="Output 2 3 3 2 2 2 3 2 4 2" xfId="28053"/>
    <cellStyle name="Output 2 3 3 2 2 2 3 2 4 2 2" xfId="28054"/>
    <cellStyle name="Output 2 3 3 2 2 2 3 2 4 3" xfId="28055"/>
    <cellStyle name="Output 2 3 3 2 2 2 3 2 5" xfId="28056"/>
    <cellStyle name="Output 2 3 3 2 2 2 3 3" xfId="28057"/>
    <cellStyle name="Output 2 3 3 2 2 2 3 3 2" xfId="28058"/>
    <cellStyle name="Output 2 3 3 2 2 2 3 3 2 2" xfId="28059"/>
    <cellStyle name="Output 2 3 3 2 2 2 3 3 2 2 2" xfId="28060"/>
    <cellStyle name="Output 2 3 3 2 2 2 3 3 2 2 2 2" xfId="28061"/>
    <cellStyle name="Output 2 3 3 2 2 2 3 3 2 2 3" xfId="28062"/>
    <cellStyle name="Output 2 3 3 2 2 2 3 3 2 3" xfId="28063"/>
    <cellStyle name="Output 2 3 3 2 2 2 3 3 3" xfId="28064"/>
    <cellStyle name="Output 2 3 3 2 2 2 3 3 3 2" xfId="28065"/>
    <cellStyle name="Output 2 3 3 2 2 2 3 3 3 2 2" xfId="28066"/>
    <cellStyle name="Output 2 3 3 2 2 2 3 3 3 3" xfId="28067"/>
    <cellStyle name="Output 2 3 3 2 2 2 3 3 4" xfId="28068"/>
    <cellStyle name="Output 2 3 3 2 2 2 3 4" xfId="28069"/>
    <cellStyle name="Output 2 3 3 2 2 2 3 4 2" xfId="28070"/>
    <cellStyle name="Output 2 3 3 2 2 2 3 4 2 2" xfId="28071"/>
    <cellStyle name="Output 2 3 3 2 2 2 3 4 2 2 2" xfId="28072"/>
    <cellStyle name="Output 2 3 3 2 2 2 3 4 2 3" xfId="28073"/>
    <cellStyle name="Output 2 3 3 2 2 2 3 4 3" xfId="28074"/>
    <cellStyle name="Output 2 3 3 2 2 2 3 5" xfId="28075"/>
    <cellStyle name="Output 2 3 3 2 2 2 3 5 2" xfId="28076"/>
    <cellStyle name="Output 2 3 3 2 2 2 3 5 2 2" xfId="28077"/>
    <cellStyle name="Output 2 3 3 2 2 2 3 5 3" xfId="28078"/>
    <cellStyle name="Output 2 3 3 2 2 2 3 6" xfId="28079"/>
    <cellStyle name="Output 2 3 3 2 2 2 4" xfId="28080"/>
    <cellStyle name="Output 2 3 3 2 2 2 4 2" xfId="28081"/>
    <cellStyle name="Output 2 3 3 2 2 2 4 2 2" xfId="28082"/>
    <cellStyle name="Output 2 3 3 2 2 2 4 2 2 2" xfId="28083"/>
    <cellStyle name="Output 2 3 3 2 2 2 4 2 2 2 2" xfId="28084"/>
    <cellStyle name="Output 2 3 3 2 2 2 4 2 2 2 2 2" xfId="28085"/>
    <cellStyle name="Output 2 3 3 2 2 2 4 2 2 2 3" xfId="28086"/>
    <cellStyle name="Output 2 3 3 2 2 2 4 2 2 3" xfId="28087"/>
    <cellStyle name="Output 2 3 3 2 2 2 4 2 3" xfId="28088"/>
    <cellStyle name="Output 2 3 3 2 2 2 4 2 3 2" xfId="28089"/>
    <cellStyle name="Output 2 3 3 2 2 2 4 2 3 2 2" xfId="28090"/>
    <cellStyle name="Output 2 3 3 2 2 2 4 2 3 3" xfId="28091"/>
    <cellStyle name="Output 2 3 3 2 2 2 4 2 4" xfId="28092"/>
    <cellStyle name="Output 2 3 3 2 2 2 4 3" xfId="28093"/>
    <cellStyle name="Output 2 3 3 2 2 2 4 3 2" xfId="28094"/>
    <cellStyle name="Output 2 3 3 2 2 2 4 3 2 2" xfId="28095"/>
    <cellStyle name="Output 2 3 3 2 2 2 4 3 2 2 2" xfId="28096"/>
    <cellStyle name="Output 2 3 3 2 2 2 4 3 2 3" xfId="28097"/>
    <cellStyle name="Output 2 3 3 2 2 2 4 3 3" xfId="28098"/>
    <cellStyle name="Output 2 3 3 2 2 2 4 4" xfId="28099"/>
    <cellStyle name="Output 2 3 3 2 2 2 4 4 2" xfId="28100"/>
    <cellStyle name="Output 2 3 3 2 2 2 4 4 2 2" xfId="28101"/>
    <cellStyle name="Output 2 3 3 2 2 2 4 4 3" xfId="28102"/>
    <cellStyle name="Output 2 3 3 2 2 2 4 5" xfId="28103"/>
    <cellStyle name="Output 2 3 3 2 2 2 5" xfId="28104"/>
    <cellStyle name="Output 2 3 3 2 2 2 5 2" xfId="28105"/>
    <cellStyle name="Output 2 3 3 2 2 2 5 2 2" xfId="28106"/>
    <cellStyle name="Output 2 3 3 2 2 2 5 2 2 2" xfId="28107"/>
    <cellStyle name="Output 2 3 3 2 2 2 5 2 2 2 2" xfId="28108"/>
    <cellStyle name="Output 2 3 3 2 2 2 5 2 2 3" xfId="28109"/>
    <cellStyle name="Output 2 3 3 2 2 2 5 2 3" xfId="28110"/>
    <cellStyle name="Output 2 3 3 2 2 2 5 3" xfId="28111"/>
    <cellStyle name="Output 2 3 3 2 2 2 5 3 2" xfId="28112"/>
    <cellStyle name="Output 2 3 3 2 2 2 5 3 2 2" xfId="28113"/>
    <cellStyle name="Output 2 3 3 2 2 2 5 3 3" xfId="28114"/>
    <cellStyle name="Output 2 3 3 2 2 2 5 4" xfId="28115"/>
    <cellStyle name="Output 2 3 3 2 2 2 6" xfId="28116"/>
    <cellStyle name="Output 2 3 3 2 2 2 6 2" xfId="28117"/>
    <cellStyle name="Output 2 3 3 2 2 2 6 2 2" xfId="28118"/>
    <cellStyle name="Output 2 3 3 2 2 2 6 2 2 2" xfId="28119"/>
    <cellStyle name="Output 2 3 3 2 2 2 6 2 3" xfId="28120"/>
    <cellStyle name="Output 2 3 3 2 2 2 6 3" xfId="28121"/>
    <cellStyle name="Output 2 3 3 2 2 2 7" xfId="28122"/>
    <cellStyle name="Output 2 3 3 2 2 2 7 2" xfId="28123"/>
    <cellStyle name="Output 2 3 3 2 2 2 7 2 2" xfId="28124"/>
    <cellStyle name="Output 2 3 3 2 2 2 7 3" xfId="28125"/>
    <cellStyle name="Output 2 3 3 2 2 2 8" xfId="28126"/>
    <cellStyle name="Output 2 3 3 2 2 3" xfId="28127"/>
    <cellStyle name="Output 2 3 3 2 2 3 2" xfId="28128"/>
    <cellStyle name="Output 2 3 3 2 2 3 2 2" xfId="28129"/>
    <cellStyle name="Output 2 3 3 2 2 3 2 2 2" xfId="28130"/>
    <cellStyle name="Output 2 3 3 2 2 3 2 2 2 2" xfId="28131"/>
    <cellStyle name="Output 2 3 3 2 2 3 2 2 2 2 2" xfId="28132"/>
    <cellStyle name="Output 2 3 3 2 2 3 2 2 2 2 2 2" xfId="28133"/>
    <cellStyle name="Output 2 3 3 2 2 3 2 2 2 2 3" xfId="28134"/>
    <cellStyle name="Output 2 3 3 2 2 3 2 2 2 3" xfId="28135"/>
    <cellStyle name="Output 2 3 3 2 2 3 2 2 3" xfId="28136"/>
    <cellStyle name="Output 2 3 3 2 2 3 2 2 3 2" xfId="28137"/>
    <cellStyle name="Output 2 3 3 2 2 3 2 2 3 2 2" xfId="28138"/>
    <cellStyle name="Output 2 3 3 2 2 3 2 2 3 3" xfId="28139"/>
    <cellStyle name="Output 2 3 3 2 2 3 2 2 4" xfId="28140"/>
    <cellStyle name="Output 2 3 3 2 2 3 2 3" xfId="28141"/>
    <cellStyle name="Output 2 3 3 2 2 3 2 3 2" xfId="28142"/>
    <cellStyle name="Output 2 3 3 2 2 3 2 3 2 2" xfId="28143"/>
    <cellStyle name="Output 2 3 3 2 2 3 2 3 2 2 2" xfId="28144"/>
    <cellStyle name="Output 2 3 3 2 2 3 2 3 2 3" xfId="28145"/>
    <cellStyle name="Output 2 3 3 2 2 3 2 3 3" xfId="28146"/>
    <cellStyle name="Output 2 3 3 2 2 3 2 4" xfId="28147"/>
    <cellStyle name="Output 2 3 3 2 2 3 2 4 2" xfId="28148"/>
    <cellStyle name="Output 2 3 3 2 2 3 2 4 2 2" xfId="28149"/>
    <cellStyle name="Output 2 3 3 2 2 3 2 4 3" xfId="28150"/>
    <cellStyle name="Output 2 3 3 2 2 3 2 5" xfId="28151"/>
    <cellStyle name="Output 2 3 3 2 2 3 3" xfId="28152"/>
    <cellStyle name="Output 2 3 3 2 2 3 3 2" xfId="28153"/>
    <cellStyle name="Output 2 3 3 2 2 3 3 2 2" xfId="28154"/>
    <cellStyle name="Output 2 3 3 2 2 3 3 2 2 2" xfId="28155"/>
    <cellStyle name="Output 2 3 3 2 2 3 3 2 2 2 2" xfId="28156"/>
    <cellStyle name="Output 2 3 3 2 2 3 3 2 2 3" xfId="28157"/>
    <cellStyle name="Output 2 3 3 2 2 3 3 2 3" xfId="28158"/>
    <cellStyle name="Output 2 3 3 2 2 3 3 3" xfId="28159"/>
    <cellStyle name="Output 2 3 3 2 2 3 3 3 2" xfId="28160"/>
    <cellStyle name="Output 2 3 3 2 2 3 3 3 2 2" xfId="28161"/>
    <cellStyle name="Output 2 3 3 2 2 3 3 3 3" xfId="28162"/>
    <cellStyle name="Output 2 3 3 2 2 3 3 4" xfId="28163"/>
    <cellStyle name="Output 2 3 3 2 2 3 4" xfId="28164"/>
    <cellStyle name="Output 2 3 3 2 2 3 4 2" xfId="28165"/>
    <cellStyle name="Output 2 3 3 2 2 3 4 2 2" xfId="28166"/>
    <cellStyle name="Output 2 3 3 2 2 3 4 2 2 2" xfId="28167"/>
    <cellStyle name="Output 2 3 3 2 2 3 4 2 3" xfId="28168"/>
    <cellStyle name="Output 2 3 3 2 2 3 4 3" xfId="28169"/>
    <cellStyle name="Output 2 3 3 2 2 3 5" xfId="28170"/>
    <cellStyle name="Output 2 3 3 2 2 3 5 2" xfId="28171"/>
    <cellStyle name="Output 2 3 3 2 2 3 5 2 2" xfId="28172"/>
    <cellStyle name="Output 2 3 3 2 2 3 5 3" xfId="28173"/>
    <cellStyle name="Output 2 3 3 2 2 3 6" xfId="28174"/>
    <cellStyle name="Output 2 3 3 2 2 4" xfId="28175"/>
    <cellStyle name="Output 2 3 3 2 2 4 2" xfId="28176"/>
    <cellStyle name="Output 2 3 3 2 2 4 2 2" xfId="28177"/>
    <cellStyle name="Output 2 3 3 2 2 4 2 2 2" xfId="28178"/>
    <cellStyle name="Output 2 3 3 2 2 4 2 2 2 2" xfId="28179"/>
    <cellStyle name="Output 2 3 3 2 2 4 2 2 2 2 2" xfId="28180"/>
    <cellStyle name="Output 2 3 3 2 2 4 2 2 2 3" xfId="28181"/>
    <cellStyle name="Output 2 3 3 2 2 4 2 2 3" xfId="28182"/>
    <cellStyle name="Output 2 3 3 2 2 4 2 3" xfId="28183"/>
    <cellStyle name="Output 2 3 3 2 2 4 2 3 2" xfId="28184"/>
    <cellStyle name="Output 2 3 3 2 2 4 2 3 2 2" xfId="28185"/>
    <cellStyle name="Output 2 3 3 2 2 4 2 3 3" xfId="28186"/>
    <cellStyle name="Output 2 3 3 2 2 4 2 4" xfId="28187"/>
    <cellStyle name="Output 2 3 3 2 2 4 3" xfId="28188"/>
    <cellStyle name="Output 2 3 3 2 2 4 3 2" xfId="28189"/>
    <cellStyle name="Output 2 3 3 2 2 4 3 2 2" xfId="28190"/>
    <cellStyle name="Output 2 3 3 2 2 4 3 2 2 2" xfId="28191"/>
    <cellStyle name="Output 2 3 3 2 2 4 3 2 3" xfId="28192"/>
    <cellStyle name="Output 2 3 3 2 2 4 3 3" xfId="28193"/>
    <cellStyle name="Output 2 3 3 2 2 4 4" xfId="28194"/>
    <cellStyle name="Output 2 3 3 2 2 4 4 2" xfId="28195"/>
    <cellStyle name="Output 2 3 3 2 2 4 4 2 2" xfId="28196"/>
    <cellStyle name="Output 2 3 3 2 2 4 4 3" xfId="28197"/>
    <cellStyle name="Output 2 3 3 2 2 4 5" xfId="28198"/>
    <cellStyle name="Output 2 3 3 2 2 5" xfId="28199"/>
    <cellStyle name="Output 2 3 3 2 2 5 2" xfId="28200"/>
    <cellStyle name="Output 2 3 3 2 2 5 2 2" xfId="28201"/>
    <cellStyle name="Output 2 3 3 2 2 5 2 2 2" xfId="28202"/>
    <cellStyle name="Output 2 3 3 2 2 5 2 2 2 2" xfId="28203"/>
    <cellStyle name="Output 2 3 3 2 2 5 2 2 3" xfId="28204"/>
    <cellStyle name="Output 2 3 3 2 2 5 2 3" xfId="28205"/>
    <cellStyle name="Output 2 3 3 2 2 5 3" xfId="28206"/>
    <cellStyle name="Output 2 3 3 2 2 5 3 2" xfId="28207"/>
    <cellStyle name="Output 2 3 3 2 2 5 3 2 2" xfId="28208"/>
    <cellStyle name="Output 2 3 3 2 2 5 3 3" xfId="28209"/>
    <cellStyle name="Output 2 3 3 2 2 5 4" xfId="28210"/>
    <cellStyle name="Output 2 3 3 2 2 6" xfId="28211"/>
    <cellStyle name="Output 2 3 3 2 2 6 2" xfId="28212"/>
    <cellStyle name="Output 2 3 3 2 2 6 2 2" xfId="28213"/>
    <cellStyle name="Output 2 3 3 2 2 6 2 2 2" xfId="28214"/>
    <cellStyle name="Output 2 3 3 2 2 6 2 3" xfId="28215"/>
    <cellStyle name="Output 2 3 3 2 2 6 3" xfId="28216"/>
    <cellStyle name="Output 2 3 3 2 2 7" xfId="28217"/>
    <cellStyle name="Output 2 3 3 2 2 7 2" xfId="28218"/>
    <cellStyle name="Output 2 3 3 2 2 7 2 2" xfId="28219"/>
    <cellStyle name="Output 2 3 3 2 2 7 3" xfId="28220"/>
    <cellStyle name="Output 2 3 3 2 2 8" xfId="28221"/>
    <cellStyle name="Output 2 3 3 2 3" xfId="28222"/>
    <cellStyle name="Output 2 3 3 2 3 2" xfId="28223"/>
    <cellStyle name="Output 2 3 3 2 3 2 2" xfId="28224"/>
    <cellStyle name="Output 2 3 3 2 3 2 2 2" xfId="28225"/>
    <cellStyle name="Output 2 3 3 2 3 2 2 2 2" xfId="28226"/>
    <cellStyle name="Output 2 3 3 2 3 2 2 2 2 2" xfId="28227"/>
    <cellStyle name="Output 2 3 3 2 3 2 2 2 2 2 2" xfId="28228"/>
    <cellStyle name="Output 2 3 3 2 3 2 2 2 2 2 2 2" xfId="28229"/>
    <cellStyle name="Output 2 3 3 2 3 2 2 2 2 2 2 2 2" xfId="28230"/>
    <cellStyle name="Output 2 3 3 2 3 2 2 2 2 2 2 2 2 2" xfId="28231"/>
    <cellStyle name="Output 2 3 3 2 3 2 2 2 2 2 2 2 3" xfId="28232"/>
    <cellStyle name="Output 2 3 3 2 3 2 2 2 2 2 2 3" xfId="28233"/>
    <cellStyle name="Output 2 3 3 2 3 2 2 2 2 2 3" xfId="28234"/>
    <cellStyle name="Output 2 3 3 2 3 2 2 2 2 2 3 2" xfId="28235"/>
    <cellStyle name="Output 2 3 3 2 3 2 2 2 2 2 3 2 2" xfId="28236"/>
    <cellStyle name="Output 2 3 3 2 3 2 2 2 2 2 3 3" xfId="28237"/>
    <cellStyle name="Output 2 3 3 2 3 2 2 2 2 2 4" xfId="28238"/>
    <cellStyle name="Output 2 3 3 2 3 2 2 2 2 3" xfId="28239"/>
    <cellStyle name="Output 2 3 3 2 3 2 2 2 2 3 2" xfId="28240"/>
    <cellStyle name="Output 2 3 3 2 3 2 2 2 2 3 2 2" xfId="28241"/>
    <cellStyle name="Output 2 3 3 2 3 2 2 2 2 3 2 2 2" xfId="28242"/>
    <cellStyle name="Output 2 3 3 2 3 2 2 2 2 3 2 3" xfId="28243"/>
    <cellStyle name="Output 2 3 3 2 3 2 2 2 2 3 3" xfId="28244"/>
    <cellStyle name="Output 2 3 3 2 3 2 2 2 2 4" xfId="28245"/>
    <cellStyle name="Output 2 3 3 2 3 2 2 2 2 4 2" xfId="28246"/>
    <cellStyle name="Output 2 3 3 2 3 2 2 2 2 4 2 2" xfId="28247"/>
    <cellStyle name="Output 2 3 3 2 3 2 2 2 2 4 3" xfId="28248"/>
    <cellStyle name="Output 2 3 3 2 3 2 2 2 2 5" xfId="28249"/>
    <cellStyle name="Output 2 3 3 2 3 2 2 2 3" xfId="28250"/>
    <cellStyle name="Output 2 3 3 2 3 2 2 2 3 2" xfId="28251"/>
    <cellStyle name="Output 2 3 3 2 3 2 2 2 3 2 2" xfId="28252"/>
    <cellStyle name="Output 2 3 3 2 3 2 2 2 3 2 2 2" xfId="28253"/>
    <cellStyle name="Output 2 3 3 2 3 2 2 2 3 2 2 2 2" xfId="28254"/>
    <cellStyle name="Output 2 3 3 2 3 2 2 2 3 2 2 3" xfId="28255"/>
    <cellStyle name="Output 2 3 3 2 3 2 2 2 3 2 3" xfId="28256"/>
    <cellStyle name="Output 2 3 3 2 3 2 2 2 3 3" xfId="28257"/>
    <cellStyle name="Output 2 3 3 2 3 2 2 2 3 3 2" xfId="28258"/>
    <cellStyle name="Output 2 3 3 2 3 2 2 2 3 3 2 2" xfId="28259"/>
    <cellStyle name="Output 2 3 3 2 3 2 2 2 3 3 3" xfId="28260"/>
    <cellStyle name="Output 2 3 3 2 3 2 2 2 3 4" xfId="28261"/>
    <cellStyle name="Output 2 3 3 2 3 2 2 2 4" xfId="28262"/>
    <cellStyle name="Output 2 3 3 2 3 2 2 2 4 2" xfId="28263"/>
    <cellStyle name="Output 2 3 3 2 3 2 2 2 4 2 2" xfId="28264"/>
    <cellStyle name="Output 2 3 3 2 3 2 2 2 4 2 2 2" xfId="28265"/>
    <cellStyle name="Output 2 3 3 2 3 2 2 2 4 2 3" xfId="28266"/>
    <cellStyle name="Output 2 3 3 2 3 2 2 2 4 3" xfId="28267"/>
    <cellStyle name="Output 2 3 3 2 3 2 2 2 5" xfId="28268"/>
    <cellStyle name="Output 2 3 3 2 3 2 2 2 5 2" xfId="28269"/>
    <cellStyle name="Output 2 3 3 2 3 2 2 2 5 2 2" xfId="28270"/>
    <cellStyle name="Output 2 3 3 2 3 2 2 2 5 3" xfId="28271"/>
    <cellStyle name="Output 2 3 3 2 3 2 2 2 6" xfId="28272"/>
    <cellStyle name="Output 2 3 3 2 3 2 2 3" xfId="28273"/>
    <cellStyle name="Output 2 3 3 2 3 2 2 3 2" xfId="28274"/>
    <cellStyle name="Output 2 3 3 2 3 2 2 3 2 2" xfId="28275"/>
    <cellStyle name="Output 2 3 3 2 3 2 2 3 2 2 2" xfId="28276"/>
    <cellStyle name="Output 2 3 3 2 3 2 2 3 2 2 2 2" xfId="28277"/>
    <cellStyle name="Output 2 3 3 2 3 2 2 3 2 2 2 2 2" xfId="28278"/>
    <cellStyle name="Output 2 3 3 2 3 2 2 3 2 2 2 3" xfId="28279"/>
    <cellStyle name="Output 2 3 3 2 3 2 2 3 2 2 3" xfId="28280"/>
    <cellStyle name="Output 2 3 3 2 3 2 2 3 2 3" xfId="28281"/>
    <cellStyle name="Output 2 3 3 2 3 2 2 3 2 3 2" xfId="28282"/>
    <cellStyle name="Output 2 3 3 2 3 2 2 3 2 3 2 2" xfId="28283"/>
    <cellStyle name="Output 2 3 3 2 3 2 2 3 2 3 3" xfId="28284"/>
    <cellStyle name="Output 2 3 3 2 3 2 2 3 2 4" xfId="28285"/>
    <cellStyle name="Output 2 3 3 2 3 2 2 3 3" xfId="28286"/>
    <cellStyle name="Output 2 3 3 2 3 2 2 3 3 2" xfId="28287"/>
    <cellStyle name="Output 2 3 3 2 3 2 2 3 3 2 2" xfId="28288"/>
    <cellStyle name="Output 2 3 3 2 3 2 2 3 3 2 2 2" xfId="28289"/>
    <cellStyle name="Output 2 3 3 2 3 2 2 3 3 2 3" xfId="28290"/>
    <cellStyle name="Output 2 3 3 2 3 2 2 3 3 3" xfId="28291"/>
    <cellStyle name="Output 2 3 3 2 3 2 2 3 4" xfId="28292"/>
    <cellStyle name="Output 2 3 3 2 3 2 2 3 4 2" xfId="28293"/>
    <cellStyle name="Output 2 3 3 2 3 2 2 3 4 2 2" xfId="28294"/>
    <cellStyle name="Output 2 3 3 2 3 2 2 3 4 3" xfId="28295"/>
    <cellStyle name="Output 2 3 3 2 3 2 2 3 5" xfId="28296"/>
    <cellStyle name="Output 2 3 3 2 3 2 2 4" xfId="28297"/>
    <cellStyle name="Output 2 3 3 2 3 2 2 4 2" xfId="28298"/>
    <cellStyle name="Output 2 3 3 2 3 2 2 4 2 2" xfId="28299"/>
    <cellStyle name="Output 2 3 3 2 3 2 2 4 2 2 2" xfId="28300"/>
    <cellStyle name="Output 2 3 3 2 3 2 2 4 2 2 2 2" xfId="28301"/>
    <cellStyle name="Output 2 3 3 2 3 2 2 4 2 2 3" xfId="28302"/>
    <cellStyle name="Output 2 3 3 2 3 2 2 4 2 3" xfId="28303"/>
    <cellStyle name="Output 2 3 3 2 3 2 2 4 3" xfId="28304"/>
    <cellStyle name="Output 2 3 3 2 3 2 2 4 3 2" xfId="28305"/>
    <cellStyle name="Output 2 3 3 2 3 2 2 4 3 2 2" xfId="28306"/>
    <cellStyle name="Output 2 3 3 2 3 2 2 4 3 3" xfId="28307"/>
    <cellStyle name="Output 2 3 3 2 3 2 2 4 4" xfId="28308"/>
    <cellStyle name="Output 2 3 3 2 3 2 2 5" xfId="28309"/>
    <cellStyle name="Output 2 3 3 2 3 2 2 5 2" xfId="28310"/>
    <cellStyle name="Output 2 3 3 2 3 2 2 5 2 2" xfId="28311"/>
    <cellStyle name="Output 2 3 3 2 3 2 2 5 2 2 2" xfId="28312"/>
    <cellStyle name="Output 2 3 3 2 3 2 2 5 2 3" xfId="28313"/>
    <cellStyle name="Output 2 3 3 2 3 2 2 5 3" xfId="28314"/>
    <cellStyle name="Output 2 3 3 2 3 2 2 6" xfId="28315"/>
    <cellStyle name="Output 2 3 3 2 3 2 2 6 2" xfId="28316"/>
    <cellStyle name="Output 2 3 3 2 3 2 2 6 2 2" xfId="28317"/>
    <cellStyle name="Output 2 3 3 2 3 2 2 6 3" xfId="28318"/>
    <cellStyle name="Output 2 3 3 2 3 2 2 7" xfId="28319"/>
    <cellStyle name="Output 2 3 3 2 3 2 3" xfId="28320"/>
    <cellStyle name="Output 2 3 3 2 3 2 3 2" xfId="28321"/>
    <cellStyle name="Output 2 3 3 2 3 2 3 2 2" xfId="28322"/>
    <cellStyle name="Output 2 3 3 2 3 2 3 2 2 2" xfId="28323"/>
    <cellStyle name="Output 2 3 3 2 3 2 3 2 2 2 2" xfId="28324"/>
    <cellStyle name="Output 2 3 3 2 3 2 3 2 2 2 2 2" xfId="28325"/>
    <cellStyle name="Output 2 3 3 2 3 2 3 2 2 2 2 2 2" xfId="28326"/>
    <cellStyle name="Output 2 3 3 2 3 2 3 2 2 2 2 3" xfId="28327"/>
    <cellStyle name="Output 2 3 3 2 3 2 3 2 2 2 3" xfId="28328"/>
    <cellStyle name="Output 2 3 3 2 3 2 3 2 2 3" xfId="28329"/>
    <cellStyle name="Output 2 3 3 2 3 2 3 2 2 3 2" xfId="28330"/>
    <cellStyle name="Output 2 3 3 2 3 2 3 2 2 3 2 2" xfId="28331"/>
    <cellStyle name="Output 2 3 3 2 3 2 3 2 2 3 3" xfId="28332"/>
    <cellStyle name="Output 2 3 3 2 3 2 3 2 2 4" xfId="28333"/>
    <cellStyle name="Output 2 3 3 2 3 2 3 2 3" xfId="28334"/>
    <cellStyle name="Output 2 3 3 2 3 2 3 2 3 2" xfId="28335"/>
    <cellStyle name="Output 2 3 3 2 3 2 3 2 3 2 2" xfId="28336"/>
    <cellStyle name="Output 2 3 3 2 3 2 3 2 3 2 2 2" xfId="28337"/>
    <cellStyle name="Output 2 3 3 2 3 2 3 2 3 2 3" xfId="28338"/>
    <cellStyle name="Output 2 3 3 2 3 2 3 2 3 3" xfId="28339"/>
    <cellStyle name="Output 2 3 3 2 3 2 3 2 4" xfId="28340"/>
    <cellStyle name="Output 2 3 3 2 3 2 3 2 4 2" xfId="28341"/>
    <cellStyle name="Output 2 3 3 2 3 2 3 2 4 2 2" xfId="28342"/>
    <cellStyle name="Output 2 3 3 2 3 2 3 2 4 3" xfId="28343"/>
    <cellStyle name="Output 2 3 3 2 3 2 3 2 5" xfId="28344"/>
    <cellStyle name="Output 2 3 3 2 3 2 3 3" xfId="28345"/>
    <cellStyle name="Output 2 3 3 2 3 2 3 3 2" xfId="28346"/>
    <cellStyle name="Output 2 3 3 2 3 2 3 3 2 2" xfId="28347"/>
    <cellStyle name="Output 2 3 3 2 3 2 3 3 2 2 2" xfId="28348"/>
    <cellStyle name="Output 2 3 3 2 3 2 3 3 2 2 2 2" xfId="28349"/>
    <cellStyle name="Output 2 3 3 2 3 2 3 3 2 2 3" xfId="28350"/>
    <cellStyle name="Output 2 3 3 2 3 2 3 3 2 3" xfId="28351"/>
    <cellStyle name="Output 2 3 3 2 3 2 3 3 3" xfId="28352"/>
    <cellStyle name="Output 2 3 3 2 3 2 3 3 3 2" xfId="28353"/>
    <cellStyle name="Output 2 3 3 2 3 2 3 3 3 2 2" xfId="28354"/>
    <cellStyle name="Output 2 3 3 2 3 2 3 3 3 3" xfId="28355"/>
    <cellStyle name="Output 2 3 3 2 3 2 3 3 4" xfId="28356"/>
    <cellStyle name="Output 2 3 3 2 3 2 3 4" xfId="28357"/>
    <cellStyle name="Output 2 3 3 2 3 2 3 4 2" xfId="28358"/>
    <cellStyle name="Output 2 3 3 2 3 2 3 4 2 2" xfId="28359"/>
    <cellStyle name="Output 2 3 3 2 3 2 3 4 2 2 2" xfId="28360"/>
    <cellStyle name="Output 2 3 3 2 3 2 3 4 2 3" xfId="28361"/>
    <cellStyle name="Output 2 3 3 2 3 2 3 4 3" xfId="28362"/>
    <cellStyle name="Output 2 3 3 2 3 2 3 5" xfId="28363"/>
    <cellStyle name="Output 2 3 3 2 3 2 3 5 2" xfId="28364"/>
    <cellStyle name="Output 2 3 3 2 3 2 3 5 2 2" xfId="28365"/>
    <cellStyle name="Output 2 3 3 2 3 2 3 5 3" xfId="28366"/>
    <cellStyle name="Output 2 3 3 2 3 2 3 6" xfId="28367"/>
    <cellStyle name="Output 2 3 3 2 3 2 4" xfId="28368"/>
    <cellStyle name="Output 2 3 3 2 3 2 4 2" xfId="28369"/>
    <cellStyle name="Output 2 3 3 2 3 2 4 2 2" xfId="28370"/>
    <cellStyle name="Output 2 3 3 2 3 2 4 2 2 2" xfId="28371"/>
    <cellStyle name="Output 2 3 3 2 3 2 4 2 2 2 2" xfId="28372"/>
    <cellStyle name="Output 2 3 3 2 3 2 4 2 2 2 2 2" xfId="28373"/>
    <cellStyle name="Output 2 3 3 2 3 2 4 2 2 2 3" xfId="28374"/>
    <cellStyle name="Output 2 3 3 2 3 2 4 2 2 3" xfId="28375"/>
    <cellStyle name="Output 2 3 3 2 3 2 4 2 3" xfId="28376"/>
    <cellStyle name="Output 2 3 3 2 3 2 4 2 3 2" xfId="28377"/>
    <cellStyle name="Output 2 3 3 2 3 2 4 2 3 2 2" xfId="28378"/>
    <cellStyle name="Output 2 3 3 2 3 2 4 2 3 3" xfId="28379"/>
    <cellStyle name="Output 2 3 3 2 3 2 4 2 4" xfId="28380"/>
    <cellStyle name="Output 2 3 3 2 3 2 4 3" xfId="28381"/>
    <cellStyle name="Output 2 3 3 2 3 2 4 3 2" xfId="28382"/>
    <cellStyle name="Output 2 3 3 2 3 2 4 3 2 2" xfId="28383"/>
    <cellStyle name="Output 2 3 3 2 3 2 4 3 2 2 2" xfId="28384"/>
    <cellStyle name="Output 2 3 3 2 3 2 4 3 2 3" xfId="28385"/>
    <cellStyle name="Output 2 3 3 2 3 2 4 3 3" xfId="28386"/>
    <cellStyle name="Output 2 3 3 2 3 2 4 4" xfId="28387"/>
    <cellStyle name="Output 2 3 3 2 3 2 4 4 2" xfId="28388"/>
    <cellStyle name="Output 2 3 3 2 3 2 4 4 2 2" xfId="28389"/>
    <cellStyle name="Output 2 3 3 2 3 2 4 4 3" xfId="28390"/>
    <cellStyle name="Output 2 3 3 2 3 2 4 5" xfId="28391"/>
    <cellStyle name="Output 2 3 3 2 3 2 5" xfId="28392"/>
    <cellStyle name="Output 2 3 3 2 3 2 5 2" xfId="28393"/>
    <cellStyle name="Output 2 3 3 2 3 2 5 2 2" xfId="28394"/>
    <cellStyle name="Output 2 3 3 2 3 2 5 2 2 2" xfId="28395"/>
    <cellStyle name="Output 2 3 3 2 3 2 5 2 2 2 2" xfId="28396"/>
    <cellStyle name="Output 2 3 3 2 3 2 5 2 2 3" xfId="28397"/>
    <cellStyle name="Output 2 3 3 2 3 2 5 2 3" xfId="28398"/>
    <cellStyle name="Output 2 3 3 2 3 2 5 3" xfId="28399"/>
    <cellStyle name="Output 2 3 3 2 3 2 5 3 2" xfId="28400"/>
    <cellStyle name="Output 2 3 3 2 3 2 5 3 2 2" xfId="28401"/>
    <cellStyle name="Output 2 3 3 2 3 2 5 3 3" xfId="28402"/>
    <cellStyle name="Output 2 3 3 2 3 2 5 4" xfId="28403"/>
    <cellStyle name="Output 2 3 3 2 3 2 6" xfId="28404"/>
    <cellStyle name="Output 2 3 3 2 3 2 6 2" xfId="28405"/>
    <cellStyle name="Output 2 3 3 2 3 2 6 2 2" xfId="28406"/>
    <cellStyle name="Output 2 3 3 2 3 2 6 2 2 2" xfId="28407"/>
    <cellStyle name="Output 2 3 3 2 3 2 6 2 3" xfId="28408"/>
    <cellStyle name="Output 2 3 3 2 3 2 6 3" xfId="28409"/>
    <cellStyle name="Output 2 3 3 2 3 2 7" xfId="28410"/>
    <cellStyle name="Output 2 3 3 2 3 2 7 2" xfId="28411"/>
    <cellStyle name="Output 2 3 3 2 3 2 7 2 2" xfId="28412"/>
    <cellStyle name="Output 2 3 3 2 3 2 7 3" xfId="28413"/>
    <cellStyle name="Output 2 3 3 2 3 2 8" xfId="28414"/>
    <cellStyle name="Output 2 3 3 2 3 3" xfId="28415"/>
    <cellStyle name="Output 2 3 3 2 3 3 2" xfId="28416"/>
    <cellStyle name="Output 2 3 3 2 3 3 2 2" xfId="28417"/>
    <cellStyle name="Output 2 3 3 2 3 3 2 2 2" xfId="28418"/>
    <cellStyle name="Output 2 3 3 2 3 3 2 2 2 2" xfId="28419"/>
    <cellStyle name="Output 2 3 3 2 3 3 2 2 2 2 2" xfId="28420"/>
    <cellStyle name="Output 2 3 3 2 3 3 2 2 2 2 2 2" xfId="28421"/>
    <cellStyle name="Output 2 3 3 2 3 3 2 2 2 2 3" xfId="28422"/>
    <cellStyle name="Output 2 3 3 2 3 3 2 2 2 3" xfId="28423"/>
    <cellStyle name="Output 2 3 3 2 3 3 2 2 3" xfId="28424"/>
    <cellStyle name="Output 2 3 3 2 3 3 2 2 3 2" xfId="28425"/>
    <cellStyle name="Output 2 3 3 2 3 3 2 2 3 2 2" xfId="28426"/>
    <cellStyle name="Output 2 3 3 2 3 3 2 2 3 3" xfId="28427"/>
    <cellStyle name="Output 2 3 3 2 3 3 2 2 4" xfId="28428"/>
    <cellStyle name="Output 2 3 3 2 3 3 2 3" xfId="28429"/>
    <cellStyle name="Output 2 3 3 2 3 3 2 3 2" xfId="28430"/>
    <cellStyle name="Output 2 3 3 2 3 3 2 3 2 2" xfId="28431"/>
    <cellStyle name="Output 2 3 3 2 3 3 2 3 2 2 2" xfId="28432"/>
    <cellStyle name="Output 2 3 3 2 3 3 2 3 2 3" xfId="28433"/>
    <cellStyle name="Output 2 3 3 2 3 3 2 3 3" xfId="28434"/>
    <cellStyle name="Output 2 3 3 2 3 3 2 4" xfId="28435"/>
    <cellStyle name="Output 2 3 3 2 3 3 2 4 2" xfId="28436"/>
    <cellStyle name="Output 2 3 3 2 3 3 2 4 2 2" xfId="28437"/>
    <cellStyle name="Output 2 3 3 2 3 3 2 4 3" xfId="28438"/>
    <cellStyle name="Output 2 3 3 2 3 3 2 5" xfId="28439"/>
    <cellStyle name="Output 2 3 3 2 3 3 3" xfId="28440"/>
    <cellStyle name="Output 2 3 3 2 3 3 3 2" xfId="28441"/>
    <cellStyle name="Output 2 3 3 2 3 3 3 2 2" xfId="28442"/>
    <cellStyle name="Output 2 3 3 2 3 3 3 2 2 2" xfId="28443"/>
    <cellStyle name="Output 2 3 3 2 3 3 3 2 2 2 2" xfId="28444"/>
    <cellStyle name="Output 2 3 3 2 3 3 3 2 2 3" xfId="28445"/>
    <cellStyle name="Output 2 3 3 2 3 3 3 2 3" xfId="28446"/>
    <cellStyle name="Output 2 3 3 2 3 3 3 3" xfId="28447"/>
    <cellStyle name="Output 2 3 3 2 3 3 3 3 2" xfId="28448"/>
    <cellStyle name="Output 2 3 3 2 3 3 3 3 2 2" xfId="28449"/>
    <cellStyle name="Output 2 3 3 2 3 3 3 3 3" xfId="28450"/>
    <cellStyle name="Output 2 3 3 2 3 3 3 4" xfId="28451"/>
    <cellStyle name="Output 2 3 3 2 3 3 4" xfId="28452"/>
    <cellStyle name="Output 2 3 3 2 3 3 4 2" xfId="28453"/>
    <cellStyle name="Output 2 3 3 2 3 3 4 2 2" xfId="28454"/>
    <cellStyle name="Output 2 3 3 2 3 3 4 2 2 2" xfId="28455"/>
    <cellStyle name="Output 2 3 3 2 3 3 4 2 3" xfId="28456"/>
    <cellStyle name="Output 2 3 3 2 3 3 4 3" xfId="28457"/>
    <cellStyle name="Output 2 3 3 2 3 3 5" xfId="28458"/>
    <cellStyle name="Output 2 3 3 2 3 3 5 2" xfId="28459"/>
    <cellStyle name="Output 2 3 3 2 3 3 5 2 2" xfId="28460"/>
    <cellStyle name="Output 2 3 3 2 3 3 5 3" xfId="28461"/>
    <cellStyle name="Output 2 3 3 2 3 3 6" xfId="28462"/>
    <cellStyle name="Output 2 3 3 2 3 4" xfId="28463"/>
    <cellStyle name="Output 2 3 3 2 3 4 2" xfId="28464"/>
    <cellStyle name="Output 2 3 3 2 3 4 2 2" xfId="28465"/>
    <cellStyle name="Output 2 3 3 2 3 4 2 2 2" xfId="28466"/>
    <cellStyle name="Output 2 3 3 2 3 4 2 2 2 2" xfId="28467"/>
    <cellStyle name="Output 2 3 3 2 3 4 2 2 2 2 2" xfId="28468"/>
    <cellStyle name="Output 2 3 3 2 3 4 2 2 2 3" xfId="28469"/>
    <cellStyle name="Output 2 3 3 2 3 4 2 2 3" xfId="28470"/>
    <cellStyle name="Output 2 3 3 2 3 4 2 3" xfId="28471"/>
    <cellStyle name="Output 2 3 3 2 3 4 2 3 2" xfId="28472"/>
    <cellStyle name="Output 2 3 3 2 3 4 2 3 2 2" xfId="28473"/>
    <cellStyle name="Output 2 3 3 2 3 4 2 3 3" xfId="28474"/>
    <cellStyle name="Output 2 3 3 2 3 4 2 4" xfId="28475"/>
    <cellStyle name="Output 2 3 3 2 3 4 3" xfId="28476"/>
    <cellStyle name="Output 2 3 3 2 3 4 3 2" xfId="28477"/>
    <cellStyle name="Output 2 3 3 2 3 4 3 2 2" xfId="28478"/>
    <cellStyle name="Output 2 3 3 2 3 4 3 2 2 2" xfId="28479"/>
    <cellStyle name="Output 2 3 3 2 3 4 3 2 3" xfId="28480"/>
    <cellStyle name="Output 2 3 3 2 3 4 3 3" xfId="28481"/>
    <cellStyle name="Output 2 3 3 2 3 4 4" xfId="28482"/>
    <cellStyle name="Output 2 3 3 2 3 4 4 2" xfId="28483"/>
    <cellStyle name="Output 2 3 3 2 3 4 4 2 2" xfId="28484"/>
    <cellStyle name="Output 2 3 3 2 3 4 4 3" xfId="28485"/>
    <cellStyle name="Output 2 3 3 2 3 4 5" xfId="28486"/>
    <cellStyle name="Output 2 3 3 2 3 5" xfId="28487"/>
    <cellStyle name="Output 2 3 3 2 3 5 2" xfId="28488"/>
    <cellStyle name="Output 2 3 3 2 3 5 2 2" xfId="28489"/>
    <cellStyle name="Output 2 3 3 2 3 5 2 2 2" xfId="28490"/>
    <cellStyle name="Output 2 3 3 2 3 5 2 2 2 2" xfId="28491"/>
    <cellStyle name="Output 2 3 3 2 3 5 2 2 3" xfId="28492"/>
    <cellStyle name="Output 2 3 3 2 3 5 2 3" xfId="28493"/>
    <cellStyle name="Output 2 3 3 2 3 5 3" xfId="28494"/>
    <cellStyle name="Output 2 3 3 2 3 5 3 2" xfId="28495"/>
    <cellStyle name="Output 2 3 3 2 3 5 3 2 2" xfId="28496"/>
    <cellStyle name="Output 2 3 3 2 3 5 3 3" xfId="28497"/>
    <cellStyle name="Output 2 3 3 2 3 5 4" xfId="28498"/>
    <cellStyle name="Output 2 3 3 2 3 6" xfId="28499"/>
    <cellStyle name="Output 2 3 3 2 3 6 2" xfId="28500"/>
    <cellStyle name="Output 2 3 3 2 3 6 2 2" xfId="28501"/>
    <cellStyle name="Output 2 3 3 2 3 6 2 2 2" xfId="28502"/>
    <cellStyle name="Output 2 3 3 2 3 6 2 3" xfId="28503"/>
    <cellStyle name="Output 2 3 3 2 3 6 3" xfId="28504"/>
    <cellStyle name="Output 2 3 3 2 3 7" xfId="28505"/>
    <cellStyle name="Output 2 3 3 2 3 7 2" xfId="28506"/>
    <cellStyle name="Output 2 3 3 2 3 7 2 2" xfId="28507"/>
    <cellStyle name="Output 2 3 3 2 3 7 3" xfId="28508"/>
    <cellStyle name="Output 2 3 3 2 3 8" xfId="28509"/>
    <cellStyle name="Output 2 3 3 2 4" xfId="28510"/>
    <cellStyle name="Output 2 3 3 2 4 2" xfId="28511"/>
    <cellStyle name="Output 2 3 3 2 4 2 2" xfId="28512"/>
    <cellStyle name="Output 2 3 3 2 4 2 2 2" xfId="28513"/>
    <cellStyle name="Output 2 3 3 2 4 2 2 2 2" xfId="28514"/>
    <cellStyle name="Output 2 3 3 2 4 2 2 2 2 2" xfId="28515"/>
    <cellStyle name="Output 2 3 3 2 4 2 2 2 2 2 2" xfId="28516"/>
    <cellStyle name="Output 2 3 3 2 4 2 2 2 2 3" xfId="28517"/>
    <cellStyle name="Output 2 3 3 2 4 2 2 2 3" xfId="28518"/>
    <cellStyle name="Output 2 3 3 2 4 2 2 3" xfId="28519"/>
    <cellStyle name="Output 2 3 3 2 4 2 2 3 2" xfId="28520"/>
    <cellStyle name="Output 2 3 3 2 4 2 2 3 2 2" xfId="28521"/>
    <cellStyle name="Output 2 3 3 2 4 2 2 3 3" xfId="28522"/>
    <cellStyle name="Output 2 3 3 2 4 2 2 4" xfId="28523"/>
    <cellStyle name="Output 2 3 3 2 4 2 3" xfId="28524"/>
    <cellStyle name="Output 2 3 3 2 4 2 3 2" xfId="28525"/>
    <cellStyle name="Output 2 3 3 2 4 2 3 2 2" xfId="28526"/>
    <cellStyle name="Output 2 3 3 2 4 2 3 2 2 2" xfId="28527"/>
    <cellStyle name="Output 2 3 3 2 4 2 3 2 3" xfId="28528"/>
    <cellStyle name="Output 2 3 3 2 4 2 3 3" xfId="28529"/>
    <cellStyle name="Output 2 3 3 2 4 2 4" xfId="28530"/>
    <cellStyle name="Output 2 3 3 2 4 2 4 2" xfId="28531"/>
    <cellStyle name="Output 2 3 3 2 4 2 4 2 2" xfId="28532"/>
    <cellStyle name="Output 2 3 3 2 4 2 4 3" xfId="28533"/>
    <cellStyle name="Output 2 3 3 2 4 2 5" xfId="28534"/>
    <cellStyle name="Output 2 3 3 2 4 3" xfId="28535"/>
    <cellStyle name="Output 2 3 3 2 4 3 2" xfId="28536"/>
    <cellStyle name="Output 2 3 3 2 4 3 2 2" xfId="28537"/>
    <cellStyle name="Output 2 3 3 2 4 3 2 2 2" xfId="28538"/>
    <cellStyle name="Output 2 3 3 2 4 3 2 2 2 2" xfId="28539"/>
    <cellStyle name="Output 2 3 3 2 4 3 2 2 3" xfId="28540"/>
    <cellStyle name="Output 2 3 3 2 4 3 2 3" xfId="28541"/>
    <cellStyle name="Output 2 3 3 2 4 3 3" xfId="28542"/>
    <cellStyle name="Output 2 3 3 2 4 3 3 2" xfId="28543"/>
    <cellStyle name="Output 2 3 3 2 4 3 3 2 2" xfId="28544"/>
    <cellStyle name="Output 2 3 3 2 4 3 3 3" xfId="28545"/>
    <cellStyle name="Output 2 3 3 2 4 3 4" xfId="28546"/>
    <cellStyle name="Output 2 3 3 2 4 4" xfId="28547"/>
    <cellStyle name="Output 2 3 3 2 4 4 2" xfId="28548"/>
    <cellStyle name="Output 2 3 3 2 4 4 2 2" xfId="28549"/>
    <cellStyle name="Output 2 3 3 2 4 4 2 2 2" xfId="28550"/>
    <cellStyle name="Output 2 3 3 2 4 4 2 3" xfId="28551"/>
    <cellStyle name="Output 2 3 3 2 4 4 3" xfId="28552"/>
    <cellStyle name="Output 2 3 3 2 4 5" xfId="28553"/>
    <cellStyle name="Output 2 3 3 2 4 5 2" xfId="28554"/>
    <cellStyle name="Output 2 3 3 2 4 5 2 2" xfId="28555"/>
    <cellStyle name="Output 2 3 3 2 4 5 3" xfId="28556"/>
    <cellStyle name="Output 2 3 3 2 4 6" xfId="28557"/>
    <cellStyle name="Output 2 3 3 2 5" xfId="28558"/>
    <cellStyle name="Output 2 3 3 2 5 2" xfId="28559"/>
    <cellStyle name="Output 2 3 3 2 5 2 2" xfId="28560"/>
    <cellStyle name="Output 2 3 3 2 5 2 2 2" xfId="28561"/>
    <cellStyle name="Output 2 3 3 2 5 2 2 2 2" xfId="28562"/>
    <cellStyle name="Output 2 3 3 2 5 2 2 2 2 2" xfId="28563"/>
    <cellStyle name="Output 2 3 3 2 5 2 2 2 3" xfId="28564"/>
    <cellStyle name="Output 2 3 3 2 5 2 2 3" xfId="28565"/>
    <cellStyle name="Output 2 3 3 2 5 2 3" xfId="28566"/>
    <cellStyle name="Output 2 3 3 2 5 2 3 2" xfId="28567"/>
    <cellStyle name="Output 2 3 3 2 5 2 3 2 2" xfId="28568"/>
    <cellStyle name="Output 2 3 3 2 5 2 3 3" xfId="28569"/>
    <cellStyle name="Output 2 3 3 2 5 2 4" xfId="28570"/>
    <cellStyle name="Output 2 3 3 2 5 3" xfId="28571"/>
    <cellStyle name="Output 2 3 3 2 5 3 2" xfId="28572"/>
    <cellStyle name="Output 2 3 3 2 5 3 2 2" xfId="28573"/>
    <cellStyle name="Output 2 3 3 2 5 3 2 2 2" xfId="28574"/>
    <cellStyle name="Output 2 3 3 2 5 3 2 3" xfId="28575"/>
    <cellStyle name="Output 2 3 3 2 5 3 3" xfId="28576"/>
    <cellStyle name="Output 2 3 3 2 5 4" xfId="28577"/>
    <cellStyle name="Output 2 3 3 2 5 4 2" xfId="28578"/>
    <cellStyle name="Output 2 3 3 2 5 4 2 2" xfId="28579"/>
    <cellStyle name="Output 2 3 3 2 5 4 3" xfId="28580"/>
    <cellStyle name="Output 2 3 3 2 5 5" xfId="28581"/>
    <cellStyle name="Output 2 3 3 2 6" xfId="28582"/>
    <cellStyle name="Output 2 3 3 2 6 2" xfId="28583"/>
    <cellStyle name="Output 2 3 3 2 6 2 2" xfId="28584"/>
    <cellStyle name="Output 2 3 3 2 6 2 2 2" xfId="28585"/>
    <cellStyle name="Output 2 3 3 2 6 2 2 2 2" xfId="28586"/>
    <cellStyle name="Output 2 3 3 2 6 2 2 3" xfId="28587"/>
    <cellStyle name="Output 2 3 3 2 6 2 3" xfId="28588"/>
    <cellStyle name="Output 2 3 3 2 6 3" xfId="28589"/>
    <cellStyle name="Output 2 3 3 2 6 3 2" xfId="28590"/>
    <cellStyle name="Output 2 3 3 2 6 3 2 2" xfId="28591"/>
    <cellStyle name="Output 2 3 3 2 6 3 3" xfId="28592"/>
    <cellStyle name="Output 2 3 3 2 6 4" xfId="28593"/>
    <cellStyle name="Output 2 3 3 2 7" xfId="28594"/>
    <cellStyle name="Output 2 3 3 2 7 2" xfId="28595"/>
    <cellStyle name="Output 2 3 3 2 7 2 2" xfId="28596"/>
    <cellStyle name="Output 2 3 3 2 7 2 2 2" xfId="28597"/>
    <cellStyle name="Output 2 3 3 2 7 2 3" xfId="28598"/>
    <cellStyle name="Output 2 3 3 2 7 3" xfId="28599"/>
    <cellStyle name="Output 2 3 3 2 8" xfId="28600"/>
    <cellStyle name="Output 2 3 3 2 8 2" xfId="28601"/>
    <cellStyle name="Output 2 3 3 2 8 2 2" xfId="28602"/>
    <cellStyle name="Output 2 3 3 2 8 3" xfId="28603"/>
    <cellStyle name="Output 2 3 3 2 9" xfId="28604"/>
    <cellStyle name="Output 2 3 3 3" xfId="28605"/>
    <cellStyle name="Output 2 3 3 3 2" xfId="28606"/>
    <cellStyle name="Output 2 3 3 3 2 2" xfId="28607"/>
    <cellStyle name="Output 2 3 3 3 2 2 2" xfId="28608"/>
    <cellStyle name="Output 2 3 3 3 2 2 2 2" xfId="28609"/>
    <cellStyle name="Output 2 3 3 3 2 2 2 2 2" xfId="28610"/>
    <cellStyle name="Output 2 3 3 3 2 2 2 2 2 2" xfId="28611"/>
    <cellStyle name="Output 2 3 3 3 2 2 2 2 2 2 2" xfId="28612"/>
    <cellStyle name="Output 2 3 3 3 2 2 2 2 2 2 2 2" xfId="28613"/>
    <cellStyle name="Output 2 3 3 3 2 2 2 2 2 2 2 2 2" xfId="28614"/>
    <cellStyle name="Output 2 3 3 3 2 2 2 2 2 2 2 2 2 2" xfId="28615"/>
    <cellStyle name="Output 2 3 3 3 2 2 2 2 2 2 2 2 3" xfId="28616"/>
    <cellStyle name="Output 2 3 3 3 2 2 2 2 2 2 2 3" xfId="28617"/>
    <cellStyle name="Output 2 3 3 3 2 2 2 2 2 2 3" xfId="28618"/>
    <cellStyle name="Output 2 3 3 3 2 2 2 2 2 2 3 2" xfId="28619"/>
    <cellStyle name="Output 2 3 3 3 2 2 2 2 2 2 3 2 2" xfId="28620"/>
    <cellStyle name="Output 2 3 3 3 2 2 2 2 2 2 3 3" xfId="28621"/>
    <cellStyle name="Output 2 3 3 3 2 2 2 2 2 2 4" xfId="28622"/>
    <cellStyle name="Output 2 3 3 3 2 2 2 2 2 3" xfId="28623"/>
    <cellStyle name="Output 2 3 3 3 2 2 2 2 2 3 2" xfId="28624"/>
    <cellStyle name="Output 2 3 3 3 2 2 2 2 2 3 2 2" xfId="28625"/>
    <cellStyle name="Output 2 3 3 3 2 2 2 2 2 3 2 2 2" xfId="28626"/>
    <cellStyle name="Output 2 3 3 3 2 2 2 2 2 3 2 3" xfId="28627"/>
    <cellStyle name="Output 2 3 3 3 2 2 2 2 2 3 3" xfId="28628"/>
    <cellStyle name="Output 2 3 3 3 2 2 2 2 2 4" xfId="28629"/>
    <cellStyle name="Output 2 3 3 3 2 2 2 2 2 4 2" xfId="28630"/>
    <cellStyle name="Output 2 3 3 3 2 2 2 2 2 4 2 2" xfId="28631"/>
    <cellStyle name="Output 2 3 3 3 2 2 2 2 2 4 3" xfId="28632"/>
    <cellStyle name="Output 2 3 3 3 2 2 2 2 2 5" xfId="28633"/>
    <cellStyle name="Output 2 3 3 3 2 2 2 2 3" xfId="28634"/>
    <cellStyle name="Output 2 3 3 3 2 2 2 2 3 2" xfId="28635"/>
    <cellStyle name="Output 2 3 3 3 2 2 2 2 3 2 2" xfId="28636"/>
    <cellStyle name="Output 2 3 3 3 2 2 2 2 3 2 2 2" xfId="28637"/>
    <cellStyle name="Output 2 3 3 3 2 2 2 2 3 2 2 2 2" xfId="28638"/>
    <cellStyle name="Output 2 3 3 3 2 2 2 2 3 2 2 3" xfId="28639"/>
    <cellStyle name="Output 2 3 3 3 2 2 2 2 3 2 3" xfId="28640"/>
    <cellStyle name="Output 2 3 3 3 2 2 2 2 3 3" xfId="28641"/>
    <cellStyle name="Output 2 3 3 3 2 2 2 2 3 3 2" xfId="28642"/>
    <cellStyle name="Output 2 3 3 3 2 2 2 2 3 3 2 2" xfId="28643"/>
    <cellStyle name="Output 2 3 3 3 2 2 2 2 3 3 3" xfId="28644"/>
    <cellStyle name="Output 2 3 3 3 2 2 2 2 3 4" xfId="28645"/>
    <cellStyle name="Output 2 3 3 3 2 2 2 2 4" xfId="28646"/>
    <cellStyle name="Output 2 3 3 3 2 2 2 2 4 2" xfId="28647"/>
    <cellStyle name="Output 2 3 3 3 2 2 2 2 4 2 2" xfId="28648"/>
    <cellStyle name="Output 2 3 3 3 2 2 2 2 4 2 2 2" xfId="28649"/>
    <cellStyle name="Output 2 3 3 3 2 2 2 2 4 2 3" xfId="28650"/>
    <cellStyle name="Output 2 3 3 3 2 2 2 2 4 3" xfId="28651"/>
    <cellStyle name="Output 2 3 3 3 2 2 2 2 5" xfId="28652"/>
    <cellStyle name="Output 2 3 3 3 2 2 2 2 5 2" xfId="28653"/>
    <cellStyle name="Output 2 3 3 3 2 2 2 2 5 2 2" xfId="28654"/>
    <cellStyle name="Output 2 3 3 3 2 2 2 2 5 3" xfId="28655"/>
    <cellStyle name="Output 2 3 3 3 2 2 2 2 6" xfId="28656"/>
    <cellStyle name="Output 2 3 3 3 2 2 2 3" xfId="28657"/>
    <cellStyle name="Output 2 3 3 3 2 2 2 3 2" xfId="28658"/>
    <cellStyle name="Output 2 3 3 3 2 2 2 3 2 2" xfId="28659"/>
    <cellStyle name="Output 2 3 3 3 2 2 2 3 2 2 2" xfId="28660"/>
    <cellStyle name="Output 2 3 3 3 2 2 2 3 2 2 2 2" xfId="28661"/>
    <cellStyle name="Output 2 3 3 3 2 2 2 3 2 2 2 2 2" xfId="28662"/>
    <cellStyle name="Output 2 3 3 3 2 2 2 3 2 2 2 3" xfId="28663"/>
    <cellStyle name="Output 2 3 3 3 2 2 2 3 2 2 3" xfId="28664"/>
    <cellStyle name="Output 2 3 3 3 2 2 2 3 2 3" xfId="28665"/>
    <cellStyle name="Output 2 3 3 3 2 2 2 3 2 3 2" xfId="28666"/>
    <cellStyle name="Output 2 3 3 3 2 2 2 3 2 3 2 2" xfId="28667"/>
    <cellStyle name="Output 2 3 3 3 2 2 2 3 2 3 3" xfId="28668"/>
    <cellStyle name="Output 2 3 3 3 2 2 2 3 2 4" xfId="28669"/>
    <cellStyle name="Output 2 3 3 3 2 2 2 3 3" xfId="28670"/>
    <cellStyle name="Output 2 3 3 3 2 2 2 3 3 2" xfId="28671"/>
    <cellStyle name="Output 2 3 3 3 2 2 2 3 3 2 2" xfId="28672"/>
    <cellStyle name="Output 2 3 3 3 2 2 2 3 3 2 2 2" xfId="28673"/>
    <cellStyle name="Output 2 3 3 3 2 2 2 3 3 2 3" xfId="28674"/>
    <cellStyle name="Output 2 3 3 3 2 2 2 3 3 3" xfId="28675"/>
    <cellStyle name="Output 2 3 3 3 2 2 2 3 4" xfId="28676"/>
    <cellStyle name="Output 2 3 3 3 2 2 2 3 4 2" xfId="28677"/>
    <cellStyle name="Output 2 3 3 3 2 2 2 3 4 2 2" xfId="28678"/>
    <cellStyle name="Output 2 3 3 3 2 2 2 3 4 3" xfId="28679"/>
    <cellStyle name="Output 2 3 3 3 2 2 2 3 5" xfId="28680"/>
    <cellStyle name="Output 2 3 3 3 2 2 2 4" xfId="28681"/>
    <cellStyle name="Output 2 3 3 3 2 2 2 4 2" xfId="28682"/>
    <cellStyle name="Output 2 3 3 3 2 2 2 4 2 2" xfId="28683"/>
    <cellStyle name="Output 2 3 3 3 2 2 2 4 2 2 2" xfId="28684"/>
    <cellStyle name="Output 2 3 3 3 2 2 2 4 2 2 2 2" xfId="28685"/>
    <cellStyle name="Output 2 3 3 3 2 2 2 4 2 2 3" xfId="28686"/>
    <cellStyle name="Output 2 3 3 3 2 2 2 4 2 3" xfId="28687"/>
    <cellStyle name="Output 2 3 3 3 2 2 2 4 3" xfId="28688"/>
    <cellStyle name="Output 2 3 3 3 2 2 2 4 3 2" xfId="28689"/>
    <cellStyle name="Output 2 3 3 3 2 2 2 4 3 2 2" xfId="28690"/>
    <cellStyle name="Output 2 3 3 3 2 2 2 4 3 3" xfId="28691"/>
    <cellStyle name="Output 2 3 3 3 2 2 2 4 4" xfId="28692"/>
    <cellStyle name="Output 2 3 3 3 2 2 2 5" xfId="28693"/>
    <cellStyle name="Output 2 3 3 3 2 2 2 5 2" xfId="28694"/>
    <cellStyle name="Output 2 3 3 3 2 2 2 5 2 2" xfId="28695"/>
    <cellStyle name="Output 2 3 3 3 2 2 2 5 2 2 2" xfId="28696"/>
    <cellStyle name="Output 2 3 3 3 2 2 2 5 2 3" xfId="28697"/>
    <cellStyle name="Output 2 3 3 3 2 2 2 5 3" xfId="28698"/>
    <cellStyle name="Output 2 3 3 3 2 2 2 6" xfId="28699"/>
    <cellStyle name="Output 2 3 3 3 2 2 2 6 2" xfId="28700"/>
    <cellStyle name="Output 2 3 3 3 2 2 2 6 2 2" xfId="28701"/>
    <cellStyle name="Output 2 3 3 3 2 2 2 6 3" xfId="28702"/>
    <cellStyle name="Output 2 3 3 3 2 2 2 7" xfId="28703"/>
    <cellStyle name="Output 2 3 3 3 2 2 3" xfId="28704"/>
    <cellStyle name="Output 2 3 3 3 2 2 3 2" xfId="28705"/>
    <cellStyle name="Output 2 3 3 3 2 2 3 2 2" xfId="28706"/>
    <cellStyle name="Output 2 3 3 3 2 2 3 2 2 2" xfId="28707"/>
    <cellStyle name="Output 2 3 3 3 2 2 3 2 2 2 2" xfId="28708"/>
    <cellStyle name="Output 2 3 3 3 2 2 3 2 2 2 2 2" xfId="28709"/>
    <cellStyle name="Output 2 3 3 3 2 2 3 2 2 2 2 2 2" xfId="28710"/>
    <cellStyle name="Output 2 3 3 3 2 2 3 2 2 2 2 3" xfId="28711"/>
    <cellStyle name="Output 2 3 3 3 2 2 3 2 2 2 3" xfId="28712"/>
    <cellStyle name="Output 2 3 3 3 2 2 3 2 2 3" xfId="28713"/>
    <cellStyle name="Output 2 3 3 3 2 2 3 2 2 3 2" xfId="28714"/>
    <cellStyle name="Output 2 3 3 3 2 2 3 2 2 3 2 2" xfId="28715"/>
    <cellStyle name="Output 2 3 3 3 2 2 3 2 2 3 3" xfId="28716"/>
    <cellStyle name="Output 2 3 3 3 2 2 3 2 2 4" xfId="28717"/>
    <cellStyle name="Output 2 3 3 3 2 2 3 2 3" xfId="28718"/>
    <cellStyle name="Output 2 3 3 3 2 2 3 2 3 2" xfId="28719"/>
    <cellStyle name="Output 2 3 3 3 2 2 3 2 3 2 2" xfId="28720"/>
    <cellStyle name="Output 2 3 3 3 2 2 3 2 3 2 2 2" xfId="28721"/>
    <cellStyle name="Output 2 3 3 3 2 2 3 2 3 2 3" xfId="28722"/>
    <cellStyle name="Output 2 3 3 3 2 2 3 2 3 3" xfId="28723"/>
    <cellStyle name="Output 2 3 3 3 2 2 3 2 4" xfId="28724"/>
    <cellStyle name="Output 2 3 3 3 2 2 3 2 4 2" xfId="28725"/>
    <cellStyle name="Output 2 3 3 3 2 2 3 2 4 2 2" xfId="28726"/>
    <cellStyle name="Output 2 3 3 3 2 2 3 2 4 3" xfId="28727"/>
    <cellStyle name="Output 2 3 3 3 2 2 3 2 5" xfId="28728"/>
    <cellStyle name="Output 2 3 3 3 2 2 3 3" xfId="28729"/>
    <cellStyle name="Output 2 3 3 3 2 2 3 3 2" xfId="28730"/>
    <cellStyle name="Output 2 3 3 3 2 2 3 3 2 2" xfId="28731"/>
    <cellStyle name="Output 2 3 3 3 2 2 3 3 2 2 2" xfId="28732"/>
    <cellStyle name="Output 2 3 3 3 2 2 3 3 2 2 2 2" xfId="28733"/>
    <cellStyle name="Output 2 3 3 3 2 2 3 3 2 2 3" xfId="28734"/>
    <cellStyle name="Output 2 3 3 3 2 2 3 3 2 3" xfId="28735"/>
    <cellStyle name="Output 2 3 3 3 2 2 3 3 3" xfId="28736"/>
    <cellStyle name="Output 2 3 3 3 2 2 3 3 3 2" xfId="28737"/>
    <cellStyle name="Output 2 3 3 3 2 2 3 3 3 2 2" xfId="28738"/>
    <cellStyle name="Output 2 3 3 3 2 2 3 3 3 3" xfId="28739"/>
    <cellStyle name="Output 2 3 3 3 2 2 3 3 4" xfId="28740"/>
    <cellStyle name="Output 2 3 3 3 2 2 3 4" xfId="28741"/>
    <cellStyle name="Output 2 3 3 3 2 2 3 4 2" xfId="28742"/>
    <cellStyle name="Output 2 3 3 3 2 2 3 4 2 2" xfId="28743"/>
    <cellStyle name="Output 2 3 3 3 2 2 3 4 2 2 2" xfId="28744"/>
    <cellStyle name="Output 2 3 3 3 2 2 3 4 2 3" xfId="28745"/>
    <cellStyle name="Output 2 3 3 3 2 2 3 4 3" xfId="28746"/>
    <cellStyle name="Output 2 3 3 3 2 2 3 5" xfId="28747"/>
    <cellStyle name="Output 2 3 3 3 2 2 3 5 2" xfId="28748"/>
    <cellStyle name="Output 2 3 3 3 2 2 3 5 2 2" xfId="28749"/>
    <cellStyle name="Output 2 3 3 3 2 2 3 5 3" xfId="28750"/>
    <cellStyle name="Output 2 3 3 3 2 2 3 6" xfId="28751"/>
    <cellStyle name="Output 2 3 3 3 2 2 4" xfId="28752"/>
    <cellStyle name="Output 2 3 3 3 2 2 4 2" xfId="28753"/>
    <cellStyle name="Output 2 3 3 3 2 2 4 2 2" xfId="28754"/>
    <cellStyle name="Output 2 3 3 3 2 2 4 2 2 2" xfId="28755"/>
    <cellStyle name="Output 2 3 3 3 2 2 4 2 2 2 2" xfId="28756"/>
    <cellStyle name="Output 2 3 3 3 2 2 4 2 2 2 2 2" xfId="28757"/>
    <cellStyle name="Output 2 3 3 3 2 2 4 2 2 2 3" xfId="28758"/>
    <cellStyle name="Output 2 3 3 3 2 2 4 2 2 3" xfId="28759"/>
    <cellStyle name="Output 2 3 3 3 2 2 4 2 3" xfId="28760"/>
    <cellStyle name="Output 2 3 3 3 2 2 4 2 3 2" xfId="28761"/>
    <cellStyle name="Output 2 3 3 3 2 2 4 2 3 2 2" xfId="28762"/>
    <cellStyle name="Output 2 3 3 3 2 2 4 2 3 3" xfId="28763"/>
    <cellStyle name="Output 2 3 3 3 2 2 4 2 4" xfId="28764"/>
    <cellStyle name="Output 2 3 3 3 2 2 4 3" xfId="28765"/>
    <cellStyle name="Output 2 3 3 3 2 2 4 3 2" xfId="28766"/>
    <cellStyle name="Output 2 3 3 3 2 2 4 3 2 2" xfId="28767"/>
    <cellStyle name="Output 2 3 3 3 2 2 4 3 2 2 2" xfId="28768"/>
    <cellStyle name="Output 2 3 3 3 2 2 4 3 2 3" xfId="28769"/>
    <cellStyle name="Output 2 3 3 3 2 2 4 3 3" xfId="28770"/>
    <cellStyle name="Output 2 3 3 3 2 2 4 4" xfId="28771"/>
    <cellStyle name="Output 2 3 3 3 2 2 4 4 2" xfId="28772"/>
    <cellStyle name="Output 2 3 3 3 2 2 4 4 2 2" xfId="28773"/>
    <cellStyle name="Output 2 3 3 3 2 2 4 4 3" xfId="28774"/>
    <cellStyle name="Output 2 3 3 3 2 2 4 5" xfId="28775"/>
    <cellStyle name="Output 2 3 3 3 2 2 5" xfId="28776"/>
    <cellStyle name="Output 2 3 3 3 2 2 5 2" xfId="28777"/>
    <cellStyle name="Output 2 3 3 3 2 2 5 2 2" xfId="28778"/>
    <cellStyle name="Output 2 3 3 3 2 2 5 2 2 2" xfId="28779"/>
    <cellStyle name="Output 2 3 3 3 2 2 5 2 2 2 2" xfId="28780"/>
    <cellStyle name="Output 2 3 3 3 2 2 5 2 2 3" xfId="28781"/>
    <cellStyle name="Output 2 3 3 3 2 2 5 2 3" xfId="28782"/>
    <cellStyle name="Output 2 3 3 3 2 2 5 3" xfId="28783"/>
    <cellStyle name="Output 2 3 3 3 2 2 5 3 2" xfId="28784"/>
    <cellStyle name="Output 2 3 3 3 2 2 5 3 2 2" xfId="28785"/>
    <cellStyle name="Output 2 3 3 3 2 2 5 3 3" xfId="28786"/>
    <cellStyle name="Output 2 3 3 3 2 2 5 4" xfId="28787"/>
    <cellStyle name="Output 2 3 3 3 2 2 6" xfId="28788"/>
    <cellStyle name="Output 2 3 3 3 2 2 6 2" xfId="28789"/>
    <cellStyle name="Output 2 3 3 3 2 2 6 2 2" xfId="28790"/>
    <cellStyle name="Output 2 3 3 3 2 2 6 2 2 2" xfId="28791"/>
    <cellStyle name="Output 2 3 3 3 2 2 6 2 3" xfId="28792"/>
    <cellStyle name="Output 2 3 3 3 2 2 6 3" xfId="28793"/>
    <cellStyle name="Output 2 3 3 3 2 2 7" xfId="28794"/>
    <cellStyle name="Output 2 3 3 3 2 2 7 2" xfId="28795"/>
    <cellStyle name="Output 2 3 3 3 2 2 7 2 2" xfId="28796"/>
    <cellStyle name="Output 2 3 3 3 2 2 7 3" xfId="28797"/>
    <cellStyle name="Output 2 3 3 3 2 2 8" xfId="28798"/>
    <cellStyle name="Output 2 3 3 3 2 3" xfId="28799"/>
    <cellStyle name="Output 2 3 3 3 2 3 2" xfId="28800"/>
    <cellStyle name="Output 2 3 3 3 2 3 2 2" xfId="28801"/>
    <cellStyle name="Output 2 3 3 3 2 3 2 2 2" xfId="28802"/>
    <cellStyle name="Output 2 3 3 3 2 3 2 2 2 2" xfId="28803"/>
    <cellStyle name="Output 2 3 3 3 2 3 2 2 2 2 2" xfId="28804"/>
    <cellStyle name="Output 2 3 3 3 2 3 2 2 2 2 2 2" xfId="28805"/>
    <cellStyle name="Output 2 3 3 3 2 3 2 2 2 2 3" xfId="28806"/>
    <cellStyle name="Output 2 3 3 3 2 3 2 2 2 3" xfId="28807"/>
    <cellStyle name="Output 2 3 3 3 2 3 2 2 3" xfId="28808"/>
    <cellStyle name="Output 2 3 3 3 2 3 2 2 3 2" xfId="28809"/>
    <cellStyle name="Output 2 3 3 3 2 3 2 2 3 2 2" xfId="28810"/>
    <cellStyle name="Output 2 3 3 3 2 3 2 2 3 3" xfId="28811"/>
    <cellStyle name="Output 2 3 3 3 2 3 2 2 4" xfId="28812"/>
    <cellStyle name="Output 2 3 3 3 2 3 2 3" xfId="28813"/>
    <cellStyle name="Output 2 3 3 3 2 3 2 3 2" xfId="28814"/>
    <cellStyle name="Output 2 3 3 3 2 3 2 3 2 2" xfId="28815"/>
    <cellStyle name="Output 2 3 3 3 2 3 2 3 2 2 2" xfId="28816"/>
    <cellStyle name="Output 2 3 3 3 2 3 2 3 2 3" xfId="28817"/>
    <cellStyle name="Output 2 3 3 3 2 3 2 3 3" xfId="28818"/>
    <cellStyle name="Output 2 3 3 3 2 3 2 4" xfId="28819"/>
    <cellStyle name="Output 2 3 3 3 2 3 2 4 2" xfId="28820"/>
    <cellStyle name="Output 2 3 3 3 2 3 2 4 2 2" xfId="28821"/>
    <cellStyle name="Output 2 3 3 3 2 3 2 4 3" xfId="28822"/>
    <cellStyle name="Output 2 3 3 3 2 3 2 5" xfId="28823"/>
    <cellStyle name="Output 2 3 3 3 2 3 3" xfId="28824"/>
    <cellStyle name="Output 2 3 3 3 2 3 3 2" xfId="28825"/>
    <cellStyle name="Output 2 3 3 3 2 3 3 2 2" xfId="28826"/>
    <cellStyle name="Output 2 3 3 3 2 3 3 2 2 2" xfId="28827"/>
    <cellStyle name="Output 2 3 3 3 2 3 3 2 2 2 2" xfId="28828"/>
    <cellStyle name="Output 2 3 3 3 2 3 3 2 2 3" xfId="28829"/>
    <cellStyle name="Output 2 3 3 3 2 3 3 2 3" xfId="28830"/>
    <cellStyle name="Output 2 3 3 3 2 3 3 3" xfId="28831"/>
    <cellStyle name="Output 2 3 3 3 2 3 3 3 2" xfId="28832"/>
    <cellStyle name="Output 2 3 3 3 2 3 3 3 2 2" xfId="28833"/>
    <cellStyle name="Output 2 3 3 3 2 3 3 3 3" xfId="28834"/>
    <cellStyle name="Output 2 3 3 3 2 3 3 4" xfId="28835"/>
    <cellStyle name="Output 2 3 3 3 2 3 4" xfId="28836"/>
    <cellStyle name="Output 2 3 3 3 2 3 4 2" xfId="28837"/>
    <cellStyle name="Output 2 3 3 3 2 3 4 2 2" xfId="28838"/>
    <cellStyle name="Output 2 3 3 3 2 3 4 2 2 2" xfId="28839"/>
    <cellStyle name="Output 2 3 3 3 2 3 4 2 3" xfId="28840"/>
    <cellStyle name="Output 2 3 3 3 2 3 4 3" xfId="28841"/>
    <cellStyle name="Output 2 3 3 3 2 3 5" xfId="28842"/>
    <cellStyle name="Output 2 3 3 3 2 3 5 2" xfId="28843"/>
    <cellStyle name="Output 2 3 3 3 2 3 5 2 2" xfId="28844"/>
    <cellStyle name="Output 2 3 3 3 2 3 5 3" xfId="28845"/>
    <cellStyle name="Output 2 3 3 3 2 3 6" xfId="28846"/>
    <cellStyle name="Output 2 3 3 3 2 4" xfId="28847"/>
    <cellStyle name="Output 2 3 3 3 2 4 2" xfId="28848"/>
    <cellStyle name="Output 2 3 3 3 2 4 2 2" xfId="28849"/>
    <cellStyle name="Output 2 3 3 3 2 4 2 2 2" xfId="28850"/>
    <cellStyle name="Output 2 3 3 3 2 4 2 2 2 2" xfId="28851"/>
    <cellStyle name="Output 2 3 3 3 2 4 2 2 2 2 2" xfId="28852"/>
    <cellStyle name="Output 2 3 3 3 2 4 2 2 2 3" xfId="28853"/>
    <cellStyle name="Output 2 3 3 3 2 4 2 2 3" xfId="28854"/>
    <cellStyle name="Output 2 3 3 3 2 4 2 3" xfId="28855"/>
    <cellStyle name="Output 2 3 3 3 2 4 2 3 2" xfId="28856"/>
    <cellStyle name="Output 2 3 3 3 2 4 2 3 2 2" xfId="28857"/>
    <cellStyle name="Output 2 3 3 3 2 4 2 3 3" xfId="28858"/>
    <cellStyle name="Output 2 3 3 3 2 4 2 4" xfId="28859"/>
    <cellStyle name="Output 2 3 3 3 2 4 3" xfId="28860"/>
    <cellStyle name="Output 2 3 3 3 2 4 3 2" xfId="28861"/>
    <cellStyle name="Output 2 3 3 3 2 4 3 2 2" xfId="28862"/>
    <cellStyle name="Output 2 3 3 3 2 4 3 2 2 2" xfId="28863"/>
    <cellStyle name="Output 2 3 3 3 2 4 3 2 3" xfId="28864"/>
    <cellStyle name="Output 2 3 3 3 2 4 3 3" xfId="28865"/>
    <cellStyle name="Output 2 3 3 3 2 4 4" xfId="28866"/>
    <cellStyle name="Output 2 3 3 3 2 4 4 2" xfId="28867"/>
    <cellStyle name="Output 2 3 3 3 2 4 4 2 2" xfId="28868"/>
    <cellStyle name="Output 2 3 3 3 2 4 4 3" xfId="28869"/>
    <cellStyle name="Output 2 3 3 3 2 4 5" xfId="28870"/>
    <cellStyle name="Output 2 3 3 3 2 5" xfId="28871"/>
    <cellStyle name="Output 2 3 3 3 2 5 2" xfId="28872"/>
    <cellStyle name="Output 2 3 3 3 2 5 2 2" xfId="28873"/>
    <cellStyle name="Output 2 3 3 3 2 5 2 2 2" xfId="28874"/>
    <cellStyle name="Output 2 3 3 3 2 5 2 2 2 2" xfId="28875"/>
    <cellStyle name="Output 2 3 3 3 2 5 2 2 3" xfId="28876"/>
    <cellStyle name="Output 2 3 3 3 2 5 2 3" xfId="28877"/>
    <cellStyle name="Output 2 3 3 3 2 5 3" xfId="28878"/>
    <cellStyle name="Output 2 3 3 3 2 5 3 2" xfId="28879"/>
    <cellStyle name="Output 2 3 3 3 2 5 3 2 2" xfId="28880"/>
    <cellStyle name="Output 2 3 3 3 2 5 3 3" xfId="28881"/>
    <cellStyle name="Output 2 3 3 3 2 5 4" xfId="28882"/>
    <cellStyle name="Output 2 3 3 3 2 6" xfId="28883"/>
    <cellStyle name="Output 2 3 3 3 2 6 2" xfId="28884"/>
    <cellStyle name="Output 2 3 3 3 2 6 2 2" xfId="28885"/>
    <cellStyle name="Output 2 3 3 3 2 6 2 2 2" xfId="28886"/>
    <cellStyle name="Output 2 3 3 3 2 6 2 3" xfId="28887"/>
    <cellStyle name="Output 2 3 3 3 2 6 3" xfId="28888"/>
    <cellStyle name="Output 2 3 3 3 2 7" xfId="28889"/>
    <cellStyle name="Output 2 3 3 3 2 7 2" xfId="28890"/>
    <cellStyle name="Output 2 3 3 3 2 7 2 2" xfId="28891"/>
    <cellStyle name="Output 2 3 3 3 2 7 3" xfId="28892"/>
    <cellStyle name="Output 2 3 3 3 2 8" xfId="28893"/>
    <cellStyle name="Output 2 3 3 3 3" xfId="28894"/>
    <cellStyle name="Output 2 3 3 3 3 2" xfId="28895"/>
    <cellStyle name="Output 2 3 3 3 3 2 2" xfId="28896"/>
    <cellStyle name="Output 2 3 3 3 3 2 2 2" xfId="28897"/>
    <cellStyle name="Output 2 3 3 3 3 2 2 2 2" xfId="28898"/>
    <cellStyle name="Output 2 3 3 3 3 2 2 2 2 2" xfId="28899"/>
    <cellStyle name="Output 2 3 3 3 3 2 2 2 2 2 2" xfId="28900"/>
    <cellStyle name="Output 2 3 3 3 3 2 2 2 2 3" xfId="28901"/>
    <cellStyle name="Output 2 3 3 3 3 2 2 2 3" xfId="28902"/>
    <cellStyle name="Output 2 3 3 3 3 2 2 3" xfId="28903"/>
    <cellStyle name="Output 2 3 3 3 3 2 2 3 2" xfId="28904"/>
    <cellStyle name="Output 2 3 3 3 3 2 2 3 2 2" xfId="28905"/>
    <cellStyle name="Output 2 3 3 3 3 2 2 3 3" xfId="28906"/>
    <cellStyle name="Output 2 3 3 3 3 2 2 4" xfId="28907"/>
    <cellStyle name="Output 2 3 3 3 3 2 3" xfId="28908"/>
    <cellStyle name="Output 2 3 3 3 3 2 3 2" xfId="28909"/>
    <cellStyle name="Output 2 3 3 3 3 2 3 2 2" xfId="28910"/>
    <cellStyle name="Output 2 3 3 3 3 2 3 2 2 2" xfId="28911"/>
    <cellStyle name="Output 2 3 3 3 3 2 3 2 3" xfId="28912"/>
    <cellStyle name="Output 2 3 3 3 3 2 3 3" xfId="28913"/>
    <cellStyle name="Output 2 3 3 3 3 2 4" xfId="28914"/>
    <cellStyle name="Output 2 3 3 3 3 2 4 2" xfId="28915"/>
    <cellStyle name="Output 2 3 3 3 3 2 4 2 2" xfId="28916"/>
    <cellStyle name="Output 2 3 3 3 3 2 4 3" xfId="28917"/>
    <cellStyle name="Output 2 3 3 3 3 2 5" xfId="28918"/>
    <cellStyle name="Output 2 3 3 3 3 3" xfId="28919"/>
    <cellStyle name="Output 2 3 3 3 3 3 2" xfId="28920"/>
    <cellStyle name="Output 2 3 3 3 3 3 2 2" xfId="28921"/>
    <cellStyle name="Output 2 3 3 3 3 3 2 2 2" xfId="28922"/>
    <cellStyle name="Output 2 3 3 3 3 3 2 2 2 2" xfId="28923"/>
    <cellStyle name="Output 2 3 3 3 3 3 2 2 3" xfId="28924"/>
    <cellStyle name="Output 2 3 3 3 3 3 2 3" xfId="28925"/>
    <cellStyle name="Output 2 3 3 3 3 3 3" xfId="28926"/>
    <cellStyle name="Output 2 3 3 3 3 3 3 2" xfId="28927"/>
    <cellStyle name="Output 2 3 3 3 3 3 3 2 2" xfId="28928"/>
    <cellStyle name="Output 2 3 3 3 3 3 3 3" xfId="28929"/>
    <cellStyle name="Output 2 3 3 3 3 3 4" xfId="28930"/>
    <cellStyle name="Output 2 3 3 3 3 4" xfId="28931"/>
    <cellStyle name="Output 2 3 3 3 3 4 2" xfId="28932"/>
    <cellStyle name="Output 2 3 3 3 3 4 2 2" xfId="28933"/>
    <cellStyle name="Output 2 3 3 3 3 4 2 2 2" xfId="28934"/>
    <cellStyle name="Output 2 3 3 3 3 4 2 3" xfId="28935"/>
    <cellStyle name="Output 2 3 3 3 3 4 3" xfId="28936"/>
    <cellStyle name="Output 2 3 3 3 3 5" xfId="28937"/>
    <cellStyle name="Output 2 3 3 3 3 5 2" xfId="28938"/>
    <cellStyle name="Output 2 3 3 3 3 5 2 2" xfId="28939"/>
    <cellStyle name="Output 2 3 3 3 3 5 3" xfId="28940"/>
    <cellStyle name="Output 2 3 3 3 3 6" xfId="28941"/>
    <cellStyle name="Output 2 3 3 3 4" xfId="28942"/>
    <cellStyle name="Output 2 3 3 3 4 2" xfId="28943"/>
    <cellStyle name="Output 2 3 3 3 4 2 2" xfId="28944"/>
    <cellStyle name="Output 2 3 3 3 4 2 2 2" xfId="28945"/>
    <cellStyle name="Output 2 3 3 3 4 2 2 2 2" xfId="28946"/>
    <cellStyle name="Output 2 3 3 3 4 2 2 2 2 2" xfId="28947"/>
    <cellStyle name="Output 2 3 3 3 4 2 2 2 3" xfId="28948"/>
    <cellStyle name="Output 2 3 3 3 4 2 2 3" xfId="28949"/>
    <cellStyle name="Output 2 3 3 3 4 2 3" xfId="28950"/>
    <cellStyle name="Output 2 3 3 3 4 2 3 2" xfId="28951"/>
    <cellStyle name="Output 2 3 3 3 4 2 3 2 2" xfId="28952"/>
    <cellStyle name="Output 2 3 3 3 4 2 3 3" xfId="28953"/>
    <cellStyle name="Output 2 3 3 3 4 2 4" xfId="28954"/>
    <cellStyle name="Output 2 3 3 3 4 3" xfId="28955"/>
    <cellStyle name="Output 2 3 3 3 4 3 2" xfId="28956"/>
    <cellStyle name="Output 2 3 3 3 4 3 2 2" xfId="28957"/>
    <cellStyle name="Output 2 3 3 3 4 3 2 2 2" xfId="28958"/>
    <cellStyle name="Output 2 3 3 3 4 3 2 3" xfId="28959"/>
    <cellStyle name="Output 2 3 3 3 4 3 3" xfId="28960"/>
    <cellStyle name="Output 2 3 3 3 4 4" xfId="28961"/>
    <cellStyle name="Output 2 3 3 3 4 4 2" xfId="28962"/>
    <cellStyle name="Output 2 3 3 3 4 4 2 2" xfId="28963"/>
    <cellStyle name="Output 2 3 3 3 4 4 3" xfId="28964"/>
    <cellStyle name="Output 2 3 3 3 4 5" xfId="28965"/>
    <cellStyle name="Output 2 3 3 3 5" xfId="28966"/>
    <cellStyle name="Output 2 3 3 3 5 2" xfId="28967"/>
    <cellStyle name="Output 2 3 3 3 5 2 2" xfId="28968"/>
    <cellStyle name="Output 2 3 3 3 5 2 2 2" xfId="28969"/>
    <cellStyle name="Output 2 3 3 3 5 2 2 2 2" xfId="28970"/>
    <cellStyle name="Output 2 3 3 3 5 2 2 3" xfId="28971"/>
    <cellStyle name="Output 2 3 3 3 5 2 3" xfId="28972"/>
    <cellStyle name="Output 2 3 3 3 5 3" xfId="28973"/>
    <cellStyle name="Output 2 3 3 3 5 3 2" xfId="28974"/>
    <cellStyle name="Output 2 3 3 3 5 3 2 2" xfId="28975"/>
    <cellStyle name="Output 2 3 3 3 5 3 3" xfId="28976"/>
    <cellStyle name="Output 2 3 3 3 5 4" xfId="28977"/>
    <cellStyle name="Output 2 3 3 3 6" xfId="28978"/>
    <cellStyle name="Output 2 3 3 3 6 2" xfId="28979"/>
    <cellStyle name="Output 2 3 3 3 6 2 2" xfId="28980"/>
    <cellStyle name="Output 2 3 3 3 6 2 2 2" xfId="28981"/>
    <cellStyle name="Output 2 3 3 3 6 2 3" xfId="28982"/>
    <cellStyle name="Output 2 3 3 3 6 3" xfId="28983"/>
    <cellStyle name="Output 2 3 3 3 7" xfId="28984"/>
    <cellStyle name="Output 2 3 3 3 7 2" xfId="28985"/>
    <cellStyle name="Output 2 3 3 3 7 2 2" xfId="28986"/>
    <cellStyle name="Output 2 3 3 3 7 3" xfId="28987"/>
    <cellStyle name="Output 2 3 3 3 8" xfId="28988"/>
    <cellStyle name="Output 2 3 3 4" xfId="28989"/>
    <cellStyle name="Output 2 3 3 4 2" xfId="28990"/>
    <cellStyle name="Output 2 3 3 4 2 2" xfId="28991"/>
    <cellStyle name="Output 2 3 3 4 2 2 2" xfId="28992"/>
    <cellStyle name="Output 2 3 3 4 2 2 2 2" xfId="28993"/>
    <cellStyle name="Output 2 3 3 4 2 2 2 2 2" xfId="28994"/>
    <cellStyle name="Output 2 3 3 4 2 2 2 2 2 2" xfId="28995"/>
    <cellStyle name="Output 2 3 3 4 2 2 2 2 2 2 2" xfId="28996"/>
    <cellStyle name="Output 2 3 3 4 2 2 2 2 2 2 2 2" xfId="28997"/>
    <cellStyle name="Output 2 3 3 4 2 2 2 2 2 2 2 2 2" xfId="28998"/>
    <cellStyle name="Output 2 3 3 4 2 2 2 2 2 2 2 3" xfId="28999"/>
    <cellStyle name="Output 2 3 3 4 2 2 2 2 2 2 3" xfId="29000"/>
    <cellStyle name="Output 2 3 3 4 2 2 2 2 2 3" xfId="29001"/>
    <cellStyle name="Output 2 3 3 4 2 2 2 2 2 3 2" xfId="29002"/>
    <cellStyle name="Output 2 3 3 4 2 2 2 2 2 3 2 2" xfId="29003"/>
    <cellStyle name="Output 2 3 3 4 2 2 2 2 2 3 3" xfId="29004"/>
    <cellStyle name="Output 2 3 3 4 2 2 2 2 2 4" xfId="29005"/>
    <cellStyle name="Output 2 3 3 4 2 2 2 2 3" xfId="29006"/>
    <cellStyle name="Output 2 3 3 4 2 2 2 2 3 2" xfId="29007"/>
    <cellStyle name="Output 2 3 3 4 2 2 2 2 3 2 2" xfId="29008"/>
    <cellStyle name="Output 2 3 3 4 2 2 2 2 3 2 2 2" xfId="29009"/>
    <cellStyle name="Output 2 3 3 4 2 2 2 2 3 2 3" xfId="29010"/>
    <cellStyle name="Output 2 3 3 4 2 2 2 2 3 3" xfId="29011"/>
    <cellStyle name="Output 2 3 3 4 2 2 2 2 4" xfId="29012"/>
    <cellStyle name="Output 2 3 3 4 2 2 2 2 4 2" xfId="29013"/>
    <cellStyle name="Output 2 3 3 4 2 2 2 2 4 2 2" xfId="29014"/>
    <cellStyle name="Output 2 3 3 4 2 2 2 2 4 3" xfId="29015"/>
    <cellStyle name="Output 2 3 3 4 2 2 2 2 5" xfId="29016"/>
    <cellStyle name="Output 2 3 3 4 2 2 2 3" xfId="29017"/>
    <cellStyle name="Output 2 3 3 4 2 2 2 3 2" xfId="29018"/>
    <cellStyle name="Output 2 3 3 4 2 2 2 3 2 2" xfId="29019"/>
    <cellStyle name="Output 2 3 3 4 2 2 2 3 2 2 2" xfId="29020"/>
    <cellStyle name="Output 2 3 3 4 2 2 2 3 2 2 2 2" xfId="29021"/>
    <cellStyle name="Output 2 3 3 4 2 2 2 3 2 2 3" xfId="29022"/>
    <cellStyle name="Output 2 3 3 4 2 2 2 3 2 3" xfId="29023"/>
    <cellStyle name="Output 2 3 3 4 2 2 2 3 3" xfId="29024"/>
    <cellStyle name="Output 2 3 3 4 2 2 2 3 3 2" xfId="29025"/>
    <cellStyle name="Output 2 3 3 4 2 2 2 3 3 2 2" xfId="29026"/>
    <cellStyle name="Output 2 3 3 4 2 2 2 3 3 3" xfId="29027"/>
    <cellStyle name="Output 2 3 3 4 2 2 2 3 4" xfId="29028"/>
    <cellStyle name="Output 2 3 3 4 2 2 2 4" xfId="29029"/>
    <cellStyle name="Output 2 3 3 4 2 2 2 4 2" xfId="29030"/>
    <cellStyle name="Output 2 3 3 4 2 2 2 4 2 2" xfId="29031"/>
    <cellStyle name="Output 2 3 3 4 2 2 2 4 2 2 2" xfId="29032"/>
    <cellStyle name="Output 2 3 3 4 2 2 2 4 2 3" xfId="29033"/>
    <cellStyle name="Output 2 3 3 4 2 2 2 4 3" xfId="29034"/>
    <cellStyle name="Output 2 3 3 4 2 2 2 5" xfId="29035"/>
    <cellStyle name="Output 2 3 3 4 2 2 2 5 2" xfId="29036"/>
    <cellStyle name="Output 2 3 3 4 2 2 2 5 2 2" xfId="29037"/>
    <cellStyle name="Output 2 3 3 4 2 2 2 5 3" xfId="29038"/>
    <cellStyle name="Output 2 3 3 4 2 2 2 6" xfId="29039"/>
    <cellStyle name="Output 2 3 3 4 2 2 3" xfId="29040"/>
    <cellStyle name="Output 2 3 3 4 2 2 3 2" xfId="29041"/>
    <cellStyle name="Output 2 3 3 4 2 2 3 2 2" xfId="29042"/>
    <cellStyle name="Output 2 3 3 4 2 2 3 2 2 2" xfId="29043"/>
    <cellStyle name="Output 2 3 3 4 2 2 3 2 2 2 2" xfId="29044"/>
    <cellStyle name="Output 2 3 3 4 2 2 3 2 2 2 2 2" xfId="29045"/>
    <cellStyle name="Output 2 3 3 4 2 2 3 2 2 2 3" xfId="29046"/>
    <cellStyle name="Output 2 3 3 4 2 2 3 2 2 3" xfId="29047"/>
    <cellStyle name="Output 2 3 3 4 2 2 3 2 3" xfId="29048"/>
    <cellStyle name="Output 2 3 3 4 2 2 3 2 3 2" xfId="29049"/>
    <cellStyle name="Output 2 3 3 4 2 2 3 2 3 2 2" xfId="29050"/>
    <cellStyle name="Output 2 3 3 4 2 2 3 2 3 3" xfId="29051"/>
    <cellStyle name="Output 2 3 3 4 2 2 3 2 4" xfId="29052"/>
    <cellStyle name="Output 2 3 3 4 2 2 3 3" xfId="29053"/>
    <cellStyle name="Output 2 3 3 4 2 2 3 3 2" xfId="29054"/>
    <cellStyle name="Output 2 3 3 4 2 2 3 3 2 2" xfId="29055"/>
    <cellStyle name="Output 2 3 3 4 2 2 3 3 2 2 2" xfId="29056"/>
    <cellStyle name="Output 2 3 3 4 2 2 3 3 2 3" xfId="29057"/>
    <cellStyle name="Output 2 3 3 4 2 2 3 3 3" xfId="29058"/>
    <cellStyle name="Output 2 3 3 4 2 2 3 4" xfId="29059"/>
    <cellStyle name="Output 2 3 3 4 2 2 3 4 2" xfId="29060"/>
    <cellStyle name="Output 2 3 3 4 2 2 3 4 2 2" xfId="29061"/>
    <cellStyle name="Output 2 3 3 4 2 2 3 4 3" xfId="29062"/>
    <cellStyle name="Output 2 3 3 4 2 2 3 5" xfId="29063"/>
    <cellStyle name="Output 2 3 3 4 2 2 4" xfId="29064"/>
    <cellStyle name="Output 2 3 3 4 2 2 4 2" xfId="29065"/>
    <cellStyle name="Output 2 3 3 4 2 2 4 2 2" xfId="29066"/>
    <cellStyle name="Output 2 3 3 4 2 2 4 2 2 2" xfId="29067"/>
    <cellStyle name="Output 2 3 3 4 2 2 4 2 2 2 2" xfId="29068"/>
    <cellStyle name="Output 2 3 3 4 2 2 4 2 2 3" xfId="29069"/>
    <cellStyle name="Output 2 3 3 4 2 2 4 2 3" xfId="29070"/>
    <cellStyle name="Output 2 3 3 4 2 2 4 3" xfId="29071"/>
    <cellStyle name="Output 2 3 3 4 2 2 4 3 2" xfId="29072"/>
    <cellStyle name="Output 2 3 3 4 2 2 4 3 2 2" xfId="29073"/>
    <cellStyle name="Output 2 3 3 4 2 2 4 3 3" xfId="29074"/>
    <cellStyle name="Output 2 3 3 4 2 2 4 4" xfId="29075"/>
    <cellStyle name="Output 2 3 3 4 2 2 5" xfId="29076"/>
    <cellStyle name="Output 2 3 3 4 2 2 5 2" xfId="29077"/>
    <cellStyle name="Output 2 3 3 4 2 2 5 2 2" xfId="29078"/>
    <cellStyle name="Output 2 3 3 4 2 2 5 2 2 2" xfId="29079"/>
    <cellStyle name="Output 2 3 3 4 2 2 5 2 3" xfId="29080"/>
    <cellStyle name="Output 2 3 3 4 2 2 5 3" xfId="29081"/>
    <cellStyle name="Output 2 3 3 4 2 2 6" xfId="29082"/>
    <cellStyle name="Output 2 3 3 4 2 2 6 2" xfId="29083"/>
    <cellStyle name="Output 2 3 3 4 2 2 6 2 2" xfId="29084"/>
    <cellStyle name="Output 2 3 3 4 2 2 6 3" xfId="29085"/>
    <cellStyle name="Output 2 3 3 4 2 2 7" xfId="29086"/>
    <cellStyle name="Output 2 3 3 4 2 3" xfId="29087"/>
    <cellStyle name="Output 2 3 3 4 2 3 2" xfId="29088"/>
    <cellStyle name="Output 2 3 3 4 2 3 2 2" xfId="29089"/>
    <cellStyle name="Output 2 3 3 4 2 3 2 2 2" xfId="29090"/>
    <cellStyle name="Output 2 3 3 4 2 3 2 2 2 2" xfId="29091"/>
    <cellStyle name="Output 2 3 3 4 2 3 2 2 2 2 2" xfId="29092"/>
    <cellStyle name="Output 2 3 3 4 2 3 2 2 2 2 2 2" xfId="29093"/>
    <cellStyle name="Output 2 3 3 4 2 3 2 2 2 2 3" xfId="29094"/>
    <cellStyle name="Output 2 3 3 4 2 3 2 2 2 3" xfId="29095"/>
    <cellStyle name="Output 2 3 3 4 2 3 2 2 3" xfId="29096"/>
    <cellStyle name="Output 2 3 3 4 2 3 2 2 3 2" xfId="29097"/>
    <cellStyle name="Output 2 3 3 4 2 3 2 2 3 2 2" xfId="29098"/>
    <cellStyle name="Output 2 3 3 4 2 3 2 2 3 3" xfId="29099"/>
    <cellStyle name="Output 2 3 3 4 2 3 2 2 4" xfId="29100"/>
    <cellStyle name="Output 2 3 3 4 2 3 2 3" xfId="29101"/>
    <cellStyle name="Output 2 3 3 4 2 3 2 3 2" xfId="29102"/>
    <cellStyle name="Output 2 3 3 4 2 3 2 3 2 2" xfId="29103"/>
    <cellStyle name="Output 2 3 3 4 2 3 2 3 2 2 2" xfId="29104"/>
    <cellStyle name="Output 2 3 3 4 2 3 2 3 2 3" xfId="29105"/>
    <cellStyle name="Output 2 3 3 4 2 3 2 3 3" xfId="29106"/>
    <cellStyle name="Output 2 3 3 4 2 3 2 4" xfId="29107"/>
    <cellStyle name="Output 2 3 3 4 2 3 2 4 2" xfId="29108"/>
    <cellStyle name="Output 2 3 3 4 2 3 2 4 2 2" xfId="29109"/>
    <cellStyle name="Output 2 3 3 4 2 3 2 4 3" xfId="29110"/>
    <cellStyle name="Output 2 3 3 4 2 3 2 5" xfId="29111"/>
    <cellStyle name="Output 2 3 3 4 2 3 3" xfId="29112"/>
    <cellStyle name="Output 2 3 3 4 2 3 3 2" xfId="29113"/>
    <cellStyle name="Output 2 3 3 4 2 3 3 2 2" xfId="29114"/>
    <cellStyle name="Output 2 3 3 4 2 3 3 2 2 2" xfId="29115"/>
    <cellStyle name="Output 2 3 3 4 2 3 3 2 2 2 2" xfId="29116"/>
    <cellStyle name="Output 2 3 3 4 2 3 3 2 2 3" xfId="29117"/>
    <cellStyle name="Output 2 3 3 4 2 3 3 2 3" xfId="29118"/>
    <cellStyle name="Output 2 3 3 4 2 3 3 3" xfId="29119"/>
    <cellStyle name="Output 2 3 3 4 2 3 3 3 2" xfId="29120"/>
    <cellStyle name="Output 2 3 3 4 2 3 3 3 2 2" xfId="29121"/>
    <cellStyle name="Output 2 3 3 4 2 3 3 3 3" xfId="29122"/>
    <cellStyle name="Output 2 3 3 4 2 3 3 4" xfId="29123"/>
    <cellStyle name="Output 2 3 3 4 2 3 4" xfId="29124"/>
    <cellStyle name="Output 2 3 3 4 2 3 4 2" xfId="29125"/>
    <cellStyle name="Output 2 3 3 4 2 3 4 2 2" xfId="29126"/>
    <cellStyle name="Output 2 3 3 4 2 3 4 2 2 2" xfId="29127"/>
    <cellStyle name="Output 2 3 3 4 2 3 4 2 3" xfId="29128"/>
    <cellStyle name="Output 2 3 3 4 2 3 4 3" xfId="29129"/>
    <cellStyle name="Output 2 3 3 4 2 3 5" xfId="29130"/>
    <cellStyle name="Output 2 3 3 4 2 3 5 2" xfId="29131"/>
    <cellStyle name="Output 2 3 3 4 2 3 5 2 2" xfId="29132"/>
    <cellStyle name="Output 2 3 3 4 2 3 5 3" xfId="29133"/>
    <cellStyle name="Output 2 3 3 4 2 3 6" xfId="29134"/>
    <cellStyle name="Output 2 3 3 4 2 4" xfId="29135"/>
    <cellStyle name="Output 2 3 3 4 2 4 2" xfId="29136"/>
    <cellStyle name="Output 2 3 3 4 2 4 2 2" xfId="29137"/>
    <cellStyle name="Output 2 3 3 4 2 4 2 2 2" xfId="29138"/>
    <cellStyle name="Output 2 3 3 4 2 4 2 2 2 2" xfId="29139"/>
    <cellStyle name="Output 2 3 3 4 2 4 2 2 2 2 2" xfId="29140"/>
    <cellStyle name="Output 2 3 3 4 2 4 2 2 2 3" xfId="29141"/>
    <cellStyle name="Output 2 3 3 4 2 4 2 2 3" xfId="29142"/>
    <cellStyle name="Output 2 3 3 4 2 4 2 3" xfId="29143"/>
    <cellStyle name="Output 2 3 3 4 2 4 2 3 2" xfId="29144"/>
    <cellStyle name="Output 2 3 3 4 2 4 2 3 2 2" xfId="29145"/>
    <cellStyle name="Output 2 3 3 4 2 4 2 3 3" xfId="29146"/>
    <cellStyle name="Output 2 3 3 4 2 4 2 4" xfId="29147"/>
    <cellStyle name="Output 2 3 3 4 2 4 3" xfId="29148"/>
    <cellStyle name="Output 2 3 3 4 2 4 3 2" xfId="29149"/>
    <cellStyle name="Output 2 3 3 4 2 4 3 2 2" xfId="29150"/>
    <cellStyle name="Output 2 3 3 4 2 4 3 2 2 2" xfId="29151"/>
    <cellStyle name="Output 2 3 3 4 2 4 3 2 3" xfId="29152"/>
    <cellStyle name="Output 2 3 3 4 2 4 3 3" xfId="29153"/>
    <cellStyle name="Output 2 3 3 4 2 4 4" xfId="29154"/>
    <cellStyle name="Output 2 3 3 4 2 4 4 2" xfId="29155"/>
    <cellStyle name="Output 2 3 3 4 2 4 4 2 2" xfId="29156"/>
    <cellStyle name="Output 2 3 3 4 2 4 4 3" xfId="29157"/>
    <cellStyle name="Output 2 3 3 4 2 4 5" xfId="29158"/>
    <cellStyle name="Output 2 3 3 4 2 5" xfId="29159"/>
    <cellStyle name="Output 2 3 3 4 2 5 2" xfId="29160"/>
    <cellStyle name="Output 2 3 3 4 2 5 2 2" xfId="29161"/>
    <cellStyle name="Output 2 3 3 4 2 5 2 2 2" xfId="29162"/>
    <cellStyle name="Output 2 3 3 4 2 5 2 2 2 2" xfId="29163"/>
    <cellStyle name="Output 2 3 3 4 2 5 2 2 3" xfId="29164"/>
    <cellStyle name="Output 2 3 3 4 2 5 2 3" xfId="29165"/>
    <cellStyle name="Output 2 3 3 4 2 5 3" xfId="29166"/>
    <cellStyle name="Output 2 3 3 4 2 5 3 2" xfId="29167"/>
    <cellStyle name="Output 2 3 3 4 2 5 3 2 2" xfId="29168"/>
    <cellStyle name="Output 2 3 3 4 2 5 3 3" xfId="29169"/>
    <cellStyle name="Output 2 3 3 4 2 5 4" xfId="29170"/>
    <cellStyle name="Output 2 3 3 4 2 6" xfId="29171"/>
    <cellStyle name="Output 2 3 3 4 2 6 2" xfId="29172"/>
    <cellStyle name="Output 2 3 3 4 2 6 2 2" xfId="29173"/>
    <cellStyle name="Output 2 3 3 4 2 6 2 2 2" xfId="29174"/>
    <cellStyle name="Output 2 3 3 4 2 6 2 3" xfId="29175"/>
    <cellStyle name="Output 2 3 3 4 2 6 3" xfId="29176"/>
    <cellStyle name="Output 2 3 3 4 2 7" xfId="29177"/>
    <cellStyle name="Output 2 3 3 4 2 7 2" xfId="29178"/>
    <cellStyle name="Output 2 3 3 4 2 7 2 2" xfId="29179"/>
    <cellStyle name="Output 2 3 3 4 2 7 3" xfId="29180"/>
    <cellStyle name="Output 2 3 3 4 2 8" xfId="29181"/>
    <cellStyle name="Output 2 3 3 4 3" xfId="29182"/>
    <cellStyle name="Output 2 3 3 4 3 2" xfId="29183"/>
    <cellStyle name="Output 2 3 3 4 3 2 2" xfId="29184"/>
    <cellStyle name="Output 2 3 3 4 3 2 2 2" xfId="29185"/>
    <cellStyle name="Output 2 3 3 4 3 2 2 2 2" xfId="29186"/>
    <cellStyle name="Output 2 3 3 4 3 2 2 2 2 2" xfId="29187"/>
    <cellStyle name="Output 2 3 3 4 3 2 2 2 2 2 2" xfId="29188"/>
    <cellStyle name="Output 2 3 3 4 3 2 2 2 2 3" xfId="29189"/>
    <cellStyle name="Output 2 3 3 4 3 2 2 2 3" xfId="29190"/>
    <cellStyle name="Output 2 3 3 4 3 2 2 3" xfId="29191"/>
    <cellStyle name="Output 2 3 3 4 3 2 2 3 2" xfId="29192"/>
    <cellStyle name="Output 2 3 3 4 3 2 2 3 2 2" xfId="29193"/>
    <cellStyle name="Output 2 3 3 4 3 2 2 3 3" xfId="29194"/>
    <cellStyle name="Output 2 3 3 4 3 2 2 4" xfId="29195"/>
    <cellStyle name="Output 2 3 3 4 3 2 3" xfId="29196"/>
    <cellStyle name="Output 2 3 3 4 3 2 3 2" xfId="29197"/>
    <cellStyle name="Output 2 3 3 4 3 2 3 2 2" xfId="29198"/>
    <cellStyle name="Output 2 3 3 4 3 2 3 2 2 2" xfId="29199"/>
    <cellStyle name="Output 2 3 3 4 3 2 3 2 3" xfId="29200"/>
    <cellStyle name="Output 2 3 3 4 3 2 3 3" xfId="29201"/>
    <cellStyle name="Output 2 3 3 4 3 2 4" xfId="29202"/>
    <cellStyle name="Output 2 3 3 4 3 2 4 2" xfId="29203"/>
    <cellStyle name="Output 2 3 3 4 3 2 4 2 2" xfId="29204"/>
    <cellStyle name="Output 2 3 3 4 3 2 4 3" xfId="29205"/>
    <cellStyle name="Output 2 3 3 4 3 2 5" xfId="29206"/>
    <cellStyle name="Output 2 3 3 4 3 3" xfId="29207"/>
    <cellStyle name="Output 2 3 3 4 3 3 2" xfId="29208"/>
    <cellStyle name="Output 2 3 3 4 3 3 2 2" xfId="29209"/>
    <cellStyle name="Output 2 3 3 4 3 3 2 2 2" xfId="29210"/>
    <cellStyle name="Output 2 3 3 4 3 3 2 2 2 2" xfId="29211"/>
    <cellStyle name="Output 2 3 3 4 3 3 2 2 3" xfId="29212"/>
    <cellStyle name="Output 2 3 3 4 3 3 2 3" xfId="29213"/>
    <cellStyle name="Output 2 3 3 4 3 3 3" xfId="29214"/>
    <cellStyle name="Output 2 3 3 4 3 3 3 2" xfId="29215"/>
    <cellStyle name="Output 2 3 3 4 3 3 3 2 2" xfId="29216"/>
    <cellStyle name="Output 2 3 3 4 3 3 3 3" xfId="29217"/>
    <cellStyle name="Output 2 3 3 4 3 3 4" xfId="29218"/>
    <cellStyle name="Output 2 3 3 4 3 4" xfId="29219"/>
    <cellStyle name="Output 2 3 3 4 3 4 2" xfId="29220"/>
    <cellStyle name="Output 2 3 3 4 3 4 2 2" xfId="29221"/>
    <cellStyle name="Output 2 3 3 4 3 4 2 2 2" xfId="29222"/>
    <cellStyle name="Output 2 3 3 4 3 4 2 3" xfId="29223"/>
    <cellStyle name="Output 2 3 3 4 3 4 3" xfId="29224"/>
    <cellStyle name="Output 2 3 3 4 3 5" xfId="29225"/>
    <cellStyle name="Output 2 3 3 4 3 5 2" xfId="29226"/>
    <cellStyle name="Output 2 3 3 4 3 5 2 2" xfId="29227"/>
    <cellStyle name="Output 2 3 3 4 3 5 3" xfId="29228"/>
    <cellStyle name="Output 2 3 3 4 3 6" xfId="29229"/>
    <cellStyle name="Output 2 3 3 4 4" xfId="29230"/>
    <cellStyle name="Output 2 3 3 4 4 2" xfId="29231"/>
    <cellStyle name="Output 2 3 3 4 4 2 2" xfId="29232"/>
    <cellStyle name="Output 2 3 3 4 4 2 2 2" xfId="29233"/>
    <cellStyle name="Output 2 3 3 4 4 2 2 2 2" xfId="29234"/>
    <cellStyle name="Output 2 3 3 4 4 2 2 2 2 2" xfId="29235"/>
    <cellStyle name="Output 2 3 3 4 4 2 2 2 3" xfId="29236"/>
    <cellStyle name="Output 2 3 3 4 4 2 2 3" xfId="29237"/>
    <cellStyle name="Output 2 3 3 4 4 2 3" xfId="29238"/>
    <cellStyle name="Output 2 3 3 4 4 2 3 2" xfId="29239"/>
    <cellStyle name="Output 2 3 3 4 4 2 3 2 2" xfId="29240"/>
    <cellStyle name="Output 2 3 3 4 4 2 3 3" xfId="29241"/>
    <cellStyle name="Output 2 3 3 4 4 2 4" xfId="29242"/>
    <cellStyle name="Output 2 3 3 4 4 3" xfId="29243"/>
    <cellStyle name="Output 2 3 3 4 4 3 2" xfId="29244"/>
    <cellStyle name="Output 2 3 3 4 4 3 2 2" xfId="29245"/>
    <cellStyle name="Output 2 3 3 4 4 3 2 2 2" xfId="29246"/>
    <cellStyle name="Output 2 3 3 4 4 3 2 3" xfId="29247"/>
    <cellStyle name="Output 2 3 3 4 4 3 3" xfId="29248"/>
    <cellStyle name="Output 2 3 3 4 4 4" xfId="29249"/>
    <cellStyle name="Output 2 3 3 4 4 4 2" xfId="29250"/>
    <cellStyle name="Output 2 3 3 4 4 4 2 2" xfId="29251"/>
    <cellStyle name="Output 2 3 3 4 4 4 3" xfId="29252"/>
    <cellStyle name="Output 2 3 3 4 4 5" xfId="29253"/>
    <cellStyle name="Output 2 3 3 4 5" xfId="29254"/>
    <cellStyle name="Output 2 3 3 4 5 2" xfId="29255"/>
    <cellStyle name="Output 2 3 3 4 5 2 2" xfId="29256"/>
    <cellStyle name="Output 2 3 3 4 5 2 2 2" xfId="29257"/>
    <cellStyle name="Output 2 3 3 4 5 2 2 2 2" xfId="29258"/>
    <cellStyle name="Output 2 3 3 4 5 2 2 3" xfId="29259"/>
    <cellStyle name="Output 2 3 3 4 5 2 3" xfId="29260"/>
    <cellStyle name="Output 2 3 3 4 5 3" xfId="29261"/>
    <cellStyle name="Output 2 3 3 4 5 3 2" xfId="29262"/>
    <cellStyle name="Output 2 3 3 4 5 3 2 2" xfId="29263"/>
    <cellStyle name="Output 2 3 3 4 5 3 3" xfId="29264"/>
    <cellStyle name="Output 2 3 3 4 5 4" xfId="29265"/>
    <cellStyle name="Output 2 3 3 4 6" xfId="29266"/>
    <cellStyle name="Output 2 3 3 4 6 2" xfId="29267"/>
    <cellStyle name="Output 2 3 3 4 6 2 2" xfId="29268"/>
    <cellStyle name="Output 2 3 3 4 6 2 2 2" xfId="29269"/>
    <cellStyle name="Output 2 3 3 4 6 2 3" xfId="29270"/>
    <cellStyle name="Output 2 3 3 4 6 3" xfId="29271"/>
    <cellStyle name="Output 2 3 3 4 7" xfId="29272"/>
    <cellStyle name="Output 2 3 3 4 7 2" xfId="29273"/>
    <cellStyle name="Output 2 3 3 4 7 2 2" xfId="29274"/>
    <cellStyle name="Output 2 3 3 4 7 3" xfId="29275"/>
    <cellStyle name="Output 2 3 3 4 8" xfId="29276"/>
    <cellStyle name="Output 2 3 3 5" xfId="29277"/>
    <cellStyle name="Output 2 3 3 5 2" xfId="29278"/>
    <cellStyle name="Output 2 3 3 5 2 2" xfId="29279"/>
    <cellStyle name="Output 2 3 3 5 2 2 2" xfId="29280"/>
    <cellStyle name="Output 2 3 3 5 2 2 2 2" xfId="29281"/>
    <cellStyle name="Output 2 3 3 5 2 2 2 2 2" xfId="29282"/>
    <cellStyle name="Output 2 3 3 5 2 2 2 2 2 2" xfId="29283"/>
    <cellStyle name="Output 2 3 3 5 2 2 2 2 3" xfId="29284"/>
    <cellStyle name="Output 2 3 3 5 2 2 2 3" xfId="29285"/>
    <cellStyle name="Output 2 3 3 5 2 2 3" xfId="29286"/>
    <cellStyle name="Output 2 3 3 5 2 2 3 2" xfId="29287"/>
    <cellStyle name="Output 2 3 3 5 2 2 3 2 2" xfId="29288"/>
    <cellStyle name="Output 2 3 3 5 2 2 3 3" xfId="29289"/>
    <cellStyle name="Output 2 3 3 5 2 2 4" xfId="29290"/>
    <cellStyle name="Output 2 3 3 5 2 3" xfId="29291"/>
    <cellStyle name="Output 2 3 3 5 2 3 2" xfId="29292"/>
    <cellStyle name="Output 2 3 3 5 2 3 2 2" xfId="29293"/>
    <cellStyle name="Output 2 3 3 5 2 3 2 2 2" xfId="29294"/>
    <cellStyle name="Output 2 3 3 5 2 3 2 3" xfId="29295"/>
    <cellStyle name="Output 2 3 3 5 2 3 3" xfId="29296"/>
    <cellStyle name="Output 2 3 3 5 2 4" xfId="29297"/>
    <cellStyle name="Output 2 3 3 5 2 4 2" xfId="29298"/>
    <cellStyle name="Output 2 3 3 5 2 4 2 2" xfId="29299"/>
    <cellStyle name="Output 2 3 3 5 2 4 3" xfId="29300"/>
    <cellStyle name="Output 2 3 3 5 2 5" xfId="29301"/>
    <cellStyle name="Output 2 3 3 5 3" xfId="29302"/>
    <cellStyle name="Output 2 3 3 5 3 2" xfId="29303"/>
    <cellStyle name="Output 2 3 3 5 3 2 2" xfId="29304"/>
    <cellStyle name="Output 2 3 3 5 3 2 2 2" xfId="29305"/>
    <cellStyle name="Output 2 3 3 5 3 2 2 2 2" xfId="29306"/>
    <cellStyle name="Output 2 3 3 5 3 2 2 3" xfId="29307"/>
    <cellStyle name="Output 2 3 3 5 3 2 3" xfId="29308"/>
    <cellStyle name="Output 2 3 3 5 3 3" xfId="29309"/>
    <cellStyle name="Output 2 3 3 5 3 3 2" xfId="29310"/>
    <cellStyle name="Output 2 3 3 5 3 3 2 2" xfId="29311"/>
    <cellStyle name="Output 2 3 3 5 3 3 3" xfId="29312"/>
    <cellStyle name="Output 2 3 3 5 3 4" xfId="29313"/>
    <cellStyle name="Output 2 3 3 5 4" xfId="29314"/>
    <cellStyle name="Output 2 3 3 5 4 2" xfId="29315"/>
    <cellStyle name="Output 2 3 3 5 4 2 2" xfId="29316"/>
    <cellStyle name="Output 2 3 3 5 4 2 2 2" xfId="29317"/>
    <cellStyle name="Output 2 3 3 5 4 2 3" xfId="29318"/>
    <cellStyle name="Output 2 3 3 5 4 3" xfId="29319"/>
    <cellStyle name="Output 2 3 3 5 5" xfId="29320"/>
    <cellStyle name="Output 2 3 3 5 5 2" xfId="29321"/>
    <cellStyle name="Output 2 3 3 5 5 2 2" xfId="29322"/>
    <cellStyle name="Output 2 3 3 5 5 3" xfId="29323"/>
    <cellStyle name="Output 2 3 3 5 6" xfId="29324"/>
    <cellStyle name="Output 2 3 3 6" xfId="29325"/>
    <cellStyle name="Output 2 3 3 6 2" xfId="29326"/>
    <cellStyle name="Output 2 3 3 6 2 2" xfId="29327"/>
    <cellStyle name="Output 2 3 3 6 2 2 2" xfId="29328"/>
    <cellStyle name="Output 2 3 3 6 2 2 2 2" xfId="29329"/>
    <cellStyle name="Output 2 3 3 6 2 2 2 2 2" xfId="29330"/>
    <cellStyle name="Output 2 3 3 6 2 2 2 3" xfId="29331"/>
    <cellStyle name="Output 2 3 3 6 2 2 3" xfId="29332"/>
    <cellStyle name="Output 2 3 3 6 2 3" xfId="29333"/>
    <cellStyle name="Output 2 3 3 6 2 3 2" xfId="29334"/>
    <cellStyle name="Output 2 3 3 6 2 3 2 2" xfId="29335"/>
    <cellStyle name="Output 2 3 3 6 2 3 3" xfId="29336"/>
    <cellStyle name="Output 2 3 3 6 2 4" xfId="29337"/>
    <cellStyle name="Output 2 3 3 6 3" xfId="29338"/>
    <cellStyle name="Output 2 3 3 6 3 2" xfId="29339"/>
    <cellStyle name="Output 2 3 3 6 3 2 2" xfId="29340"/>
    <cellStyle name="Output 2 3 3 6 3 2 2 2" xfId="29341"/>
    <cellStyle name="Output 2 3 3 6 3 2 3" xfId="29342"/>
    <cellStyle name="Output 2 3 3 6 3 3" xfId="29343"/>
    <cellStyle name="Output 2 3 3 6 4" xfId="29344"/>
    <cellStyle name="Output 2 3 3 6 4 2" xfId="29345"/>
    <cellStyle name="Output 2 3 3 6 4 2 2" xfId="29346"/>
    <cellStyle name="Output 2 3 3 6 4 3" xfId="29347"/>
    <cellStyle name="Output 2 3 3 6 5" xfId="29348"/>
    <cellStyle name="Output 2 3 3 7" xfId="29349"/>
    <cellStyle name="Output 2 3 3 7 2" xfId="29350"/>
    <cellStyle name="Output 2 3 3 7 2 2" xfId="29351"/>
    <cellStyle name="Output 2 3 3 7 2 2 2" xfId="29352"/>
    <cellStyle name="Output 2 3 3 7 2 2 2 2" xfId="29353"/>
    <cellStyle name="Output 2 3 3 7 2 2 3" xfId="29354"/>
    <cellStyle name="Output 2 3 3 7 2 3" xfId="29355"/>
    <cellStyle name="Output 2 3 3 7 3" xfId="29356"/>
    <cellStyle name="Output 2 3 3 7 3 2" xfId="29357"/>
    <cellStyle name="Output 2 3 3 7 3 2 2" xfId="29358"/>
    <cellStyle name="Output 2 3 3 7 3 3" xfId="29359"/>
    <cellStyle name="Output 2 3 3 7 4" xfId="29360"/>
    <cellStyle name="Output 2 3 3 8" xfId="29361"/>
    <cellStyle name="Output 2 3 3 8 2" xfId="29362"/>
    <cellStyle name="Output 2 3 3 8 2 2" xfId="29363"/>
    <cellStyle name="Output 2 3 3 8 2 2 2" xfId="29364"/>
    <cellStyle name="Output 2 3 3 8 2 3" xfId="29365"/>
    <cellStyle name="Output 2 3 3 8 3" xfId="29366"/>
    <cellStyle name="Output 2 3 3 9" xfId="29367"/>
    <cellStyle name="Output 2 3 3 9 2" xfId="29368"/>
    <cellStyle name="Output 2 3 3 9 2 2" xfId="29369"/>
    <cellStyle name="Output 2 3 3 9 3" xfId="29370"/>
    <cellStyle name="Output 2 3 4" xfId="29371"/>
    <cellStyle name="Output 2 3 4 2" xfId="29372"/>
    <cellStyle name="Output 2 3 4 2 2" xfId="29373"/>
    <cellStyle name="Output 2 3 4 2 2 2" xfId="29374"/>
    <cellStyle name="Output 2 3 4 2 2 2 2" xfId="29375"/>
    <cellStyle name="Output 2 3 4 2 2 2 2 2" xfId="29376"/>
    <cellStyle name="Output 2 3 4 2 2 2 2 2 2" xfId="29377"/>
    <cellStyle name="Output 2 3 4 2 2 2 2 2 2 2" xfId="29378"/>
    <cellStyle name="Output 2 3 4 2 2 2 2 2 2 2 2" xfId="29379"/>
    <cellStyle name="Output 2 3 4 2 2 2 2 2 2 2 2 2" xfId="29380"/>
    <cellStyle name="Output 2 3 4 2 2 2 2 2 2 2 2 2 2" xfId="29381"/>
    <cellStyle name="Output 2 3 4 2 2 2 2 2 2 2 2 2 2 2" xfId="29382"/>
    <cellStyle name="Output 2 3 4 2 2 2 2 2 2 2 2 2 3" xfId="29383"/>
    <cellStyle name="Output 2 3 4 2 2 2 2 2 2 2 2 3" xfId="29384"/>
    <cellStyle name="Output 2 3 4 2 2 2 2 2 2 2 3" xfId="29385"/>
    <cellStyle name="Output 2 3 4 2 2 2 2 2 2 2 3 2" xfId="29386"/>
    <cellStyle name="Output 2 3 4 2 2 2 2 2 2 2 3 2 2" xfId="29387"/>
    <cellStyle name="Output 2 3 4 2 2 2 2 2 2 2 3 3" xfId="29388"/>
    <cellStyle name="Output 2 3 4 2 2 2 2 2 2 2 4" xfId="29389"/>
    <cellStyle name="Output 2 3 4 2 2 2 2 2 2 3" xfId="29390"/>
    <cellStyle name="Output 2 3 4 2 2 2 2 2 2 3 2" xfId="29391"/>
    <cellStyle name="Output 2 3 4 2 2 2 2 2 2 3 2 2" xfId="29392"/>
    <cellStyle name="Output 2 3 4 2 2 2 2 2 2 3 2 2 2" xfId="29393"/>
    <cellStyle name="Output 2 3 4 2 2 2 2 2 2 3 2 3" xfId="29394"/>
    <cellStyle name="Output 2 3 4 2 2 2 2 2 2 3 3" xfId="29395"/>
    <cellStyle name="Output 2 3 4 2 2 2 2 2 2 4" xfId="29396"/>
    <cellStyle name="Output 2 3 4 2 2 2 2 2 2 4 2" xfId="29397"/>
    <cellStyle name="Output 2 3 4 2 2 2 2 2 2 4 2 2" xfId="29398"/>
    <cellStyle name="Output 2 3 4 2 2 2 2 2 2 4 3" xfId="29399"/>
    <cellStyle name="Output 2 3 4 2 2 2 2 2 2 5" xfId="29400"/>
    <cellStyle name="Output 2 3 4 2 2 2 2 2 3" xfId="29401"/>
    <cellStyle name="Output 2 3 4 2 2 2 2 2 3 2" xfId="29402"/>
    <cellStyle name="Output 2 3 4 2 2 2 2 2 3 2 2" xfId="29403"/>
    <cellStyle name="Output 2 3 4 2 2 2 2 2 3 2 2 2" xfId="29404"/>
    <cellStyle name="Output 2 3 4 2 2 2 2 2 3 2 2 2 2" xfId="29405"/>
    <cellStyle name="Output 2 3 4 2 2 2 2 2 3 2 2 3" xfId="29406"/>
    <cellStyle name="Output 2 3 4 2 2 2 2 2 3 2 3" xfId="29407"/>
    <cellStyle name="Output 2 3 4 2 2 2 2 2 3 3" xfId="29408"/>
    <cellStyle name="Output 2 3 4 2 2 2 2 2 3 3 2" xfId="29409"/>
    <cellStyle name="Output 2 3 4 2 2 2 2 2 3 3 2 2" xfId="29410"/>
    <cellStyle name="Output 2 3 4 2 2 2 2 2 3 3 3" xfId="29411"/>
    <cellStyle name="Output 2 3 4 2 2 2 2 2 3 4" xfId="29412"/>
    <cellStyle name="Output 2 3 4 2 2 2 2 2 4" xfId="29413"/>
    <cellStyle name="Output 2 3 4 2 2 2 2 2 4 2" xfId="29414"/>
    <cellStyle name="Output 2 3 4 2 2 2 2 2 4 2 2" xfId="29415"/>
    <cellStyle name="Output 2 3 4 2 2 2 2 2 4 2 2 2" xfId="29416"/>
    <cellStyle name="Output 2 3 4 2 2 2 2 2 4 2 3" xfId="29417"/>
    <cellStyle name="Output 2 3 4 2 2 2 2 2 4 3" xfId="29418"/>
    <cellStyle name="Output 2 3 4 2 2 2 2 2 5" xfId="29419"/>
    <cellStyle name="Output 2 3 4 2 2 2 2 2 5 2" xfId="29420"/>
    <cellStyle name="Output 2 3 4 2 2 2 2 2 5 2 2" xfId="29421"/>
    <cellStyle name="Output 2 3 4 2 2 2 2 2 5 3" xfId="29422"/>
    <cellStyle name="Output 2 3 4 2 2 2 2 2 6" xfId="29423"/>
    <cellStyle name="Output 2 3 4 2 2 2 2 3" xfId="29424"/>
    <cellStyle name="Output 2 3 4 2 2 2 2 3 2" xfId="29425"/>
    <cellStyle name="Output 2 3 4 2 2 2 2 3 2 2" xfId="29426"/>
    <cellStyle name="Output 2 3 4 2 2 2 2 3 2 2 2" xfId="29427"/>
    <cellStyle name="Output 2 3 4 2 2 2 2 3 2 2 2 2" xfId="29428"/>
    <cellStyle name="Output 2 3 4 2 2 2 2 3 2 2 2 2 2" xfId="29429"/>
    <cellStyle name="Output 2 3 4 2 2 2 2 3 2 2 2 3" xfId="29430"/>
    <cellStyle name="Output 2 3 4 2 2 2 2 3 2 2 3" xfId="29431"/>
    <cellStyle name="Output 2 3 4 2 2 2 2 3 2 3" xfId="29432"/>
    <cellStyle name="Output 2 3 4 2 2 2 2 3 2 3 2" xfId="29433"/>
    <cellStyle name="Output 2 3 4 2 2 2 2 3 2 3 2 2" xfId="29434"/>
    <cellStyle name="Output 2 3 4 2 2 2 2 3 2 3 3" xfId="29435"/>
    <cellStyle name="Output 2 3 4 2 2 2 2 3 2 4" xfId="29436"/>
    <cellStyle name="Output 2 3 4 2 2 2 2 3 3" xfId="29437"/>
    <cellStyle name="Output 2 3 4 2 2 2 2 3 3 2" xfId="29438"/>
    <cellStyle name="Output 2 3 4 2 2 2 2 3 3 2 2" xfId="29439"/>
    <cellStyle name="Output 2 3 4 2 2 2 2 3 3 2 2 2" xfId="29440"/>
    <cellStyle name="Output 2 3 4 2 2 2 2 3 3 2 3" xfId="29441"/>
    <cellStyle name="Output 2 3 4 2 2 2 2 3 3 3" xfId="29442"/>
    <cellStyle name="Output 2 3 4 2 2 2 2 3 4" xfId="29443"/>
    <cellStyle name="Output 2 3 4 2 2 2 2 3 4 2" xfId="29444"/>
    <cellStyle name="Output 2 3 4 2 2 2 2 3 4 2 2" xfId="29445"/>
    <cellStyle name="Output 2 3 4 2 2 2 2 3 4 3" xfId="29446"/>
    <cellStyle name="Output 2 3 4 2 2 2 2 3 5" xfId="29447"/>
    <cellStyle name="Output 2 3 4 2 2 2 2 4" xfId="29448"/>
    <cellStyle name="Output 2 3 4 2 2 2 2 4 2" xfId="29449"/>
    <cellStyle name="Output 2 3 4 2 2 2 2 4 2 2" xfId="29450"/>
    <cellStyle name="Output 2 3 4 2 2 2 2 4 2 2 2" xfId="29451"/>
    <cellStyle name="Output 2 3 4 2 2 2 2 4 2 2 2 2" xfId="29452"/>
    <cellStyle name="Output 2 3 4 2 2 2 2 4 2 2 3" xfId="29453"/>
    <cellStyle name="Output 2 3 4 2 2 2 2 4 2 3" xfId="29454"/>
    <cellStyle name="Output 2 3 4 2 2 2 2 4 3" xfId="29455"/>
    <cellStyle name="Output 2 3 4 2 2 2 2 4 3 2" xfId="29456"/>
    <cellStyle name="Output 2 3 4 2 2 2 2 4 3 2 2" xfId="29457"/>
    <cellStyle name="Output 2 3 4 2 2 2 2 4 3 3" xfId="29458"/>
    <cellStyle name="Output 2 3 4 2 2 2 2 4 4" xfId="29459"/>
    <cellStyle name="Output 2 3 4 2 2 2 2 5" xfId="29460"/>
    <cellStyle name="Output 2 3 4 2 2 2 2 5 2" xfId="29461"/>
    <cellStyle name="Output 2 3 4 2 2 2 2 5 2 2" xfId="29462"/>
    <cellStyle name="Output 2 3 4 2 2 2 2 5 2 2 2" xfId="29463"/>
    <cellStyle name="Output 2 3 4 2 2 2 2 5 2 3" xfId="29464"/>
    <cellStyle name="Output 2 3 4 2 2 2 2 5 3" xfId="29465"/>
    <cellStyle name="Output 2 3 4 2 2 2 2 6" xfId="29466"/>
    <cellStyle name="Output 2 3 4 2 2 2 2 6 2" xfId="29467"/>
    <cellStyle name="Output 2 3 4 2 2 2 2 6 2 2" xfId="29468"/>
    <cellStyle name="Output 2 3 4 2 2 2 2 6 3" xfId="29469"/>
    <cellStyle name="Output 2 3 4 2 2 2 2 7" xfId="29470"/>
    <cellStyle name="Output 2 3 4 2 2 2 3" xfId="29471"/>
    <cellStyle name="Output 2 3 4 2 2 2 3 2" xfId="29472"/>
    <cellStyle name="Output 2 3 4 2 2 2 3 2 2" xfId="29473"/>
    <cellStyle name="Output 2 3 4 2 2 2 3 2 2 2" xfId="29474"/>
    <cellStyle name="Output 2 3 4 2 2 2 3 2 2 2 2" xfId="29475"/>
    <cellStyle name="Output 2 3 4 2 2 2 3 2 2 2 2 2" xfId="29476"/>
    <cellStyle name="Output 2 3 4 2 2 2 3 2 2 2 2 2 2" xfId="29477"/>
    <cellStyle name="Output 2 3 4 2 2 2 3 2 2 2 2 3" xfId="29478"/>
    <cellStyle name="Output 2 3 4 2 2 2 3 2 2 2 3" xfId="29479"/>
    <cellStyle name="Output 2 3 4 2 2 2 3 2 2 3" xfId="29480"/>
    <cellStyle name="Output 2 3 4 2 2 2 3 2 2 3 2" xfId="29481"/>
    <cellStyle name="Output 2 3 4 2 2 2 3 2 2 3 2 2" xfId="29482"/>
    <cellStyle name="Output 2 3 4 2 2 2 3 2 2 3 3" xfId="29483"/>
    <cellStyle name="Output 2 3 4 2 2 2 3 2 2 4" xfId="29484"/>
    <cellStyle name="Output 2 3 4 2 2 2 3 2 3" xfId="29485"/>
    <cellStyle name="Output 2 3 4 2 2 2 3 2 3 2" xfId="29486"/>
    <cellStyle name="Output 2 3 4 2 2 2 3 2 3 2 2" xfId="29487"/>
    <cellStyle name="Output 2 3 4 2 2 2 3 2 3 2 2 2" xfId="29488"/>
    <cellStyle name="Output 2 3 4 2 2 2 3 2 3 2 3" xfId="29489"/>
    <cellStyle name="Output 2 3 4 2 2 2 3 2 3 3" xfId="29490"/>
    <cellStyle name="Output 2 3 4 2 2 2 3 2 4" xfId="29491"/>
    <cellStyle name="Output 2 3 4 2 2 2 3 2 4 2" xfId="29492"/>
    <cellStyle name="Output 2 3 4 2 2 2 3 2 4 2 2" xfId="29493"/>
    <cellStyle name="Output 2 3 4 2 2 2 3 2 4 3" xfId="29494"/>
    <cellStyle name="Output 2 3 4 2 2 2 3 2 5" xfId="29495"/>
    <cellStyle name="Output 2 3 4 2 2 2 3 3" xfId="29496"/>
    <cellStyle name="Output 2 3 4 2 2 2 3 3 2" xfId="29497"/>
    <cellStyle name="Output 2 3 4 2 2 2 3 3 2 2" xfId="29498"/>
    <cellStyle name="Output 2 3 4 2 2 2 3 3 2 2 2" xfId="29499"/>
    <cellStyle name="Output 2 3 4 2 2 2 3 3 2 2 2 2" xfId="29500"/>
    <cellStyle name="Output 2 3 4 2 2 2 3 3 2 2 3" xfId="29501"/>
    <cellStyle name="Output 2 3 4 2 2 2 3 3 2 3" xfId="29502"/>
    <cellStyle name="Output 2 3 4 2 2 2 3 3 3" xfId="29503"/>
    <cellStyle name="Output 2 3 4 2 2 2 3 3 3 2" xfId="29504"/>
    <cellStyle name="Output 2 3 4 2 2 2 3 3 3 2 2" xfId="29505"/>
    <cellStyle name="Output 2 3 4 2 2 2 3 3 3 3" xfId="29506"/>
    <cellStyle name="Output 2 3 4 2 2 2 3 3 4" xfId="29507"/>
    <cellStyle name="Output 2 3 4 2 2 2 3 4" xfId="29508"/>
    <cellStyle name="Output 2 3 4 2 2 2 3 4 2" xfId="29509"/>
    <cellStyle name="Output 2 3 4 2 2 2 3 4 2 2" xfId="29510"/>
    <cellStyle name="Output 2 3 4 2 2 2 3 4 2 2 2" xfId="29511"/>
    <cellStyle name="Output 2 3 4 2 2 2 3 4 2 3" xfId="29512"/>
    <cellStyle name="Output 2 3 4 2 2 2 3 4 3" xfId="29513"/>
    <cellStyle name="Output 2 3 4 2 2 2 3 5" xfId="29514"/>
    <cellStyle name="Output 2 3 4 2 2 2 3 5 2" xfId="29515"/>
    <cellStyle name="Output 2 3 4 2 2 2 3 5 2 2" xfId="29516"/>
    <cellStyle name="Output 2 3 4 2 2 2 3 5 3" xfId="29517"/>
    <cellStyle name="Output 2 3 4 2 2 2 3 6" xfId="29518"/>
    <cellStyle name="Output 2 3 4 2 2 2 4" xfId="29519"/>
    <cellStyle name="Output 2 3 4 2 2 2 4 2" xfId="29520"/>
    <cellStyle name="Output 2 3 4 2 2 2 4 2 2" xfId="29521"/>
    <cellStyle name="Output 2 3 4 2 2 2 4 2 2 2" xfId="29522"/>
    <cellStyle name="Output 2 3 4 2 2 2 4 2 2 2 2" xfId="29523"/>
    <cellStyle name="Output 2 3 4 2 2 2 4 2 2 2 2 2" xfId="29524"/>
    <cellStyle name="Output 2 3 4 2 2 2 4 2 2 2 3" xfId="29525"/>
    <cellStyle name="Output 2 3 4 2 2 2 4 2 2 3" xfId="29526"/>
    <cellStyle name="Output 2 3 4 2 2 2 4 2 3" xfId="29527"/>
    <cellStyle name="Output 2 3 4 2 2 2 4 2 3 2" xfId="29528"/>
    <cellStyle name="Output 2 3 4 2 2 2 4 2 3 2 2" xfId="29529"/>
    <cellStyle name="Output 2 3 4 2 2 2 4 2 3 3" xfId="29530"/>
    <cellStyle name="Output 2 3 4 2 2 2 4 2 4" xfId="29531"/>
    <cellStyle name="Output 2 3 4 2 2 2 4 3" xfId="29532"/>
    <cellStyle name="Output 2 3 4 2 2 2 4 3 2" xfId="29533"/>
    <cellStyle name="Output 2 3 4 2 2 2 4 3 2 2" xfId="29534"/>
    <cellStyle name="Output 2 3 4 2 2 2 4 3 2 2 2" xfId="29535"/>
    <cellStyle name="Output 2 3 4 2 2 2 4 3 2 3" xfId="29536"/>
    <cellStyle name="Output 2 3 4 2 2 2 4 3 3" xfId="29537"/>
    <cellStyle name="Output 2 3 4 2 2 2 4 4" xfId="29538"/>
    <cellStyle name="Output 2 3 4 2 2 2 4 4 2" xfId="29539"/>
    <cellStyle name="Output 2 3 4 2 2 2 4 4 2 2" xfId="29540"/>
    <cellStyle name="Output 2 3 4 2 2 2 4 4 3" xfId="29541"/>
    <cellStyle name="Output 2 3 4 2 2 2 4 5" xfId="29542"/>
    <cellStyle name="Output 2 3 4 2 2 2 5" xfId="29543"/>
    <cellStyle name="Output 2 3 4 2 2 2 5 2" xfId="29544"/>
    <cellStyle name="Output 2 3 4 2 2 2 5 2 2" xfId="29545"/>
    <cellStyle name="Output 2 3 4 2 2 2 5 2 2 2" xfId="29546"/>
    <cellStyle name="Output 2 3 4 2 2 2 5 2 2 2 2" xfId="29547"/>
    <cellStyle name="Output 2 3 4 2 2 2 5 2 2 3" xfId="29548"/>
    <cellStyle name="Output 2 3 4 2 2 2 5 2 3" xfId="29549"/>
    <cellStyle name="Output 2 3 4 2 2 2 5 3" xfId="29550"/>
    <cellStyle name="Output 2 3 4 2 2 2 5 3 2" xfId="29551"/>
    <cellStyle name="Output 2 3 4 2 2 2 5 3 2 2" xfId="29552"/>
    <cellStyle name="Output 2 3 4 2 2 2 5 3 3" xfId="29553"/>
    <cellStyle name="Output 2 3 4 2 2 2 5 4" xfId="29554"/>
    <cellStyle name="Output 2 3 4 2 2 2 6" xfId="29555"/>
    <cellStyle name="Output 2 3 4 2 2 2 6 2" xfId="29556"/>
    <cellStyle name="Output 2 3 4 2 2 2 6 2 2" xfId="29557"/>
    <cellStyle name="Output 2 3 4 2 2 2 6 2 2 2" xfId="29558"/>
    <cellStyle name="Output 2 3 4 2 2 2 6 2 3" xfId="29559"/>
    <cellStyle name="Output 2 3 4 2 2 2 6 3" xfId="29560"/>
    <cellStyle name="Output 2 3 4 2 2 2 7" xfId="29561"/>
    <cellStyle name="Output 2 3 4 2 2 2 7 2" xfId="29562"/>
    <cellStyle name="Output 2 3 4 2 2 2 7 2 2" xfId="29563"/>
    <cellStyle name="Output 2 3 4 2 2 2 7 3" xfId="29564"/>
    <cellStyle name="Output 2 3 4 2 2 2 8" xfId="29565"/>
    <cellStyle name="Output 2 3 4 2 2 3" xfId="29566"/>
    <cellStyle name="Output 2 3 4 2 2 3 2" xfId="29567"/>
    <cellStyle name="Output 2 3 4 2 2 3 2 2" xfId="29568"/>
    <cellStyle name="Output 2 3 4 2 2 3 2 2 2" xfId="29569"/>
    <cellStyle name="Output 2 3 4 2 2 3 2 2 2 2" xfId="29570"/>
    <cellStyle name="Output 2 3 4 2 2 3 2 2 2 2 2" xfId="29571"/>
    <cellStyle name="Output 2 3 4 2 2 3 2 2 2 2 2 2" xfId="29572"/>
    <cellStyle name="Output 2 3 4 2 2 3 2 2 2 2 3" xfId="29573"/>
    <cellStyle name="Output 2 3 4 2 2 3 2 2 2 3" xfId="29574"/>
    <cellStyle name="Output 2 3 4 2 2 3 2 2 3" xfId="29575"/>
    <cellStyle name="Output 2 3 4 2 2 3 2 2 3 2" xfId="29576"/>
    <cellStyle name="Output 2 3 4 2 2 3 2 2 3 2 2" xfId="29577"/>
    <cellStyle name="Output 2 3 4 2 2 3 2 2 3 3" xfId="29578"/>
    <cellStyle name="Output 2 3 4 2 2 3 2 2 4" xfId="29579"/>
    <cellStyle name="Output 2 3 4 2 2 3 2 3" xfId="29580"/>
    <cellStyle name="Output 2 3 4 2 2 3 2 3 2" xfId="29581"/>
    <cellStyle name="Output 2 3 4 2 2 3 2 3 2 2" xfId="29582"/>
    <cellStyle name="Output 2 3 4 2 2 3 2 3 2 2 2" xfId="29583"/>
    <cellStyle name="Output 2 3 4 2 2 3 2 3 2 3" xfId="29584"/>
    <cellStyle name="Output 2 3 4 2 2 3 2 3 3" xfId="29585"/>
    <cellStyle name="Output 2 3 4 2 2 3 2 4" xfId="29586"/>
    <cellStyle name="Output 2 3 4 2 2 3 2 4 2" xfId="29587"/>
    <cellStyle name="Output 2 3 4 2 2 3 2 4 2 2" xfId="29588"/>
    <cellStyle name="Output 2 3 4 2 2 3 2 4 3" xfId="29589"/>
    <cellStyle name="Output 2 3 4 2 2 3 2 5" xfId="29590"/>
    <cellStyle name="Output 2 3 4 2 2 3 3" xfId="29591"/>
    <cellStyle name="Output 2 3 4 2 2 3 3 2" xfId="29592"/>
    <cellStyle name="Output 2 3 4 2 2 3 3 2 2" xfId="29593"/>
    <cellStyle name="Output 2 3 4 2 2 3 3 2 2 2" xfId="29594"/>
    <cellStyle name="Output 2 3 4 2 2 3 3 2 2 2 2" xfId="29595"/>
    <cellStyle name="Output 2 3 4 2 2 3 3 2 2 3" xfId="29596"/>
    <cellStyle name="Output 2 3 4 2 2 3 3 2 3" xfId="29597"/>
    <cellStyle name="Output 2 3 4 2 2 3 3 3" xfId="29598"/>
    <cellStyle name="Output 2 3 4 2 2 3 3 3 2" xfId="29599"/>
    <cellStyle name="Output 2 3 4 2 2 3 3 3 2 2" xfId="29600"/>
    <cellStyle name="Output 2 3 4 2 2 3 3 3 3" xfId="29601"/>
    <cellStyle name="Output 2 3 4 2 2 3 3 4" xfId="29602"/>
    <cellStyle name="Output 2 3 4 2 2 3 4" xfId="29603"/>
    <cellStyle name="Output 2 3 4 2 2 3 4 2" xfId="29604"/>
    <cellStyle name="Output 2 3 4 2 2 3 4 2 2" xfId="29605"/>
    <cellStyle name="Output 2 3 4 2 2 3 4 2 2 2" xfId="29606"/>
    <cellStyle name="Output 2 3 4 2 2 3 4 2 3" xfId="29607"/>
    <cellStyle name="Output 2 3 4 2 2 3 4 3" xfId="29608"/>
    <cellStyle name="Output 2 3 4 2 2 3 5" xfId="29609"/>
    <cellStyle name="Output 2 3 4 2 2 3 5 2" xfId="29610"/>
    <cellStyle name="Output 2 3 4 2 2 3 5 2 2" xfId="29611"/>
    <cellStyle name="Output 2 3 4 2 2 3 5 3" xfId="29612"/>
    <cellStyle name="Output 2 3 4 2 2 3 6" xfId="29613"/>
    <cellStyle name="Output 2 3 4 2 2 4" xfId="29614"/>
    <cellStyle name="Output 2 3 4 2 2 4 2" xfId="29615"/>
    <cellStyle name="Output 2 3 4 2 2 4 2 2" xfId="29616"/>
    <cellStyle name="Output 2 3 4 2 2 4 2 2 2" xfId="29617"/>
    <cellStyle name="Output 2 3 4 2 2 4 2 2 2 2" xfId="29618"/>
    <cellStyle name="Output 2 3 4 2 2 4 2 2 2 2 2" xfId="29619"/>
    <cellStyle name="Output 2 3 4 2 2 4 2 2 2 3" xfId="29620"/>
    <cellStyle name="Output 2 3 4 2 2 4 2 2 3" xfId="29621"/>
    <cellStyle name="Output 2 3 4 2 2 4 2 3" xfId="29622"/>
    <cellStyle name="Output 2 3 4 2 2 4 2 3 2" xfId="29623"/>
    <cellStyle name="Output 2 3 4 2 2 4 2 3 2 2" xfId="29624"/>
    <cellStyle name="Output 2 3 4 2 2 4 2 3 3" xfId="29625"/>
    <cellStyle name="Output 2 3 4 2 2 4 2 4" xfId="29626"/>
    <cellStyle name="Output 2 3 4 2 2 4 3" xfId="29627"/>
    <cellStyle name="Output 2 3 4 2 2 4 3 2" xfId="29628"/>
    <cellStyle name="Output 2 3 4 2 2 4 3 2 2" xfId="29629"/>
    <cellStyle name="Output 2 3 4 2 2 4 3 2 2 2" xfId="29630"/>
    <cellStyle name="Output 2 3 4 2 2 4 3 2 3" xfId="29631"/>
    <cellStyle name="Output 2 3 4 2 2 4 3 3" xfId="29632"/>
    <cellStyle name="Output 2 3 4 2 2 4 4" xfId="29633"/>
    <cellStyle name="Output 2 3 4 2 2 4 4 2" xfId="29634"/>
    <cellStyle name="Output 2 3 4 2 2 4 4 2 2" xfId="29635"/>
    <cellStyle name="Output 2 3 4 2 2 4 4 3" xfId="29636"/>
    <cellStyle name="Output 2 3 4 2 2 4 5" xfId="29637"/>
    <cellStyle name="Output 2 3 4 2 2 5" xfId="29638"/>
    <cellStyle name="Output 2 3 4 2 2 5 2" xfId="29639"/>
    <cellStyle name="Output 2 3 4 2 2 5 2 2" xfId="29640"/>
    <cellStyle name="Output 2 3 4 2 2 5 2 2 2" xfId="29641"/>
    <cellStyle name="Output 2 3 4 2 2 5 2 2 2 2" xfId="29642"/>
    <cellStyle name="Output 2 3 4 2 2 5 2 2 3" xfId="29643"/>
    <cellStyle name="Output 2 3 4 2 2 5 2 3" xfId="29644"/>
    <cellStyle name="Output 2 3 4 2 2 5 3" xfId="29645"/>
    <cellStyle name="Output 2 3 4 2 2 5 3 2" xfId="29646"/>
    <cellStyle name="Output 2 3 4 2 2 5 3 2 2" xfId="29647"/>
    <cellStyle name="Output 2 3 4 2 2 5 3 3" xfId="29648"/>
    <cellStyle name="Output 2 3 4 2 2 5 4" xfId="29649"/>
    <cellStyle name="Output 2 3 4 2 2 6" xfId="29650"/>
    <cellStyle name="Output 2 3 4 2 2 6 2" xfId="29651"/>
    <cellStyle name="Output 2 3 4 2 2 6 2 2" xfId="29652"/>
    <cellStyle name="Output 2 3 4 2 2 6 2 2 2" xfId="29653"/>
    <cellStyle name="Output 2 3 4 2 2 6 2 3" xfId="29654"/>
    <cellStyle name="Output 2 3 4 2 2 6 3" xfId="29655"/>
    <cellStyle name="Output 2 3 4 2 2 7" xfId="29656"/>
    <cellStyle name="Output 2 3 4 2 2 7 2" xfId="29657"/>
    <cellStyle name="Output 2 3 4 2 2 7 2 2" xfId="29658"/>
    <cellStyle name="Output 2 3 4 2 2 7 3" xfId="29659"/>
    <cellStyle name="Output 2 3 4 2 2 8" xfId="29660"/>
    <cellStyle name="Output 2 3 4 2 3" xfId="29661"/>
    <cellStyle name="Output 2 3 4 2 3 2" xfId="29662"/>
    <cellStyle name="Output 2 3 4 2 3 2 2" xfId="29663"/>
    <cellStyle name="Output 2 3 4 2 3 2 2 2" xfId="29664"/>
    <cellStyle name="Output 2 3 4 2 3 2 2 2 2" xfId="29665"/>
    <cellStyle name="Output 2 3 4 2 3 2 2 2 2 2" xfId="29666"/>
    <cellStyle name="Output 2 3 4 2 3 2 2 2 2 2 2" xfId="29667"/>
    <cellStyle name="Output 2 3 4 2 3 2 2 2 2 3" xfId="29668"/>
    <cellStyle name="Output 2 3 4 2 3 2 2 2 3" xfId="29669"/>
    <cellStyle name="Output 2 3 4 2 3 2 2 3" xfId="29670"/>
    <cellStyle name="Output 2 3 4 2 3 2 2 3 2" xfId="29671"/>
    <cellStyle name="Output 2 3 4 2 3 2 2 3 2 2" xfId="29672"/>
    <cellStyle name="Output 2 3 4 2 3 2 2 3 3" xfId="29673"/>
    <cellStyle name="Output 2 3 4 2 3 2 2 4" xfId="29674"/>
    <cellStyle name="Output 2 3 4 2 3 2 3" xfId="29675"/>
    <cellStyle name="Output 2 3 4 2 3 2 3 2" xfId="29676"/>
    <cellStyle name="Output 2 3 4 2 3 2 3 2 2" xfId="29677"/>
    <cellStyle name="Output 2 3 4 2 3 2 3 2 2 2" xfId="29678"/>
    <cellStyle name="Output 2 3 4 2 3 2 3 2 3" xfId="29679"/>
    <cellStyle name="Output 2 3 4 2 3 2 3 3" xfId="29680"/>
    <cellStyle name="Output 2 3 4 2 3 2 4" xfId="29681"/>
    <cellStyle name="Output 2 3 4 2 3 2 4 2" xfId="29682"/>
    <cellStyle name="Output 2 3 4 2 3 2 4 2 2" xfId="29683"/>
    <cellStyle name="Output 2 3 4 2 3 2 4 3" xfId="29684"/>
    <cellStyle name="Output 2 3 4 2 3 2 5" xfId="29685"/>
    <cellStyle name="Output 2 3 4 2 3 3" xfId="29686"/>
    <cellStyle name="Output 2 3 4 2 3 3 2" xfId="29687"/>
    <cellStyle name="Output 2 3 4 2 3 3 2 2" xfId="29688"/>
    <cellStyle name="Output 2 3 4 2 3 3 2 2 2" xfId="29689"/>
    <cellStyle name="Output 2 3 4 2 3 3 2 2 2 2" xfId="29690"/>
    <cellStyle name="Output 2 3 4 2 3 3 2 2 3" xfId="29691"/>
    <cellStyle name="Output 2 3 4 2 3 3 2 3" xfId="29692"/>
    <cellStyle name="Output 2 3 4 2 3 3 3" xfId="29693"/>
    <cellStyle name="Output 2 3 4 2 3 3 3 2" xfId="29694"/>
    <cellStyle name="Output 2 3 4 2 3 3 3 2 2" xfId="29695"/>
    <cellStyle name="Output 2 3 4 2 3 3 3 3" xfId="29696"/>
    <cellStyle name="Output 2 3 4 2 3 3 4" xfId="29697"/>
    <cellStyle name="Output 2 3 4 2 3 4" xfId="29698"/>
    <cellStyle name="Output 2 3 4 2 3 4 2" xfId="29699"/>
    <cellStyle name="Output 2 3 4 2 3 4 2 2" xfId="29700"/>
    <cellStyle name="Output 2 3 4 2 3 4 2 2 2" xfId="29701"/>
    <cellStyle name="Output 2 3 4 2 3 4 2 3" xfId="29702"/>
    <cellStyle name="Output 2 3 4 2 3 4 3" xfId="29703"/>
    <cellStyle name="Output 2 3 4 2 3 5" xfId="29704"/>
    <cellStyle name="Output 2 3 4 2 3 5 2" xfId="29705"/>
    <cellStyle name="Output 2 3 4 2 3 5 2 2" xfId="29706"/>
    <cellStyle name="Output 2 3 4 2 3 5 3" xfId="29707"/>
    <cellStyle name="Output 2 3 4 2 3 6" xfId="29708"/>
    <cellStyle name="Output 2 3 4 2 4" xfId="29709"/>
    <cellStyle name="Output 2 3 4 2 4 2" xfId="29710"/>
    <cellStyle name="Output 2 3 4 2 4 2 2" xfId="29711"/>
    <cellStyle name="Output 2 3 4 2 4 2 2 2" xfId="29712"/>
    <cellStyle name="Output 2 3 4 2 4 2 2 2 2" xfId="29713"/>
    <cellStyle name="Output 2 3 4 2 4 2 2 2 2 2" xfId="29714"/>
    <cellStyle name="Output 2 3 4 2 4 2 2 2 3" xfId="29715"/>
    <cellStyle name="Output 2 3 4 2 4 2 2 3" xfId="29716"/>
    <cellStyle name="Output 2 3 4 2 4 2 3" xfId="29717"/>
    <cellStyle name="Output 2 3 4 2 4 2 3 2" xfId="29718"/>
    <cellStyle name="Output 2 3 4 2 4 2 3 2 2" xfId="29719"/>
    <cellStyle name="Output 2 3 4 2 4 2 3 3" xfId="29720"/>
    <cellStyle name="Output 2 3 4 2 4 2 4" xfId="29721"/>
    <cellStyle name="Output 2 3 4 2 4 3" xfId="29722"/>
    <cellStyle name="Output 2 3 4 2 4 3 2" xfId="29723"/>
    <cellStyle name="Output 2 3 4 2 4 3 2 2" xfId="29724"/>
    <cellStyle name="Output 2 3 4 2 4 3 2 2 2" xfId="29725"/>
    <cellStyle name="Output 2 3 4 2 4 3 2 3" xfId="29726"/>
    <cellStyle name="Output 2 3 4 2 4 3 3" xfId="29727"/>
    <cellStyle name="Output 2 3 4 2 4 4" xfId="29728"/>
    <cellStyle name="Output 2 3 4 2 4 4 2" xfId="29729"/>
    <cellStyle name="Output 2 3 4 2 4 4 2 2" xfId="29730"/>
    <cellStyle name="Output 2 3 4 2 4 4 3" xfId="29731"/>
    <cellStyle name="Output 2 3 4 2 4 5" xfId="29732"/>
    <cellStyle name="Output 2 3 4 2 5" xfId="29733"/>
    <cellStyle name="Output 2 3 4 2 5 2" xfId="29734"/>
    <cellStyle name="Output 2 3 4 2 5 2 2" xfId="29735"/>
    <cellStyle name="Output 2 3 4 2 5 2 2 2" xfId="29736"/>
    <cellStyle name="Output 2 3 4 2 5 2 2 2 2" xfId="29737"/>
    <cellStyle name="Output 2 3 4 2 5 2 2 3" xfId="29738"/>
    <cellStyle name="Output 2 3 4 2 5 2 3" xfId="29739"/>
    <cellStyle name="Output 2 3 4 2 5 3" xfId="29740"/>
    <cellStyle name="Output 2 3 4 2 5 3 2" xfId="29741"/>
    <cellStyle name="Output 2 3 4 2 5 3 2 2" xfId="29742"/>
    <cellStyle name="Output 2 3 4 2 5 3 3" xfId="29743"/>
    <cellStyle name="Output 2 3 4 2 5 4" xfId="29744"/>
    <cellStyle name="Output 2 3 4 2 6" xfId="29745"/>
    <cellStyle name="Output 2 3 4 2 6 2" xfId="29746"/>
    <cellStyle name="Output 2 3 4 2 6 2 2" xfId="29747"/>
    <cellStyle name="Output 2 3 4 2 6 2 2 2" xfId="29748"/>
    <cellStyle name="Output 2 3 4 2 6 2 3" xfId="29749"/>
    <cellStyle name="Output 2 3 4 2 6 3" xfId="29750"/>
    <cellStyle name="Output 2 3 4 2 7" xfId="29751"/>
    <cellStyle name="Output 2 3 4 2 7 2" xfId="29752"/>
    <cellStyle name="Output 2 3 4 2 7 2 2" xfId="29753"/>
    <cellStyle name="Output 2 3 4 2 7 3" xfId="29754"/>
    <cellStyle name="Output 2 3 4 2 8" xfId="29755"/>
    <cellStyle name="Output 2 3 4 3" xfId="29756"/>
    <cellStyle name="Output 2 3 4 3 2" xfId="29757"/>
    <cellStyle name="Output 2 3 4 3 2 2" xfId="29758"/>
    <cellStyle name="Output 2 3 4 3 2 2 2" xfId="29759"/>
    <cellStyle name="Output 2 3 4 3 2 2 2 2" xfId="29760"/>
    <cellStyle name="Output 2 3 4 3 2 2 2 2 2" xfId="29761"/>
    <cellStyle name="Output 2 3 4 3 2 2 2 2 2 2" xfId="29762"/>
    <cellStyle name="Output 2 3 4 3 2 2 2 2 2 2 2" xfId="29763"/>
    <cellStyle name="Output 2 3 4 3 2 2 2 2 2 2 2 2" xfId="29764"/>
    <cellStyle name="Output 2 3 4 3 2 2 2 2 2 2 2 2 2" xfId="29765"/>
    <cellStyle name="Output 2 3 4 3 2 2 2 2 2 2 2 3" xfId="29766"/>
    <cellStyle name="Output 2 3 4 3 2 2 2 2 2 2 3" xfId="29767"/>
    <cellStyle name="Output 2 3 4 3 2 2 2 2 2 3" xfId="29768"/>
    <cellStyle name="Output 2 3 4 3 2 2 2 2 2 3 2" xfId="29769"/>
    <cellStyle name="Output 2 3 4 3 2 2 2 2 2 3 2 2" xfId="29770"/>
    <cellStyle name="Output 2 3 4 3 2 2 2 2 2 3 3" xfId="29771"/>
    <cellStyle name="Output 2 3 4 3 2 2 2 2 2 4" xfId="29772"/>
    <cellStyle name="Output 2 3 4 3 2 2 2 2 3" xfId="29773"/>
    <cellStyle name="Output 2 3 4 3 2 2 2 2 3 2" xfId="29774"/>
    <cellStyle name="Output 2 3 4 3 2 2 2 2 3 2 2" xfId="29775"/>
    <cellStyle name="Output 2 3 4 3 2 2 2 2 3 2 2 2" xfId="29776"/>
    <cellStyle name="Output 2 3 4 3 2 2 2 2 3 2 3" xfId="29777"/>
    <cellStyle name="Output 2 3 4 3 2 2 2 2 3 3" xfId="29778"/>
    <cellStyle name="Output 2 3 4 3 2 2 2 2 4" xfId="29779"/>
    <cellStyle name="Output 2 3 4 3 2 2 2 2 4 2" xfId="29780"/>
    <cellStyle name="Output 2 3 4 3 2 2 2 2 4 2 2" xfId="29781"/>
    <cellStyle name="Output 2 3 4 3 2 2 2 2 4 3" xfId="29782"/>
    <cellStyle name="Output 2 3 4 3 2 2 2 2 5" xfId="29783"/>
    <cellStyle name="Output 2 3 4 3 2 2 2 3" xfId="29784"/>
    <cellStyle name="Output 2 3 4 3 2 2 2 3 2" xfId="29785"/>
    <cellStyle name="Output 2 3 4 3 2 2 2 3 2 2" xfId="29786"/>
    <cellStyle name="Output 2 3 4 3 2 2 2 3 2 2 2" xfId="29787"/>
    <cellStyle name="Output 2 3 4 3 2 2 2 3 2 2 2 2" xfId="29788"/>
    <cellStyle name="Output 2 3 4 3 2 2 2 3 2 2 3" xfId="29789"/>
    <cellStyle name="Output 2 3 4 3 2 2 2 3 2 3" xfId="29790"/>
    <cellStyle name="Output 2 3 4 3 2 2 2 3 3" xfId="29791"/>
    <cellStyle name="Output 2 3 4 3 2 2 2 3 3 2" xfId="29792"/>
    <cellStyle name="Output 2 3 4 3 2 2 2 3 3 2 2" xfId="29793"/>
    <cellStyle name="Output 2 3 4 3 2 2 2 3 3 3" xfId="29794"/>
    <cellStyle name="Output 2 3 4 3 2 2 2 3 4" xfId="29795"/>
    <cellStyle name="Output 2 3 4 3 2 2 2 4" xfId="29796"/>
    <cellStyle name="Output 2 3 4 3 2 2 2 4 2" xfId="29797"/>
    <cellStyle name="Output 2 3 4 3 2 2 2 4 2 2" xfId="29798"/>
    <cellStyle name="Output 2 3 4 3 2 2 2 4 2 2 2" xfId="29799"/>
    <cellStyle name="Output 2 3 4 3 2 2 2 4 2 3" xfId="29800"/>
    <cellStyle name="Output 2 3 4 3 2 2 2 4 3" xfId="29801"/>
    <cellStyle name="Output 2 3 4 3 2 2 2 5" xfId="29802"/>
    <cellStyle name="Output 2 3 4 3 2 2 2 5 2" xfId="29803"/>
    <cellStyle name="Output 2 3 4 3 2 2 2 5 2 2" xfId="29804"/>
    <cellStyle name="Output 2 3 4 3 2 2 2 5 3" xfId="29805"/>
    <cellStyle name="Output 2 3 4 3 2 2 2 6" xfId="29806"/>
    <cellStyle name="Output 2 3 4 3 2 2 3" xfId="29807"/>
    <cellStyle name="Output 2 3 4 3 2 2 3 2" xfId="29808"/>
    <cellStyle name="Output 2 3 4 3 2 2 3 2 2" xfId="29809"/>
    <cellStyle name="Output 2 3 4 3 2 2 3 2 2 2" xfId="29810"/>
    <cellStyle name="Output 2 3 4 3 2 2 3 2 2 2 2" xfId="29811"/>
    <cellStyle name="Output 2 3 4 3 2 2 3 2 2 2 2 2" xfId="29812"/>
    <cellStyle name="Output 2 3 4 3 2 2 3 2 2 2 3" xfId="29813"/>
    <cellStyle name="Output 2 3 4 3 2 2 3 2 2 3" xfId="29814"/>
    <cellStyle name="Output 2 3 4 3 2 2 3 2 3" xfId="29815"/>
    <cellStyle name="Output 2 3 4 3 2 2 3 2 3 2" xfId="29816"/>
    <cellStyle name="Output 2 3 4 3 2 2 3 2 3 2 2" xfId="29817"/>
    <cellStyle name="Output 2 3 4 3 2 2 3 2 3 3" xfId="29818"/>
    <cellStyle name="Output 2 3 4 3 2 2 3 2 4" xfId="29819"/>
    <cellStyle name="Output 2 3 4 3 2 2 3 3" xfId="29820"/>
    <cellStyle name="Output 2 3 4 3 2 2 3 3 2" xfId="29821"/>
    <cellStyle name="Output 2 3 4 3 2 2 3 3 2 2" xfId="29822"/>
    <cellStyle name="Output 2 3 4 3 2 2 3 3 2 2 2" xfId="29823"/>
    <cellStyle name="Output 2 3 4 3 2 2 3 3 2 3" xfId="29824"/>
    <cellStyle name="Output 2 3 4 3 2 2 3 3 3" xfId="29825"/>
    <cellStyle name="Output 2 3 4 3 2 2 3 4" xfId="29826"/>
    <cellStyle name="Output 2 3 4 3 2 2 3 4 2" xfId="29827"/>
    <cellStyle name="Output 2 3 4 3 2 2 3 4 2 2" xfId="29828"/>
    <cellStyle name="Output 2 3 4 3 2 2 3 4 3" xfId="29829"/>
    <cellStyle name="Output 2 3 4 3 2 2 3 5" xfId="29830"/>
    <cellStyle name="Output 2 3 4 3 2 2 4" xfId="29831"/>
    <cellStyle name="Output 2 3 4 3 2 2 4 2" xfId="29832"/>
    <cellStyle name="Output 2 3 4 3 2 2 4 2 2" xfId="29833"/>
    <cellStyle name="Output 2 3 4 3 2 2 4 2 2 2" xfId="29834"/>
    <cellStyle name="Output 2 3 4 3 2 2 4 2 2 2 2" xfId="29835"/>
    <cellStyle name="Output 2 3 4 3 2 2 4 2 2 3" xfId="29836"/>
    <cellStyle name="Output 2 3 4 3 2 2 4 2 3" xfId="29837"/>
    <cellStyle name="Output 2 3 4 3 2 2 4 3" xfId="29838"/>
    <cellStyle name="Output 2 3 4 3 2 2 4 3 2" xfId="29839"/>
    <cellStyle name="Output 2 3 4 3 2 2 4 3 2 2" xfId="29840"/>
    <cellStyle name="Output 2 3 4 3 2 2 4 3 3" xfId="29841"/>
    <cellStyle name="Output 2 3 4 3 2 2 4 4" xfId="29842"/>
    <cellStyle name="Output 2 3 4 3 2 2 5" xfId="29843"/>
    <cellStyle name="Output 2 3 4 3 2 2 5 2" xfId="29844"/>
    <cellStyle name="Output 2 3 4 3 2 2 5 2 2" xfId="29845"/>
    <cellStyle name="Output 2 3 4 3 2 2 5 2 2 2" xfId="29846"/>
    <cellStyle name="Output 2 3 4 3 2 2 5 2 3" xfId="29847"/>
    <cellStyle name="Output 2 3 4 3 2 2 5 3" xfId="29848"/>
    <cellStyle name="Output 2 3 4 3 2 2 6" xfId="29849"/>
    <cellStyle name="Output 2 3 4 3 2 2 6 2" xfId="29850"/>
    <cellStyle name="Output 2 3 4 3 2 2 6 2 2" xfId="29851"/>
    <cellStyle name="Output 2 3 4 3 2 2 6 3" xfId="29852"/>
    <cellStyle name="Output 2 3 4 3 2 2 7" xfId="29853"/>
    <cellStyle name="Output 2 3 4 3 2 3" xfId="29854"/>
    <cellStyle name="Output 2 3 4 3 2 3 2" xfId="29855"/>
    <cellStyle name="Output 2 3 4 3 2 3 2 2" xfId="29856"/>
    <cellStyle name="Output 2 3 4 3 2 3 2 2 2" xfId="29857"/>
    <cellStyle name="Output 2 3 4 3 2 3 2 2 2 2" xfId="29858"/>
    <cellStyle name="Output 2 3 4 3 2 3 2 2 2 2 2" xfId="29859"/>
    <cellStyle name="Output 2 3 4 3 2 3 2 2 2 2 2 2" xfId="29860"/>
    <cellStyle name="Output 2 3 4 3 2 3 2 2 2 2 3" xfId="29861"/>
    <cellStyle name="Output 2 3 4 3 2 3 2 2 2 3" xfId="29862"/>
    <cellStyle name="Output 2 3 4 3 2 3 2 2 3" xfId="29863"/>
    <cellStyle name="Output 2 3 4 3 2 3 2 2 3 2" xfId="29864"/>
    <cellStyle name="Output 2 3 4 3 2 3 2 2 3 2 2" xfId="29865"/>
    <cellStyle name="Output 2 3 4 3 2 3 2 2 3 3" xfId="29866"/>
    <cellStyle name="Output 2 3 4 3 2 3 2 2 4" xfId="29867"/>
    <cellStyle name="Output 2 3 4 3 2 3 2 3" xfId="29868"/>
    <cellStyle name="Output 2 3 4 3 2 3 2 3 2" xfId="29869"/>
    <cellStyle name="Output 2 3 4 3 2 3 2 3 2 2" xfId="29870"/>
    <cellStyle name="Output 2 3 4 3 2 3 2 3 2 2 2" xfId="29871"/>
    <cellStyle name="Output 2 3 4 3 2 3 2 3 2 3" xfId="29872"/>
    <cellStyle name="Output 2 3 4 3 2 3 2 3 3" xfId="29873"/>
    <cellStyle name="Output 2 3 4 3 2 3 2 4" xfId="29874"/>
    <cellStyle name="Output 2 3 4 3 2 3 2 4 2" xfId="29875"/>
    <cellStyle name="Output 2 3 4 3 2 3 2 4 2 2" xfId="29876"/>
    <cellStyle name="Output 2 3 4 3 2 3 2 4 3" xfId="29877"/>
    <cellStyle name="Output 2 3 4 3 2 3 2 5" xfId="29878"/>
    <cellStyle name="Output 2 3 4 3 2 3 3" xfId="29879"/>
    <cellStyle name="Output 2 3 4 3 2 3 3 2" xfId="29880"/>
    <cellStyle name="Output 2 3 4 3 2 3 3 2 2" xfId="29881"/>
    <cellStyle name="Output 2 3 4 3 2 3 3 2 2 2" xfId="29882"/>
    <cellStyle name="Output 2 3 4 3 2 3 3 2 2 2 2" xfId="29883"/>
    <cellStyle name="Output 2 3 4 3 2 3 3 2 2 3" xfId="29884"/>
    <cellStyle name="Output 2 3 4 3 2 3 3 2 3" xfId="29885"/>
    <cellStyle name="Output 2 3 4 3 2 3 3 3" xfId="29886"/>
    <cellStyle name="Output 2 3 4 3 2 3 3 3 2" xfId="29887"/>
    <cellStyle name="Output 2 3 4 3 2 3 3 3 2 2" xfId="29888"/>
    <cellStyle name="Output 2 3 4 3 2 3 3 3 3" xfId="29889"/>
    <cellStyle name="Output 2 3 4 3 2 3 3 4" xfId="29890"/>
    <cellStyle name="Output 2 3 4 3 2 3 4" xfId="29891"/>
    <cellStyle name="Output 2 3 4 3 2 3 4 2" xfId="29892"/>
    <cellStyle name="Output 2 3 4 3 2 3 4 2 2" xfId="29893"/>
    <cellStyle name="Output 2 3 4 3 2 3 4 2 2 2" xfId="29894"/>
    <cellStyle name="Output 2 3 4 3 2 3 4 2 3" xfId="29895"/>
    <cellStyle name="Output 2 3 4 3 2 3 4 3" xfId="29896"/>
    <cellStyle name="Output 2 3 4 3 2 3 5" xfId="29897"/>
    <cellStyle name="Output 2 3 4 3 2 3 5 2" xfId="29898"/>
    <cellStyle name="Output 2 3 4 3 2 3 5 2 2" xfId="29899"/>
    <cellStyle name="Output 2 3 4 3 2 3 5 3" xfId="29900"/>
    <cellStyle name="Output 2 3 4 3 2 3 6" xfId="29901"/>
    <cellStyle name="Output 2 3 4 3 2 4" xfId="29902"/>
    <cellStyle name="Output 2 3 4 3 2 4 2" xfId="29903"/>
    <cellStyle name="Output 2 3 4 3 2 4 2 2" xfId="29904"/>
    <cellStyle name="Output 2 3 4 3 2 4 2 2 2" xfId="29905"/>
    <cellStyle name="Output 2 3 4 3 2 4 2 2 2 2" xfId="29906"/>
    <cellStyle name="Output 2 3 4 3 2 4 2 2 2 2 2" xfId="29907"/>
    <cellStyle name="Output 2 3 4 3 2 4 2 2 2 3" xfId="29908"/>
    <cellStyle name="Output 2 3 4 3 2 4 2 2 3" xfId="29909"/>
    <cellStyle name="Output 2 3 4 3 2 4 2 3" xfId="29910"/>
    <cellStyle name="Output 2 3 4 3 2 4 2 3 2" xfId="29911"/>
    <cellStyle name="Output 2 3 4 3 2 4 2 3 2 2" xfId="29912"/>
    <cellStyle name="Output 2 3 4 3 2 4 2 3 3" xfId="29913"/>
    <cellStyle name="Output 2 3 4 3 2 4 2 4" xfId="29914"/>
    <cellStyle name="Output 2 3 4 3 2 4 3" xfId="29915"/>
    <cellStyle name="Output 2 3 4 3 2 4 3 2" xfId="29916"/>
    <cellStyle name="Output 2 3 4 3 2 4 3 2 2" xfId="29917"/>
    <cellStyle name="Output 2 3 4 3 2 4 3 2 2 2" xfId="29918"/>
    <cellStyle name="Output 2 3 4 3 2 4 3 2 3" xfId="29919"/>
    <cellStyle name="Output 2 3 4 3 2 4 3 3" xfId="29920"/>
    <cellStyle name="Output 2 3 4 3 2 4 4" xfId="29921"/>
    <cellStyle name="Output 2 3 4 3 2 4 4 2" xfId="29922"/>
    <cellStyle name="Output 2 3 4 3 2 4 4 2 2" xfId="29923"/>
    <cellStyle name="Output 2 3 4 3 2 4 4 3" xfId="29924"/>
    <cellStyle name="Output 2 3 4 3 2 4 5" xfId="29925"/>
    <cellStyle name="Output 2 3 4 3 2 5" xfId="29926"/>
    <cellStyle name="Output 2 3 4 3 2 5 2" xfId="29927"/>
    <cellStyle name="Output 2 3 4 3 2 5 2 2" xfId="29928"/>
    <cellStyle name="Output 2 3 4 3 2 5 2 2 2" xfId="29929"/>
    <cellStyle name="Output 2 3 4 3 2 5 2 2 2 2" xfId="29930"/>
    <cellStyle name="Output 2 3 4 3 2 5 2 2 3" xfId="29931"/>
    <cellStyle name="Output 2 3 4 3 2 5 2 3" xfId="29932"/>
    <cellStyle name="Output 2 3 4 3 2 5 3" xfId="29933"/>
    <cellStyle name="Output 2 3 4 3 2 5 3 2" xfId="29934"/>
    <cellStyle name="Output 2 3 4 3 2 5 3 2 2" xfId="29935"/>
    <cellStyle name="Output 2 3 4 3 2 5 3 3" xfId="29936"/>
    <cellStyle name="Output 2 3 4 3 2 5 4" xfId="29937"/>
    <cellStyle name="Output 2 3 4 3 2 6" xfId="29938"/>
    <cellStyle name="Output 2 3 4 3 2 6 2" xfId="29939"/>
    <cellStyle name="Output 2 3 4 3 2 6 2 2" xfId="29940"/>
    <cellStyle name="Output 2 3 4 3 2 6 2 2 2" xfId="29941"/>
    <cellStyle name="Output 2 3 4 3 2 6 2 3" xfId="29942"/>
    <cellStyle name="Output 2 3 4 3 2 6 3" xfId="29943"/>
    <cellStyle name="Output 2 3 4 3 2 7" xfId="29944"/>
    <cellStyle name="Output 2 3 4 3 2 7 2" xfId="29945"/>
    <cellStyle name="Output 2 3 4 3 2 7 2 2" xfId="29946"/>
    <cellStyle name="Output 2 3 4 3 2 7 3" xfId="29947"/>
    <cellStyle name="Output 2 3 4 3 2 8" xfId="29948"/>
    <cellStyle name="Output 2 3 4 3 3" xfId="29949"/>
    <cellStyle name="Output 2 3 4 3 3 2" xfId="29950"/>
    <cellStyle name="Output 2 3 4 3 3 2 2" xfId="29951"/>
    <cellStyle name="Output 2 3 4 3 3 2 2 2" xfId="29952"/>
    <cellStyle name="Output 2 3 4 3 3 2 2 2 2" xfId="29953"/>
    <cellStyle name="Output 2 3 4 3 3 2 2 2 2 2" xfId="29954"/>
    <cellStyle name="Output 2 3 4 3 3 2 2 2 2 2 2" xfId="29955"/>
    <cellStyle name="Output 2 3 4 3 3 2 2 2 2 3" xfId="29956"/>
    <cellStyle name="Output 2 3 4 3 3 2 2 2 3" xfId="29957"/>
    <cellStyle name="Output 2 3 4 3 3 2 2 3" xfId="29958"/>
    <cellStyle name="Output 2 3 4 3 3 2 2 3 2" xfId="29959"/>
    <cellStyle name="Output 2 3 4 3 3 2 2 3 2 2" xfId="29960"/>
    <cellStyle name="Output 2 3 4 3 3 2 2 3 3" xfId="29961"/>
    <cellStyle name="Output 2 3 4 3 3 2 2 4" xfId="29962"/>
    <cellStyle name="Output 2 3 4 3 3 2 3" xfId="29963"/>
    <cellStyle name="Output 2 3 4 3 3 2 3 2" xfId="29964"/>
    <cellStyle name="Output 2 3 4 3 3 2 3 2 2" xfId="29965"/>
    <cellStyle name="Output 2 3 4 3 3 2 3 2 2 2" xfId="29966"/>
    <cellStyle name="Output 2 3 4 3 3 2 3 2 3" xfId="29967"/>
    <cellStyle name="Output 2 3 4 3 3 2 3 3" xfId="29968"/>
    <cellStyle name="Output 2 3 4 3 3 2 4" xfId="29969"/>
    <cellStyle name="Output 2 3 4 3 3 2 4 2" xfId="29970"/>
    <cellStyle name="Output 2 3 4 3 3 2 4 2 2" xfId="29971"/>
    <cellStyle name="Output 2 3 4 3 3 2 4 3" xfId="29972"/>
    <cellStyle name="Output 2 3 4 3 3 2 5" xfId="29973"/>
    <cellStyle name="Output 2 3 4 3 3 3" xfId="29974"/>
    <cellStyle name="Output 2 3 4 3 3 3 2" xfId="29975"/>
    <cellStyle name="Output 2 3 4 3 3 3 2 2" xfId="29976"/>
    <cellStyle name="Output 2 3 4 3 3 3 2 2 2" xfId="29977"/>
    <cellStyle name="Output 2 3 4 3 3 3 2 2 2 2" xfId="29978"/>
    <cellStyle name="Output 2 3 4 3 3 3 2 2 3" xfId="29979"/>
    <cellStyle name="Output 2 3 4 3 3 3 2 3" xfId="29980"/>
    <cellStyle name="Output 2 3 4 3 3 3 3" xfId="29981"/>
    <cellStyle name="Output 2 3 4 3 3 3 3 2" xfId="29982"/>
    <cellStyle name="Output 2 3 4 3 3 3 3 2 2" xfId="29983"/>
    <cellStyle name="Output 2 3 4 3 3 3 3 3" xfId="29984"/>
    <cellStyle name="Output 2 3 4 3 3 3 4" xfId="29985"/>
    <cellStyle name="Output 2 3 4 3 3 4" xfId="29986"/>
    <cellStyle name="Output 2 3 4 3 3 4 2" xfId="29987"/>
    <cellStyle name="Output 2 3 4 3 3 4 2 2" xfId="29988"/>
    <cellStyle name="Output 2 3 4 3 3 4 2 2 2" xfId="29989"/>
    <cellStyle name="Output 2 3 4 3 3 4 2 3" xfId="29990"/>
    <cellStyle name="Output 2 3 4 3 3 4 3" xfId="29991"/>
    <cellStyle name="Output 2 3 4 3 3 5" xfId="29992"/>
    <cellStyle name="Output 2 3 4 3 3 5 2" xfId="29993"/>
    <cellStyle name="Output 2 3 4 3 3 5 2 2" xfId="29994"/>
    <cellStyle name="Output 2 3 4 3 3 5 3" xfId="29995"/>
    <cellStyle name="Output 2 3 4 3 3 6" xfId="29996"/>
    <cellStyle name="Output 2 3 4 3 4" xfId="29997"/>
    <cellStyle name="Output 2 3 4 3 4 2" xfId="29998"/>
    <cellStyle name="Output 2 3 4 3 4 2 2" xfId="29999"/>
    <cellStyle name="Output 2 3 4 3 4 2 2 2" xfId="30000"/>
    <cellStyle name="Output 2 3 4 3 4 2 2 2 2" xfId="30001"/>
    <cellStyle name="Output 2 3 4 3 4 2 2 2 2 2" xfId="30002"/>
    <cellStyle name="Output 2 3 4 3 4 2 2 2 3" xfId="30003"/>
    <cellStyle name="Output 2 3 4 3 4 2 2 3" xfId="30004"/>
    <cellStyle name="Output 2 3 4 3 4 2 3" xfId="30005"/>
    <cellStyle name="Output 2 3 4 3 4 2 3 2" xfId="30006"/>
    <cellStyle name="Output 2 3 4 3 4 2 3 2 2" xfId="30007"/>
    <cellStyle name="Output 2 3 4 3 4 2 3 3" xfId="30008"/>
    <cellStyle name="Output 2 3 4 3 4 2 4" xfId="30009"/>
    <cellStyle name="Output 2 3 4 3 4 3" xfId="30010"/>
    <cellStyle name="Output 2 3 4 3 4 3 2" xfId="30011"/>
    <cellStyle name="Output 2 3 4 3 4 3 2 2" xfId="30012"/>
    <cellStyle name="Output 2 3 4 3 4 3 2 2 2" xfId="30013"/>
    <cellStyle name="Output 2 3 4 3 4 3 2 3" xfId="30014"/>
    <cellStyle name="Output 2 3 4 3 4 3 3" xfId="30015"/>
    <cellStyle name="Output 2 3 4 3 4 4" xfId="30016"/>
    <cellStyle name="Output 2 3 4 3 4 4 2" xfId="30017"/>
    <cellStyle name="Output 2 3 4 3 4 4 2 2" xfId="30018"/>
    <cellStyle name="Output 2 3 4 3 4 4 3" xfId="30019"/>
    <cellStyle name="Output 2 3 4 3 4 5" xfId="30020"/>
    <cellStyle name="Output 2 3 4 3 5" xfId="30021"/>
    <cellStyle name="Output 2 3 4 3 5 2" xfId="30022"/>
    <cellStyle name="Output 2 3 4 3 5 2 2" xfId="30023"/>
    <cellStyle name="Output 2 3 4 3 5 2 2 2" xfId="30024"/>
    <cellStyle name="Output 2 3 4 3 5 2 2 2 2" xfId="30025"/>
    <cellStyle name="Output 2 3 4 3 5 2 2 3" xfId="30026"/>
    <cellStyle name="Output 2 3 4 3 5 2 3" xfId="30027"/>
    <cellStyle name="Output 2 3 4 3 5 3" xfId="30028"/>
    <cellStyle name="Output 2 3 4 3 5 3 2" xfId="30029"/>
    <cellStyle name="Output 2 3 4 3 5 3 2 2" xfId="30030"/>
    <cellStyle name="Output 2 3 4 3 5 3 3" xfId="30031"/>
    <cellStyle name="Output 2 3 4 3 5 4" xfId="30032"/>
    <cellStyle name="Output 2 3 4 3 6" xfId="30033"/>
    <cellStyle name="Output 2 3 4 3 6 2" xfId="30034"/>
    <cellStyle name="Output 2 3 4 3 6 2 2" xfId="30035"/>
    <cellStyle name="Output 2 3 4 3 6 2 2 2" xfId="30036"/>
    <cellStyle name="Output 2 3 4 3 6 2 3" xfId="30037"/>
    <cellStyle name="Output 2 3 4 3 6 3" xfId="30038"/>
    <cellStyle name="Output 2 3 4 3 7" xfId="30039"/>
    <cellStyle name="Output 2 3 4 3 7 2" xfId="30040"/>
    <cellStyle name="Output 2 3 4 3 7 2 2" xfId="30041"/>
    <cellStyle name="Output 2 3 4 3 7 3" xfId="30042"/>
    <cellStyle name="Output 2 3 4 3 8" xfId="30043"/>
    <cellStyle name="Output 2 3 4 4" xfId="30044"/>
    <cellStyle name="Output 2 3 4 4 2" xfId="30045"/>
    <cellStyle name="Output 2 3 4 4 2 2" xfId="30046"/>
    <cellStyle name="Output 2 3 4 4 2 2 2" xfId="30047"/>
    <cellStyle name="Output 2 3 4 4 2 2 2 2" xfId="30048"/>
    <cellStyle name="Output 2 3 4 4 2 2 2 2 2" xfId="30049"/>
    <cellStyle name="Output 2 3 4 4 2 2 2 2 2 2" xfId="30050"/>
    <cellStyle name="Output 2 3 4 4 2 2 2 2 3" xfId="30051"/>
    <cellStyle name="Output 2 3 4 4 2 2 2 3" xfId="30052"/>
    <cellStyle name="Output 2 3 4 4 2 2 3" xfId="30053"/>
    <cellStyle name="Output 2 3 4 4 2 2 3 2" xfId="30054"/>
    <cellStyle name="Output 2 3 4 4 2 2 3 2 2" xfId="30055"/>
    <cellStyle name="Output 2 3 4 4 2 2 3 3" xfId="30056"/>
    <cellStyle name="Output 2 3 4 4 2 2 4" xfId="30057"/>
    <cellStyle name="Output 2 3 4 4 2 3" xfId="30058"/>
    <cellStyle name="Output 2 3 4 4 2 3 2" xfId="30059"/>
    <cellStyle name="Output 2 3 4 4 2 3 2 2" xfId="30060"/>
    <cellStyle name="Output 2 3 4 4 2 3 2 2 2" xfId="30061"/>
    <cellStyle name="Output 2 3 4 4 2 3 2 3" xfId="30062"/>
    <cellStyle name="Output 2 3 4 4 2 3 3" xfId="30063"/>
    <cellStyle name="Output 2 3 4 4 2 4" xfId="30064"/>
    <cellStyle name="Output 2 3 4 4 2 4 2" xfId="30065"/>
    <cellStyle name="Output 2 3 4 4 2 4 2 2" xfId="30066"/>
    <cellStyle name="Output 2 3 4 4 2 4 3" xfId="30067"/>
    <cellStyle name="Output 2 3 4 4 2 5" xfId="30068"/>
    <cellStyle name="Output 2 3 4 4 3" xfId="30069"/>
    <cellStyle name="Output 2 3 4 4 3 2" xfId="30070"/>
    <cellStyle name="Output 2 3 4 4 3 2 2" xfId="30071"/>
    <cellStyle name="Output 2 3 4 4 3 2 2 2" xfId="30072"/>
    <cellStyle name="Output 2 3 4 4 3 2 2 2 2" xfId="30073"/>
    <cellStyle name="Output 2 3 4 4 3 2 2 3" xfId="30074"/>
    <cellStyle name="Output 2 3 4 4 3 2 3" xfId="30075"/>
    <cellStyle name="Output 2 3 4 4 3 3" xfId="30076"/>
    <cellStyle name="Output 2 3 4 4 3 3 2" xfId="30077"/>
    <cellStyle name="Output 2 3 4 4 3 3 2 2" xfId="30078"/>
    <cellStyle name="Output 2 3 4 4 3 3 3" xfId="30079"/>
    <cellStyle name="Output 2 3 4 4 3 4" xfId="30080"/>
    <cellStyle name="Output 2 3 4 4 4" xfId="30081"/>
    <cellStyle name="Output 2 3 4 4 4 2" xfId="30082"/>
    <cellStyle name="Output 2 3 4 4 4 2 2" xfId="30083"/>
    <cellStyle name="Output 2 3 4 4 4 2 2 2" xfId="30084"/>
    <cellStyle name="Output 2 3 4 4 4 2 3" xfId="30085"/>
    <cellStyle name="Output 2 3 4 4 4 3" xfId="30086"/>
    <cellStyle name="Output 2 3 4 4 5" xfId="30087"/>
    <cellStyle name="Output 2 3 4 4 5 2" xfId="30088"/>
    <cellStyle name="Output 2 3 4 4 5 2 2" xfId="30089"/>
    <cellStyle name="Output 2 3 4 4 5 3" xfId="30090"/>
    <cellStyle name="Output 2 3 4 4 6" xfId="30091"/>
    <cellStyle name="Output 2 3 4 5" xfId="30092"/>
    <cellStyle name="Output 2 3 4 5 2" xfId="30093"/>
    <cellStyle name="Output 2 3 4 5 2 2" xfId="30094"/>
    <cellStyle name="Output 2 3 4 5 2 2 2" xfId="30095"/>
    <cellStyle name="Output 2 3 4 5 2 2 2 2" xfId="30096"/>
    <cellStyle name="Output 2 3 4 5 2 2 2 2 2" xfId="30097"/>
    <cellStyle name="Output 2 3 4 5 2 2 2 3" xfId="30098"/>
    <cellStyle name="Output 2 3 4 5 2 2 3" xfId="30099"/>
    <cellStyle name="Output 2 3 4 5 2 3" xfId="30100"/>
    <cellStyle name="Output 2 3 4 5 2 3 2" xfId="30101"/>
    <cellStyle name="Output 2 3 4 5 2 3 2 2" xfId="30102"/>
    <cellStyle name="Output 2 3 4 5 2 3 3" xfId="30103"/>
    <cellStyle name="Output 2 3 4 5 2 4" xfId="30104"/>
    <cellStyle name="Output 2 3 4 5 3" xfId="30105"/>
    <cellStyle name="Output 2 3 4 5 3 2" xfId="30106"/>
    <cellStyle name="Output 2 3 4 5 3 2 2" xfId="30107"/>
    <cellStyle name="Output 2 3 4 5 3 2 2 2" xfId="30108"/>
    <cellStyle name="Output 2 3 4 5 3 2 3" xfId="30109"/>
    <cellStyle name="Output 2 3 4 5 3 3" xfId="30110"/>
    <cellStyle name="Output 2 3 4 5 4" xfId="30111"/>
    <cellStyle name="Output 2 3 4 5 4 2" xfId="30112"/>
    <cellStyle name="Output 2 3 4 5 4 2 2" xfId="30113"/>
    <cellStyle name="Output 2 3 4 5 4 3" xfId="30114"/>
    <cellStyle name="Output 2 3 4 5 5" xfId="30115"/>
    <cellStyle name="Output 2 3 4 6" xfId="30116"/>
    <cellStyle name="Output 2 3 4 6 2" xfId="30117"/>
    <cellStyle name="Output 2 3 4 6 2 2" xfId="30118"/>
    <cellStyle name="Output 2 3 4 6 2 2 2" xfId="30119"/>
    <cellStyle name="Output 2 3 4 6 2 2 2 2" xfId="30120"/>
    <cellStyle name="Output 2 3 4 6 2 2 3" xfId="30121"/>
    <cellStyle name="Output 2 3 4 6 2 3" xfId="30122"/>
    <cellStyle name="Output 2 3 4 6 3" xfId="30123"/>
    <cellStyle name="Output 2 3 4 6 3 2" xfId="30124"/>
    <cellStyle name="Output 2 3 4 6 3 2 2" xfId="30125"/>
    <cellStyle name="Output 2 3 4 6 3 3" xfId="30126"/>
    <cellStyle name="Output 2 3 4 6 4" xfId="30127"/>
    <cellStyle name="Output 2 3 4 7" xfId="30128"/>
    <cellStyle name="Output 2 3 4 7 2" xfId="30129"/>
    <cellStyle name="Output 2 3 4 7 2 2" xfId="30130"/>
    <cellStyle name="Output 2 3 4 7 2 2 2" xfId="30131"/>
    <cellStyle name="Output 2 3 4 7 2 3" xfId="30132"/>
    <cellStyle name="Output 2 3 4 7 3" xfId="30133"/>
    <cellStyle name="Output 2 3 4 8" xfId="30134"/>
    <cellStyle name="Output 2 3 4 8 2" xfId="30135"/>
    <cellStyle name="Output 2 3 4 8 2 2" xfId="30136"/>
    <cellStyle name="Output 2 3 4 8 3" xfId="30137"/>
    <cellStyle name="Output 2 3 4 9" xfId="30138"/>
    <cellStyle name="Output 2 3 5" xfId="30139"/>
    <cellStyle name="Output 2 3 5 2" xfId="30140"/>
    <cellStyle name="Output 2 3 5 2 2" xfId="30141"/>
    <cellStyle name="Output 2 3 5 2 2 2" xfId="30142"/>
    <cellStyle name="Output 2 3 5 2 2 2 2" xfId="30143"/>
    <cellStyle name="Output 2 3 5 2 2 2 2 2" xfId="30144"/>
    <cellStyle name="Output 2 3 5 2 2 2 2 2 2" xfId="30145"/>
    <cellStyle name="Output 2 3 5 2 2 2 2 2 2 2" xfId="30146"/>
    <cellStyle name="Output 2 3 5 2 2 2 2 2 2 2 2" xfId="30147"/>
    <cellStyle name="Output 2 3 5 2 2 2 2 2 2 2 2 2" xfId="30148"/>
    <cellStyle name="Output 2 3 5 2 2 2 2 2 2 2 2 2 2" xfId="30149"/>
    <cellStyle name="Output 2 3 5 2 2 2 2 2 2 2 2 3" xfId="30150"/>
    <cellStyle name="Output 2 3 5 2 2 2 2 2 2 2 3" xfId="30151"/>
    <cellStyle name="Output 2 3 5 2 2 2 2 2 2 3" xfId="30152"/>
    <cellStyle name="Output 2 3 5 2 2 2 2 2 2 3 2" xfId="30153"/>
    <cellStyle name="Output 2 3 5 2 2 2 2 2 2 3 2 2" xfId="30154"/>
    <cellStyle name="Output 2 3 5 2 2 2 2 2 2 3 3" xfId="30155"/>
    <cellStyle name="Output 2 3 5 2 2 2 2 2 2 4" xfId="30156"/>
    <cellStyle name="Output 2 3 5 2 2 2 2 2 3" xfId="30157"/>
    <cellStyle name="Output 2 3 5 2 2 2 2 2 3 2" xfId="30158"/>
    <cellStyle name="Output 2 3 5 2 2 2 2 2 3 2 2" xfId="30159"/>
    <cellStyle name="Output 2 3 5 2 2 2 2 2 3 2 2 2" xfId="30160"/>
    <cellStyle name="Output 2 3 5 2 2 2 2 2 3 2 3" xfId="30161"/>
    <cellStyle name="Output 2 3 5 2 2 2 2 2 3 3" xfId="30162"/>
    <cellStyle name="Output 2 3 5 2 2 2 2 2 4" xfId="30163"/>
    <cellStyle name="Output 2 3 5 2 2 2 2 2 4 2" xfId="30164"/>
    <cellStyle name="Output 2 3 5 2 2 2 2 2 4 2 2" xfId="30165"/>
    <cellStyle name="Output 2 3 5 2 2 2 2 2 4 3" xfId="30166"/>
    <cellStyle name="Output 2 3 5 2 2 2 2 2 5" xfId="30167"/>
    <cellStyle name="Output 2 3 5 2 2 2 2 3" xfId="30168"/>
    <cellStyle name="Output 2 3 5 2 2 2 2 3 2" xfId="30169"/>
    <cellStyle name="Output 2 3 5 2 2 2 2 3 2 2" xfId="30170"/>
    <cellStyle name="Output 2 3 5 2 2 2 2 3 2 2 2" xfId="30171"/>
    <cellStyle name="Output 2 3 5 2 2 2 2 3 2 2 2 2" xfId="30172"/>
    <cellStyle name="Output 2 3 5 2 2 2 2 3 2 2 3" xfId="30173"/>
    <cellStyle name="Output 2 3 5 2 2 2 2 3 2 3" xfId="30174"/>
    <cellStyle name="Output 2 3 5 2 2 2 2 3 3" xfId="30175"/>
    <cellStyle name="Output 2 3 5 2 2 2 2 3 3 2" xfId="30176"/>
    <cellStyle name="Output 2 3 5 2 2 2 2 3 3 2 2" xfId="30177"/>
    <cellStyle name="Output 2 3 5 2 2 2 2 3 3 3" xfId="30178"/>
    <cellStyle name="Output 2 3 5 2 2 2 2 3 4" xfId="30179"/>
    <cellStyle name="Output 2 3 5 2 2 2 2 4" xfId="30180"/>
    <cellStyle name="Output 2 3 5 2 2 2 2 4 2" xfId="30181"/>
    <cellStyle name="Output 2 3 5 2 2 2 2 4 2 2" xfId="30182"/>
    <cellStyle name="Output 2 3 5 2 2 2 2 4 2 2 2" xfId="30183"/>
    <cellStyle name="Output 2 3 5 2 2 2 2 4 2 3" xfId="30184"/>
    <cellStyle name="Output 2 3 5 2 2 2 2 4 3" xfId="30185"/>
    <cellStyle name="Output 2 3 5 2 2 2 2 5" xfId="30186"/>
    <cellStyle name="Output 2 3 5 2 2 2 2 5 2" xfId="30187"/>
    <cellStyle name="Output 2 3 5 2 2 2 2 5 2 2" xfId="30188"/>
    <cellStyle name="Output 2 3 5 2 2 2 2 5 3" xfId="30189"/>
    <cellStyle name="Output 2 3 5 2 2 2 2 6" xfId="30190"/>
    <cellStyle name="Output 2 3 5 2 2 2 3" xfId="30191"/>
    <cellStyle name="Output 2 3 5 2 2 2 3 2" xfId="30192"/>
    <cellStyle name="Output 2 3 5 2 2 2 3 2 2" xfId="30193"/>
    <cellStyle name="Output 2 3 5 2 2 2 3 2 2 2" xfId="30194"/>
    <cellStyle name="Output 2 3 5 2 2 2 3 2 2 2 2" xfId="30195"/>
    <cellStyle name="Output 2 3 5 2 2 2 3 2 2 2 2 2" xfId="30196"/>
    <cellStyle name="Output 2 3 5 2 2 2 3 2 2 2 3" xfId="30197"/>
    <cellStyle name="Output 2 3 5 2 2 2 3 2 2 3" xfId="30198"/>
    <cellStyle name="Output 2 3 5 2 2 2 3 2 3" xfId="30199"/>
    <cellStyle name="Output 2 3 5 2 2 2 3 2 3 2" xfId="30200"/>
    <cellStyle name="Output 2 3 5 2 2 2 3 2 3 2 2" xfId="30201"/>
    <cellStyle name="Output 2 3 5 2 2 2 3 2 3 3" xfId="30202"/>
    <cellStyle name="Output 2 3 5 2 2 2 3 2 4" xfId="30203"/>
    <cellStyle name="Output 2 3 5 2 2 2 3 3" xfId="30204"/>
    <cellStyle name="Output 2 3 5 2 2 2 3 3 2" xfId="30205"/>
    <cellStyle name="Output 2 3 5 2 2 2 3 3 2 2" xfId="30206"/>
    <cellStyle name="Output 2 3 5 2 2 2 3 3 2 2 2" xfId="30207"/>
    <cellStyle name="Output 2 3 5 2 2 2 3 3 2 3" xfId="30208"/>
    <cellStyle name="Output 2 3 5 2 2 2 3 3 3" xfId="30209"/>
    <cellStyle name="Output 2 3 5 2 2 2 3 4" xfId="30210"/>
    <cellStyle name="Output 2 3 5 2 2 2 3 4 2" xfId="30211"/>
    <cellStyle name="Output 2 3 5 2 2 2 3 4 2 2" xfId="30212"/>
    <cellStyle name="Output 2 3 5 2 2 2 3 4 3" xfId="30213"/>
    <cellStyle name="Output 2 3 5 2 2 2 3 5" xfId="30214"/>
    <cellStyle name="Output 2 3 5 2 2 2 4" xfId="30215"/>
    <cellStyle name="Output 2 3 5 2 2 2 4 2" xfId="30216"/>
    <cellStyle name="Output 2 3 5 2 2 2 4 2 2" xfId="30217"/>
    <cellStyle name="Output 2 3 5 2 2 2 4 2 2 2" xfId="30218"/>
    <cellStyle name="Output 2 3 5 2 2 2 4 2 2 2 2" xfId="30219"/>
    <cellStyle name="Output 2 3 5 2 2 2 4 2 2 3" xfId="30220"/>
    <cellStyle name="Output 2 3 5 2 2 2 4 2 3" xfId="30221"/>
    <cellStyle name="Output 2 3 5 2 2 2 4 3" xfId="30222"/>
    <cellStyle name="Output 2 3 5 2 2 2 4 3 2" xfId="30223"/>
    <cellStyle name="Output 2 3 5 2 2 2 4 3 2 2" xfId="30224"/>
    <cellStyle name="Output 2 3 5 2 2 2 4 3 3" xfId="30225"/>
    <cellStyle name="Output 2 3 5 2 2 2 4 4" xfId="30226"/>
    <cellStyle name="Output 2 3 5 2 2 2 5" xfId="30227"/>
    <cellStyle name="Output 2 3 5 2 2 2 5 2" xfId="30228"/>
    <cellStyle name="Output 2 3 5 2 2 2 5 2 2" xfId="30229"/>
    <cellStyle name="Output 2 3 5 2 2 2 5 2 2 2" xfId="30230"/>
    <cellStyle name="Output 2 3 5 2 2 2 5 2 3" xfId="30231"/>
    <cellStyle name="Output 2 3 5 2 2 2 5 3" xfId="30232"/>
    <cellStyle name="Output 2 3 5 2 2 2 6" xfId="30233"/>
    <cellStyle name="Output 2 3 5 2 2 2 6 2" xfId="30234"/>
    <cellStyle name="Output 2 3 5 2 2 2 6 2 2" xfId="30235"/>
    <cellStyle name="Output 2 3 5 2 2 2 6 3" xfId="30236"/>
    <cellStyle name="Output 2 3 5 2 2 2 7" xfId="30237"/>
    <cellStyle name="Output 2 3 5 2 2 3" xfId="30238"/>
    <cellStyle name="Output 2 3 5 2 2 3 2" xfId="30239"/>
    <cellStyle name="Output 2 3 5 2 2 3 2 2" xfId="30240"/>
    <cellStyle name="Output 2 3 5 2 2 3 2 2 2" xfId="30241"/>
    <cellStyle name="Output 2 3 5 2 2 3 2 2 2 2" xfId="30242"/>
    <cellStyle name="Output 2 3 5 2 2 3 2 2 2 2 2" xfId="30243"/>
    <cellStyle name="Output 2 3 5 2 2 3 2 2 2 2 2 2" xfId="30244"/>
    <cellStyle name="Output 2 3 5 2 2 3 2 2 2 2 3" xfId="30245"/>
    <cellStyle name="Output 2 3 5 2 2 3 2 2 2 3" xfId="30246"/>
    <cellStyle name="Output 2 3 5 2 2 3 2 2 3" xfId="30247"/>
    <cellStyle name="Output 2 3 5 2 2 3 2 2 3 2" xfId="30248"/>
    <cellStyle name="Output 2 3 5 2 2 3 2 2 3 2 2" xfId="30249"/>
    <cellStyle name="Output 2 3 5 2 2 3 2 2 3 3" xfId="30250"/>
    <cellStyle name="Output 2 3 5 2 2 3 2 2 4" xfId="30251"/>
    <cellStyle name="Output 2 3 5 2 2 3 2 3" xfId="30252"/>
    <cellStyle name="Output 2 3 5 2 2 3 2 3 2" xfId="30253"/>
    <cellStyle name="Output 2 3 5 2 2 3 2 3 2 2" xfId="30254"/>
    <cellStyle name="Output 2 3 5 2 2 3 2 3 2 2 2" xfId="30255"/>
    <cellStyle name="Output 2 3 5 2 2 3 2 3 2 3" xfId="30256"/>
    <cellStyle name="Output 2 3 5 2 2 3 2 3 3" xfId="30257"/>
    <cellStyle name="Output 2 3 5 2 2 3 2 4" xfId="30258"/>
    <cellStyle name="Output 2 3 5 2 2 3 2 4 2" xfId="30259"/>
    <cellStyle name="Output 2 3 5 2 2 3 2 4 2 2" xfId="30260"/>
    <cellStyle name="Output 2 3 5 2 2 3 2 4 3" xfId="30261"/>
    <cellStyle name="Output 2 3 5 2 2 3 2 5" xfId="30262"/>
    <cellStyle name="Output 2 3 5 2 2 3 3" xfId="30263"/>
    <cellStyle name="Output 2 3 5 2 2 3 3 2" xfId="30264"/>
    <cellStyle name="Output 2 3 5 2 2 3 3 2 2" xfId="30265"/>
    <cellStyle name="Output 2 3 5 2 2 3 3 2 2 2" xfId="30266"/>
    <cellStyle name="Output 2 3 5 2 2 3 3 2 2 2 2" xfId="30267"/>
    <cellStyle name="Output 2 3 5 2 2 3 3 2 2 3" xfId="30268"/>
    <cellStyle name="Output 2 3 5 2 2 3 3 2 3" xfId="30269"/>
    <cellStyle name="Output 2 3 5 2 2 3 3 3" xfId="30270"/>
    <cellStyle name="Output 2 3 5 2 2 3 3 3 2" xfId="30271"/>
    <cellStyle name="Output 2 3 5 2 2 3 3 3 2 2" xfId="30272"/>
    <cellStyle name="Output 2 3 5 2 2 3 3 3 3" xfId="30273"/>
    <cellStyle name="Output 2 3 5 2 2 3 3 4" xfId="30274"/>
    <cellStyle name="Output 2 3 5 2 2 3 4" xfId="30275"/>
    <cellStyle name="Output 2 3 5 2 2 3 4 2" xfId="30276"/>
    <cellStyle name="Output 2 3 5 2 2 3 4 2 2" xfId="30277"/>
    <cellStyle name="Output 2 3 5 2 2 3 4 2 2 2" xfId="30278"/>
    <cellStyle name="Output 2 3 5 2 2 3 4 2 3" xfId="30279"/>
    <cellStyle name="Output 2 3 5 2 2 3 4 3" xfId="30280"/>
    <cellStyle name="Output 2 3 5 2 2 3 5" xfId="30281"/>
    <cellStyle name="Output 2 3 5 2 2 3 5 2" xfId="30282"/>
    <cellStyle name="Output 2 3 5 2 2 3 5 2 2" xfId="30283"/>
    <cellStyle name="Output 2 3 5 2 2 3 5 3" xfId="30284"/>
    <cellStyle name="Output 2 3 5 2 2 3 6" xfId="30285"/>
    <cellStyle name="Output 2 3 5 2 2 4" xfId="30286"/>
    <cellStyle name="Output 2 3 5 2 2 4 2" xfId="30287"/>
    <cellStyle name="Output 2 3 5 2 2 4 2 2" xfId="30288"/>
    <cellStyle name="Output 2 3 5 2 2 4 2 2 2" xfId="30289"/>
    <cellStyle name="Output 2 3 5 2 2 4 2 2 2 2" xfId="30290"/>
    <cellStyle name="Output 2 3 5 2 2 4 2 2 2 2 2" xfId="30291"/>
    <cellStyle name="Output 2 3 5 2 2 4 2 2 2 3" xfId="30292"/>
    <cellStyle name="Output 2 3 5 2 2 4 2 2 3" xfId="30293"/>
    <cellStyle name="Output 2 3 5 2 2 4 2 3" xfId="30294"/>
    <cellStyle name="Output 2 3 5 2 2 4 2 3 2" xfId="30295"/>
    <cellStyle name="Output 2 3 5 2 2 4 2 3 2 2" xfId="30296"/>
    <cellStyle name="Output 2 3 5 2 2 4 2 3 3" xfId="30297"/>
    <cellStyle name="Output 2 3 5 2 2 4 2 4" xfId="30298"/>
    <cellStyle name="Output 2 3 5 2 2 4 3" xfId="30299"/>
    <cellStyle name="Output 2 3 5 2 2 4 3 2" xfId="30300"/>
    <cellStyle name="Output 2 3 5 2 2 4 3 2 2" xfId="30301"/>
    <cellStyle name="Output 2 3 5 2 2 4 3 2 2 2" xfId="30302"/>
    <cellStyle name="Output 2 3 5 2 2 4 3 2 3" xfId="30303"/>
    <cellStyle name="Output 2 3 5 2 2 4 3 3" xfId="30304"/>
    <cellStyle name="Output 2 3 5 2 2 4 4" xfId="30305"/>
    <cellStyle name="Output 2 3 5 2 2 4 4 2" xfId="30306"/>
    <cellStyle name="Output 2 3 5 2 2 4 4 2 2" xfId="30307"/>
    <cellStyle name="Output 2 3 5 2 2 4 4 3" xfId="30308"/>
    <cellStyle name="Output 2 3 5 2 2 4 5" xfId="30309"/>
    <cellStyle name="Output 2 3 5 2 2 5" xfId="30310"/>
    <cellStyle name="Output 2 3 5 2 2 5 2" xfId="30311"/>
    <cellStyle name="Output 2 3 5 2 2 5 2 2" xfId="30312"/>
    <cellStyle name="Output 2 3 5 2 2 5 2 2 2" xfId="30313"/>
    <cellStyle name="Output 2 3 5 2 2 5 2 2 2 2" xfId="30314"/>
    <cellStyle name="Output 2 3 5 2 2 5 2 2 3" xfId="30315"/>
    <cellStyle name="Output 2 3 5 2 2 5 2 3" xfId="30316"/>
    <cellStyle name="Output 2 3 5 2 2 5 3" xfId="30317"/>
    <cellStyle name="Output 2 3 5 2 2 5 3 2" xfId="30318"/>
    <cellStyle name="Output 2 3 5 2 2 5 3 2 2" xfId="30319"/>
    <cellStyle name="Output 2 3 5 2 2 5 3 3" xfId="30320"/>
    <cellStyle name="Output 2 3 5 2 2 5 4" xfId="30321"/>
    <cellStyle name="Output 2 3 5 2 2 6" xfId="30322"/>
    <cellStyle name="Output 2 3 5 2 2 6 2" xfId="30323"/>
    <cellStyle name="Output 2 3 5 2 2 6 2 2" xfId="30324"/>
    <cellStyle name="Output 2 3 5 2 2 6 2 2 2" xfId="30325"/>
    <cellStyle name="Output 2 3 5 2 2 6 2 3" xfId="30326"/>
    <cellStyle name="Output 2 3 5 2 2 6 3" xfId="30327"/>
    <cellStyle name="Output 2 3 5 2 2 7" xfId="30328"/>
    <cellStyle name="Output 2 3 5 2 2 7 2" xfId="30329"/>
    <cellStyle name="Output 2 3 5 2 2 7 2 2" xfId="30330"/>
    <cellStyle name="Output 2 3 5 2 2 7 3" xfId="30331"/>
    <cellStyle name="Output 2 3 5 2 2 8" xfId="30332"/>
    <cellStyle name="Output 2 3 5 2 3" xfId="30333"/>
    <cellStyle name="Output 2 3 5 2 3 2" xfId="30334"/>
    <cellStyle name="Output 2 3 5 2 3 2 2" xfId="30335"/>
    <cellStyle name="Output 2 3 5 2 3 2 2 2" xfId="30336"/>
    <cellStyle name="Output 2 3 5 2 3 2 2 2 2" xfId="30337"/>
    <cellStyle name="Output 2 3 5 2 3 2 2 2 2 2" xfId="30338"/>
    <cellStyle name="Output 2 3 5 2 3 2 2 2 2 2 2" xfId="30339"/>
    <cellStyle name="Output 2 3 5 2 3 2 2 2 2 3" xfId="30340"/>
    <cellStyle name="Output 2 3 5 2 3 2 2 2 3" xfId="30341"/>
    <cellStyle name="Output 2 3 5 2 3 2 2 3" xfId="30342"/>
    <cellStyle name="Output 2 3 5 2 3 2 2 3 2" xfId="30343"/>
    <cellStyle name="Output 2 3 5 2 3 2 2 3 2 2" xfId="30344"/>
    <cellStyle name="Output 2 3 5 2 3 2 2 3 3" xfId="30345"/>
    <cellStyle name="Output 2 3 5 2 3 2 2 4" xfId="30346"/>
    <cellStyle name="Output 2 3 5 2 3 2 3" xfId="30347"/>
    <cellStyle name="Output 2 3 5 2 3 2 3 2" xfId="30348"/>
    <cellStyle name="Output 2 3 5 2 3 2 3 2 2" xfId="30349"/>
    <cellStyle name="Output 2 3 5 2 3 2 3 2 2 2" xfId="30350"/>
    <cellStyle name="Output 2 3 5 2 3 2 3 2 3" xfId="30351"/>
    <cellStyle name="Output 2 3 5 2 3 2 3 3" xfId="30352"/>
    <cellStyle name="Output 2 3 5 2 3 2 4" xfId="30353"/>
    <cellStyle name="Output 2 3 5 2 3 2 4 2" xfId="30354"/>
    <cellStyle name="Output 2 3 5 2 3 2 4 2 2" xfId="30355"/>
    <cellStyle name="Output 2 3 5 2 3 2 4 3" xfId="30356"/>
    <cellStyle name="Output 2 3 5 2 3 2 5" xfId="30357"/>
    <cellStyle name="Output 2 3 5 2 3 3" xfId="30358"/>
    <cellStyle name="Output 2 3 5 2 3 3 2" xfId="30359"/>
    <cellStyle name="Output 2 3 5 2 3 3 2 2" xfId="30360"/>
    <cellStyle name="Output 2 3 5 2 3 3 2 2 2" xfId="30361"/>
    <cellStyle name="Output 2 3 5 2 3 3 2 2 2 2" xfId="30362"/>
    <cellStyle name="Output 2 3 5 2 3 3 2 2 3" xfId="30363"/>
    <cellStyle name="Output 2 3 5 2 3 3 2 3" xfId="30364"/>
    <cellStyle name="Output 2 3 5 2 3 3 3" xfId="30365"/>
    <cellStyle name="Output 2 3 5 2 3 3 3 2" xfId="30366"/>
    <cellStyle name="Output 2 3 5 2 3 3 3 2 2" xfId="30367"/>
    <cellStyle name="Output 2 3 5 2 3 3 3 3" xfId="30368"/>
    <cellStyle name="Output 2 3 5 2 3 3 4" xfId="30369"/>
    <cellStyle name="Output 2 3 5 2 3 4" xfId="30370"/>
    <cellStyle name="Output 2 3 5 2 3 4 2" xfId="30371"/>
    <cellStyle name="Output 2 3 5 2 3 4 2 2" xfId="30372"/>
    <cellStyle name="Output 2 3 5 2 3 4 2 2 2" xfId="30373"/>
    <cellStyle name="Output 2 3 5 2 3 4 2 3" xfId="30374"/>
    <cellStyle name="Output 2 3 5 2 3 4 3" xfId="30375"/>
    <cellStyle name="Output 2 3 5 2 3 5" xfId="30376"/>
    <cellStyle name="Output 2 3 5 2 3 5 2" xfId="30377"/>
    <cellStyle name="Output 2 3 5 2 3 5 2 2" xfId="30378"/>
    <cellStyle name="Output 2 3 5 2 3 5 3" xfId="30379"/>
    <cellStyle name="Output 2 3 5 2 3 6" xfId="30380"/>
    <cellStyle name="Output 2 3 5 2 4" xfId="30381"/>
    <cellStyle name="Output 2 3 5 2 4 2" xfId="30382"/>
    <cellStyle name="Output 2 3 5 2 4 2 2" xfId="30383"/>
    <cellStyle name="Output 2 3 5 2 4 2 2 2" xfId="30384"/>
    <cellStyle name="Output 2 3 5 2 4 2 2 2 2" xfId="30385"/>
    <cellStyle name="Output 2 3 5 2 4 2 2 2 2 2" xfId="30386"/>
    <cellStyle name="Output 2 3 5 2 4 2 2 2 3" xfId="30387"/>
    <cellStyle name="Output 2 3 5 2 4 2 2 3" xfId="30388"/>
    <cellStyle name="Output 2 3 5 2 4 2 3" xfId="30389"/>
    <cellStyle name="Output 2 3 5 2 4 2 3 2" xfId="30390"/>
    <cellStyle name="Output 2 3 5 2 4 2 3 2 2" xfId="30391"/>
    <cellStyle name="Output 2 3 5 2 4 2 3 3" xfId="30392"/>
    <cellStyle name="Output 2 3 5 2 4 2 4" xfId="30393"/>
    <cellStyle name="Output 2 3 5 2 4 3" xfId="30394"/>
    <cellStyle name="Output 2 3 5 2 4 3 2" xfId="30395"/>
    <cellStyle name="Output 2 3 5 2 4 3 2 2" xfId="30396"/>
    <cellStyle name="Output 2 3 5 2 4 3 2 2 2" xfId="30397"/>
    <cellStyle name="Output 2 3 5 2 4 3 2 3" xfId="30398"/>
    <cellStyle name="Output 2 3 5 2 4 3 3" xfId="30399"/>
    <cellStyle name="Output 2 3 5 2 4 4" xfId="30400"/>
    <cellStyle name="Output 2 3 5 2 4 4 2" xfId="30401"/>
    <cellStyle name="Output 2 3 5 2 4 4 2 2" xfId="30402"/>
    <cellStyle name="Output 2 3 5 2 4 4 3" xfId="30403"/>
    <cellStyle name="Output 2 3 5 2 4 5" xfId="30404"/>
    <cellStyle name="Output 2 3 5 2 5" xfId="30405"/>
    <cellStyle name="Output 2 3 5 2 5 2" xfId="30406"/>
    <cellStyle name="Output 2 3 5 2 5 2 2" xfId="30407"/>
    <cellStyle name="Output 2 3 5 2 5 2 2 2" xfId="30408"/>
    <cellStyle name="Output 2 3 5 2 5 2 2 2 2" xfId="30409"/>
    <cellStyle name="Output 2 3 5 2 5 2 2 3" xfId="30410"/>
    <cellStyle name="Output 2 3 5 2 5 2 3" xfId="30411"/>
    <cellStyle name="Output 2 3 5 2 5 3" xfId="30412"/>
    <cellStyle name="Output 2 3 5 2 5 3 2" xfId="30413"/>
    <cellStyle name="Output 2 3 5 2 5 3 2 2" xfId="30414"/>
    <cellStyle name="Output 2 3 5 2 5 3 3" xfId="30415"/>
    <cellStyle name="Output 2 3 5 2 5 4" xfId="30416"/>
    <cellStyle name="Output 2 3 5 2 6" xfId="30417"/>
    <cellStyle name="Output 2 3 5 2 6 2" xfId="30418"/>
    <cellStyle name="Output 2 3 5 2 6 2 2" xfId="30419"/>
    <cellStyle name="Output 2 3 5 2 6 2 2 2" xfId="30420"/>
    <cellStyle name="Output 2 3 5 2 6 2 3" xfId="30421"/>
    <cellStyle name="Output 2 3 5 2 6 3" xfId="30422"/>
    <cellStyle name="Output 2 3 5 2 7" xfId="30423"/>
    <cellStyle name="Output 2 3 5 2 7 2" xfId="30424"/>
    <cellStyle name="Output 2 3 5 2 7 2 2" xfId="30425"/>
    <cellStyle name="Output 2 3 5 2 7 3" xfId="30426"/>
    <cellStyle name="Output 2 3 5 2 8" xfId="30427"/>
    <cellStyle name="Output 2 3 5 3" xfId="30428"/>
    <cellStyle name="Output 2 3 5 3 2" xfId="30429"/>
    <cellStyle name="Output 2 3 5 3 2 2" xfId="30430"/>
    <cellStyle name="Output 2 3 5 3 2 2 2" xfId="30431"/>
    <cellStyle name="Output 2 3 5 3 2 2 2 2" xfId="30432"/>
    <cellStyle name="Output 2 3 5 3 2 2 2 2 2" xfId="30433"/>
    <cellStyle name="Output 2 3 5 3 2 2 2 2 2 2" xfId="30434"/>
    <cellStyle name="Output 2 3 5 3 2 2 2 2 3" xfId="30435"/>
    <cellStyle name="Output 2 3 5 3 2 2 2 3" xfId="30436"/>
    <cellStyle name="Output 2 3 5 3 2 2 3" xfId="30437"/>
    <cellStyle name="Output 2 3 5 3 2 2 3 2" xfId="30438"/>
    <cellStyle name="Output 2 3 5 3 2 2 3 2 2" xfId="30439"/>
    <cellStyle name="Output 2 3 5 3 2 2 3 3" xfId="30440"/>
    <cellStyle name="Output 2 3 5 3 2 2 4" xfId="30441"/>
    <cellStyle name="Output 2 3 5 3 2 3" xfId="30442"/>
    <cellStyle name="Output 2 3 5 3 2 3 2" xfId="30443"/>
    <cellStyle name="Output 2 3 5 3 2 3 2 2" xfId="30444"/>
    <cellStyle name="Output 2 3 5 3 2 3 2 2 2" xfId="30445"/>
    <cellStyle name="Output 2 3 5 3 2 3 2 3" xfId="30446"/>
    <cellStyle name="Output 2 3 5 3 2 3 3" xfId="30447"/>
    <cellStyle name="Output 2 3 5 3 2 4" xfId="30448"/>
    <cellStyle name="Output 2 3 5 3 2 4 2" xfId="30449"/>
    <cellStyle name="Output 2 3 5 3 2 4 2 2" xfId="30450"/>
    <cellStyle name="Output 2 3 5 3 2 4 3" xfId="30451"/>
    <cellStyle name="Output 2 3 5 3 2 5" xfId="30452"/>
    <cellStyle name="Output 2 3 5 3 3" xfId="30453"/>
    <cellStyle name="Output 2 3 5 3 3 2" xfId="30454"/>
    <cellStyle name="Output 2 3 5 3 3 2 2" xfId="30455"/>
    <cellStyle name="Output 2 3 5 3 3 2 2 2" xfId="30456"/>
    <cellStyle name="Output 2 3 5 3 3 2 2 2 2" xfId="30457"/>
    <cellStyle name="Output 2 3 5 3 3 2 2 3" xfId="30458"/>
    <cellStyle name="Output 2 3 5 3 3 2 3" xfId="30459"/>
    <cellStyle name="Output 2 3 5 3 3 3" xfId="30460"/>
    <cellStyle name="Output 2 3 5 3 3 3 2" xfId="30461"/>
    <cellStyle name="Output 2 3 5 3 3 3 2 2" xfId="30462"/>
    <cellStyle name="Output 2 3 5 3 3 3 3" xfId="30463"/>
    <cellStyle name="Output 2 3 5 3 3 4" xfId="30464"/>
    <cellStyle name="Output 2 3 5 3 4" xfId="30465"/>
    <cellStyle name="Output 2 3 5 3 4 2" xfId="30466"/>
    <cellStyle name="Output 2 3 5 3 4 2 2" xfId="30467"/>
    <cellStyle name="Output 2 3 5 3 4 2 2 2" xfId="30468"/>
    <cellStyle name="Output 2 3 5 3 4 2 3" xfId="30469"/>
    <cellStyle name="Output 2 3 5 3 4 3" xfId="30470"/>
    <cellStyle name="Output 2 3 5 3 5" xfId="30471"/>
    <cellStyle name="Output 2 3 5 3 5 2" xfId="30472"/>
    <cellStyle name="Output 2 3 5 3 5 2 2" xfId="30473"/>
    <cellStyle name="Output 2 3 5 3 5 3" xfId="30474"/>
    <cellStyle name="Output 2 3 5 3 6" xfId="30475"/>
    <cellStyle name="Output 2 3 5 4" xfId="30476"/>
    <cellStyle name="Output 2 3 5 4 2" xfId="30477"/>
    <cellStyle name="Output 2 3 5 4 2 2" xfId="30478"/>
    <cellStyle name="Output 2 3 5 4 2 2 2" xfId="30479"/>
    <cellStyle name="Output 2 3 5 4 2 2 2 2" xfId="30480"/>
    <cellStyle name="Output 2 3 5 4 2 2 2 2 2" xfId="30481"/>
    <cellStyle name="Output 2 3 5 4 2 2 2 3" xfId="30482"/>
    <cellStyle name="Output 2 3 5 4 2 2 3" xfId="30483"/>
    <cellStyle name="Output 2 3 5 4 2 3" xfId="30484"/>
    <cellStyle name="Output 2 3 5 4 2 3 2" xfId="30485"/>
    <cellStyle name="Output 2 3 5 4 2 3 2 2" xfId="30486"/>
    <cellStyle name="Output 2 3 5 4 2 3 3" xfId="30487"/>
    <cellStyle name="Output 2 3 5 4 2 4" xfId="30488"/>
    <cellStyle name="Output 2 3 5 4 3" xfId="30489"/>
    <cellStyle name="Output 2 3 5 4 3 2" xfId="30490"/>
    <cellStyle name="Output 2 3 5 4 3 2 2" xfId="30491"/>
    <cellStyle name="Output 2 3 5 4 3 2 2 2" xfId="30492"/>
    <cellStyle name="Output 2 3 5 4 3 2 3" xfId="30493"/>
    <cellStyle name="Output 2 3 5 4 3 3" xfId="30494"/>
    <cellStyle name="Output 2 3 5 4 4" xfId="30495"/>
    <cellStyle name="Output 2 3 5 4 4 2" xfId="30496"/>
    <cellStyle name="Output 2 3 5 4 4 2 2" xfId="30497"/>
    <cellStyle name="Output 2 3 5 4 4 3" xfId="30498"/>
    <cellStyle name="Output 2 3 5 4 5" xfId="30499"/>
    <cellStyle name="Output 2 3 5 5" xfId="30500"/>
    <cellStyle name="Output 2 3 5 5 2" xfId="30501"/>
    <cellStyle name="Output 2 3 5 5 2 2" xfId="30502"/>
    <cellStyle name="Output 2 3 5 5 2 2 2" xfId="30503"/>
    <cellStyle name="Output 2 3 5 5 2 2 2 2" xfId="30504"/>
    <cellStyle name="Output 2 3 5 5 2 2 3" xfId="30505"/>
    <cellStyle name="Output 2 3 5 5 2 3" xfId="30506"/>
    <cellStyle name="Output 2 3 5 5 3" xfId="30507"/>
    <cellStyle name="Output 2 3 5 5 3 2" xfId="30508"/>
    <cellStyle name="Output 2 3 5 5 3 2 2" xfId="30509"/>
    <cellStyle name="Output 2 3 5 5 3 3" xfId="30510"/>
    <cellStyle name="Output 2 3 5 5 4" xfId="30511"/>
    <cellStyle name="Output 2 3 5 6" xfId="30512"/>
    <cellStyle name="Output 2 3 5 6 2" xfId="30513"/>
    <cellStyle name="Output 2 3 5 6 2 2" xfId="30514"/>
    <cellStyle name="Output 2 3 5 6 2 2 2" xfId="30515"/>
    <cellStyle name="Output 2 3 5 6 2 3" xfId="30516"/>
    <cellStyle name="Output 2 3 5 6 3" xfId="30517"/>
    <cellStyle name="Output 2 3 5 7" xfId="30518"/>
    <cellStyle name="Output 2 3 5 7 2" xfId="30519"/>
    <cellStyle name="Output 2 3 5 7 2 2" xfId="30520"/>
    <cellStyle name="Output 2 3 5 7 3" xfId="30521"/>
    <cellStyle name="Output 2 3 5 8" xfId="30522"/>
    <cellStyle name="Output 2 3 6" xfId="30523"/>
    <cellStyle name="Output 2 3 6 2" xfId="30524"/>
    <cellStyle name="Output 2 3 6 2 2" xfId="30525"/>
    <cellStyle name="Output 2 3 6 2 2 2" xfId="30526"/>
    <cellStyle name="Output 2 3 6 2 2 2 2" xfId="30527"/>
    <cellStyle name="Output 2 3 6 2 2 2 2 2" xfId="30528"/>
    <cellStyle name="Output 2 3 6 2 2 2 2 2 2" xfId="30529"/>
    <cellStyle name="Output 2 3 6 2 2 2 2 2 2 2" xfId="30530"/>
    <cellStyle name="Output 2 3 6 2 2 2 2 2 2 2 2" xfId="30531"/>
    <cellStyle name="Output 2 3 6 2 2 2 2 2 2 2 2 2" xfId="30532"/>
    <cellStyle name="Output 2 3 6 2 2 2 2 2 2 2 3" xfId="30533"/>
    <cellStyle name="Output 2 3 6 2 2 2 2 2 2 3" xfId="30534"/>
    <cellStyle name="Output 2 3 6 2 2 2 2 2 3" xfId="30535"/>
    <cellStyle name="Output 2 3 6 2 2 2 2 2 3 2" xfId="30536"/>
    <cellStyle name="Output 2 3 6 2 2 2 2 2 3 2 2" xfId="30537"/>
    <cellStyle name="Output 2 3 6 2 2 2 2 2 3 3" xfId="30538"/>
    <cellStyle name="Output 2 3 6 2 2 2 2 2 4" xfId="30539"/>
    <cellStyle name="Output 2 3 6 2 2 2 2 3" xfId="30540"/>
    <cellStyle name="Output 2 3 6 2 2 2 2 3 2" xfId="30541"/>
    <cellStyle name="Output 2 3 6 2 2 2 2 3 2 2" xfId="30542"/>
    <cellStyle name="Output 2 3 6 2 2 2 2 3 2 2 2" xfId="30543"/>
    <cellStyle name="Output 2 3 6 2 2 2 2 3 2 3" xfId="30544"/>
    <cellStyle name="Output 2 3 6 2 2 2 2 3 3" xfId="30545"/>
    <cellStyle name="Output 2 3 6 2 2 2 2 4" xfId="30546"/>
    <cellStyle name="Output 2 3 6 2 2 2 2 4 2" xfId="30547"/>
    <cellStyle name="Output 2 3 6 2 2 2 2 4 2 2" xfId="30548"/>
    <cellStyle name="Output 2 3 6 2 2 2 2 4 3" xfId="30549"/>
    <cellStyle name="Output 2 3 6 2 2 2 2 5" xfId="30550"/>
    <cellStyle name="Output 2 3 6 2 2 2 3" xfId="30551"/>
    <cellStyle name="Output 2 3 6 2 2 2 3 2" xfId="30552"/>
    <cellStyle name="Output 2 3 6 2 2 2 3 2 2" xfId="30553"/>
    <cellStyle name="Output 2 3 6 2 2 2 3 2 2 2" xfId="30554"/>
    <cellStyle name="Output 2 3 6 2 2 2 3 2 2 2 2" xfId="30555"/>
    <cellStyle name="Output 2 3 6 2 2 2 3 2 2 3" xfId="30556"/>
    <cellStyle name="Output 2 3 6 2 2 2 3 2 3" xfId="30557"/>
    <cellStyle name="Output 2 3 6 2 2 2 3 3" xfId="30558"/>
    <cellStyle name="Output 2 3 6 2 2 2 3 3 2" xfId="30559"/>
    <cellStyle name="Output 2 3 6 2 2 2 3 3 2 2" xfId="30560"/>
    <cellStyle name="Output 2 3 6 2 2 2 3 3 3" xfId="30561"/>
    <cellStyle name="Output 2 3 6 2 2 2 3 4" xfId="30562"/>
    <cellStyle name="Output 2 3 6 2 2 2 4" xfId="30563"/>
    <cellStyle name="Output 2 3 6 2 2 2 4 2" xfId="30564"/>
    <cellStyle name="Output 2 3 6 2 2 2 4 2 2" xfId="30565"/>
    <cellStyle name="Output 2 3 6 2 2 2 4 2 2 2" xfId="30566"/>
    <cellStyle name="Output 2 3 6 2 2 2 4 2 3" xfId="30567"/>
    <cellStyle name="Output 2 3 6 2 2 2 4 3" xfId="30568"/>
    <cellStyle name="Output 2 3 6 2 2 2 5" xfId="30569"/>
    <cellStyle name="Output 2 3 6 2 2 2 5 2" xfId="30570"/>
    <cellStyle name="Output 2 3 6 2 2 2 5 2 2" xfId="30571"/>
    <cellStyle name="Output 2 3 6 2 2 2 5 3" xfId="30572"/>
    <cellStyle name="Output 2 3 6 2 2 2 6" xfId="30573"/>
    <cellStyle name="Output 2 3 6 2 2 3" xfId="30574"/>
    <cellStyle name="Output 2 3 6 2 2 3 2" xfId="30575"/>
    <cellStyle name="Output 2 3 6 2 2 3 2 2" xfId="30576"/>
    <cellStyle name="Output 2 3 6 2 2 3 2 2 2" xfId="30577"/>
    <cellStyle name="Output 2 3 6 2 2 3 2 2 2 2" xfId="30578"/>
    <cellStyle name="Output 2 3 6 2 2 3 2 2 2 2 2" xfId="30579"/>
    <cellStyle name="Output 2 3 6 2 2 3 2 2 2 3" xfId="30580"/>
    <cellStyle name="Output 2 3 6 2 2 3 2 2 3" xfId="30581"/>
    <cellStyle name="Output 2 3 6 2 2 3 2 3" xfId="30582"/>
    <cellStyle name="Output 2 3 6 2 2 3 2 3 2" xfId="30583"/>
    <cellStyle name="Output 2 3 6 2 2 3 2 3 2 2" xfId="30584"/>
    <cellStyle name="Output 2 3 6 2 2 3 2 3 3" xfId="30585"/>
    <cellStyle name="Output 2 3 6 2 2 3 2 4" xfId="30586"/>
    <cellStyle name="Output 2 3 6 2 2 3 3" xfId="30587"/>
    <cellStyle name="Output 2 3 6 2 2 3 3 2" xfId="30588"/>
    <cellStyle name="Output 2 3 6 2 2 3 3 2 2" xfId="30589"/>
    <cellStyle name="Output 2 3 6 2 2 3 3 2 2 2" xfId="30590"/>
    <cellStyle name="Output 2 3 6 2 2 3 3 2 3" xfId="30591"/>
    <cellStyle name="Output 2 3 6 2 2 3 3 3" xfId="30592"/>
    <cellStyle name="Output 2 3 6 2 2 3 4" xfId="30593"/>
    <cellStyle name="Output 2 3 6 2 2 3 4 2" xfId="30594"/>
    <cellStyle name="Output 2 3 6 2 2 3 4 2 2" xfId="30595"/>
    <cellStyle name="Output 2 3 6 2 2 3 4 3" xfId="30596"/>
    <cellStyle name="Output 2 3 6 2 2 3 5" xfId="30597"/>
    <cellStyle name="Output 2 3 6 2 2 4" xfId="30598"/>
    <cellStyle name="Output 2 3 6 2 2 4 2" xfId="30599"/>
    <cellStyle name="Output 2 3 6 2 2 4 2 2" xfId="30600"/>
    <cellStyle name="Output 2 3 6 2 2 4 2 2 2" xfId="30601"/>
    <cellStyle name="Output 2 3 6 2 2 4 2 2 2 2" xfId="30602"/>
    <cellStyle name="Output 2 3 6 2 2 4 2 2 3" xfId="30603"/>
    <cellStyle name="Output 2 3 6 2 2 4 2 3" xfId="30604"/>
    <cellStyle name="Output 2 3 6 2 2 4 3" xfId="30605"/>
    <cellStyle name="Output 2 3 6 2 2 4 3 2" xfId="30606"/>
    <cellStyle name="Output 2 3 6 2 2 4 3 2 2" xfId="30607"/>
    <cellStyle name="Output 2 3 6 2 2 4 3 3" xfId="30608"/>
    <cellStyle name="Output 2 3 6 2 2 4 4" xfId="30609"/>
    <cellStyle name="Output 2 3 6 2 2 5" xfId="30610"/>
    <cellStyle name="Output 2 3 6 2 2 5 2" xfId="30611"/>
    <cellStyle name="Output 2 3 6 2 2 5 2 2" xfId="30612"/>
    <cellStyle name="Output 2 3 6 2 2 5 2 2 2" xfId="30613"/>
    <cellStyle name="Output 2 3 6 2 2 5 2 3" xfId="30614"/>
    <cellStyle name="Output 2 3 6 2 2 5 3" xfId="30615"/>
    <cellStyle name="Output 2 3 6 2 2 6" xfId="30616"/>
    <cellStyle name="Output 2 3 6 2 2 6 2" xfId="30617"/>
    <cellStyle name="Output 2 3 6 2 2 6 2 2" xfId="30618"/>
    <cellStyle name="Output 2 3 6 2 2 6 3" xfId="30619"/>
    <cellStyle name="Output 2 3 6 2 2 7" xfId="30620"/>
    <cellStyle name="Output 2 3 6 2 3" xfId="30621"/>
    <cellStyle name="Output 2 3 6 2 3 2" xfId="30622"/>
    <cellStyle name="Output 2 3 6 2 3 2 2" xfId="30623"/>
    <cellStyle name="Output 2 3 6 2 3 2 2 2" xfId="30624"/>
    <cellStyle name="Output 2 3 6 2 3 2 2 2 2" xfId="30625"/>
    <cellStyle name="Output 2 3 6 2 3 2 2 2 2 2" xfId="30626"/>
    <cellStyle name="Output 2 3 6 2 3 2 2 2 2 2 2" xfId="30627"/>
    <cellStyle name="Output 2 3 6 2 3 2 2 2 2 3" xfId="30628"/>
    <cellStyle name="Output 2 3 6 2 3 2 2 2 3" xfId="30629"/>
    <cellStyle name="Output 2 3 6 2 3 2 2 3" xfId="30630"/>
    <cellStyle name="Output 2 3 6 2 3 2 2 3 2" xfId="30631"/>
    <cellStyle name="Output 2 3 6 2 3 2 2 3 2 2" xfId="30632"/>
    <cellStyle name="Output 2 3 6 2 3 2 2 3 3" xfId="30633"/>
    <cellStyle name="Output 2 3 6 2 3 2 2 4" xfId="30634"/>
    <cellStyle name="Output 2 3 6 2 3 2 3" xfId="30635"/>
    <cellStyle name="Output 2 3 6 2 3 2 3 2" xfId="30636"/>
    <cellStyle name="Output 2 3 6 2 3 2 3 2 2" xfId="30637"/>
    <cellStyle name="Output 2 3 6 2 3 2 3 2 2 2" xfId="30638"/>
    <cellStyle name="Output 2 3 6 2 3 2 3 2 3" xfId="30639"/>
    <cellStyle name="Output 2 3 6 2 3 2 3 3" xfId="30640"/>
    <cellStyle name="Output 2 3 6 2 3 2 4" xfId="30641"/>
    <cellStyle name="Output 2 3 6 2 3 2 4 2" xfId="30642"/>
    <cellStyle name="Output 2 3 6 2 3 2 4 2 2" xfId="30643"/>
    <cellStyle name="Output 2 3 6 2 3 2 4 3" xfId="30644"/>
    <cellStyle name="Output 2 3 6 2 3 2 5" xfId="30645"/>
    <cellStyle name="Output 2 3 6 2 3 3" xfId="30646"/>
    <cellStyle name="Output 2 3 6 2 3 3 2" xfId="30647"/>
    <cellStyle name="Output 2 3 6 2 3 3 2 2" xfId="30648"/>
    <cellStyle name="Output 2 3 6 2 3 3 2 2 2" xfId="30649"/>
    <cellStyle name="Output 2 3 6 2 3 3 2 2 2 2" xfId="30650"/>
    <cellStyle name="Output 2 3 6 2 3 3 2 2 3" xfId="30651"/>
    <cellStyle name="Output 2 3 6 2 3 3 2 3" xfId="30652"/>
    <cellStyle name="Output 2 3 6 2 3 3 3" xfId="30653"/>
    <cellStyle name="Output 2 3 6 2 3 3 3 2" xfId="30654"/>
    <cellStyle name="Output 2 3 6 2 3 3 3 2 2" xfId="30655"/>
    <cellStyle name="Output 2 3 6 2 3 3 3 3" xfId="30656"/>
    <cellStyle name="Output 2 3 6 2 3 3 4" xfId="30657"/>
    <cellStyle name="Output 2 3 6 2 3 4" xfId="30658"/>
    <cellStyle name="Output 2 3 6 2 3 4 2" xfId="30659"/>
    <cellStyle name="Output 2 3 6 2 3 4 2 2" xfId="30660"/>
    <cellStyle name="Output 2 3 6 2 3 4 2 2 2" xfId="30661"/>
    <cellStyle name="Output 2 3 6 2 3 4 2 3" xfId="30662"/>
    <cellStyle name="Output 2 3 6 2 3 4 3" xfId="30663"/>
    <cellStyle name="Output 2 3 6 2 3 5" xfId="30664"/>
    <cellStyle name="Output 2 3 6 2 3 5 2" xfId="30665"/>
    <cellStyle name="Output 2 3 6 2 3 5 2 2" xfId="30666"/>
    <cellStyle name="Output 2 3 6 2 3 5 3" xfId="30667"/>
    <cellStyle name="Output 2 3 6 2 3 6" xfId="30668"/>
    <cellStyle name="Output 2 3 6 2 4" xfId="30669"/>
    <cellStyle name="Output 2 3 6 2 4 2" xfId="30670"/>
    <cellStyle name="Output 2 3 6 2 4 2 2" xfId="30671"/>
    <cellStyle name="Output 2 3 6 2 4 2 2 2" xfId="30672"/>
    <cellStyle name="Output 2 3 6 2 4 2 2 2 2" xfId="30673"/>
    <cellStyle name="Output 2 3 6 2 4 2 2 2 2 2" xfId="30674"/>
    <cellStyle name="Output 2 3 6 2 4 2 2 2 3" xfId="30675"/>
    <cellStyle name="Output 2 3 6 2 4 2 2 3" xfId="30676"/>
    <cellStyle name="Output 2 3 6 2 4 2 3" xfId="30677"/>
    <cellStyle name="Output 2 3 6 2 4 2 3 2" xfId="30678"/>
    <cellStyle name="Output 2 3 6 2 4 2 3 2 2" xfId="30679"/>
    <cellStyle name="Output 2 3 6 2 4 2 3 3" xfId="30680"/>
    <cellStyle name="Output 2 3 6 2 4 2 4" xfId="30681"/>
    <cellStyle name="Output 2 3 6 2 4 3" xfId="30682"/>
    <cellStyle name="Output 2 3 6 2 4 3 2" xfId="30683"/>
    <cellStyle name="Output 2 3 6 2 4 3 2 2" xfId="30684"/>
    <cellStyle name="Output 2 3 6 2 4 3 2 2 2" xfId="30685"/>
    <cellStyle name="Output 2 3 6 2 4 3 2 3" xfId="30686"/>
    <cellStyle name="Output 2 3 6 2 4 3 3" xfId="30687"/>
    <cellStyle name="Output 2 3 6 2 4 4" xfId="30688"/>
    <cellStyle name="Output 2 3 6 2 4 4 2" xfId="30689"/>
    <cellStyle name="Output 2 3 6 2 4 4 2 2" xfId="30690"/>
    <cellStyle name="Output 2 3 6 2 4 4 3" xfId="30691"/>
    <cellStyle name="Output 2 3 6 2 4 5" xfId="30692"/>
    <cellStyle name="Output 2 3 6 2 5" xfId="30693"/>
    <cellStyle name="Output 2 3 6 2 5 2" xfId="30694"/>
    <cellStyle name="Output 2 3 6 2 5 2 2" xfId="30695"/>
    <cellStyle name="Output 2 3 6 2 5 2 2 2" xfId="30696"/>
    <cellStyle name="Output 2 3 6 2 5 2 2 2 2" xfId="30697"/>
    <cellStyle name="Output 2 3 6 2 5 2 2 3" xfId="30698"/>
    <cellStyle name="Output 2 3 6 2 5 2 3" xfId="30699"/>
    <cellStyle name="Output 2 3 6 2 5 3" xfId="30700"/>
    <cellStyle name="Output 2 3 6 2 5 3 2" xfId="30701"/>
    <cellStyle name="Output 2 3 6 2 5 3 2 2" xfId="30702"/>
    <cellStyle name="Output 2 3 6 2 5 3 3" xfId="30703"/>
    <cellStyle name="Output 2 3 6 2 5 4" xfId="30704"/>
    <cellStyle name="Output 2 3 6 2 6" xfId="30705"/>
    <cellStyle name="Output 2 3 6 2 6 2" xfId="30706"/>
    <cellStyle name="Output 2 3 6 2 6 2 2" xfId="30707"/>
    <cellStyle name="Output 2 3 6 2 6 2 2 2" xfId="30708"/>
    <cellStyle name="Output 2 3 6 2 6 2 3" xfId="30709"/>
    <cellStyle name="Output 2 3 6 2 6 3" xfId="30710"/>
    <cellStyle name="Output 2 3 6 2 7" xfId="30711"/>
    <cellStyle name="Output 2 3 6 2 7 2" xfId="30712"/>
    <cellStyle name="Output 2 3 6 2 7 2 2" xfId="30713"/>
    <cellStyle name="Output 2 3 6 2 7 3" xfId="30714"/>
    <cellStyle name="Output 2 3 6 2 8" xfId="30715"/>
    <cellStyle name="Output 2 3 6 3" xfId="30716"/>
    <cellStyle name="Output 2 3 6 3 2" xfId="30717"/>
    <cellStyle name="Output 2 3 6 3 2 2" xfId="30718"/>
    <cellStyle name="Output 2 3 6 3 2 2 2" xfId="30719"/>
    <cellStyle name="Output 2 3 6 3 2 2 2 2" xfId="30720"/>
    <cellStyle name="Output 2 3 6 3 2 2 2 2 2" xfId="30721"/>
    <cellStyle name="Output 2 3 6 3 2 2 2 2 2 2" xfId="30722"/>
    <cellStyle name="Output 2 3 6 3 2 2 2 2 3" xfId="30723"/>
    <cellStyle name="Output 2 3 6 3 2 2 2 3" xfId="30724"/>
    <cellStyle name="Output 2 3 6 3 2 2 3" xfId="30725"/>
    <cellStyle name="Output 2 3 6 3 2 2 3 2" xfId="30726"/>
    <cellStyle name="Output 2 3 6 3 2 2 3 2 2" xfId="30727"/>
    <cellStyle name="Output 2 3 6 3 2 2 3 3" xfId="30728"/>
    <cellStyle name="Output 2 3 6 3 2 2 4" xfId="30729"/>
    <cellStyle name="Output 2 3 6 3 2 3" xfId="30730"/>
    <cellStyle name="Output 2 3 6 3 2 3 2" xfId="30731"/>
    <cellStyle name="Output 2 3 6 3 2 3 2 2" xfId="30732"/>
    <cellStyle name="Output 2 3 6 3 2 3 2 2 2" xfId="30733"/>
    <cellStyle name="Output 2 3 6 3 2 3 2 3" xfId="30734"/>
    <cellStyle name="Output 2 3 6 3 2 3 3" xfId="30735"/>
    <cellStyle name="Output 2 3 6 3 2 4" xfId="30736"/>
    <cellStyle name="Output 2 3 6 3 2 4 2" xfId="30737"/>
    <cellStyle name="Output 2 3 6 3 2 4 2 2" xfId="30738"/>
    <cellStyle name="Output 2 3 6 3 2 4 3" xfId="30739"/>
    <cellStyle name="Output 2 3 6 3 2 5" xfId="30740"/>
    <cellStyle name="Output 2 3 6 3 3" xfId="30741"/>
    <cellStyle name="Output 2 3 6 3 3 2" xfId="30742"/>
    <cellStyle name="Output 2 3 6 3 3 2 2" xfId="30743"/>
    <cellStyle name="Output 2 3 6 3 3 2 2 2" xfId="30744"/>
    <cellStyle name="Output 2 3 6 3 3 2 2 2 2" xfId="30745"/>
    <cellStyle name="Output 2 3 6 3 3 2 2 3" xfId="30746"/>
    <cellStyle name="Output 2 3 6 3 3 2 3" xfId="30747"/>
    <cellStyle name="Output 2 3 6 3 3 3" xfId="30748"/>
    <cellStyle name="Output 2 3 6 3 3 3 2" xfId="30749"/>
    <cellStyle name="Output 2 3 6 3 3 3 2 2" xfId="30750"/>
    <cellStyle name="Output 2 3 6 3 3 3 3" xfId="30751"/>
    <cellStyle name="Output 2 3 6 3 3 4" xfId="30752"/>
    <cellStyle name="Output 2 3 6 3 4" xfId="30753"/>
    <cellStyle name="Output 2 3 6 3 4 2" xfId="30754"/>
    <cellStyle name="Output 2 3 6 3 4 2 2" xfId="30755"/>
    <cellStyle name="Output 2 3 6 3 4 2 2 2" xfId="30756"/>
    <cellStyle name="Output 2 3 6 3 4 2 3" xfId="30757"/>
    <cellStyle name="Output 2 3 6 3 4 3" xfId="30758"/>
    <cellStyle name="Output 2 3 6 3 5" xfId="30759"/>
    <cellStyle name="Output 2 3 6 3 5 2" xfId="30760"/>
    <cellStyle name="Output 2 3 6 3 5 2 2" xfId="30761"/>
    <cellStyle name="Output 2 3 6 3 5 3" xfId="30762"/>
    <cellStyle name="Output 2 3 6 3 6" xfId="30763"/>
    <cellStyle name="Output 2 3 6 4" xfId="30764"/>
    <cellStyle name="Output 2 3 6 4 2" xfId="30765"/>
    <cellStyle name="Output 2 3 6 4 2 2" xfId="30766"/>
    <cellStyle name="Output 2 3 6 4 2 2 2" xfId="30767"/>
    <cellStyle name="Output 2 3 6 4 2 2 2 2" xfId="30768"/>
    <cellStyle name="Output 2 3 6 4 2 2 2 2 2" xfId="30769"/>
    <cellStyle name="Output 2 3 6 4 2 2 2 3" xfId="30770"/>
    <cellStyle name="Output 2 3 6 4 2 2 3" xfId="30771"/>
    <cellStyle name="Output 2 3 6 4 2 3" xfId="30772"/>
    <cellStyle name="Output 2 3 6 4 2 3 2" xfId="30773"/>
    <cellStyle name="Output 2 3 6 4 2 3 2 2" xfId="30774"/>
    <cellStyle name="Output 2 3 6 4 2 3 3" xfId="30775"/>
    <cellStyle name="Output 2 3 6 4 2 4" xfId="30776"/>
    <cellStyle name="Output 2 3 6 4 3" xfId="30777"/>
    <cellStyle name="Output 2 3 6 4 3 2" xfId="30778"/>
    <cellStyle name="Output 2 3 6 4 3 2 2" xfId="30779"/>
    <cellStyle name="Output 2 3 6 4 3 2 2 2" xfId="30780"/>
    <cellStyle name="Output 2 3 6 4 3 2 3" xfId="30781"/>
    <cellStyle name="Output 2 3 6 4 3 3" xfId="30782"/>
    <cellStyle name="Output 2 3 6 4 4" xfId="30783"/>
    <cellStyle name="Output 2 3 6 4 4 2" xfId="30784"/>
    <cellStyle name="Output 2 3 6 4 4 2 2" xfId="30785"/>
    <cellStyle name="Output 2 3 6 4 4 3" xfId="30786"/>
    <cellStyle name="Output 2 3 6 4 5" xfId="30787"/>
    <cellStyle name="Output 2 3 6 5" xfId="30788"/>
    <cellStyle name="Output 2 3 6 5 2" xfId="30789"/>
    <cellStyle name="Output 2 3 6 5 2 2" xfId="30790"/>
    <cellStyle name="Output 2 3 6 5 2 2 2" xfId="30791"/>
    <cellStyle name="Output 2 3 6 5 2 2 2 2" xfId="30792"/>
    <cellStyle name="Output 2 3 6 5 2 2 3" xfId="30793"/>
    <cellStyle name="Output 2 3 6 5 2 3" xfId="30794"/>
    <cellStyle name="Output 2 3 6 5 3" xfId="30795"/>
    <cellStyle name="Output 2 3 6 5 3 2" xfId="30796"/>
    <cellStyle name="Output 2 3 6 5 3 2 2" xfId="30797"/>
    <cellStyle name="Output 2 3 6 5 3 3" xfId="30798"/>
    <cellStyle name="Output 2 3 6 5 4" xfId="30799"/>
    <cellStyle name="Output 2 3 6 6" xfId="30800"/>
    <cellStyle name="Output 2 3 6 6 2" xfId="30801"/>
    <cellStyle name="Output 2 3 6 6 2 2" xfId="30802"/>
    <cellStyle name="Output 2 3 6 6 2 2 2" xfId="30803"/>
    <cellStyle name="Output 2 3 6 6 2 3" xfId="30804"/>
    <cellStyle name="Output 2 3 6 6 3" xfId="30805"/>
    <cellStyle name="Output 2 3 6 7" xfId="30806"/>
    <cellStyle name="Output 2 3 6 7 2" xfId="30807"/>
    <cellStyle name="Output 2 3 6 7 2 2" xfId="30808"/>
    <cellStyle name="Output 2 3 6 7 3" xfId="30809"/>
    <cellStyle name="Output 2 3 6 8" xfId="30810"/>
    <cellStyle name="Output 2 3 7" xfId="30811"/>
    <cellStyle name="Output 2 3 7 2" xfId="30812"/>
    <cellStyle name="Output 2 3 7 2 2" xfId="30813"/>
    <cellStyle name="Output 2 3 7 2 2 2" xfId="30814"/>
    <cellStyle name="Output 2 3 7 2 2 2 2" xfId="30815"/>
    <cellStyle name="Output 2 3 7 2 2 2 2 2" xfId="30816"/>
    <cellStyle name="Output 2 3 7 2 2 2 2 2 2" xfId="30817"/>
    <cellStyle name="Output 2 3 7 2 2 2 2 3" xfId="30818"/>
    <cellStyle name="Output 2 3 7 2 2 2 3" xfId="30819"/>
    <cellStyle name="Output 2 3 7 2 2 3" xfId="30820"/>
    <cellStyle name="Output 2 3 7 2 2 3 2" xfId="30821"/>
    <cellStyle name="Output 2 3 7 2 2 3 2 2" xfId="30822"/>
    <cellStyle name="Output 2 3 7 2 2 3 3" xfId="30823"/>
    <cellStyle name="Output 2 3 7 2 2 4" xfId="30824"/>
    <cellStyle name="Output 2 3 7 2 3" xfId="30825"/>
    <cellStyle name="Output 2 3 7 2 3 2" xfId="30826"/>
    <cellStyle name="Output 2 3 7 2 3 2 2" xfId="30827"/>
    <cellStyle name="Output 2 3 7 2 3 2 2 2" xfId="30828"/>
    <cellStyle name="Output 2 3 7 2 3 2 3" xfId="30829"/>
    <cellStyle name="Output 2 3 7 2 3 3" xfId="30830"/>
    <cellStyle name="Output 2 3 7 2 4" xfId="30831"/>
    <cellStyle name="Output 2 3 7 2 4 2" xfId="30832"/>
    <cellStyle name="Output 2 3 7 2 4 2 2" xfId="30833"/>
    <cellStyle name="Output 2 3 7 2 4 3" xfId="30834"/>
    <cellStyle name="Output 2 3 7 2 5" xfId="30835"/>
    <cellStyle name="Output 2 3 7 3" xfId="30836"/>
    <cellStyle name="Output 2 3 7 3 2" xfId="30837"/>
    <cellStyle name="Output 2 3 7 3 2 2" xfId="30838"/>
    <cellStyle name="Output 2 3 7 3 2 2 2" xfId="30839"/>
    <cellStyle name="Output 2 3 7 3 2 2 2 2" xfId="30840"/>
    <cellStyle name="Output 2 3 7 3 2 2 3" xfId="30841"/>
    <cellStyle name="Output 2 3 7 3 2 3" xfId="30842"/>
    <cellStyle name="Output 2 3 7 3 3" xfId="30843"/>
    <cellStyle name="Output 2 3 7 3 3 2" xfId="30844"/>
    <cellStyle name="Output 2 3 7 3 3 2 2" xfId="30845"/>
    <cellStyle name="Output 2 3 7 3 3 3" xfId="30846"/>
    <cellStyle name="Output 2 3 7 3 4" xfId="30847"/>
    <cellStyle name="Output 2 3 7 4" xfId="30848"/>
    <cellStyle name="Output 2 3 7 4 2" xfId="30849"/>
    <cellStyle name="Output 2 3 7 4 2 2" xfId="30850"/>
    <cellStyle name="Output 2 3 7 4 2 2 2" xfId="30851"/>
    <cellStyle name="Output 2 3 7 4 2 3" xfId="30852"/>
    <cellStyle name="Output 2 3 7 4 3" xfId="30853"/>
    <cellStyle name="Output 2 3 7 5" xfId="30854"/>
    <cellStyle name="Output 2 3 7 5 2" xfId="30855"/>
    <cellStyle name="Output 2 3 7 5 2 2" xfId="30856"/>
    <cellStyle name="Output 2 3 7 5 3" xfId="30857"/>
    <cellStyle name="Output 2 3 7 6" xfId="30858"/>
    <cellStyle name="Output 2 3 8" xfId="30859"/>
    <cellStyle name="Output 2 3 8 2" xfId="30860"/>
    <cellStyle name="Output 2 3 8 2 2" xfId="30861"/>
    <cellStyle name="Output 2 3 8 2 2 2" xfId="30862"/>
    <cellStyle name="Output 2 3 8 2 2 2 2" xfId="30863"/>
    <cellStyle name="Output 2 3 8 2 2 2 2 2" xfId="30864"/>
    <cellStyle name="Output 2 3 8 2 2 2 3" xfId="30865"/>
    <cellStyle name="Output 2 3 8 2 2 3" xfId="30866"/>
    <cellStyle name="Output 2 3 8 2 3" xfId="30867"/>
    <cellStyle name="Output 2 3 8 2 3 2" xfId="30868"/>
    <cellStyle name="Output 2 3 8 2 3 2 2" xfId="30869"/>
    <cellStyle name="Output 2 3 8 2 3 3" xfId="30870"/>
    <cellStyle name="Output 2 3 8 2 4" xfId="30871"/>
    <cellStyle name="Output 2 3 8 3" xfId="30872"/>
    <cellStyle name="Output 2 3 8 3 2" xfId="30873"/>
    <cellStyle name="Output 2 3 8 3 2 2" xfId="30874"/>
    <cellStyle name="Output 2 3 8 3 2 2 2" xfId="30875"/>
    <cellStyle name="Output 2 3 8 3 2 3" xfId="30876"/>
    <cellStyle name="Output 2 3 8 3 3" xfId="30877"/>
    <cellStyle name="Output 2 3 8 4" xfId="30878"/>
    <cellStyle name="Output 2 3 8 4 2" xfId="30879"/>
    <cellStyle name="Output 2 3 8 4 2 2" xfId="30880"/>
    <cellStyle name="Output 2 3 8 4 3" xfId="30881"/>
    <cellStyle name="Output 2 3 8 5" xfId="30882"/>
    <cellStyle name="Output 2 3 9" xfId="30883"/>
    <cellStyle name="Output 2 3 9 2" xfId="30884"/>
    <cellStyle name="Output 2 3 9 2 2" xfId="30885"/>
    <cellStyle name="Output 2 3 9 2 2 2" xfId="30886"/>
    <cellStyle name="Output 2 3 9 2 2 2 2" xfId="30887"/>
    <cellStyle name="Output 2 3 9 2 2 3" xfId="30888"/>
    <cellStyle name="Output 2 3 9 2 3" xfId="30889"/>
    <cellStyle name="Output 2 3 9 3" xfId="30890"/>
    <cellStyle name="Output 2 3 9 3 2" xfId="30891"/>
    <cellStyle name="Output 2 3 9 3 2 2" xfId="30892"/>
    <cellStyle name="Output 2 3 9 3 3" xfId="30893"/>
    <cellStyle name="Output 2 3 9 4" xfId="30894"/>
    <cellStyle name="Percent 2" xfId="30895"/>
    <cellStyle name="Percent 2 2" xfId="30896"/>
    <cellStyle name="Percent 3" xfId="30897"/>
    <cellStyle name="Percent 4" xfId="30898"/>
    <cellStyle name="Percent 5" xfId="30899"/>
    <cellStyle name="Percent 5 2" xfId="30900"/>
    <cellStyle name="Percent 5 2 2" xfId="30901"/>
    <cellStyle name="Percent 5 3" xfId="30902"/>
    <cellStyle name="Percent 6" xfId="30903"/>
    <cellStyle name="Percent 7" xfId="30904"/>
    <cellStyle name="Percent 7 2" xfId="43206"/>
    <cellStyle name="Style 1" xfId="30905"/>
    <cellStyle name="Title 2" xfId="30906"/>
    <cellStyle name="Total 2" xfId="30907"/>
    <cellStyle name="Total 2 2" xfId="30908"/>
    <cellStyle name="Total 2 2 2" xfId="30909"/>
    <cellStyle name="Total 2 2 2 10" xfId="30910"/>
    <cellStyle name="Total 2 2 2 10 2" xfId="30911"/>
    <cellStyle name="Total 2 2 2 10 2 2" xfId="30912"/>
    <cellStyle name="Total 2 2 2 10 2 2 2" xfId="30913"/>
    <cellStyle name="Total 2 2 2 10 2 3" xfId="30914"/>
    <cellStyle name="Total 2 2 2 10 3" xfId="30915"/>
    <cellStyle name="Total 2 2 2 11" xfId="30916"/>
    <cellStyle name="Total 2 2 2 11 2" xfId="30917"/>
    <cellStyle name="Total 2 2 2 11 2 2" xfId="30918"/>
    <cellStyle name="Total 2 2 2 11 3" xfId="30919"/>
    <cellStyle name="Total 2 2 2 12" xfId="30920"/>
    <cellStyle name="Total 2 2 2 2" xfId="30921"/>
    <cellStyle name="Total 2 2 2 2 10" xfId="30922"/>
    <cellStyle name="Total 2 2 2 2 10 2" xfId="30923"/>
    <cellStyle name="Total 2 2 2 2 10 2 2" xfId="30924"/>
    <cellStyle name="Total 2 2 2 2 10 3" xfId="30925"/>
    <cellStyle name="Total 2 2 2 2 11" xfId="30926"/>
    <cellStyle name="Total 2 2 2 2 2" xfId="30927"/>
    <cellStyle name="Total 2 2 2 2 2 10" xfId="30928"/>
    <cellStyle name="Total 2 2 2 2 2 2" xfId="30929"/>
    <cellStyle name="Total 2 2 2 2 2 2 2" xfId="30930"/>
    <cellStyle name="Total 2 2 2 2 2 2 2 2" xfId="30931"/>
    <cellStyle name="Total 2 2 2 2 2 2 2 2 2" xfId="30932"/>
    <cellStyle name="Total 2 2 2 2 2 2 2 2 2 2" xfId="30933"/>
    <cellStyle name="Total 2 2 2 2 2 2 2 2 2 2 2" xfId="30934"/>
    <cellStyle name="Total 2 2 2 2 2 2 2 2 2 2 2 2" xfId="30935"/>
    <cellStyle name="Total 2 2 2 2 2 2 2 2 2 2 2 2 2" xfId="30936"/>
    <cellStyle name="Total 2 2 2 2 2 2 2 2 2 2 2 2 2 2" xfId="30937"/>
    <cellStyle name="Total 2 2 2 2 2 2 2 2 2 2 2 2 2 2 2" xfId="30938"/>
    <cellStyle name="Total 2 2 2 2 2 2 2 2 2 2 2 2 2 2 2 2" xfId="30939"/>
    <cellStyle name="Total 2 2 2 2 2 2 2 2 2 2 2 2 2 2 2 2 2" xfId="30940"/>
    <cellStyle name="Total 2 2 2 2 2 2 2 2 2 2 2 2 2 2 2 3" xfId="30941"/>
    <cellStyle name="Total 2 2 2 2 2 2 2 2 2 2 2 2 2 2 3" xfId="30942"/>
    <cellStyle name="Total 2 2 2 2 2 2 2 2 2 2 2 2 2 3" xfId="30943"/>
    <cellStyle name="Total 2 2 2 2 2 2 2 2 2 2 2 2 2 3 2" xfId="30944"/>
    <cellStyle name="Total 2 2 2 2 2 2 2 2 2 2 2 2 2 3 2 2" xfId="30945"/>
    <cellStyle name="Total 2 2 2 2 2 2 2 2 2 2 2 2 2 3 3" xfId="30946"/>
    <cellStyle name="Total 2 2 2 2 2 2 2 2 2 2 2 2 2 4" xfId="30947"/>
    <cellStyle name="Total 2 2 2 2 2 2 2 2 2 2 2 2 3" xfId="30948"/>
    <cellStyle name="Total 2 2 2 2 2 2 2 2 2 2 2 2 3 2" xfId="30949"/>
    <cellStyle name="Total 2 2 2 2 2 2 2 2 2 2 2 2 3 2 2" xfId="30950"/>
    <cellStyle name="Total 2 2 2 2 2 2 2 2 2 2 2 2 3 2 2 2" xfId="30951"/>
    <cellStyle name="Total 2 2 2 2 2 2 2 2 2 2 2 2 3 2 3" xfId="30952"/>
    <cellStyle name="Total 2 2 2 2 2 2 2 2 2 2 2 2 3 3" xfId="30953"/>
    <cellStyle name="Total 2 2 2 2 2 2 2 2 2 2 2 2 4" xfId="30954"/>
    <cellStyle name="Total 2 2 2 2 2 2 2 2 2 2 2 2 4 2" xfId="30955"/>
    <cellStyle name="Total 2 2 2 2 2 2 2 2 2 2 2 2 4 2 2" xfId="30956"/>
    <cellStyle name="Total 2 2 2 2 2 2 2 2 2 2 2 2 4 3" xfId="30957"/>
    <cellStyle name="Total 2 2 2 2 2 2 2 2 2 2 2 2 5" xfId="30958"/>
    <cellStyle name="Total 2 2 2 2 2 2 2 2 2 2 2 3" xfId="30959"/>
    <cellStyle name="Total 2 2 2 2 2 2 2 2 2 2 2 3 2" xfId="30960"/>
    <cellStyle name="Total 2 2 2 2 2 2 2 2 2 2 2 3 2 2" xfId="30961"/>
    <cellStyle name="Total 2 2 2 2 2 2 2 2 2 2 2 3 2 2 2" xfId="30962"/>
    <cellStyle name="Total 2 2 2 2 2 2 2 2 2 2 2 3 2 2 2 2" xfId="30963"/>
    <cellStyle name="Total 2 2 2 2 2 2 2 2 2 2 2 3 2 2 3" xfId="30964"/>
    <cellStyle name="Total 2 2 2 2 2 2 2 2 2 2 2 3 2 3" xfId="30965"/>
    <cellStyle name="Total 2 2 2 2 2 2 2 2 2 2 2 3 3" xfId="30966"/>
    <cellStyle name="Total 2 2 2 2 2 2 2 2 2 2 2 3 3 2" xfId="30967"/>
    <cellStyle name="Total 2 2 2 2 2 2 2 2 2 2 2 3 3 2 2" xfId="30968"/>
    <cellStyle name="Total 2 2 2 2 2 2 2 2 2 2 2 3 3 3" xfId="30969"/>
    <cellStyle name="Total 2 2 2 2 2 2 2 2 2 2 2 3 4" xfId="30970"/>
    <cellStyle name="Total 2 2 2 2 2 2 2 2 2 2 2 4" xfId="30971"/>
    <cellStyle name="Total 2 2 2 2 2 2 2 2 2 2 2 4 2" xfId="30972"/>
    <cellStyle name="Total 2 2 2 2 2 2 2 2 2 2 2 4 2 2" xfId="30973"/>
    <cellStyle name="Total 2 2 2 2 2 2 2 2 2 2 2 4 2 2 2" xfId="30974"/>
    <cellStyle name="Total 2 2 2 2 2 2 2 2 2 2 2 4 2 3" xfId="30975"/>
    <cellStyle name="Total 2 2 2 2 2 2 2 2 2 2 2 4 3" xfId="30976"/>
    <cellStyle name="Total 2 2 2 2 2 2 2 2 2 2 2 5" xfId="30977"/>
    <cellStyle name="Total 2 2 2 2 2 2 2 2 2 2 2 5 2" xfId="30978"/>
    <cellStyle name="Total 2 2 2 2 2 2 2 2 2 2 2 5 2 2" xfId="30979"/>
    <cellStyle name="Total 2 2 2 2 2 2 2 2 2 2 2 5 3" xfId="30980"/>
    <cellStyle name="Total 2 2 2 2 2 2 2 2 2 2 2 6" xfId="30981"/>
    <cellStyle name="Total 2 2 2 2 2 2 2 2 2 2 3" xfId="30982"/>
    <cellStyle name="Total 2 2 2 2 2 2 2 2 2 2 3 2" xfId="30983"/>
    <cellStyle name="Total 2 2 2 2 2 2 2 2 2 2 3 2 2" xfId="30984"/>
    <cellStyle name="Total 2 2 2 2 2 2 2 2 2 2 3 2 2 2" xfId="30985"/>
    <cellStyle name="Total 2 2 2 2 2 2 2 2 2 2 3 2 2 2 2" xfId="30986"/>
    <cellStyle name="Total 2 2 2 2 2 2 2 2 2 2 3 2 2 2 2 2" xfId="30987"/>
    <cellStyle name="Total 2 2 2 2 2 2 2 2 2 2 3 2 2 2 3" xfId="30988"/>
    <cellStyle name="Total 2 2 2 2 2 2 2 2 2 2 3 2 2 3" xfId="30989"/>
    <cellStyle name="Total 2 2 2 2 2 2 2 2 2 2 3 2 3" xfId="30990"/>
    <cellStyle name="Total 2 2 2 2 2 2 2 2 2 2 3 2 3 2" xfId="30991"/>
    <cellStyle name="Total 2 2 2 2 2 2 2 2 2 2 3 2 3 2 2" xfId="30992"/>
    <cellStyle name="Total 2 2 2 2 2 2 2 2 2 2 3 2 3 3" xfId="30993"/>
    <cellStyle name="Total 2 2 2 2 2 2 2 2 2 2 3 2 4" xfId="30994"/>
    <cellStyle name="Total 2 2 2 2 2 2 2 2 2 2 3 3" xfId="30995"/>
    <cellStyle name="Total 2 2 2 2 2 2 2 2 2 2 3 3 2" xfId="30996"/>
    <cellStyle name="Total 2 2 2 2 2 2 2 2 2 2 3 3 2 2" xfId="30997"/>
    <cellStyle name="Total 2 2 2 2 2 2 2 2 2 2 3 3 2 2 2" xfId="30998"/>
    <cellStyle name="Total 2 2 2 2 2 2 2 2 2 2 3 3 2 3" xfId="30999"/>
    <cellStyle name="Total 2 2 2 2 2 2 2 2 2 2 3 3 3" xfId="31000"/>
    <cellStyle name="Total 2 2 2 2 2 2 2 2 2 2 3 4" xfId="31001"/>
    <cellStyle name="Total 2 2 2 2 2 2 2 2 2 2 3 4 2" xfId="31002"/>
    <cellStyle name="Total 2 2 2 2 2 2 2 2 2 2 3 4 2 2" xfId="31003"/>
    <cellStyle name="Total 2 2 2 2 2 2 2 2 2 2 3 4 3" xfId="31004"/>
    <cellStyle name="Total 2 2 2 2 2 2 2 2 2 2 3 5" xfId="31005"/>
    <cellStyle name="Total 2 2 2 2 2 2 2 2 2 2 4" xfId="31006"/>
    <cellStyle name="Total 2 2 2 2 2 2 2 2 2 2 4 2" xfId="31007"/>
    <cellStyle name="Total 2 2 2 2 2 2 2 2 2 2 4 2 2" xfId="31008"/>
    <cellStyle name="Total 2 2 2 2 2 2 2 2 2 2 4 2 2 2" xfId="31009"/>
    <cellStyle name="Total 2 2 2 2 2 2 2 2 2 2 4 2 2 2 2" xfId="31010"/>
    <cellStyle name="Total 2 2 2 2 2 2 2 2 2 2 4 2 2 3" xfId="31011"/>
    <cellStyle name="Total 2 2 2 2 2 2 2 2 2 2 4 2 3" xfId="31012"/>
    <cellStyle name="Total 2 2 2 2 2 2 2 2 2 2 4 3" xfId="31013"/>
    <cellStyle name="Total 2 2 2 2 2 2 2 2 2 2 4 3 2" xfId="31014"/>
    <cellStyle name="Total 2 2 2 2 2 2 2 2 2 2 4 3 2 2" xfId="31015"/>
    <cellStyle name="Total 2 2 2 2 2 2 2 2 2 2 4 3 3" xfId="31016"/>
    <cellStyle name="Total 2 2 2 2 2 2 2 2 2 2 4 4" xfId="31017"/>
    <cellStyle name="Total 2 2 2 2 2 2 2 2 2 2 5" xfId="31018"/>
    <cellStyle name="Total 2 2 2 2 2 2 2 2 2 2 5 2" xfId="31019"/>
    <cellStyle name="Total 2 2 2 2 2 2 2 2 2 2 5 2 2" xfId="31020"/>
    <cellStyle name="Total 2 2 2 2 2 2 2 2 2 2 5 2 2 2" xfId="31021"/>
    <cellStyle name="Total 2 2 2 2 2 2 2 2 2 2 5 2 3" xfId="31022"/>
    <cellStyle name="Total 2 2 2 2 2 2 2 2 2 2 5 3" xfId="31023"/>
    <cellStyle name="Total 2 2 2 2 2 2 2 2 2 2 6" xfId="31024"/>
    <cellStyle name="Total 2 2 2 2 2 2 2 2 2 2 6 2" xfId="31025"/>
    <cellStyle name="Total 2 2 2 2 2 2 2 2 2 2 6 2 2" xfId="31026"/>
    <cellStyle name="Total 2 2 2 2 2 2 2 2 2 2 6 3" xfId="31027"/>
    <cellStyle name="Total 2 2 2 2 2 2 2 2 2 2 7" xfId="31028"/>
    <cellStyle name="Total 2 2 2 2 2 2 2 2 2 3" xfId="31029"/>
    <cellStyle name="Total 2 2 2 2 2 2 2 2 2 3 2" xfId="31030"/>
    <cellStyle name="Total 2 2 2 2 2 2 2 2 2 3 2 2" xfId="31031"/>
    <cellStyle name="Total 2 2 2 2 2 2 2 2 2 3 2 2 2" xfId="31032"/>
    <cellStyle name="Total 2 2 2 2 2 2 2 2 2 3 2 2 2 2" xfId="31033"/>
    <cellStyle name="Total 2 2 2 2 2 2 2 2 2 3 2 2 2 2 2" xfId="31034"/>
    <cellStyle name="Total 2 2 2 2 2 2 2 2 2 3 2 2 2 2 2 2" xfId="31035"/>
    <cellStyle name="Total 2 2 2 2 2 2 2 2 2 3 2 2 2 2 3" xfId="31036"/>
    <cellStyle name="Total 2 2 2 2 2 2 2 2 2 3 2 2 2 3" xfId="31037"/>
    <cellStyle name="Total 2 2 2 2 2 2 2 2 2 3 2 2 3" xfId="31038"/>
    <cellStyle name="Total 2 2 2 2 2 2 2 2 2 3 2 2 3 2" xfId="31039"/>
    <cellStyle name="Total 2 2 2 2 2 2 2 2 2 3 2 2 3 2 2" xfId="31040"/>
    <cellStyle name="Total 2 2 2 2 2 2 2 2 2 3 2 2 3 3" xfId="31041"/>
    <cellStyle name="Total 2 2 2 2 2 2 2 2 2 3 2 2 4" xfId="31042"/>
    <cellStyle name="Total 2 2 2 2 2 2 2 2 2 3 2 3" xfId="31043"/>
    <cellStyle name="Total 2 2 2 2 2 2 2 2 2 3 2 3 2" xfId="31044"/>
    <cellStyle name="Total 2 2 2 2 2 2 2 2 2 3 2 3 2 2" xfId="31045"/>
    <cellStyle name="Total 2 2 2 2 2 2 2 2 2 3 2 3 2 2 2" xfId="31046"/>
    <cellStyle name="Total 2 2 2 2 2 2 2 2 2 3 2 3 2 3" xfId="31047"/>
    <cellStyle name="Total 2 2 2 2 2 2 2 2 2 3 2 3 3" xfId="31048"/>
    <cellStyle name="Total 2 2 2 2 2 2 2 2 2 3 2 4" xfId="31049"/>
    <cellStyle name="Total 2 2 2 2 2 2 2 2 2 3 2 4 2" xfId="31050"/>
    <cellStyle name="Total 2 2 2 2 2 2 2 2 2 3 2 4 2 2" xfId="31051"/>
    <cellStyle name="Total 2 2 2 2 2 2 2 2 2 3 2 4 3" xfId="31052"/>
    <cellStyle name="Total 2 2 2 2 2 2 2 2 2 3 2 5" xfId="31053"/>
    <cellStyle name="Total 2 2 2 2 2 2 2 2 2 3 3" xfId="31054"/>
    <cellStyle name="Total 2 2 2 2 2 2 2 2 2 3 3 2" xfId="31055"/>
    <cellStyle name="Total 2 2 2 2 2 2 2 2 2 3 3 2 2" xfId="31056"/>
    <cellStyle name="Total 2 2 2 2 2 2 2 2 2 3 3 2 2 2" xfId="31057"/>
    <cellStyle name="Total 2 2 2 2 2 2 2 2 2 3 3 2 2 2 2" xfId="31058"/>
    <cellStyle name="Total 2 2 2 2 2 2 2 2 2 3 3 2 2 3" xfId="31059"/>
    <cellStyle name="Total 2 2 2 2 2 2 2 2 2 3 3 2 3" xfId="31060"/>
    <cellStyle name="Total 2 2 2 2 2 2 2 2 2 3 3 3" xfId="31061"/>
    <cellStyle name="Total 2 2 2 2 2 2 2 2 2 3 3 3 2" xfId="31062"/>
    <cellStyle name="Total 2 2 2 2 2 2 2 2 2 3 3 3 2 2" xfId="31063"/>
    <cellStyle name="Total 2 2 2 2 2 2 2 2 2 3 3 3 3" xfId="31064"/>
    <cellStyle name="Total 2 2 2 2 2 2 2 2 2 3 3 4" xfId="31065"/>
    <cellStyle name="Total 2 2 2 2 2 2 2 2 2 3 4" xfId="31066"/>
    <cellStyle name="Total 2 2 2 2 2 2 2 2 2 3 4 2" xfId="31067"/>
    <cellStyle name="Total 2 2 2 2 2 2 2 2 2 3 4 2 2" xfId="31068"/>
    <cellStyle name="Total 2 2 2 2 2 2 2 2 2 3 4 2 2 2" xfId="31069"/>
    <cellStyle name="Total 2 2 2 2 2 2 2 2 2 3 4 2 3" xfId="31070"/>
    <cellStyle name="Total 2 2 2 2 2 2 2 2 2 3 4 3" xfId="31071"/>
    <cellStyle name="Total 2 2 2 2 2 2 2 2 2 3 5" xfId="31072"/>
    <cellStyle name="Total 2 2 2 2 2 2 2 2 2 3 5 2" xfId="31073"/>
    <cellStyle name="Total 2 2 2 2 2 2 2 2 2 3 5 2 2" xfId="31074"/>
    <cellStyle name="Total 2 2 2 2 2 2 2 2 2 3 5 3" xfId="31075"/>
    <cellStyle name="Total 2 2 2 2 2 2 2 2 2 3 6" xfId="31076"/>
    <cellStyle name="Total 2 2 2 2 2 2 2 2 2 4" xfId="31077"/>
    <cellStyle name="Total 2 2 2 2 2 2 2 2 2 4 2" xfId="31078"/>
    <cellStyle name="Total 2 2 2 2 2 2 2 2 2 4 2 2" xfId="31079"/>
    <cellStyle name="Total 2 2 2 2 2 2 2 2 2 4 2 2 2" xfId="31080"/>
    <cellStyle name="Total 2 2 2 2 2 2 2 2 2 4 2 2 2 2" xfId="31081"/>
    <cellStyle name="Total 2 2 2 2 2 2 2 2 2 4 2 2 2 2 2" xfId="31082"/>
    <cellStyle name="Total 2 2 2 2 2 2 2 2 2 4 2 2 2 3" xfId="31083"/>
    <cellStyle name="Total 2 2 2 2 2 2 2 2 2 4 2 2 3" xfId="31084"/>
    <cellStyle name="Total 2 2 2 2 2 2 2 2 2 4 2 3" xfId="31085"/>
    <cellStyle name="Total 2 2 2 2 2 2 2 2 2 4 2 3 2" xfId="31086"/>
    <cellStyle name="Total 2 2 2 2 2 2 2 2 2 4 2 3 2 2" xfId="31087"/>
    <cellStyle name="Total 2 2 2 2 2 2 2 2 2 4 2 3 3" xfId="31088"/>
    <cellStyle name="Total 2 2 2 2 2 2 2 2 2 4 2 4" xfId="31089"/>
    <cellStyle name="Total 2 2 2 2 2 2 2 2 2 4 3" xfId="31090"/>
    <cellStyle name="Total 2 2 2 2 2 2 2 2 2 4 3 2" xfId="31091"/>
    <cellStyle name="Total 2 2 2 2 2 2 2 2 2 4 3 2 2" xfId="31092"/>
    <cellStyle name="Total 2 2 2 2 2 2 2 2 2 4 3 2 2 2" xfId="31093"/>
    <cellStyle name="Total 2 2 2 2 2 2 2 2 2 4 3 2 3" xfId="31094"/>
    <cellStyle name="Total 2 2 2 2 2 2 2 2 2 4 3 3" xfId="31095"/>
    <cellStyle name="Total 2 2 2 2 2 2 2 2 2 4 4" xfId="31096"/>
    <cellStyle name="Total 2 2 2 2 2 2 2 2 2 4 4 2" xfId="31097"/>
    <cellStyle name="Total 2 2 2 2 2 2 2 2 2 4 4 2 2" xfId="31098"/>
    <cellStyle name="Total 2 2 2 2 2 2 2 2 2 4 4 3" xfId="31099"/>
    <cellStyle name="Total 2 2 2 2 2 2 2 2 2 4 5" xfId="31100"/>
    <cellStyle name="Total 2 2 2 2 2 2 2 2 2 5" xfId="31101"/>
    <cellStyle name="Total 2 2 2 2 2 2 2 2 2 5 2" xfId="31102"/>
    <cellStyle name="Total 2 2 2 2 2 2 2 2 2 5 2 2" xfId="31103"/>
    <cellStyle name="Total 2 2 2 2 2 2 2 2 2 5 2 2 2" xfId="31104"/>
    <cellStyle name="Total 2 2 2 2 2 2 2 2 2 5 2 2 2 2" xfId="31105"/>
    <cellStyle name="Total 2 2 2 2 2 2 2 2 2 5 2 2 3" xfId="31106"/>
    <cellStyle name="Total 2 2 2 2 2 2 2 2 2 5 2 3" xfId="31107"/>
    <cellStyle name="Total 2 2 2 2 2 2 2 2 2 5 3" xfId="31108"/>
    <cellStyle name="Total 2 2 2 2 2 2 2 2 2 5 3 2" xfId="31109"/>
    <cellStyle name="Total 2 2 2 2 2 2 2 2 2 5 3 2 2" xfId="31110"/>
    <cellStyle name="Total 2 2 2 2 2 2 2 2 2 5 3 3" xfId="31111"/>
    <cellStyle name="Total 2 2 2 2 2 2 2 2 2 5 4" xfId="31112"/>
    <cellStyle name="Total 2 2 2 2 2 2 2 2 2 6" xfId="31113"/>
    <cellStyle name="Total 2 2 2 2 2 2 2 2 2 6 2" xfId="31114"/>
    <cellStyle name="Total 2 2 2 2 2 2 2 2 2 6 2 2" xfId="31115"/>
    <cellStyle name="Total 2 2 2 2 2 2 2 2 2 6 2 2 2" xfId="31116"/>
    <cellStyle name="Total 2 2 2 2 2 2 2 2 2 6 2 3" xfId="31117"/>
    <cellStyle name="Total 2 2 2 2 2 2 2 2 2 6 3" xfId="31118"/>
    <cellStyle name="Total 2 2 2 2 2 2 2 2 2 7" xfId="31119"/>
    <cellStyle name="Total 2 2 2 2 2 2 2 2 2 7 2" xfId="31120"/>
    <cellStyle name="Total 2 2 2 2 2 2 2 2 2 7 2 2" xfId="31121"/>
    <cellStyle name="Total 2 2 2 2 2 2 2 2 2 7 3" xfId="31122"/>
    <cellStyle name="Total 2 2 2 2 2 2 2 2 2 8" xfId="31123"/>
    <cellStyle name="Total 2 2 2 2 2 2 2 2 3" xfId="31124"/>
    <cellStyle name="Total 2 2 2 2 2 2 2 2 3 2" xfId="31125"/>
    <cellStyle name="Total 2 2 2 2 2 2 2 2 3 2 2" xfId="31126"/>
    <cellStyle name="Total 2 2 2 2 2 2 2 2 3 2 2 2" xfId="31127"/>
    <cellStyle name="Total 2 2 2 2 2 2 2 2 3 2 2 2 2" xfId="31128"/>
    <cellStyle name="Total 2 2 2 2 2 2 2 2 3 2 2 2 2 2" xfId="31129"/>
    <cellStyle name="Total 2 2 2 2 2 2 2 2 3 2 2 2 2 2 2" xfId="31130"/>
    <cellStyle name="Total 2 2 2 2 2 2 2 2 3 2 2 2 2 3" xfId="31131"/>
    <cellStyle name="Total 2 2 2 2 2 2 2 2 3 2 2 2 3" xfId="31132"/>
    <cellStyle name="Total 2 2 2 2 2 2 2 2 3 2 2 3" xfId="31133"/>
    <cellStyle name="Total 2 2 2 2 2 2 2 2 3 2 2 3 2" xfId="31134"/>
    <cellStyle name="Total 2 2 2 2 2 2 2 2 3 2 2 3 2 2" xfId="31135"/>
    <cellStyle name="Total 2 2 2 2 2 2 2 2 3 2 2 3 3" xfId="31136"/>
    <cellStyle name="Total 2 2 2 2 2 2 2 2 3 2 2 4" xfId="31137"/>
    <cellStyle name="Total 2 2 2 2 2 2 2 2 3 2 3" xfId="31138"/>
    <cellStyle name="Total 2 2 2 2 2 2 2 2 3 2 3 2" xfId="31139"/>
    <cellStyle name="Total 2 2 2 2 2 2 2 2 3 2 3 2 2" xfId="31140"/>
    <cellStyle name="Total 2 2 2 2 2 2 2 2 3 2 3 2 2 2" xfId="31141"/>
    <cellStyle name="Total 2 2 2 2 2 2 2 2 3 2 3 2 3" xfId="31142"/>
    <cellStyle name="Total 2 2 2 2 2 2 2 2 3 2 3 3" xfId="31143"/>
    <cellStyle name="Total 2 2 2 2 2 2 2 2 3 2 4" xfId="31144"/>
    <cellStyle name="Total 2 2 2 2 2 2 2 2 3 2 4 2" xfId="31145"/>
    <cellStyle name="Total 2 2 2 2 2 2 2 2 3 2 4 2 2" xfId="31146"/>
    <cellStyle name="Total 2 2 2 2 2 2 2 2 3 2 4 3" xfId="31147"/>
    <cellStyle name="Total 2 2 2 2 2 2 2 2 3 2 5" xfId="31148"/>
    <cellStyle name="Total 2 2 2 2 2 2 2 2 3 3" xfId="31149"/>
    <cellStyle name="Total 2 2 2 2 2 2 2 2 3 3 2" xfId="31150"/>
    <cellStyle name="Total 2 2 2 2 2 2 2 2 3 3 2 2" xfId="31151"/>
    <cellStyle name="Total 2 2 2 2 2 2 2 2 3 3 2 2 2" xfId="31152"/>
    <cellStyle name="Total 2 2 2 2 2 2 2 2 3 3 2 2 2 2" xfId="31153"/>
    <cellStyle name="Total 2 2 2 2 2 2 2 2 3 3 2 2 3" xfId="31154"/>
    <cellStyle name="Total 2 2 2 2 2 2 2 2 3 3 2 3" xfId="31155"/>
    <cellStyle name="Total 2 2 2 2 2 2 2 2 3 3 3" xfId="31156"/>
    <cellStyle name="Total 2 2 2 2 2 2 2 2 3 3 3 2" xfId="31157"/>
    <cellStyle name="Total 2 2 2 2 2 2 2 2 3 3 3 2 2" xfId="31158"/>
    <cellStyle name="Total 2 2 2 2 2 2 2 2 3 3 3 3" xfId="31159"/>
    <cellStyle name="Total 2 2 2 2 2 2 2 2 3 3 4" xfId="31160"/>
    <cellStyle name="Total 2 2 2 2 2 2 2 2 3 4" xfId="31161"/>
    <cellStyle name="Total 2 2 2 2 2 2 2 2 3 4 2" xfId="31162"/>
    <cellStyle name="Total 2 2 2 2 2 2 2 2 3 4 2 2" xfId="31163"/>
    <cellStyle name="Total 2 2 2 2 2 2 2 2 3 4 2 2 2" xfId="31164"/>
    <cellStyle name="Total 2 2 2 2 2 2 2 2 3 4 2 3" xfId="31165"/>
    <cellStyle name="Total 2 2 2 2 2 2 2 2 3 4 3" xfId="31166"/>
    <cellStyle name="Total 2 2 2 2 2 2 2 2 3 5" xfId="31167"/>
    <cellStyle name="Total 2 2 2 2 2 2 2 2 3 5 2" xfId="31168"/>
    <cellStyle name="Total 2 2 2 2 2 2 2 2 3 5 2 2" xfId="31169"/>
    <cellStyle name="Total 2 2 2 2 2 2 2 2 3 5 3" xfId="31170"/>
    <cellStyle name="Total 2 2 2 2 2 2 2 2 3 6" xfId="31171"/>
    <cellStyle name="Total 2 2 2 2 2 2 2 2 4" xfId="31172"/>
    <cellStyle name="Total 2 2 2 2 2 2 2 2 4 2" xfId="31173"/>
    <cellStyle name="Total 2 2 2 2 2 2 2 2 4 2 2" xfId="31174"/>
    <cellStyle name="Total 2 2 2 2 2 2 2 2 4 2 2 2" xfId="31175"/>
    <cellStyle name="Total 2 2 2 2 2 2 2 2 4 2 2 2 2" xfId="31176"/>
    <cellStyle name="Total 2 2 2 2 2 2 2 2 4 2 2 2 2 2" xfId="31177"/>
    <cellStyle name="Total 2 2 2 2 2 2 2 2 4 2 2 2 3" xfId="31178"/>
    <cellStyle name="Total 2 2 2 2 2 2 2 2 4 2 2 3" xfId="31179"/>
    <cellStyle name="Total 2 2 2 2 2 2 2 2 4 2 3" xfId="31180"/>
    <cellStyle name="Total 2 2 2 2 2 2 2 2 4 2 3 2" xfId="31181"/>
    <cellStyle name="Total 2 2 2 2 2 2 2 2 4 2 3 2 2" xfId="31182"/>
    <cellStyle name="Total 2 2 2 2 2 2 2 2 4 2 3 3" xfId="31183"/>
    <cellStyle name="Total 2 2 2 2 2 2 2 2 4 2 4" xfId="31184"/>
    <cellStyle name="Total 2 2 2 2 2 2 2 2 4 3" xfId="31185"/>
    <cellStyle name="Total 2 2 2 2 2 2 2 2 4 3 2" xfId="31186"/>
    <cellStyle name="Total 2 2 2 2 2 2 2 2 4 3 2 2" xfId="31187"/>
    <cellStyle name="Total 2 2 2 2 2 2 2 2 4 3 2 2 2" xfId="31188"/>
    <cellStyle name="Total 2 2 2 2 2 2 2 2 4 3 2 3" xfId="31189"/>
    <cellStyle name="Total 2 2 2 2 2 2 2 2 4 3 3" xfId="31190"/>
    <cellStyle name="Total 2 2 2 2 2 2 2 2 4 4" xfId="31191"/>
    <cellStyle name="Total 2 2 2 2 2 2 2 2 4 4 2" xfId="31192"/>
    <cellStyle name="Total 2 2 2 2 2 2 2 2 4 4 2 2" xfId="31193"/>
    <cellStyle name="Total 2 2 2 2 2 2 2 2 4 4 3" xfId="31194"/>
    <cellStyle name="Total 2 2 2 2 2 2 2 2 4 5" xfId="31195"/>
    <cellStyle name="Total 2 2 2 2 2 2 2 2 5" xfId="31196"/>
    <cellStyle name="Total 2 2 2 2 2 2 2 2 5 2" xfId="31197"/>
    <cellStyle name="Total 2 2 2 2 2 2 2 2 5 2 2" xfId="31198"/>
    <cellStyle name="Total 2 2 2 2 2 2 2 2 5 2 2 2" xfId="31199"/>
    <cellStyle name="Total 2 2 2 2 2 2 2 2 5 2 2 2 2" xfId="31200"/>
    <cellStyle name="Total 2 2 2 2 2 2 2 2 5 2 2 3" xfId="31201"/>
    <cellStyle name="Total 2 2 2 2 2 2 2 2 5 2 3" xfId="31202"/>
    <cellStyle name="Total 2 2 2 2 2 2 2 2 5 3" xfId="31203"/>
    <cellStyle name="Total 2 2 2 2 2 2 2 2 5 3 2" xfId="31204"/>
    <cellStyle name="Total 2 2 2 2 2 2 2 2 5 3 2 2" xfId="31205"/>
    <cellStyle name="Total 2 2 2 2 2 2 2 2 5 3 3" xfId="31206"/>
    <cellStyle name="Total 2 2 2 2 2 2 2 2 5 4" xfId="31207"/>
    <cellStyle name="Total 2 2 2 2 2 2 2 2 6" xfId="31208"/>
    <cellStyle name="Total 2 2 2 2 2 2 2 2 6 2" xfId="31209"/>
    <cellStyle name="Total 2 2 2 2 2 2 2 2 6 2 2" xfId="31210"/>
    <cellStyle name="Total 2 2 2 2 2 2 2 2 6 2 2 2" xfId="31211"/>
    <cellStyle name="Total 2 2 2 2 2 2 2 2 6 2 3" xfId="31212"/>
    <cellStyle name="Total 2 2 2 2 2 2 2 2 6 3" xfId="31213"/>
    <cellStyle name="Total 2 2 2 2 2 2 2 2 7" xfId="31214"/>
    <cellStyle name="Total 2 2 2 2 2 2 2 2 7 2" xfId="31215"/>
    <cellStyle name="Total 2 2 2 2 2 2 2 2 7 2 2" xfId="31216"/>
    <cellStyle name="Total 2 2 2 2 2 2 2 2 7 3" xfId="31217"/>
    <cellStyle name="Total 2 2 2 2 2 2 2 2 8" xfId="31218"/>
    <cellStyle name="Total 2 2 2 2 2 2 2 3" xfId="31219"/>
    <cellStyle name="Total 2 2 2 2 2 2 2 3 2" xfId="31220"/>
    <cellStyle name="Total 2 2 2 2 2 2 2 3 2 2" xfId="31221"/>
    <cellStyle name="Total 2 2 2 2 2 2 2 3 2 2 2" xfId="31222"/>
    <cellStyle name="Total 2 2 2 2 2 2 2 3 2 2 2 2" xfId="31223"/>
    <cellStyle name="Total 2 2 2 2 2 2 2 3 2 2 2 2 2" xfId="31224"/>
    <cellStyle name="Total 2 2 2 2 2 2 2 3 2 2 2 2 2 2" xfId="31225"/>
    <cellStyle name="Total 2 2 2 2 2 2 2 3 2 2 2 2 3" xfId="31226"/>
    <cellStyle name="Total 2 2 2 2 2 2 2 3 2 2 2 3" xfId="31227"/>
    <cellStyle name="Total 2 2 2 2 2 2 2 3 2 2 3" xfId="31228"/>
    <cellStyle name="Total 2 2 2 2 2 2 2 3 2 2 3 2" xfId="31229"/>
    <cellStyle name="Total 2 2 2 2 2 2 2 3 2 2 3 2 2" xfId="31230"/>
    <cellStyle name="Total 2 2 2 2 2 2 2 3 2 2 3 3" xfId="31231"/>
    <cellStyle name="Total 2 2 2 2 2 2 2 3 2 2 4" xfId="31232"/>
    <cellStyle name="Total 2 2 2 2 2 2 2 3 2 3" xfId="31233"/>
    <cellStyle name="Total 2 2 2 2 2 2 2 3 2 3 2" xfId="31234"/>
    <cellStyle name="Total 2 2 2 2 2 2 2 3 2 3 2 2" xfId="31235"/>
    <cellStyle name="Total 2 2 2 2 2 2 2 3 2 3 2 2 2" xfId="31236"/>
    <cellStyle name="Total 2 2 2 2 2 2 2 3 2 3 2 3" xfId="31237"/>
    <cellStyle name="Total 2 2 2 2 2 2 2 3 2 3 3" xfId="31238"/>
    <cellStyle name="Total 2 2 2 2 2 2 2 3 2 4" xfId="31239"/>
    <cellStyle name="Total 2 2 2 2 2 2 2 3 2 4 2" xfId="31240"/>
    <cellStyle name="Total 2 2 2 2 2 2 2 3 2 4 2 2" xfId="31241"/>
    <cellStyle name="Total 2 2 2 2 2 2 2 3 2 4 3" xfId="31242"/>
    <cellStyle name="Total 2 2 2 2 2 2 2 3 2 5" xfId="31243"/>
    <cellStyle name="Total 2 2 2 2 2 2 2 3 3" xfId="31244"/>
    <cellStyle name="Total 2 2 2 2 2 2 2 3 3 2" xfId="31245"/>
    <cellStyle name="Total 2 2 2 2 2 2 2 3 3 2 2" xfId="31246"/>
    <cellStyle name="Total 2 2 2 2 2 2 2 3 3 2 2 2" xfId="31247"/>
    <cellStyle name="Total 2 2 2 2 2 2 2 3 3 2 2 2 2" xfId="31248"/>
    <cellStyle name="Total 2 2 2 2 2 2 2 3 3 2 2 3" xfId="31249"/>
    <cellStyle name="Total 2 2 2 2 2 2 2 3 3 2 3" xfId="31250"/>
    <cellStyle name="Total 2 2 2 2 2 2 2 3 3 3" xfId="31251"/>
    <cellStyle name="Total 2 2 2 2 2 2 2 3 3 3 2" xfId="31252"/>
    <cellStyle name="Total 2 2 2 2 2 2 2 3 3 3 2 2" xfId="31253"/>
    <cellStyle name="Total 2 2 2 2 2 2 2 3 3 3 3" xfId="31254"/>
    <cellStyle name="Total 2 2 2 2 2 2 2 3 3 4" xfId="31255"/>
    <cellStyle name="Total 2 2 2 2 2 2 2 3 4" xfId="31256"/>
    <cellStyle name="Total 2 2 2 2 2 2 2 3 4 2" xfId="31257"/>
    <cellStyle name="Total 2 2 2 2 2 2 2 3 4 2 2" xfId="31258"/>
    <cellStyle name="Total 2 2 2 2 2 2 2 3 4 2 2 2" xfId="31259"/>
    <cellStyle name="Total 2 2 2 2 2 2 2 3 4 2 3" xfId="31260"/>
    <cellStyle name="Total 2 2 2 2 2 2 2 3 4 3" xfId="31261"/>
    <cellStyle name="Total 2 2 2 2 2 2 2 3 5" xfId="31262"/>
    <cellStyle name="Total 2 2 2 2 2 2 2 3 5 2" xfId="31263"/>
    <cellStyle name="Total 2 2 2 2 2 2 2 3 5 2 2" xfId="31264"/>
    <cellStyle name="Total 2 2 2 2 2 2 2 3 5 3" xfId="31265"/>
    <cellStyle name="Total 2 2 2 2 2 2 2 3 6" xfId="31266"/>
    <cellStyle name="Total 2 2 2 2 2 2 2 4" xfId="31267"/>
    <cellStyle name="Total 2 2 2 2 2 2 2 4 2" xfId="31268"/>
    <cellStyle name="Total 2 2 2 2 2 2 2 4 2 2" xfId="31269"/>
    <cellStyle name="Total 2 2 2 2 2 2 2 4 2 2 2" xfId="31270"/>
    <cellStyle name="Total 2 2 2 2 2 2 2 4 2 2 2 2" xfId="31271"/>
    <cellStyle name="Total 2 2 2 2 2 2 2 4 2 2 2 2 2" xfId="31272"/>
    <cellStyle name="Total 2 2 2 2 2 2 2 4 2 2 2 3" xfId="31273"/>
    <cellStyle name="Total 2 2 2 2 2 2 2 4 2 2 3" xfId="31274"/>
    <cellStyle name="Total 2 2 2 2 2 2 2 4 2 3" xfId="31275"/>
    <cellStyle name="Total 2 2 2 2 2 2 2 4 2 3 2" xfId="31276"/>
    <cellStyle name="Total 2 2 2 2 2 2 2 4 2 3 2 2" xfId="31277"/>
    <cellStyle name="Total 2 2 2 2 2 2 2 4 2 3 3" xfId="31278"/>
    <cellStyle name="Total 2 2 2 2 2 2 2 4 2 4" xfId="31279"/>
    <cellStyle name="Total 2 2 2 2 2 2 2 4 3" xfId="31280"/>
    <cellStyle name="Total 2 2 2 2 2 2 2 4 3 2" xfId="31281"/>
    <cellStyle name="Total 2 2 2 2 2 2 2 4 3 2 2" xfId="31282"/>
    <cellStyle name="Total 2 2 2 2 2 2 2 4 3 2 2 2" xfId="31283"/>
    <cellStyle name="Total 2 2 2 2 2 2 2 4 3 2 3" xfId="31284"/>
    <cellStyle name="Total 2 2 2 2 2 2 2 4 3 3" xfId="31285"/>
    <cellStyle name="Total 2 2 2 2 2 2 2 4 4" xfId="31286"/>
    <cellStyle name="Total 2 2 2 2 2 2 2 4 4 2" xfId="31287"/>
    <cellStyle name="Total 2 2 2 2 2 2 2 4 4 2 2" xfId="31288"/>
    <cellStyle name="Total 2 2 2 2 2 2 2 4 4 3" xfId="31289"/>
    <cellStyle name="Total 2 2 2 2 2 2 2 4 5" xfId="31290"/>
    <cellStyle name="Total 2 2 2 2 2 2 2 5" xfId="31291"/>
    <cellStyle name="Total 2 2 2 2 2 2 2 5 2" xfId="31292"/>
    <cellStyle name="Total 2 2 2 2 2 2 2 5 2 2" xfId="31293"/>
    <cellStyle name="Total 2 2 2 2 2 2 2 5 2 2 2" xfId="31294"/>
    <cellStyle name="Total 2 2 2 2 2 2 2 5 2 2 2 2" xfId="31295"/>
    <cellStyle name="Total 2 2 2 2 2 2 2 5 2 2 3" xfId="31296"/>
    <cellStyle name="Total 2 2 2 2 2 2 2 5 2 3" xfId="31297"/>
    <cellStyle name="Total 2 2 2 2 2 2 2 5 3" xfId="31298"/>
    <cellStyle name="Total 2 2 2 2 2 2 2 5 3 2" xfId="31299"/>
    <cellStyle name="Total 2 2 2 2 2 2 2 5 3 2 2" xfId="31300"/>
    <cellStyle name="Total 2 2 2 2 2 2 2 5 3 3" xfId="31301"/>
    <cellStyle name="Total 2 2 2 2 2 2 2 5 4" xfId="31302"/>
    <cellStyle name="Total 2 2 2 2 2 2 2 6" xfId="31303"/>
    <cellStyle name="Total 2 2 2 2 2 2 2 6 2" xfId="31304"/>
    <cellStyle name="Total 2 2 2 2 2 2 2 6 2 2" xfId="31305"/>
    <cellStyle name="Total 2 2 2 2 2 2 2 6 2 2 2" xfId="31306"/>
    <cellStyle name="Total 2 2 2 2 2 2 2 6 2 3" xfId="31307"/>
    <cellStyle name="Total 2 2 2 2 2 2 2 6 3" xfId="31308"/>
    <cellStyle name="Total 2 2 2 2 2 2 2 7" xfId="31309"/>
    <cellStyle name="Total 2 2 2 2 2 2 2 7 2" xfId="31310"/>
    <cellStyle name="Total 2 2 2 2 2 2 2 7 2 2" xfId="31311"/>
    <cellStyle name="Total 2 2 2 2 2 2 2 7 3" xfId="31312"/>
    <cellStyle name="Total 2 2 2 2 2 2 2 8" xfId="31313"/>
    <cellStyle name="Total 2 2 2 2 2 2 3" xfId="31314"/>
    <cellStyle name="Total 2 2 2 2 2 2 3 2" xfId="31315"/>
    <cellStyle name="Total 2 2 2 2 2 2 3 2 2" xfId="31316"/>
    <cellStyle name="Total 2 2 2 2 2 2 3 2 2 2" xfId="31317"/>
    <cellStyle name="Total 2 2 2 2 2 2 3 2 2 2 2" xfId="31318"/>
    <cellStyle name="Total 2 2 2 2 2 2 3 2 2 2 2 2" xfId="31319"/>
    <cellStyle name="Total 2 2 2 2 2 2 3 2 2 2 2 2 2" xfId="31320"/>
    <cellStyle name="Total 2 2 2 2 2 2 3 2 2 2 2 2 2 2" xfId="31321"/>
    <cellStyle name="Total 2 2 2 2 2 2 3 2 2 2 2 2 2 2 2" xfId="31322"/>
    <cellStyle name="Total 2 2 2 2 2 2 3 2 2 2 2 2 2 2 2 2" xfId="31323"/>
    <cellStyle name="Total 2 2 2 2 2 2 3 2 2 2 2 2 2 2 3" xfId="31324"/>
    <cellStyle name="Total 2 2 2 2 2 2 3 2 2 2 2 2 2 3" xfId="31325"/>
    <cellStyle name="Total 2 2 2 2 2 2 3 2 2 2 2 2 3" xfId="31326"/>
    <cellStyle name="Total 2 2 2 2 2 2 3 2 2 2 2 2 3 2" xfId="31327"/>
    <cellStyle name="Total 2 2 2 2 2 2 3 2 2 2 2 2 3 2 2" xfId="31328"/>
    <cellStyle name="Total 2 2 2 2 2 2 3 2 2 2 2 2 3 3" xfId="31329"/>
    <cellStyle name="Total 2 2 2 2 2 2 3 2 2 2 2 2 4" xfId="31330"/>
    <cellStyle name="Total 2 2 2 2 2 2 3 2 2 2 2 3" xfId="31331"/>
    <cellStyle name="Total 2 2 2 2 2 2 3 2 2 2 2 3 2" xfId="31332"/>
    <cellStyle name="Total 2 2 2 2 2 2 3 2 2 2 2 3 2 2" xfId="31333"/>
    <cellStyle name="Total 2 2 2 2 2 2 3 2 2 2 2 3 2 2 2" xfId="31334"/>
    <cellStyle name="Total 2 2 2 2 2 2 3 2 2 2 2 3 2 3" xfId="31335"/>
    <cellStyle name="Total 2 2 2 2 2 2 3 2 2 2 2 3 3" xfId="31336"/>
    <cellStyle name="Total 2 2 2 2 2 2 3 2 2 2 2 4" xfId="31337"/>
    <cellStyle name="Total 2 2 2 2 2 2 3 2 2 2 2 4 2" xfId="31338"/>
    <cellStyle name="Total 2 2 2 2 2 2 3 2 2 2 2 4 2 2" xfId="31339"/>
    <cellStyle name="Total 2 2 2 2 2 2 3 2 2 2 2 4 3" xfId="31340"/>
    <cellStyle name="Total 2 2 2 2 2 2 3 2 2 2 2 5" xfId="31341"/>
    <cellStyle name="Total 2 2 2 2 2 2 3 2 2 2 3" xfId="31342"/>
    <cellStyle name="Total 2 2 2 2 2 2 3 2 2 2 3 2" xfId="31343"/>
    <cellStyle name="Total 2 2 2 2 2 2 3 2 2 2 3 2 2" xfId="31344"/>
    <cellStyle name="Total 2 2 2 2 2 2 3 2 2 2 3 2 2 2" xfId="31345"/>
    <cellStyle name="Total 2 2 2 2 2 2 3 2 2 2 3 2 2 2 2" xfId="31346"/>
    <cellStyle name="Total 2 2 2 2 2 2 3 2 2 2 3 2 2 3" xfId="31347"/>
    <cellStyle name="Total 2 2 2 2 2 2 3 2 2 2 3 2 3" xfId="31348"/>
    <cellStyle name="Total 2 2 2 2 2 2 3 2 2 2 3 3" xfId="31349"/>
    <cellStyle name="Total 2 2 2 2 2 2 3 2 2 2 3 3 2" xfId="31350"/>
    <cellStyle name="Total 2 2 2 2 2 2 3 2 2 2 3 3 2 2" xfId="31351"/>
    <cellStyle name="Total 2 2 2 2 2 2 3 2 2 2 3 3 3" xfId="31352"/>
    <cellStyle name="Total 2 2 2 2 2 2 3 2 2 2 3 4" xfId="31353"/>
    <cellStyle name="Total 2 2 2 2 2 2 3 2 2 2 4" xfId="31354"/>
    <cellStyle name="Total 2 2 2 2 2 2 3 2 2 2 4 2" xfId="31355"/>
    <cellStyle name="Total 2 2 2 2 2 2 3 2 2 2 4 2 2" xfId="31356"/>
    <cellStyle name="Total 2 2 2 2 2 2 3 2 2 2 4 2 2 2" xfId="31357"/>
    <cellStyle name="Total 2 2 2 2 2 2 3 2 2 2 4 2 3" xfId="31358"/>
    <cellStyle name="Total 2 2 2 2 2 2 3 2 2 2 4 3" xfId="31359"/>
    <cellStyle name="Total 2 2 2 2 2 2 3 2 2 2 5" xfId="31360"/>
    <cellStyle name="Total 2 2 2 2 2 2 3 2 2 2 5 2" xfId="31361"/>
    <cellStyle name="Total 2 2 2 2 2 2 3 2 2 2 5 2 2" xfId="31362"/>
    <cellStyle name="Total 2 2 2 2 2 2 3 2 2 2 5 3" xfId="31363"/>
    <cellStyle name="Total 2 2 2 2 2 2 3 2 2 2 6" xfId="31364"/>
    <cellStyle name="Total 2 2 2 2 2 2 3 2 2 3" xfId="31365"/>
    <cellStyle name="Total 2 2 2 2 2 2 3 2 2 3 2" xfId="31366"/>
    <cellStyle name="Total 2 2 2 2 2 2 3 2 2 3 2 2" xfId="31367"/>
    <cellStyle name="Total 2 2 2 2 2 2 3 2 2 3 2 2 2" xfId="31368"/>
    <cellStyle name="Total 2 2 2 2 2 2 3 2 2 3 2 2 2 2" xfId="31369"/>
    <cellStyle name="Total 2 2 2 2 2 2 3 2 2 3 2 2 2 2 2" xfId="31370"/>
    <cellStyle name="Total 2 2 2 2 2 2 3 2 2 3 2 2 2 3" xfId="31371"/>
    <cellStyle name="Total 2 2 2 2 2 2 3 2 2 3 2 2 3" xfId="31372"/>
    <cellStyle name="Total 2 2 2 2 2 2 3 2 2 3 2 3" xfId="31373"/>
    <cellStyle name="Total 2 2 2 2 2 2 3 2 2 3 2 3 2" xfId="31374"/>
    <cellStyle name="Total 2 2 2 2 2 2 3 2 2 3 2 3 2 2" xfId="31375"/>
    <cellStyle name="Total 2 2 2 2 2 2 3 2 2 3 2 3 3" xfId="31376"/>
    <cellStyle name="Total 2 2 2 2 2 2 3 2 2 3 2 4" xfId="31377"/>
    <cellStyle name="Total 2 2 2 2 2 2 3 2 2 3 3" xfId="31378"/>
    <cellStyle name="Total 2 2 2 2 2 2 3 2 2 3 3 2" xfId="31379"/>
    <cellStyle name="Total 2 2 2 2 2 2 3 2 2 3 3 2 2" xfId="31380"/>
    <cellStyle name="Total 2 2 2 2 2 2 3 2 2 3 3 2 2 2" xfId="31381"/>
    <cellStyle name="Total 2 2 2 2 2 2 3 2 2 3 3 2 3" xfId="31382"/>
    <cellStyle name="Total 2 2 2 2 2 2 3 2 2 3 3 3" xfId="31383"/>
    <cellStyle name="Total 2 2 2 2 2 2 3 2 2 3 4" xfId="31384"/>
    <cellStyle name="Total 2 2 2 2 2 2 3 2 2 3 4 2" xfId="31385"/>
    <cellStyle name="Total 2 2 2 2 2 2 3 2 2 3 4 2 2" xfId="31386"/>
    <cellStyle name="Total 2 2 2 2 2 2 3 2 2 3 4 3" xfId="31387"/>
    <cellStyle name="Total 2 2 2 2 2 2 3 2 2 3 5" xfId="31388"/>
    <cellStyle name="Total 2 2 2 2 2 2 3 2 2 4" xfId="31389"/>
    <cellStyle name="Total 2 2 2 2 2 2 3 2 2 4 2" xfId="31390"/>
    <cellStyle name="Total 2 2 2 2 2 2 3 2 2 4 2 2" xfId="31391"/>
    <cellStyle name="Total 2 2 2 2 2 2 3 2 2 4 2 2 2" xfId="31392"/>
    <cellStyle name="Total 2 2 2 2 2 2 3 2 2 4 2 2 2 2" xfId="31393"/>
    <cellStyle name="Total 2 2 2 2 2 2 3 2 2 4 2 2 3" xfId="31394"/>
    <cellStyle name="Total 2 2 2 2 2 2 3 2 2 4 2 3" xfId="31395"/>
    <cellStyle name="Total 2 2 2 2 2 2 3 2 2 4 3" xfId="31396"/>
    <cellStyle name="Total 2 2 2 2 2 2 3 2 2 4 3 2" xfId="31397"/>
    <cellStyle name="Total 2 2 2 2 2 2 3 2 2 4 3 2 2" xfId="31398"/>
    <cellStyle name="Total 2 2 2 2 2 2 3 2 2 4 3 3" xfId="31399"/>
    <cellStyle name="Total 2 2 2 2 2 2 3 2 2 4 4" xfId="31400"/>
    <cellStyle name="Total 2 2 2 2 2 2 3 2 2 5" xfId="31401"/>
    <cellStyle name="Total 2 2 2 2 2 2 3 2 2 5 2" xfId="31402"/>
    <cellStyle name="Total 2 2 2 2 2 2 3 2 2 5 2 2" xfId="31403"/>
    <cellStyle name="Total 2 2 2 2 2 2 3 2 2 5 2 2 2" xfId="31404"/>
    <cellStyle name="Total 2 2 2 2 2 2 3 2 2 5 2 3" xfId="31405"/>
    <cellStyle name="Total 2 2 2 2 2 2 3 2 2 5 3" xfId="31406"/>
    <cellStyle name="Total 2 2 2 2 2 2 3 2 2 6" xfId="31407"/>
    <cellStyle name="Total 2 2 2 2 2 2 3 2 2 6 2" xfId="31408"/>
    <cellStyle name="Total 2 2 2 2 2 2 3 2 2 6 2 2" xfId="31409"/>
    <cellStyle name="Total 2 2 2 2 2 2 3 2 2 6 3" xfId="31410"/>
    <cellStyle name="Total 2 2 2 2 2 2 3 2 2 7" xfId="31411"/>
    <cellStyle name="Total 2 2 2 2 2 2 3 2 3" xfId="31412"/>
    <cellStyle name="Total 2 2 2 2 2 2 3 2 3 2" xfId="31413"/>
    <cellStyle name="Total 2 2 2 2 2 2 3 2 3 2 2" xfId="31414"/>
    <cellStyle name="Total 2 2 2 2 2 2 3 2 3 2 2 2" xfId="31415"/>
    <cellStyle name="Total 2 2 2 2 2 2 3 2 3 2 2 2 2" xfId="31416"/>
    <cellStyle name="Total 2 2 2 2 2 2 3 2 3 2 2 2 2 2" xfId="31417"/>
    <cellStyle name="Total 2 2 2 2 2 2 3 2 3 2 2 2 2 2 2" xfId="31418"/>
    <cellStyle name="Total 2 2 2 2 2 2 3 2 3 2 2 2 2 3" xfId="31419"/>
    <cellStyle name="Total 2 2 2 2 2 2 3 2 3 2 2 2 3" xfId="31420"/>
    <cellStyle name="Total 2 2 2 2 2 2 3 2 3 2 2 3" xfId="31421"/>
    <cellStyle name="Total 2 2 2 2 2 2 3 2 3 2 2 3 2" xfId="31422"/>
    <cellStyle name="Total 2 2 2 2 2 2 3 2 3 2 2 3 2 2" xfId="31423"/>
    <cellStyle name="Total 2 2 2 2 2 2 3 2 3 2 2 3 3" xfId="31424"/>
    <cellStyle name="Total 2 2 2 2 2 2 3 2 3 2 2 4" xfId="31425"/>
    <cellStyle name="Total 2 2 2 2 2 2 3 2 3 2 3" xfId="31426"/>
    <cellStyle name="Total 2 2 2 2 2 2 3 2 3 2 3 2" xfId="31427"/>
    <cellStyle name="Total 2 2 2 2 2 2 3 2 3 2 3 2 2" xfId="31428"/>
    <cellStyle name="Total 2 2 2 2 2 2 3 2 3 2 3 2 2 2" xfId="31429"/>
    <cellStyle name="Total 2 2 2 2 2 2 3 2 3 2 3 2 3" xfId="31430"/>
    <cellStyle name="Total 2 2 2 2 2 2 3 2 3 2 3 3" xfId="31431"/>
    <cellStyle name="Total 2 2 2 2 2 2 3 2 3 2 4" xfId="31432"/>
    <cellStyle name="Total 2 2 2 2 2 2 3 2 3 2 4 2" xfId="31433"/>
    <cellStyle name="Total 2 2 2 2 2 2 3 2 3 2 4 2 2" xfId="31434"/>
    <cellStyle name="Total 2 2 2 2 2 2 3 2 3 2 4 3" xfId="31435"/>
    <cellStyle name="Total 2 2 2 2 2 2 3 2 3 2 5" xfId="31436"/>
    <cellStyle name="Total 2 2 2 2 2 2 3 2 3 3" xfId="31437"/>
    <cellStyle name="Total 2 2 2 2 2 2 3 2 3 3 2" xfId="31438"/>
    <cellStyle name="Total 2 2 2 2 2 2 3 2 3 3 2 2" xfId="31439"/>
    <cellStyle name="Total 2 2 2 2 2 2 3 2 3 3 2 2 2" xfId="31440"/>
    <cellStyle name="Total 2 2 2 2 2 2 3 2 3 3 2 2 2 2" xfId="31441"/>
    <cellStyle name="Total 2 2 2 2 2 2 3 2 3 3 2 2 3" xfId="31442"/>
    <cellStyle name="Total 2 2 2 2 2 2 3 2 3 3 2 3" xfId="31443"/>
    <cellStyle name="Total 2 2 2 2 2 2 3 2 3 3 3" xfId="31444"/>
    <cellStyle name="Total 2 2 2 2 2 2 3 2 3 3 3 2" xfId="31445"/>
    <cellStyle name="Total 2 2 2 2 2 2 3 2 3 3 3 2 2" xfId="31446"/>
    <cellStyle name="Total 2 2 2 2 2 2 3 2 3 3 3 3" xfId="31447"/>
    <cellStyle name="Total 2 2 2 2 2 2 3 2 3 3 4" xfId="31448"/>
    <cellStyle name="Total 2 2 2 2 2 2 3 2 3 4" xfId="31449"/>
    <cellStyle name="Total 2 2 2 2 2 2 3 2 3 4 2" xfId="31450"/>
    <cellStyle name="Total 2 2 2 2 2 2 3 2 3 4 2 2" xfId="31451"/>
    <cellStyle name="Total 2 2 2 2 2 2 3 2 3 4 2 2 2" xfId="31452"/>
    <cellStyle name="Total 2 2 2 2 2 2 3 2 3 4 2 3" xfId="31453"/>
    <cellStyle name="Total 2 2 2 2 2 2 3 2 3 4 3" xfId="31454"/>
    <cellStyle name="Total 2 2 2 2 2 2 3 2 3 5" xfId="31455"/>
    <cellStyle name="Total 2 2 2 2 2 2 3 2 3 5 2" xfId="31456"/>
    <cellStyle name="Total 2 2 2 2 2 2 3 2 3 5 2 2" xfId="31457"/>
    <cellStyle name="Total 2 2 2 2 2 2 3 2 3 5 3" xfId="31458"/>
    <cellStyle name="Total 2 2 2 2 2 2 3 2 3 6" xfId="31459"/>
    <cellStyle name="Total 2 2 2 2 2 2 3 2 4" xfId="31460"/>
    <cellStyle name="Total 2 2 2 2 2 2 3 2 4 2" xfId="31461"/>
    <cellStyle name="Total 2 2 2 2 2 2 3 2 4 2 2" xfId="31462"/>
    <cellStyle name="Total 2 2 2 2 2 2 3 2 4 2 2 2" xfId="31463"/>
    <cellStyle name="Total 2 2 2 2 2 2 3 2 4 2 2 2 2" xfId="31464"/>
    <cellStyle name="Total 2 2 2 2 2 2 3 2 4 2 2 2 2 2" xfId="31465"/>
    <cellStyle name="Total 2 2 2 2 2 2 3 2 4 2 2 2 3" xfId="31466"/>
    <cellStyle name="Total 2 2 2 2 2 2 3 2 4 2 2 3" xfId="31467"/>
    <cellStyle name="Total 2 2 2 2 2 2 3 2 4 2 3" xfId="31468"/>
    <cellStyle name="Total 2 2 2 2 2 2 3 2 4 2 3 2" xfId="31469"/>
    <cellStyle name="Total 2 2 2 2 2 2 3 2 4 2 3 2 2" xfId="31470"/>
    <cellStyle name="Total 2 2 2 2 2 2 3 2 4 2 3 3" xfId="31471"/>
    <cellStyle name="Total 2 2 2 2 2 2 3 2 4 2 4" xfId="31472"/>
    <cellStyle name="Total 2 2 2 2 2 2 3 2 4 3" xfId="31473"/>
    <cellStyle name="Total 2 2 2 2 2 2 3 2 4 3 2" xfId="31474"/>
    <cellStyle name="Total 2 2 2 2 2 2 3 2 4 3 2 2" xfId="31475"/>
    <cellStyle name="Total 2 2 2 2 2 2 3 2 4 3 2 2 2" xfId="31476"/>
    <cellStyle name="Total 2 2 2 2 2 2 3 2 4 3 2 3" xfId="31477"/>
    <cellStyle name="Total 2 2 2 2 2 2 3 2 4 3 3" xfId="31478"/>
    <cellStyle name="Total 2 2 2 2 2 2 3 2 4 4" xfId="31479"/>
    <cellStyle name="Total 2 2 2 2 2 2 3 2 4 4 2" xfId="31480"/>
    <cellStyle name="Total 2 2 2 2 2 2 3 2 4 4 2 2" xfId="31481"/>
    <cellStyle name="Total 2 2 2 2 2 2 3 2 4 4 3" xfId="31482"/>
    <cellStyle name="Total 2 2 2 2 2 2 3 2 4 5" xfId="31483"/>
    <cellStyle name="Total 2 2 2 2 2 2 3 2 5" xfId="31484"/>
    <cellStyle name="Total 2 2 2 2 2 2 3 2 5 2" xfId="31485"/>
    <cellStyle name="Total 2 2 2 2 2 2 3 2 5 2 2" xfId="31486"/>
    <cellStyle name="Total 2 2 2 2 2 2 3 2 5 2 2 2" xfId="31487"/>
    <cellStyle name="Total 2 2 2 2 2 2 3 2 5 2 2 2 2" xfId="31488"/>
    <cellStyle name="Total 2 2 2 2 2 2 3 2 5 2 2 3" xfId="31489"/>
    <cellStyle name="Total 2 2 2 2 2 2 3 2 5 2 3" xfId="31490"/>
    <cellStyle name="Total 2 2 2 2 2 2 3 2 5 3" xfId="31491"/>
    <cellStyle name="Total 2 2 2 2 2 2 3 2 5 3 2" xfId="31492"/>
    <cellStyle name="Total 2 2 2 2 2 2 3 2 5 3 2 2" xfId="31493"/>
    <cellStyle name="Total 2 2 2 2 2 2 3 2 5 3 3" xfId="31494"/>
    <cellStyle name="Total 2 2 2 2 2 2 3 2 5 4" xfId="31495"/>
    <cellStyle name="Total 2 2 2 2 2 2 3 2 6" xfId="31496"/>
    <cellStyle name="Total 2 2 2 2 2 2 3 2 6 2" xfId="31497"/>
    <cellStyle name="Total 2 2 2 2 2 2 3 2 6 2 2" xfId="31498"/>
    <cellStyle name="Total 2 2 2 2 2 2 3 2 6 2 2 2" xfId="31499"/>
    <cellStyle name="Total 2 2 2 2 2 2 3 2 6 2 3" xfId="31500"/>
    <cellStyle name="Total 2 2 2 2 2 2 3 2 6 3" xfId="31501"/>
    <cellStyle name="Total 2 2 2 2 2 2 3 2 7" xfId="31502"/>
    <cellStyle name="Total 2 2 2 2 2 2 3 2 7 2" xfId="31503"/>
    <cellStyle name="Total 2 2 2 2 2 2 3 2 7 2 2" xfId="31504"/>
    <cellStyle name="Total 2 2 2 2 2 2 3 2 7 3" xfId="31505"/>
    <cellStyle name="Total 2 2 2 2 2 2 3 2 8" xfId="31506"/>
    <cellStyle name="Total 2 2 2 2 2 2 3 3" xfId="31507"/>
    <cellStyle name="Total 2 2 2 2 2 2 3 3 2" xfId="31508"/>
    <cellStyle name="Total 2 2 2 2 2 2 3 3 2 2" xfId="31509"/>
    <cellStyle name="Total 2 2 2 2 2 2 3 3 2 2 2" xfId="31510"/>
    <cellStyle name="Total 2 2 2 2 2 2 3 3 2 2 2 2" xfId="31511"/>
    <cellStyle name="Total 2 2 2 2 2 2 3 3 2 2 2 2 2" xfId="31512"/>
    <cellStyle name="Total 2 2 2 2 2 2 3 3 2 2 2 2 2 2" xfId="31513"/>
    <cellStyle name="Total 2 2 2 2 2 2 3 3 2 2 2 2 3" xfId="31514"/>
    <cellStyle name="Total 2 2 2 2 2 2 3 3 2 2 2 3" xfId="31515"/>
    <cellStyle name="Total 2 2 2 2 2 2 3 3 2 2 3" xfId="31516"/>
    <cellStyle name="Total 2 2 2 2 2 2 3 3 2 2 3 2" xfId="31517"/>
    <cellStyle name="Total 2 2 2 2 2 2 3 3 2 2 3 2 2" xfId="31518"/>
    <cellStyle name="Total 2 2 2 2 2 2 3 3 2 2 3 3" xfId="31519"/>
    <cellStyle name="Total 2 2 2 2 2 2 3 3 2 2 4" xfId="31520"/>
    <cellStyle name="Total 2 2 2 2 2 2 3 3 2 3" xfId="31521"/>
    <cellStyle name="Total 2 2 2 2 2 2 3 3 2 3 2" xfId="31522"/>
    <cellStyle name="Total 2 2 2 2 2 2 3 3 2 3 2 2" xfId="31523"/>
    <cellStyle name="Total 2 2 2 2 2 2 3 3 2 3 2 2 2" xfId="31524"/>
    <cellStyle name="Total 2 2 2 2 2 2 3 3 2 3 2 3" xfId="31525"/>
    <cellStyle name="Total 2 2 2 2 2 2 3 3 2 3 3" xfId="31526"/>
    <cellStyle name="Total 2 2 2 2 2 2 3 3 2 4" xfId="31527"/>
    <cellStyle name="Total 2 2 2 2 2 2 3 3 2 4 2" xfId="31528"/>
    <cellStyle name="Total 2 2 2 2 2 2 3 3 2 4 2 2" xfId="31529"/>
    <cellStyle name="Total 2 2 2 2 2 2 3 3 2 4 3" xfId="31530"/>
    <cellStyle name="Total 2 2 2 2 2 2 3 3 2 5" xfId="31531"/>
    <cellStyle name="Total 2 2 2 2 2 2 3 3 3" xfId="31532"/>
    <cellStyle name="Total 2 2 2 2 2 2 3 3 3 2" xfId="31533"/>
    <cellStyle name="Total 2 2 2 2 2 2 3 3 3 2 2" xfId="31534"/>
    <cellStyle name="Total 2 2 2 2 2 2 3 3 3 2 2 2" xfId="31535"/>
    <cellStyle name="Total 2 2 2 2 2 2 3 3 3 2 2 2 2" xfId="31536"/>
    <cellStyle name="Total 2 2 2 2 2 2 3 3 3 2 2 3" xfId="31537"/>
    <cellStyle name="Total 2 2 2 2 2 2 3 3 3 2 3" xfId="31538"/>
    <cellStyle name="Total 2 2 2 2 2 2 3 3 3 3" xfId="31539"/>
    <cellStyle name="Total 2 2 2 2 2 2 3 3 3 3 2" xfId="31540"/>
    <cellStyle name="Total 2 2 2 2 2 2 3 3 3 3 2 2" xfId="31541"/>
    <cellStyle name="Total 2 2 2 2 2 2 3 3 3 3 3" xfId="31542"/>
    <cellStyle name="Total 2 2 2 2 2 2 3 3 3 4" xfId="31543"/>
    <cellStyle name="Total 2 2 2 2 2 2 3 3 4" xfId="31544"/>
    <cellStyle name="Total 2 2 2 2 2 2 3 3 4 2" xfId="31545"/>
    <cellStyle name="Total 2 2 2 2 2 2 3 3 4 2 2" xfId="31546"/>
    <cellStyle name="Total 2 2 2 2 2 2 3 3 4 2 2 2" xfId="31547"/>
    <cellStyle name="Total 2 2 2 2 2 2 3 3 4 2 3" xfId="31548"/>
    <cellStyle name="Total 2 2 2 2 2 2 3 3 4 3" xfId="31549"/>
    <cellStyle name="Total 2 2 2 2 2 2 3 3 5" xfId="31550"/>
    <cellStyle name="Total 2 2 2 2 2 2 3 3 5 2" xfId="31551"/>
    <cellStyle name="Total 2 2 2 2 2 2 3 3 5 2 2" xfId="31552"/>
    <cellStyle name="Total 2 2 2 2 2 2 3 3 5 3" xfId="31553"/>
    <cellStyle name="Total 2 2 2 2 2 2 3 3 6" xfId="31554"/>
    <cellStyle name="Total 2 2 2 2 2 2 3 4" xfId="31555"/>
    <cellStyle name="Total 2 2 2 2 2 2 3 4 2" xfId="31556"/>
    <cellStyle name="Total 2 2 2 2 2 2 3 4 2 2" xfId="31557"/>
    <cellStyle name="Total 2 2 2 2 2 2 3 4 2 2 2" xfId="31558"/>
    <cellStyle name="Total 2 2 2 2 2 2 3 4 2 2 2 2" xfId="31559"/>
    <cellStyle name="Total 2 2 2 2 2 2 3 4 2 2 2 2 2" xfId="31560"/>
    <cellStyle name="Total 2 2 2 2 2 2 3 4 2 2 2 3" xfId="31561"/>
    <cellStyle name="Total 2 2 2 2 2 2 3 4 2 2 3" xfId="31562"/>
    <cellStyle name="Total 2 2 2 2 2 2 3 4 2 3" xfId="31563"/>
    <cellStyle name="Total 2 2 2 2 2 2 3 4 2 3 2" xfId="31564"/>
    <cellStyle name="Total 2 2 2 2 2 2 3 4 2 3 2 2" xfId="31565"/>
    <cellStyle name="Total 2 2 2 2 2 2 3 4 2 3 3" xfId="31566"/>
    <cellStyle name="Total 2 2 2 2 2 2 3 4 2 4" xfId="31567"/>
    <cellStyle name="Total 2 2 2 2 2 2 3 4 3" xfId="31568"/>
    <cellStyle name="Total 2 2 2 2 2 2 3 4 3 2" xfId="31569"/>
    <cellStyle name="Total 2 2 2 2 2 2 3 4 3 2 2" xfId="31570"/>
    <cellStyle name="Total 2 2 2 2 2 2 3 4 3 2 2 2" xfId="31571"/>
    <cellStyle name="Total 2 2 2 2 2 2 3 4 3 2 3" xfId="31572"/>
    <cellStyle name="Total 2 2 2 2 2 2 3 4 3 3" xfId="31573"/>
    <cellStyle name="Total 2 2 2 2 2 2 3 4 4" xfId="31574"/>
    <cellStyle name="Total 2 2 2 2 2 2 3 4 4 2" xfId="31575"/>
    <cellStyle name="Total 2 2 2 2 2 2 3 4 4 2 2" xfId="31576"/>
    <cellStyle name="Total 2 2 2 2 2 2 3 4 4 3" xfId="31577"/>
    <cellStyle name="Total 2 2 2 2 2 2 3 4 5" xfId="31578"/>
    <cellStyle name="Total 2 2 2 2 2 2 3 5" xfId="31579"/>
    <cellStyle name="Total 2 2 2 2 2 2 3 5 2" xfId="31580"/>
    <cellStyle name="Total 2 2 2 2 2 2 3 5 2 2" xfId="31581"/>
    <cellStyle name="Total 2 2 2 2 2 2 3 5 2 2 2" xfId="31582"/>
    <cellStyle name="Total 2 2 2 2 2 2 3 5 2 2 2 2" xfId="31583"/>
    <cellStyle name="Total 2 2 2 2 2 2 3 5 2 2 3" xfId="31584"/>
    <cellStyle name="Total 2 2 2 2 2 2 3 5 2 3" xfId="31585"/>
    <cellStyle name="Total 2 2 2 2 2 2 3 5 3" xfId="31586"/>
    <cellStyle name="Total 2 2 2 2 2 2 3 5 3 2" xfId="31587"/>
    <cellStyle name="Total 2 2 2 2 2 2 3 5 3 2 2" xfId="31588"/>
    <cellStyle name="Total 2 2 2 2 2 2 3 5 3 3" xfId="31589"/>
    <cellStyle name="Total 2 2 2 2 2 2 3 5 4" xfId="31590"/>
    <cellStyle name="Total 2 2 2 2 2 2 3 6" xfId="31591"/>
    <cellStyle name="Total 2 2 2 2 2 2 3 6 2" xfId="31592"/>
    <cellStyle name="Total 2 2 2 2 2 2 3 6 2 2" xfId="31593"/>
    <cellStyle name="Total 2 2 2 2 2 2 3 6 2 2 2" xfId="31594"/>
    <cellStyle name="Total 2 2 2 2 2 2 3 6 2 3" xfId="31595"/>
    <cellStyle name="Total 2 2 2 2 2 2 3 6 3" xfId="31596"/>
    <cellStyle name="Total 2 2 2 2 2 2 3 7" xfId="31597"/>
    <cellStyle name="Total 2 2 2 2 2 2 3 7 2" xfId="31598"/>
    <cellStyle name="Total 2 2 2 2 2 2 3 7 2 2" xfId="31599"/>
    <cellStyle name="Total 2 2 2 2 2 2 3 7 3" xfId="31600"/>
    <cellStyle name="Total 2 2 2 2 2 2 3 8" xfId="31601"/>
    <cellStyle name="Total 2 2 2 2 2 2 4" xfId="31602"/>
    <cellStyle name="Total 2 2 2 2 2 2 4 2" xfId="31603"/>
    <cellStyle name="Total 2 2 2 2 2 2 4 2 2" xfId="31604"/>
    <cellStyle name="Total 2 2 2 2 2 2 4 2 2 2" xfId="31605"/>
    <cellStyle name="Total 2 2 2 2 2 2 4 2 2 2 2" xfId="31606"/>
    <cellStyle name="Total 2 2 2 2 2 2 4 2 2 2 2 2" xfId="31607"/>
    <cellStyle name="Total 2 2 2 2 2 2 4 2 2 2 2 2 2" xfId="31608"/>
    <cellStyle name="Total 2 2 2 2 2 2 4 2 2 2 2 3" xfId="31609"/>
    <cellStyle name="Total 2 2 2 2 2 2 4 2 2 2 3" xfId="31610"/>
    <cellStyle name="Total 2 2 2 2 2 2 4 2 2 3" xfId="31611"/>
    <cellStyle name="Total 2 2 2 2 2 2 4 2 2 3 2" xfId="31612"/>
    <cellStyle name="Total 2 2 2 2 2 2 4 2 2 3 2 2" xfId="31613"/>
    <cellStyle name="Total 2 2 2 2 2 2 4 2 2 3 3" xfId="31614"/>
    <cellStyle name="Total 2 2 2 2 2 2 4 2 2 4" xfId="31615"/>
    <cellStyle name="Total 2 2 2 2 2 2 4 2 3" xfId="31616"/>
    <cellStyle name="Total 2 2 2 2 2 2 4 2 3 2" xfId="31617"/>
    <cellStyle name="Total 2 2 2 2 2 2 4 2 3 2 2" xfId="31618"/>
    <cellStyle name="Total 2 2 2 2 2 2 4 2 3 2 2 2" xfId="31619"/>
    <cellStyle name="Total 2 2 2 2 2 2 4 2 3 2 3" xfId="31620"/>
    <cellStyle name="Total 2 2 2 2 2 2 4 2 3 3" xfId="31621"/>
    <cellStyle name="Total 2 2 2 2 2 2 4 2 4" xfId="31622"/>
    <cellStyle name="Total 2 2 2 2 2 2 4 2 4 2" xfId="31623"/>
    <cellStyle name="Total 2 2 2 2 2 2 4 2 4 2 2" xfId="31624"/>
    <cellStyle name="Total 2 2 2 2 2 2 4 2 4 3" xfId="31625"/>
    <cellStyle name="Total 2 2 2 2 2 2 4 2 5" xfId="31626"/>
    <cellStyle name="Total 2 2 2 2 2 2 4 3" xfId="31627"/>
    <cellStyle name="Total 2 2 2 2 2 2 4 3 2" xfId="31628"/>
    <cellStyle name="Total 2 2 2 2 2 2 4 3 2 2" xfId="31629"/>
    <cellStyle name="Total 2 2 2 2 2 2 4 3 2 2 2" xfId="31630"/>
    <cellStyle name="Total 2 2 2 2 2 2 4 3 2 2 2 2" xfId="31631"/>
    <cellStyle name="Total 2 2 2 2 2 2 4 3 2 2 3" xfId="31632"/>
    <cellStyle name="Total 2 2 2 2 2 2 4 3 2 3" xfId="31633"/>
    <cellStyle name="Total 2 2 2 2 2 2 4 3 3" xfId="31634"/>
    <cellStyle name="Total 2 2 2 2 2 2 4 3 3 2" xfId="31635"/>
    <cellStyle name="Total 2 2 2 2 2 2 4 3 3 2 2" xfId="31636"/>
    <cellStyle name="Total 2 2 2 2 2 2 4 3 3 3" xfId="31637"/>
    <cellStyle name="Total 2 2 2 2 2 2 4 3 4" xfId="31638"/>
    <cellStyle name="Total 2 2 2 2 2 2 4 4" xfId="31639"/>
    <cellStyle name="Total 2 2 2 2 2 2 4 4 2" xfId="31640"/>
    <cellStyle name="Total 2 2 2 2 2 2 4 4 2 2" xfId="31641"/>
    <cellStyle name="Total 2 2 2 2 2 2 4 4 2 2 2" xfId="31642"/>
    <cellStyle name="Total 2 2 2 2 2 2 4 4 2 3" xfId="31643"/>
    <cellStyle name="Total 2 2 2 2 2 2 4 4 3" xfId="31644"/>
    <cellStyle name="Total 2 2 2 2 2 2 4 5" xfId="31645"/>
    <cellStyle name="Total 2 2 2 2 2 2 4 5 2" xfId="31646"/>
    <cellStyle name="Total 2 2 2 2 2 2 4 5 2 2" xfId="31647"/>
    <cellStyle name="Total 2 2 2 2 2 2 4 5 3" xfId="31648"/>
    <cellStyle name="Total 2 2 2 2 2 2 4 6" xfId="31649"/>
    <cellStyle name="Total 2 2 2 2 2 2 5" xfId="31650"/>
    <cellStyle name="Total 2 2 2 2 2 2 5 2" xfId="31651"/>
    <cellStyle name="Total 2 2 2 2 2 2 5 2 2" xfId="31652"/>
    <cellStyle name="Total 2 2 2 2 2 2 5 2 2 2" xfId="31653"/>
    <cellStyle name="Total 2 2 2 2 2 2 5 2 2 2 2" xfId="31654"/>
    <cellStyle name="Total 2 2 2 2 2 2 5 2 2 2 2 2" xfId="31655"/>
    <cellStyle name="Total 2 2 2 2 2 2 5 2 2 2 3" xfId="31656"/>
    <cellStyle name="Total 2 2 2 2 2 2 5 2 2 3" xfId="31657"/>
    <cellStyle name="Total 2 2 2 2 2 2 5 2 3" xfId="31658"/>
    <cellStyle name="Total 2 2 2 2 2 2 5 2 3 2" xfId="31659"/>
    <cellStyle name="Total 2 2 2 2 2 2 5 2 3 2 2" xfId="31660"/>
    <cellStyle name="Total 2 2 2 2 2 2 5 2 3 3" xfId="31661"/>
    <cellStyle name="Total 2 2 2 2 2 2 5 2 4" xfId="31662"/>
    <cellStyle name="Total 2 2 2 2 2 2 5 3" xfId="31663"/>
    <cellStyle name="Total 2 2 2 2 2 2 5 3 2" xfId="31664"/>
    <cellStyle name="Total 2 2 2 2 2 2 5 3 2 2" xfId="31665"/>
    <cellStyle name="Total 2 2 2 2 2 2 5 3 2 2 2" xfId="31666"/>
    <cellStyle name="Total 2 2 2 2 2 2 5 3 2 3" xfId="31667"/>
    <cellStyle name="Total 2 2 2 2 2 2 5 3 3" xfId="31668"/>
    <cellStyle name="Total 2 2 2 2 2 2 5 4" xfId="31669"/>
    <cellStyle name="Total 2 2 2 2 2 2 5 4 2" xfId="31670"/>
    <cellStyle name="Total 2 2 2 2 2 2 5 4 2 2" xfId="31671"/>
    <cellStyle name="Total 2 2 2 2 2 2 5 4 3" xfId="31672"/>
    <cellStyle name="Total 2 2 2 2 2 2 5 5" xfId="31673"/>
    <cellStyle name="Total 2 2 2 2 2 2 6" xfId="31674"/>
    <cellStyle name="Total 2 2 2 2 2 2 6 2" xfId="31675"/>
    <cellStyle name="Total 2 2 2 2 2 2 6 2 2" xfId="31676"/>
    <cellStyle name="Total 2 2 2 2 2 2 6 2 2 2" xfId="31677"/>
    <cellStyle name="Total 2 2 2 2 2 2 6 2 2 2 2" xfId="31678"/>
    <cellStyle name="Total 2 2 2 2 2 2 6 2 2 3" xfId="31679"/>
    <cellStyle name="Total 2 2 2 2 2 2 6 2 3" xfId="31680"/>
    <cellStyle name="Total 2 2 2 2 2 2 6 3" xfId="31681"/>
    <cellStyle name="Total 2 2 2 2 2 2 6 3 2" xfId="31682"/>
    <cellStyle name="Total 2 2 2 2 2 2 6 3 2 2" xfId="31683"/>
    <cellStyle name="Total 2 2 2 2 2 2 6 3 3" xfId="31684"/>
    <cellStyle name="Total 2 2 2 2 2 2 6 4" xfId="31685"/>
    <cellStyle name="Total 2 2 2 2 2 2 7" xfId="31686"/>
    <cellStyle name="Total 2 2 2 2 2 2 7 2" xfId="31687"/>
    <cellStyle name="Total 2 2 2 2 2 2 7 2 2" xfId="31688"/>
    <cellStyle name="Total 2 2 2 2 2 2 7 2 2 2" xfId="31689"/>
    <cellStyle name="Total 2 2 2 2 2 2 7 2 3" xfId="31690"/>
    <cellStyle name="Total 2 2 2 2 2 2 7 3" xfId="31691"/>
    <cellStyle name="Total 2 2 2 2 2 2 8" xfId="31692"/>
    <cellStyle name="Total 2 2 2 2 2 2 8 2" xfId="31693"/>
    <cellStyle name="Total 2 2 2 2 2 2 8 2 2" xfId="31694"/>
    <cellStyle name="Total 2 2 2 2 2 2 8 3" xfId="31695"/>
    <cellStyle name="Total 2 2 2 2 2 2 9" xfId="31696"/>
    <cellStyle name="Total 2 2 2 2 2 3" xfId="31697"/>
    <cellStyle name="Total 2 2 2 2 2 3 2" xfId="31698"/>
    <cellStyle name="Total 2 2 2 2 2 3 2 2" xfId="31699"/>
    <cellStyle name="Total 2 2 2 2 2 3 2 2 2" xfId="31700"/>
    <cellStyle name="Total 2 2 2 2 2 3 2 2 2 2" xfId="31701"/>
    <cellStyle name="Total 2 2 2 2 2 3 2 2 2 2 2" xfId="31702"/>
    <cellStyle name="Total 2 2 2 2 2 3 2 2 2 2 2 2" xfId="31703"/>
    <cellStyle name="Total 2 2 2 2 2 3 2 2 2 2 2 2 2" xfId="31704"/>
    <cellStyle name="Total 2 2 2 2 2 3 2 2 2 2 2 2 2 2" xfId="31705"/>
    <cellStyle name="Total 2 2 2 2 2 3 2 2 2 2 2 2 2 2 2" xfId="31706"/>
    <cellStyle name="Total 2 2 2 2 2 3 2 2 2 2 2 2 2 2 2 2" xfId="31707"/>
    <cellStyle name="Total 2 2 2 2 2 3 2 2 2 2 2 2 2 2 3" xfId="31708"/>
    <cellStyle name="Total 2 2 2 2 2 3 2 2 2 2 2 2 2 3" xfId="31709"/>
    <cellStyle name="Total 2 2 2 2 2 3 2 2 2 2 2 2 3" xfId="31710"/>
    <cellStyle name="Total 2 2 2 2 2 3 2 2 2 2 2 2 3 2" xfId="31711"/>
    <cellStyle name="Total 2 2 2 2 2 3 2 2 2 2 2 2 3 2 2" xfId="31712"/>
    <cellStyle name="Total 2 2 2 2 2 3 2 2 2 2 2 2 3 3" xfId="31713"/>
    <cellStyle name="Total 2 2 2 2 2 3 2 2 2 2 2 2 4" xfId="31714"/>
    <cellStyle name="Total 2 2 2 2 2 3 2 2 2 2 2 3" xfId="31715"/>
    <cellStyle name="Total 2 2 2 2 2 3 2 2 2 2 2 3 2" xfId="31716"/>
    <cellStyle name="Total 2 2 2 2 2 3 2 2 2 2 2 3 2 2" xfId="31717"/>
    <cellStyle name="Total 2 2 2 2 2 3 2 2 2 2 2 3 2 2 2" xfId="31718"/>
    <cellStyle name="Total 2 2 2 2 2 3 2 2 2 2 2 3 2 3" xfId="31719"/>
    <cellStyle name="Total 2 2 2 2 2 3 2 2 2 2 2 3 3" xfId="31720"/>
    <cellStyle name="Total 2 2 2 2 2 3 2 2 2 2 2 4" xfId="31721"/>
    <cellStyle name="Total 2 2 2 2 2 3 2 2 2 2 2 4 2" xfId="31722"/>
    <cellStyle name="Total 2 2 2 2 2 3 2 2 2 2 2 4 2 2" xfId="31723"/>
    <cellStyle name="Total 2 2 2 2 2 3 2 2 2 2 2 4 3" xfId="31724"/>
    <cellStyle name="Total 2 2 2 2 2 3 2 2 2 2 2 5" xfId="31725"/>
    <cellStyle name="Total 2 2 2 2 2 3 2 2 2 2 3" xfId="31726"/>
    <cellStyle name="Total 2 2 2 2 2 3 2 2 2 2 3 2" xfId="31727"/>
    <cellStyle name="Total 2 2 2 2 2 3 2 2 2 2 3 2 2" xfId="31728"/>
    <cellStyle name="Total 2 2 2 2 2 3 2 2 2 2 3 2 2 2" xfId="31729"/>
    <cellStyle name="Total 2 2 2 2 2 3 2 2 2 2 3 2 2 2 2" xfId="31730"/>
    <cellStyle name="Total 2 2 2 2 2 3 2 2 2 2 3 2 2 3" xfId="31731"/>
    <cellStyle name="Total 2 2 2 2 2 3 2 2 2 2 3 2 3" xfId="31732"/>
    <cellStyle name="Total 2 2 2 2 2 3 2 2 2 2 3 3" xfId="31733"/>
    <cellStyle name="Total 2 2 2 2 2 3 2 2 2 2 3 3 2" xfId="31734"/>
    <cellStyle name="Total 2 2 2 2 2 3 2 2 2 2 3 3 2 2" xfId="31735"/>
    <cellStyle name="Total 2 2 2 2 2 3 2 2 2 2 3 3 3" xfId="31736"/>
    <cellStyle name="Total 2 2 2 2 2 3 2 2 2 2 3 4" xfId="31737"/>
    <cellStyle name="Total 2 2 2 2 2 3 2 2 2 2 4" xfId="31738"/>
    <cellStyle name="Total 2 2 2 2 2 3 2 2 2 2 4 2" xfId="31739"/>
    <cellStyle name="Total 2 2 2 2 2 3 2 2 2 2 4 2 2" xfId="31740"/>
    <cellStyle name="Total 2 2 2 2 2 3 2 2 2 2 4 2 2 2" xfId="31741"/>
    <cellStyle name="Total 2 2 2 2 2 3 2 2 2 2 4 2 3" xfId="31742"/>
    <cellStyle name="Total 2 2 2 2 2 3 2 2 2 2 4 3" xfId="31743"/>
    <cellStyle name="Total 2 2 2 2 2 3 2 2 2 2 5" xfId="31744"/>
    <cellStyle name="Total 2 2 2 2 2 3 2 2 2 2 5 2" xfId="31745"/>
    <cellStyle name="Total 2 2 2 2 2 3 2 2 2 2 5 2 2" xfId="31746"/>
    <cellStyle name="Total 2 2 2 2 2 3 2 2 2 2 5 3" xfId="31747"/>
    <cellStyle name="Total 2 2 2 2 2 3 2 2 2 2 6" xfId="31748"/>
    <cellStyle name="Total 2 2 2 2 2 3 2 2 2 3" xfId="31749"/>
    <cellStyle name="Total 2 2 2 2 2 3 2 2 2 3 2" xfId="31750"/>
    <cellStyle name="Total 2 2 2 2 2 3 2 2 2 3 2 2" xfId="31751"/>
    <cellStyle name="Total 2 2 2 2 2 3 2 2 2 3 2 2 2" xfId="31752"/>
    <cellStyle name="Total 2 2 2 2 2 3 2 2 2 3 2 2 2 2" xfId="31753"/>
    <cellStyle name="Total 2 2 2 2 2 3 2 2 2 3 2 2 2 2 2" xfId="31754"/>
    <cellStyle name="Total 2 2 2 2 2 3 2 2 2 3 2 2 2 3" xfId="31755"/>
    <cellStyle name="Total 2 2 2 2 2 3 2 2 2 3 2 2 3" xfId="31756"/>
    <cellStyle name="Total 2 2 2 2 2 3 2 2 2 3 2 3" xfId="31757"/>
    <cellStyle name="Total 2 2 2 2 2 3 2 2 2 3 2 3 2" xfId="31758"/>
    <cellStyle name="Total 2 2 2 2 2 3 2 2 2 3 2 3 2 2" xfId="31759"/>
    <cellStyle name="Total 2 2 2 2 2 3 2 2 2 3 2 3 3" xfId="31760"/>
    <cellStyle name="Total 2 2 2 2 2 3 2 2 2 3 2 4" xfId="31761"/>
    <cellStyle name="Total 2 2 2 2 2 3 2 2 2 3 3" xfId="31762"/>
    <cellStyle name="Total 2 2 2 2 2 3 2 2 2 3 3 2" xfId="31763"/>
    <cellStyle name="Total 2 2 2 2 2 3 2 2 2 3 3 2 2" xfId="31764"/>
    <cellStyle name="Total 2 2 2 2 2 3 2 2 2 3 3 2 2 2" xfId="31765"/>
    <cellStyle name="Total 2 2 2 2 2 3 2 2 2 3 3 2 3" xfId="31766"/>
    <cellStyle name="Total 2 2 2 2 2 3 2 2 2 3 3 3" xfId="31767"/>
    <cellStyle name="Total 2 2 2 2 2 3 2 2 2 3 4" xfId="31768"/>
    <cellStyle name="Total 2 2 2 2 2 3 2 2 2 3 4 2" xfId="31769"/>
    <cellStyle name="Total 2 2 2 2 2 3 2 2 2 3 4 2 2" xfId="31770"/>
    <cellStyle name="Total 2 2 2 2 2 3 2 2 2 3 4 3" xfId="31771"/>
    <cellStyle name="Total 2 2 2 2 2 3 2 2 2 3 5" xfId="31772"/>
    <cellStyle name="Total 2 2 2 2 2 3 2 2 2 4" xfId="31773"/>
    <cellStyle name="Total 2 2 2 2 2 3 2 2 2 4 2" xfId="31774"/>
    <cellStyle name="Total 2 2 2 2 2 3 2 2 2 4 2 2" xfId="31775"/>
    <cellStyle name="Total 2 2 2 2 2 3 2 2 2 4 2 2 2" xfId="31776"/>
    <cellStyle name="Total 2 2 2 2 2 3 2 2 2 4 2 2 2 2" xfId="31777"/>
    <cellStyle name="Total 2 2 2 2 2 3 2 2 2 4 2 2 3" xfId="31778"/>
    <cellStyle name="Total 2 2 2 2 2 3 2 2 2 4 2 3" xfId="31779"/>
    <cellStyle name="Total 2 2 2 2 2 3 2 2 2 4 3" xfId="31780"/>
    <cellStyle name="Total 2 2 2 2 2 3 2 2 2 4 3 2" xfId="31781"/>
    <cellStyle name="Total 2 2 2 2 2 3 2 2 2 4 3 2 2" xfId="31782"/>
    <cellStyle name="Total 2 2 2 2 2 3 2 2 2 4 3 3" xfId="31783"/>
    <cellStyle name="Total 2 2 2 2 2 3 2 2 2 4 4" xfId="31784"/>
    <cellStyle name="Total 2 2 2 2 2 3 2 2 2 5" xfId="31785"/>
    <cellStyle name="Total 2 2 2 2 2 3 2 2 2 5 2" xfId="31786"/>
    <cellStyle name="Total 2 2 2 2 2 3 2 2 2 5 2 2" xfId="31787"/>
    <cellStyle name="Total 2 2 2 2 2 3 2 2 2 5 2 2 2" xfId="31788"/>
    <cellStyle name="Total 2 2 2 2 2 3 2 2 2 5 2 3" xfId="31789"/>
    <cellStyle name="Total 2 2 2 2 2 3 2 2 2 5 3" xfId="31790"/>
    <cellStyle name="Total 2 2 2 2 2 3 2 2 2 6" xfId="31791"/>
    <cellStyle name="Total 2 2 2 2 2 3 2 2 2 6 2" xfId="31792"/>
    <cellStyle name="Total 2 2 2 2 2 3 2 2 2 6 2 2" xfId="31793"/>
    <cellStyle name="Total 2 2 2 2 2 3 2 2 2 6 3" xfId="31794"/>
    <cellStyle name="Total 2 2 2 2 2 3 2 2 2 7" xfId="31795"/>
    <cellStyle name="Total 2 2 2 2 2 3 2 2 3" xfId="31796"/>
    <cellStyle name="Total 2 2 2 2 2 3 2 2 3 2" xfId="31797"/>
    <cellStyle name="Total 2 2 2 2 2 3 2 2 3 2 2" xfId="31798"/>
    <cellStyle name="Total 2 2 2 2 2 3 2 2 3 2 2 2" xfId="31799"/>
    <cellStyle name="Total 2 2 2 2 2 3 2 2 3 2 2 2 2" xfId="31800"/>
    <cellStyle name="Total 2 2 2 2 2 3 2 2 3 2 2 2 2 2" xfId="31801"/>
    <cellStyle name="Total 2 2 2 2 2 3 2 2 3 2 2 2 2 2 2" xfId="31802"/>
    <cellStyle name="Total 2 2 2 2 2 3 2 2 3 2 2 2 2 3" xfId="31803"/>
    <cellStyle name="Total 2 2 2 2 2 3 2 2 3 2 2 2 3" xfId="31804"/>
    <cellStyle name="Total 2 2 2 2 2 3 2 2 3 2 2 3" xfId="31805"/>
    <cellStyle name="Total 2 2 2 2 2 3 2 2 3 2 2 3 2" xfId="31806"/>
    <cellStyle name="Total 2 2 2 2 2 3 2 2 3 2 2 3 2 2" xfId="31807"/>
    <cellStyle name="Total 2 2 2 2 2 3 2 2 3 2 2 3 3" xfId="31808"/>
    <cellStyle name="Total 2 2 2 2 2 3 2 2 3 2 2 4" xfId="31809"/>
    <cellStyle name="Total 2 2 2 2 2 3 2 2 3 2 3" xfId="31810"/>
    <cellStyle name="Total 2 2 2 2 2 3 2 2 3 2 3 2" xfId="31811"/>
    <cellStyle name="Total 2 2 2 2 2 3 2 2 3 2 3 2 2" xfId="31812"/>
    <cellStyle name="Total 2 2 2 2 2 3 2 2 3 2 3 2 2 2" xfId="31813"/>
    <cellStyle name="Total 2 2 2 2 2 3 2 2 3 2 3 2 3" xfId="31814"/>
    <cellStyle name="Total 2 2 2 2 2 3 2 2 3 2 3 3" xfId="31815"/>
    <cellStyle name="Total 2 2 2 2 2 3 2 2 3 2 4" xfId="31816"/>
    <cellStyle name="Total 2 2 2 2 2 3 2 2 3 2 4 2" xfId="31817"/>
    <cellStyle name="Total 2 2 2 2 2 3 2 2 3 2 4 2 2" xfId="31818"/>
    <cellStyle name="Total 2 2 2 2 2 3 2 2 3 2 4 3" xfId="31819"/>
    <cellStyle name="Total 2 2 2 2 2 3 2 2 3 2 5" xfId="31820"/>
    <cellStyle name="Total 2 2 2 2 2 3 2 2 3 3" xfId="31821"/>
    <cellStyle name="Total 2 2 2 2 2 3 2 2 3 3 2" xfId="31822"/>
    <cellStyle name="Total 2 2 2 2 2 3 2 2 3 3 2 2" xfId="31823"/>
    <cellStyle name="Total 2 2 2 2 2 3 2 2 3 3 2 2 2" xfId="31824"/>
    <cellStyle name="Total 2 2 2 2 2 3 2 2 3 3 2 2 2 2" xfId="31825"/>
    <cellStyle name="Total 2 2 2 2 2 3 2 2 3 3 2 2 3" xfId="31826"/>
    <cellStyle name="Total 2 2 2 2 2 3 2 2 3 3 2 3" xfId="31827"/>
    <cellStyle name="Total 2 2 2 2 2 3 2 2 3 3 3" xfId="31828"/>
    <cellStyle name="Total 2 2 2 2 2 3 2 2 3 3 3 2" xfId="31829"/>
    <cellStyle name="Total 2 2 2 2 2 3 2 2 3 3 3 2 2" xfId="31830"/>
    <cellStyle name="Total 2 2 2 2 2 3 2 2 3 3 3 3" xfId="31831"/>
    <cellStyle name="Total 2 2 2 2 2 3 2 2 3 3 4" xfId="31832"/>
    <cellStyle name="Total 2 2 2 2 2 3 2 2 3 4" xfId="31833"/>
    <cellStyle name="Total 2 2 2 2 2 3 2 2 3 4 2" xfId="31834"/>
    <cellStyle name="Total 2 2 2 2 2 3 2 2 3 4 2 2" xfId="31835"/>
    <cellStyle name="Total 2 2 2 2 2 3 2 2 3 4 2 2 2" xfId="31836"/>
    <cellStyle name="Total 2 2 2 2 2 3 2 2 3 4 2 3" xfId="31837"/>
    <cellStyle name="Total 2 2 2 2 2 3 2 2 3 4 3" xfId="31838"/>
    <cellStyle name="Total 2 2 2 2 2 3 2 2 3 5" xfId="31839"/>
    <cellStyle name="Total 2 2 2 2 2 3 2 2 3 5 2" xfId="31840"/>
    <cellStyle name="Total 2 2 2 2 2 3 2 2 3 5 2 2" xfId="31841"/>
    <cellStyle name="Total 2 2 2 2 2 3 2 2 3 5 3" xfId="31842"/>
    <cellStyle name="Total 2 2 2 2 2 3 2 2 3 6" xfId="31843"/>
    <cellStyle name="Total 2 2 2 2 2 3 2 2 4" xfId="31844"/>
    <cellStyle name="Total 2 2 2 2 2 3 2 2 4 2" xfId="31845"/>
    <cellStyle name="Total 2 2 2 2 2 3 2 2 4 2 2" xfId="31846"/>
    <cellStyle name="Total 2 2 2 2 2 3 2 2 4 2 2 2" xfId="31847"/>
    <cellStyle name="Total 2 2 2 2 2 3 2 2 4 2 2 2 2" xfId="31848"/>
    <cellStyle name="Total 2 2 2 2 2 3 2 2 4 2 2 2 2 2" xfId="31849"/>
    <cellStyle name="Total 2 2 2 2 2 3 2 2 4 2 2 2 3" xfId="31850"/>
    <cellStyle name="Total 2 2 2 2 2 3 2 2 4 2 2 3" xfId="31851"/>
    <cellStyle name="Total 2 2 2 2 2 3 2 2 4 2 3" xfId="31852"/>
    <cellStyle name="Total 2 2 2 2 2 3 2 2 4 2 3 2" xfId="31853"/>
    <cellStyle name="Total 2 2 2 2 2 3 2 2 4 2 3 2 2" xfId="31854"/>
    <cellStyle name="Total 2 2 2 2 2 3 2 2 4 2 3 3" xfId="31855"/>
    <cellStyle name="Total 2 2 2 2 2 3 2 2 4 2 4" xfId="31856"/>
    <cellStyle name="Total 2 2 2 2 2 3 2 2 4 3" xfId="31857"/>
    <cellStyle name="Total 2 2 2 2 2 3 2 2 4 3 2" xfId="31858"/>
    <cellStyle name="Total 2 2 2 2 2 3 2 2 4 3 2 2" xfId="31859"/>
    <cellStyle name="Total 2 2 2 2 2 3 2 2 4 3 2 2 2" xfId="31860"/>
    <cellStyle name="Total 2 2 2 2 2 3 2 2 4 3 2 3" xfId="31861"/>
    <cellStyle name="Total 2 2 2 2 2 3 2 2 4 3 3" xfId="31862"/>
    <cellStyle name="Total 2 2 2 2 2 3 2 2 4 4" xfId="31863"/>
    <cellStyle name="Total 2 2 2 2 2 3 2 2 4 4 2" xfId="31864"/>
    <cellStyle name="Total 2 2 2 2 2 3 2 2 4 4 2 2" xfId="31865"/>
    <cellStyle name="Total 2 2 2 2 2 3 2 2 4 4 3" xfId="31866"/>
    <cellStyle name="Total 2 2 2 2 2 3 2 2 4 5" xfId="31867"/>
    <cellStyle name="Total 2 2 2 2 2 3 2 2 5" xfId="31868"/>
    <cellStyle name="Total 2 2 2 2 2 3 2 2 5 2" xfId="31869"/>
    <cellStyle name="Total 2 2 2 2 2 3 2 2 5 2 2" xfId="31870"/>
    <cellStyle name="Total 2 2 2 2 2 3 2 2 5 2 2 2" xfId="31871"/>
    <cellStyle name="Total 2 2 2 2 2 3 2 2 5 2 2 2 2" xfId="31872"/>
    <cellStyle name="Total 2 2 2 2 2 3 2 2 5 2 2 3" xfId="31873"/>
    <cellStyle name="Total 2 2 2 2 2 3 2 2 5 2 3" xfId="31874"/>
    <cellStyle name="Total 2 2 2 2 2 3 2 2 5 3" xfId="31875"/>
    <cellStyle name="Total 2 2 2 2 2 3 2 2 5 3 2" xfId="31876"/>
    <cellStyle name="Total 2 2 2 2 2 3 2 2 5 3 2 2" xfId="31877"/>
    <cellStyle name="Total 2 2 2 2 2 3 2 2 5 3 3" xfId="31878"/>
    <cellStyle name="Total 2 2 2 2 2 3 2 2 5 4" xfId="31879"/>
    <cellStyle name="Total 2 2 2 2 2 3 2 2 6" xfId="31880"/>
    <cellStyle name="Total 2 2 2 2 2 3 2 2 6 2" xfId="31881"/>
    <cellStyle name="Total 2 2 2 2 2 3 2 2 6 2 2" xfId="31882"/>
    <cellStyle name="Total 2 2 2 2 2 3 2 2 6 2 2 2" xfId="31883"/>
    <cellStyle name="Total 2 2 2 2 2 3 2 2 6 2 3" xfId="31884"/>
    <cellStyle name="Total 2 2 2 2 2 3 2 2 6 3" xfId="31885"/>
    <cellStyle name="Total 2 2 2 2 2 3 2 2 7" xfId="31886"/>
    <cellStyle name="Total 2 2 2 2 2 3 2 2 7 2" xfId="31887"/>
    <cellStyle name="Total 2 2 2 2 2 3 2 2 7 2 2" xfId="31888"/>
    <cellStyle name="Total 2 2 2 2 2 3 2 2 7 3" xfId="31889"/>
    <cellStyle name="Total 2 2 2 2 2 3 2 2 8" xfId="31890"/>
    <cellStyle name="Total 2 2 2 2 2 3 2 3" xfId="31891"/>
    <cellStyle name="Total 2 2 2 2 2 3 2 3 2" xfId="31892"/>
    <cellStyle name="Total 2 2 2 2 2 3 2 3 2 2" xfId="31893"/>
    <cellStyle name="Total 2 2 2 2 2 3 2 3 2 2 2" xfId="31894"/>
    <cellStyle name="Total 2 2 2 2 2 3 2 3 2 2 2 2" xfId="31895"/>
    <cellStyle name="Total 2 2 2 2 2 3 2 3 2 2 2 2 2" xfId="31896"/>
    <cellStyle name="Total 2 2 2 2 2 3 2 3 2 2 2 2 2 2" xfId="31897"/>
    <cellStyle name="Total 2 2 2 2 2 3 2 3 2 2 2 2 3" xfId="31898"/>
    <cellStyle name="Total 2 2 2 2 2 3 2 3 2 2 2 3" xfId="31899"/>
    <cellStyle name="Total 2 2 2 2 2 3 2 3 2 2 3" xfId="31900"/>
    <cellStyle name="Total 2 2 2 2 2 3 2 3 2 2 3 2" xfId="31901"/>
    <cellStyle name="Total 2 2 2 2 2 3 2 3 2 2 3 2 2" xfId="31902"/>
    <cellStyle name="Total 2 2 2 2 2 3 2 3 2 2 3 3" xfId="31903"/>
    <cellStyle name="Total 2 2 2 2 2 3 2 3 2 2 4" xfId="31904"/>
    <cellStyle name="Total 2 2 2 2 2 3 2 3 2 3" xfId="31905"/>
    <cellStyle name="Total 2 2 2 2 2 3 2 3 2 3 2" xfId="31906"/>
    <cellStyle name="Total 2 2 2 2 2 3 2 3 2 3 2 2" xfId="31907"/>
    <cellStyle name="Total 2 2 2 2 2 3 2 3 2 3 2 2 2" xfId="31908"/>
    <cellStyle name="Total 2 2 2 2 2 3 2 3 2 3 2 3" xfId="31909"/>
    <cellStyle name="Total 2 2 2 2 2 3 2 3 2 3 3" xfId="31910"/>
    <cellStyle name="Total 2 2 2 2 2 3 2 3 2 4" xfId="31911"/>
    <cellStyle name="Total 2 2 2 2 2 3 2 3 2 4 2" xfId="31912"/>
    <cellStyle name="Total 2 2 2 2 2 3 2 3 2 4 2 2" xfId="31913"/>
    <cellStyle name="Total 2 2 2 2 2 3 2 3 2 4 3" xfId="31914"/>
    <cellStyle name="Total 2 2 2 2 2 3 2 3 2 5" xfId="31915"/>
    <cellStyle name="Total 2 2 2 2 2 3 2 3 3" xfId="31916"/>
    <cellStyle name="Total 2 2 2 2 2 3 2 3 3 2" xfId="31917"/>
    <cellStyle name="Total 2 2 2 2 2 3 2 3 3 2 2" xfId="31918"/>
    <cellStyle name="Total 2 2 2 2 2 3 2 3 3 2 2 2" xfId="31919"/>
    <cellStyle name="Total 2 2 2 2 2 3 2 3 3 2 2 2 2" xfId="31920"/>
    <cellStyle name="Total 2 2 2 2 2 3 2 3 3 2 2 3" xfId="31921"/>
    <cellStyle name="Total 2 2 2 2 2 3 2 3 3 2 3" xfId="31922"/>
    <cellStyle name="Total 2 2 2 2 2 3 2 3 3 3" xfId="31923"/>
    <cellStyle name="Total 2 2 2 2 2 3 2 3 3 3 2" xfId="31924"/>
    <cellStyle name="Total 2 2 2 2 2 3 2 3 3 3 2 2" xfId="31925"/>
    <cellStyle name="Total 2 2 2 2 2 3 2 3 3 3 3" xfId="31926"/>
    <cellStyle name="Total 2 2 2 2 2 3 2 3 3 4" xfId="31927"/>
    <cellStyle name="Total 2 2 2 2 2 3 2 3 4" xfId="31928"/>
    <cellStyle name="Total 2 2 2 2 2 3 2 3 4 2" xfId="31929"/>
    <cellStyle name="Total 2 2 2 2 2 3 2 3 4 2 2" xfId="31930"/>
    <cellStyle name="Total 2 2 2 2 2 3 2 3 4 2 2 2" xfId="31931"/>
    <cellStyle name="Total 2 2 2 2 2 3 2 3 4 2 3" xfId="31932"/>
    <cellStyle name="Total 2 2 2 2 2 3 2 3 4 3" xfId="31933"/>
    <cellStyle name="Total 2 2 2 2 2 3 2 3 5" xfId="31934"/>
    <cellStyle name="Total 2 2 2 2 2 3 2 3 5 2" xfId="31935"/>
    <cellStyle name="Total 2 2 2 2 2 3 2 3 5 2 2" xfId="31936"/>
    <cellStyle name="Total 2 2 2 2 2 3 2 3 5 3" xfId="31937"/>
    <cellStyle name="Total 2 2 2 2 2 3 2 3 6" xfId="31938"/>
    <cellStyle name="Total 2 2 2 2 2 3 2 4" xfId="31939"/>
    <cellStyle name="Total 2 2 2 2 2 3 2 4 2" xfId="31940"/>
    <cellStyle name="Total 2 2 2 2 2 3 2 4 2 2" xfId="31941"/>
    <cellStyle name="Total 2 2 2 2 2 3 2 4 2 2 2" xfId="31942"/>
    <cellStyle name="Total 2 2 2 2 2 3 2 4 2 2 2 2" xfId="31943"/>
    <cellStyle name="Total 2 2 2 2 2 3 2 4 2 2 2 2 2" xfId="31944"/>
    <cellStyle name="Total 2 2 2 2 2 3 2 4 2 2 2 3" xfId="31945"/>
    <cellStyle name="Total 2 2 2 2 2 3 2 4 2 2 3" xfId="31946"/>
    <cellStyle name="Total 2 2 2 2 2 3 2 4 2 3" xfId="31947"/>
    <cellStyle name="Total 2 2 2 2 2 3 2 4 2 3 2" xfId="31948"/>
    <cellStyle name="Total 2 2 2 2 2 3 2 4 2 3 2 2" xfId="31949"/>
    <cellStyle name="Total 2 2 2 2 2 3 2 4 2 3 3" xfId="31950"/>
    <cellStyle name="Total 2 2 2 2 2 3 2 4 2 4" xfId="31951"/>
    <cellStyle name="Total 2 2 2 2 2 3 2 4 3" xfId="31952"/>
    <cellStyle name="Total 2 2 2 2 2 3 2 4 3 2" xfId="31953"/>
    <cellStyle name="Total 2 2 2 2 2 3 2 4 3 2 2" xfId="31954"/>
    <cellStyle name="Total 2 2 2 2 2 3 2 4 3 2 2 2" xfId="31955"/>
    <cellStyle name="Total 2 2 2 2 2 3 2 4 3 2 3" xfId="31956"/>
    <cellStyle name="Total 2 2 2 2 2 3 2 4 3 3" xfId="31957"/>
    <cellStyle name="Total 2 2 2 2 2 3 2 4 4" xfId="31958"/>
    <cellStyle name="Total 2 2 2 2 2 3 2 4 4 2" xfId="31959"/>
    <cellStyle name="Total 2 2 2 2 2 3 2 4 4 2 2" xfId="31960"/>
    <cellStyle name="Total 2 2 2 2 2 3 2 4 4 3" xfId="31961"/>
    <cellStyle name="Total 2 2 2 2 2 3 2 4 5" xfId="31962"/>
    <cellStyle name="Total 2 2 2 2 2 3 2 5" xfId="31963"/>
    <cellStyle name="Total 2 2 2 2 2 3 2 5 2" xfId="31964"/>
    <cellStyle name="Total 2 2 2 2 2 3 2 5 2 2" xfId="31965"/>
    <cellStyle name="Total 2 2 2 2 2 3 2 5 2 2 2" xfId="31966"/>
    <cellStyle name="Total 2 2 2 2 2 3 2 5 2 2 2 2" xfId="31967"/>
    <cellStyle name="Total 2 2 2 2 2 3 2 5 2 2 3" xfId="31968"/>
    <cellStyle name="Total 2 2 2 2 2 3 2 5 2 3" xfId="31969"/>
    <cellStyle name="Total 2 2 2 2 2 3 2 5 3" xfId="31970"/>
    <cellStyle name="Total 2 2 2 2 2 3 2 5 3 2" xfId="31971"/>
    <cellStyle name="Total 2 2 2 2 2 3 2 5 3 2 2" xfId="31972"/>
    <cellStyle name="Total 2 2 2 2 2 3 2 5 3 3" xfId="31973"/>
    <cellStyle name="Total 2 2 2 2 2 3 2 5 4" xfId="31974"/>
    <cellStyle name="Total 2 2 2 2 2 3 2 6" xfId="31975"/>
    <cellStyle name="Total 2 2 2 2 2 3 2 6 2" xfId="31976"/>
    <cellStyle name="Total 2 2 2 2 2 3 2 6 2 2" xfId="31977"/>
    <cellStyle name="Total 2 2 2 2 2 3 2 6 2 2 2" xfId="31978"/>
    <cellStyle name="Total 2 2 2 2 2 3 2 6 2 3" xfId="31979"/>
    <cellStyle name="Total 2 2 2 2 2 3 2 6 3" xfId="31980"/>
    <cellStyle name="Total 2 2 2 2 2 3 2 7" xfId="31981"/>
    <cellStyle name="Total 2 2 2 2 2 3 2 7 2" xfId="31982"/>
    <cellStyle name="Total 2 2 2 2 2 3 2 7 2 2" xfId="31983"/>
    <cellStyle name="Total 2 2 2 2 2 3 2 7 3" xfId="31984"/>
    <cellStyle name="Total 2 2 2 2 2 3 2 8" xfId="31985"/>
    <cellStyle name="Total 2 2 2 2 2 3 3" xfId="31986"/>
    <cellStyle name="Total 2 2 2 2 2 3 3 2" xfId="31987"/>
    <cellStyle name="Total 2 2 2 2 2 3 3 2 2" xfId="31988"/>
    <cellStyle name="Total 2 2 2 2 2 3 3 2 2 2" xfId="31989"/>
    <cellStyle name="Total 2 2 2 2 2 3 3 2 2 2 2" xfId="31990"/>
    <cellStyle name="Total 2 2 2 2 2 3 3 2 2 2 2 2" xfId="31991"/>
    <cellStyle name="Total 2 2 2 2 2 3 3 2 2 2 2 2 2" xfId="31992"/>
    <cellStyle name="Total 2 2 2 2 2 3 3 2 2 2 2 3" xfId="31993"/>
    <cellStyle name="Total 2 2 2 2 2 3 3 2 2 2 3" xfId="31994"/>
    <cellStyle name="Total 2 2 2 2 2 3 3 2 2 3" xfId="31995"/>
    <cellStyle name="Total 2 2 2 2 2 3 3 2 2 3 2" xfId="31996"/>
    <cellStyle name="Total 2 2 2 2 2 3 3 2 2 3 2 2" xfId="31997"/>
    <cellStyle name="Total 2 2 2 2 2 3 3 2 2 3 3" xfId="31998"/>
    <cellStyle name="Total 2 2 2 2 2 3 3 2 2 4" xfId="31999"/>
    <cellStyle name="Total 2 2 2 2 2 3 3 2 3" xfId="32000"/>
    <cellStyle name="Total 2 2 2 2 2 3 3 2 3 2" xfId="32001"/>
    <cellStyle name="Total 2 2 2 2 2 3 3 2 3 2 2" xfId="32002"/>
    <cellStyle name="Total 2 2 2 2 2 3 3 2 3 2 2 2" xfId="32003"/>
    <cellStyle name="Total 2 2 2 2 2 3 3 2 3 2 3" xfId="32004"/>
    <cellStyle name="Total 2 2 2 2 2 3 3 2 3 3" xfId="32005"/>
    <cellStyle name="Total 2 2 2 2 2 3 3 2 4" xfId="32006"/>
    <cellStyle name="Total 2 2 2 2 2 3 3 2 4 2" xfId="32007"/>
    <cellStyle name="Total 2 2 2 2 2 3 3 2 4 2 2" xfId="32008"/>
    <cellStyle name="Total 2 2 2 2 2 3 3 2 4 3" xfId="32009"/>
    <cellStyle name="Total 2 2 2 2 2 3 3 2 5" xfId="32010"/>
    <cellStyle name="Total 2 2 2 2 2 3 3 3" xfId="32011"/>
    <cellStyle name="Total 2 2 2 2 2 3 3 3 2" xfId="32012"/>
    <cellStyle name="Total 2 2 2 2 2 3 3 3 2 2" xfId="32013"/>
    <cellStyle name="Total 2 2 2 2 2 3 3 3 2 2 2" xfId="32014"/>
    <cellStyle name="Total 2 2 2 2 2 3 3 3 2 2 2 2" xfId="32015"/>
    <cellStyle name="Total 2 2 2 2 2 3 3 3 2 2 3" xfId="32016"/>
    <cellStyle name="Total 2 2 2 2 2 3 3 3 2 3" xfId="32017"/>
    <cellStyle name="Total 2 2 2 2 2 3 3 3 3" xfId="32018"/>
    <cellStyle name="Total 2 2 2 2 2 3 3 3 3 2" xfId="32019"/>
    <cellStyle name="Total 2 2 2 2 2 3 3 3 3 2 2" xfId="32020"/>
    <cellStyle name="Total 2 2 2 2 2 3 3 3 3 3" xfId="32021"/>
    <cellStyle name="Total 2 2 2 2 2 3 3 3 4" xfId="32022"/>
    <cellStyle name="Total 2 2 2 2 2 3 3 4" xfId="32023"/>
    <cellStyle name="Total 2 2 2 2 2 3 3 4 2" xfId="32024"/>
    <cellStyle name="Total 2 2 2 2 2 3 3 4 2 2" xfId="32025"/>
    <cellStyle name="Total 2 2 2 2 2 3 3 4 2 2 2" xfId="32026"/>
    <cellStyle name="Total 2 2 2 2 2 3 3 4 2 3" xfId="32027"/>
    <cellStyle name="Total 2 2 2 2 2 3 3 4 3" xfId="32028"/>
    <cellStyle name="Total 2 2 2 2 2 3 3 5" xfId="32029"/>
    <cellStyle name="Total 2 2 2 2 2 3 3 5 2" xfId="32030"/>
    <cellStyle name="Total 2 2 2 2 2 3 3 5 2 2" xfId="32031"/>
    <cellStyle name="Total 2 2 2 2 2 3 3 5 3" xfId="32032"/>
    <cellStyle name="Total 2 2 2 2 2 3 3 6" xfId="32033"/>
    <cellStyle name="Total 2 2 2 2 2 3 4" xfId="32034"/>
    <cellStyle name="Total 2 2 2 2 2 3 4 2" xfId="32035"/>
    <cellStyle name="Total 2 2 2 2 2 3 4 2 2" xfId="32036"/>
    <cellStyle name="Total 2 2 2 2 2 3 4 2 2 2" xfId="32037"/>
    <cellStyle name="Total 2 2 2 2 2 3 4 2 2 2 2" xfId="32038"/>
    <cellStyle name="Total 2 2 2 2 2 3 4 2 2 2 2 2" xfId="32039"/>
    <cellStyle name="Total 2 2 2 2 2 3 4 2 2 2 3" xfId="32040"/>
    <cellStyle name="Total 2 2 2 2 2 3 4 2 2 3" xfId="32041"/>
    <cellStyle name="Total 2 2 2 2 2 3 4 2 3" xfId="32042"/>
    <cellStyle name="Total 2 2 2 2 2 3 4 2 3 2" xfId="32043"/>
    <cellStyle name="Total 2 2 2 2 2 3 4 2 3 2 2" xfId="32044"/>
    <cellStyle name="Total 2 2 2 2 2 3 4 2 3 3" xfId="32045"/>
    <cellStyle name="Total 2 2 2 2 2 3 4 2 4" xfId="32046"/>
    <cellStyle name="Total 2 2 2 2 2 3 4 3" xfId="32047"/>
    <cellStyle name="Total 2 2 2 2 2 3 4 3 2" xfId="32048"/>
    <cellStyle name="Total 2 2 2 2 2 3 4 3 2 2" xfId="32049"/>
    <cellStyle name="Total 2 2 2 2 2 3 4 3 2 2 2" xfId="32050"/>
    <cellStyle name="Total 2 2 2 2 2 3 4 3 2 3" xfId="32051"/>
    <cellStyle name="Total 2 2 2 2 2 3 4 3 3" xfId="32052"/>
    <cellStyle name="Total 2 2 2 2 2 3 4 4" xfId="32053"/>
    <cellStyle name="Total 2 2 2 2 2 3 4 4 2" xfId="32054"/>
    <cellStyle name="Total 2 2 2 2 2 3 4 4 2 2" xfId="32055"/>
    <cellStyle name="Total 2 2 2 2 2 3 4 4 3" xfId="32056"/>
    <cellStyle name="Total 2 2 2 2 2 3 4 5" xfId="32057"/>
    <cellStyle name="Total 2 2 2 2 2 3 5" xfId="32058"/>
    <cellStyle name="Total 2 2 2 2 2 3 5 2" xfId="32059"/>
    <cellStyle name="Total 2 2 2 2 2 3 5 2 2" xfId="32060"/>
    <cellStyle name="Total 2 2 2 2 2 3 5 2 2 2" xfId="32061"/>
    <cellStyle name="Total 2 2 2 2 2 3 5 2 2 2 2" xfId="32062"/>
    <cellStyle name="Total 2 2 2 2 2 3 5 2 2 3" xfId="32063"/>
    <cellStyle name="Total 2 2 2 2 2 3 5 2 3" xfId="32064"/>
    <cellStyle name="Total 2 2 2 2 2 3 5 3" xfId="32065"/>
    <cellStyle name="Total 2 2 2 2 2 3 5 3 2" xfId="32066"/>
    <cellStyle name="Total 2 2 2 2 2 3 5 3 2 2" xfId="32067"/>
    <cellStyle name="Total 2 2 2 2 2 3 5 3 3" xfId="32068"/>
    <cellStyle name="Total 2 2 2 2 2 3 5 4" xfId="32069"/>
    <cellStyle name="Total 2 2 2 2 2 3 6" xfId="32070"/>
    <cellStyle name="Total 2 2 2 2 2 3 6 2" xfId="32071"/>
    <cellStyle name="Total 2 2 2 2 2 3 6 2 2" xfId="32072"/>
    <cellStyle name="Total 2 2 2 2 2 3 6 2 2 2" xfId="32073"/>
    <cellStyle name="Total 2 2 2 2 2 3 6 2 3" xfId="32074"/>
    <cellStyle name="Total 2 2 2 2 2 3 6 3" xfId="32075"/>
    <cellStyle name="Total 2 2 2 2 2 3 7" xfId="32076"/>
    <cellStyle name="Total 2 2 2 2 2 3 7 2" xfId="32077"/>
    <cellStyle name="Total 2 2 2 2 2 3 7 2 2" xfId="32078"/>
    <cellStyle name="Total 2 2 2 2 2 3 7 3" xfId="32079"/>
    <cellStyle name="Total 2 2 2 2 2 3 8" xfId="32080"/>
    <cellStyle name="Total 2 2 2 2 2 4" xfId="32081"/>
    <cellStyle name="Total 2 2 2 2 2 4 2" xfId="32082"/>
    <cellStyle name="Total 2 2 2 2 2 4 2 2" xfId="32083"/>
    <cellStyle name="Total 2 2 2 2 2 4 2 2 2" xfId="32084"/>
    <cellStyle name="Total 2 2 2 2 2 4 2 2 2 2" xfId="32085"/>
    <cellStyle name="Total 2 2 2 2 2 4 2 2 2 2 2" xfId="32086"/>
    <cellStyle name="Total 2 2 2 2 2 4 2 2 2 2 2 2" xfId="32087"/>
    <cellStyle name="Total 2 2 2 2 2 4 2 2 2 2 2 2 2" xfId="32088"/>
    <cellStyle name="Total 2 2 2 2 2 4 2 2 2 2 2 2 2 2" xfId="32089"/>
    <cellStyle name="Total 2 2 2 2 2 4 2 2 2 2 2 2 2 2 2" xfId="32090"/>
    <cellStyle name="Total 2 2 2 2 2 4 2 2 2 2 2 2 2 3" xfId="32091"/>
    <cellStyle name="Total 2 2 2 2 2 4 2 2 2 2 2 2 3" xfId="32092"/>
    <cellStyle name="Total 2 2 2 2 2 4 2 2 2 2 2 3" xfId="32093"/>
    <cellStyle name="Total 2 2 2 2 2 4 2 2 2 2 2 3 2" xfId="32094"/>
    <cellStyle name="Total 2 2 2 2 2 4 2 2 2 2 2 3 2 2" xfId="32095"/>
    <cellStyle name="Total 2 2 2 2 2 4 2 2 2 2 2 3 3" xfId="32096"/>
    <cellStyle name="Total 2 2 2 2 2 4 2 2 2 2 2 4" xfId="32097"/>
    <cellStyle name="Total 2 2 2 2 2 4 2 2 2 2 3" xfId="32098"/>
    <cellStyle name="Total 2 2 2 2 2 4 2 2 2 2 3 2" xfId="32099"/>
    <cellStyle name="Total 2 2 2 2 2 4 2 2 2 2 3 2 2" xfId="32100"/>
    <cellStyle name="Total 2 2 2 2 2 4 2 2 2 2 3 2 2 2" xfId="32101"/>
    <cellStyle name="Total 2 2 2 2 2 4 2 2 2 2 3 2 3" xfId="32102"/>
    <cellStyle name="Total 2 2 2 2 2 4 2 2 2 2 3 3" xfId="32103"/>
    <cellStyle name="Total 2 2 2 2 2 4 2 2 2 2 4" xfId="32104"/>
    <cellStyle name="Total 2 2 2 2 2 4 2 2 2 2 4 2" xfId="32105"/>
    <cellStyle name="Total 2 2 2 2 2 4 2 2 2 2 4 2 2" xfId="32106"/>
    <cellStyle name="Total 2 2 2 2 2 4 2 2 2 2 4 3" xfId="32107"/>
    <cellStyle name="Total 2 2 2 2 2 4 2 2 2 2 5" xfId="32108"/>
    <cellStyle name="Total 2 2 2 2 2 4 2 2 2 3" xfId="32109"/>
    <cellStyle name="Total 2 2 2 2 2 4 2 2 2 3 2" xfId="32110"/>
    <cellStyle name="Total 2 2 2 2 2 4 2 2 2 3 2 2" xfId="32111"/>
    <cellStyle name="Total 2 2 2 2 2 4 2 2 2 3 2 2 2" xfId="32112"/>
    <cellStyle name="Total 2 2 2 2 2 4 2 2 2 3 2 2 2 2" xfId="32113"/>
    <cellStyle name="Total 2 2 2 2 2 4 2 2 2 3 2 2 3" xfId="32114"/>
    <cellStyle name="Total 2 2 2 2 2 4 2 2 2 3 2 3" xfId="32115"/>
    <cellStyle name="Total 2 2 2 2 2 4 2 2 2 3 3" xfId="32116"/>
    <cellStyle name="Total 2 2 2 2 2 4 2 2 2 3 3 2" xfId="32117"/>
    <cellStyle name="Total 2 2 2 2 2 4 2 2 2 3 3 2 2" xfId="32118"/>
    <cellStyle name="Total 2 2 2 2 2 4 2 2 2 3 3 3" xfId="32119"/>
    <cellStyle name="Total 2 2 2 2 2 4 2 2 2 3 4" xfId="32120"/>
    <cellStyle name="Total 2 2 2 2 2 4 2 2 2 4" xfId="32121"/>
    <cellStyle name="Total 2 2 2 2 2 4 2 2 2 4 2" xfId="32122"/>
    <cellStyle name="Total 2 2 2 2 2 4 2 2 2 4 2 2" xfId="32123"/>
    <cellStyle name="Total 2 2 2 2 2 4 2 2 2 4 2 2 2" xfId="32124"/>
    <cellStyle name="Total 2 2 2 2 2 4 2 2 2 4 2 3" xfId="32125"/>
    <cellStyle name="Total 2 2 2 2 2 4 2 2 2 4 3" xfId="32126"/>
    <cellStyle name="Total 2 2 2 2 2 4 2 2 2 5" xfId="32127"/>
    <cellStyle name="Total 2 2 2 2 2 4 2 2 2 5 2" xfId="32128"/>
    <cellStyle name="Total 2 2 2 2 2 4 2 2 2 5 2 2" xfId="32129"/>
    <cellStyle name="Total 2 2 2 2 2 4 2 2 2 5 3" xfId="32130"/>
    <cellStyle name="Total 2 2 2 2 2 4 2 2 2 6" xfId="32131"/>
    <cellStyle name="Total 2 2 2 2 2 4 2 2 3" xfId="32132"/>
    <cellStyle name="Total 2 2 2 2 2 4 2 2 3 2" xfId="32133"/>
    <cellStyle name="Total 2 2 2 2 2 4 2 2 3 2 2" xfId="32134"/>
    <cellStyle name="Total 2 2 2 2 2 4 2 2 3 2 2 2" xfId="32135"/>
    <cellStyle name="Total 2 2 2 2 2 4 2 2 3 2 2 2 2" xfId="32136"/>
    <cellStyle name="Total 2 2 2 2 2 4 2 2 3 2 2 2 2 2" xfId="32137"/>
    <cellStyle name="Total 2 2 2 2 2 4 2 2 3 2 2 2 3" xfId="32138"/>
    <cellStyle name="Total 2 2 2 2 2 4 2 2 3 2 2 3" xfId="32139"/>
    <cellStyle name="Total 2 2 2 2 2 4 2 2 3 2 3" xfId="32140"/>
    <cellStyle name="Total 2 2 2 2 2 4 2 2 3 2 3 2" xfId="32141"/>
    <cellStyle name="Total 2 2 2 2 2 4 2 2 3 2 3 2 2" xfId="32142"/>
    <cellStyle name="Total 2 2 2 2 2 4 2 2 3 2 3 3" xfId="32143"/>
    <cellStyle name="Total 2 2 2 2 2 4 2 2 3 2 4" xfId="32144"/>
    <cellStyle name="Total 2 2 2 2 2 4 2 2 3 3" xfId="32145"/>
    <cellStyle name="Total 2 2 2 2 2 4 2 2 3 3 2" xfId="32146"/>
    <cellStyle name="Total 2 2 2 2 2 4 2 2 3 3 2 2" xfId="32147"/>
    <cellStyle name="Total 2 2 2 2 2 4 2 2 3 3 2 2 2" xfId="32148"/>
    <cellStyle name="Total 2 2 2 2 2 4 2 2 3 3 2 3" xfId="32149"/>
    <cellStyle name="Total 2 2 2 2 2 4 2 2 3 3 3" xfId="32150"/>
    <cellStyle name="Total 2 2 2 2 2 4 2 2 3 4" xfId="32151"/>
    <cellStyle name="Total 2 2 2 2 2 4 2 2 3 4 2" xfId="32152"/>
    <cellStyle name="Total 2 2 2 2 2 4 2 2 3 4 2 2" xfId="32153"/>
    <cellStyle name="Total 2 2 2 2 2 4 2 2 3 4 3" xfId="32154"/>
    <cellStyle name="Total 2 2 2 2 2 4 2 2 3 5" xfId="32155"/>
    <cellStyle name="Total 2 2 2 2 2 4 2 2 4" xfId="32156"/>
    <cellStyle name="Total 2 2 2 2 2 4 2 2 4 2" xfId="32157"/>
    <cellStyle name="Total 2 2 2 2 2 4 2 2 4 2 2" xfId="32158"/>
    <cellStyle name="Total 2 2 2 2 2 4 2 2 4 2 2 2" xfId="32159"/>
    <cellStyle name="Total 2 2 2 2 2 4 2 2 4 2 2 2 2" xfId="32160"/>
    <cellStyle name="Total 2 2 2 2 2 4 2 2 4 2 2 3" xfId="32161"/>
    <cellStyle name="Total 2 2 2 2 2 4 2 2 4 2 3" xfId="32162"/>
    <cellStyle name="Total 2 2 2 2 2 4 2 2 4 3" xfId="32163"/>
    <cellStyle name="Total 2 2 2 2 2 4 2 2 4 3 2" xfId="32164"/>
    <cellStyle name="Total 2 2 2 2 2 4 2 2 4 3 2 2" xfId="32165"/>
    <cellStyle name="Total 2 2 2 2 2 4 2 2 4 3 3" xfId="32166"/>
    <cellStyle name="Total 2 2 2 2 2 4 2 2 4 4" xfId="32167"/>
    <cellStyle name="Total 2 2 2 2 2 4 2 2 5" xfId="32168"/>
    <cellStyle name="Total 2 2 2 2 2 4 2 2 5 2" xfId="32169"/>
    <cellStyle name="Total 2 2 2 2 2 4 2 2 5 2 2" xfId="32170"/>
    <cellStyle name="Total 2 2 2 2 2 4 2 2 5 2 2 2" xfId="32171"/>
    <cellStyle name="Total 2 2 2 2 2 4 2 2 5 2 3" xfId="32172"/>
    <cellStyle name="Total 2 2 2 2 2 4 2 2 5 3" xfId="32173"/>
    <cellStyle name="Total 2 2 2 2 2 4 2 2 6" xfId="32174"/>
    <cellStyle name="Total 2 2 2 2 2 4 2 2 6 2" xfId="32175"/>
    <cellStyle name="Total 2 2 2 2 2 4 2 2 6 2 2" xfId="32176"/>
    <cellStyle name="Total 2 2 2 2 2 4 2 2 6 3" xfId="32177"/>
    <cellStyle name="Total 2 2 2 2 2 4 2 2 7" xfId="32178"/>
    <cellStyle name="Total 2 2 2 2 2 4 2 3" xfId="32179"/>
    <cellStyle name="Total 2 2 2 2 2 4 2 3 2" xfId="32180"/>
    <cellStyle name="Total 2 2 2 2 2 4 2 3 2 2" xfId="32181"/>
    <cellStyle name="Total 2 2 2 2 2 4 2 3 2 2 2" xfId="32182"/>
    <cellStyle name="Total 2 2 2 2 2 4 2 3 2 2 2 2" xfId="32183"/>
    <cellStyle name="Total 2 2 2 2 2 4 2 3 2 2 2 2 2" xfId="32184"/>
    <cellStyle name="Total 2 2 2 2 2 4 2 3 2 2 2 2 2 2" xfId="32185"/>
    <cellStyle name="Total 2 2 2 2 2 4 2 3 2 2 2 2 3" xfId="32186"/>
    <cellStyle name="Total 2 2 2 2 2 4 2 3 2 2 2 3" xfId="32187"/>
    <cellStyle name="Total 2 2 2 2 2 4 2 3 2 2 3" xfId="32188"/>
    <cellStyle name="Total 2 2 2 2 2 4 2 3 2 2 3 2" xfId="32189"/>
    <cellStyle name="Total 2 2 2 2 2 4 2 3 2 2 3 2 2" xfId="32190"/>
    <cellStyle name="Total 2 2 2 2 2 4 2 3 2 2 3 3" xfId="32191"/>
    <cellStyle name="Total 2 2 2 2 2 4 2 3 2 2 4" xfId="32192"/>
    <cellStyle name="Total 2 2 2 2 2 4 2 3 2 3" xfId="32193"/>
    <cellStyle name="Total 2 2 2 2 2 4 2 3 2 3 2" xfId="32194"/>
    <cellStyle name="Total 2 2 2 2 2 4 2 3 2 3 2 2" xfId="32195"/>
    <cellStyle name="Total 2 2 2 2 2 4 2 3 2 3 2 2 2" xfId="32196"/>
    <cellStyle name="Total 2 2 2 2 2 4 2 3 2 3 2 3" xfId="32197"/>
    <cellStyle name="Total 2 2 2 2 2 4 2 3 2 3 3" xfId="32198"/>
    <cellStyle name="Total 2 2 2 2 2 4 2 3 2 4" xfId="32199"/>
    <cellStyle name="Total 2 2 2 2 2 4 2 3 2 4 2" xfId="32200"/>
    <cellStyle name="Total 2 2 2 2 2 4 2 3 2 4 2 2" xfId="32201"/>
    <cellStyle name="Total 2 2 2 2 2 4 2 3 2 4 3" xfId="32202"/>
    <cellStyle name="Total 2 2 2 2 2 4 2 3 2 5" xfId="32203"/>
    <cellStyle name="Total 2 2 2 2 2 4 2 3 3" xfId="32204"/>
    <cellStyle name="Total 2 2 2 2 2 4 2 3 3 2" xfId="32205"/>
    <cellStyle name="Total 2 2 2 2 2 4 2 3 3 2 2" xfId="32206"/>
    <cellStyle name="Total 2 2 2 2 2 4 2 3 3 2 2 2" xfId="32207"/>
    <cellStyle name="Total 2 2 2 2 2 4 2 3 3 2 2 2 2" xfId="32208"/>
    <cellStyle name="Total 2 2 2 2 2 4 2 3 3 2 2 3" xfId="32209"/>
    <cellStyle name="Total 2 2 2 2 2 4 2 3 3 2 3" xfId="32210"/>
    <cellStyle name="Total 2 2 2 2 2 4 2 3 3 3" xfId="32211"/>
    <cellStyle name="Total 2 2 2 2 2 4 2 3 3 3 2" xfId="32212"/>
    <cellStyle name="Total 2 2 2 2 2 4 2 3 3 3 2 2" xfId="32213"/>
    <cellStyle name="Total 2 2 2 2 2 4 2 3 3 3 3" xfId="32214"/>
    <cellStyle name="Total 2 2 2 2 2 4 2 3 3 4" xfId="32215"/>
    <cellStyle name="Total 2 2 2 2 2 4 2 3 4" xfId="32216"/>
    <cellStyle name="Total 2 2 2 2 2 4 2 3 4 2" xfId="32217"/>
    <cellStyle name="Total 2 2 2 2 2 4 2 3 4 2 2" xfId="32218"/>
    <cellStyle name="Total 2 2 2 2 2 4 2 3 4 2 2 2" xfId="32219"/>
    <cellStyle name="Total 2 2 2 2 2 4 2 3 4 2 3" xfId="32220"/>
    <cellStyle name="Total 2 2 2 2 2 4 2 3 4 3" xfId="32221"/>
    <cellStyle name="Total 2 2 2 2 2 4 2 3 5" xfId="32222"/>
    <cellStyle name="Total 2 2 2 2 2 4 2 3 5 2" xfId="32223"/>
    <cellStyle name="Total 2 2 2 2 2 4 2 3 5 2 2" xfId="32224"/>
    <cellStyle name="Total 2 2 2 2 2 4 2 3 5 3" xfId="32225"/>
    <cellStyle name="Total 2 2 2 2 2 4 2 3 6" xfId="32226"/>
    <cellStyle name="Total 2 2 2 2 2 4 2 4" xfId="32227"/>
    <cellStyle name="Total 2 2 2 2 2 4 2 4 2" xfId="32228"/>
    <cellStyle name="Total 2 2 2 2 2 4 2 4 2 2" xfId="32229"/>
    <cellStyle name="Total 2 2 2 2 2 4 2 4 2 2 2" xfId="32230"/>
    <cellStyle name="Total 2 2 2 2 2 4 2 4 2 2 2 2" xfId="32231"/>
    <cellStyle name="Total 2 2 2 2 2 4 2 4 2 2 2 2 2" xfId="32232"/>
    <cellStyle name="Total 2 2 2 2 2 4 2 4 2 2 2 3" xfId="32233"/>
    <cellStyle name="Total 2 2 2 2 2 4 2 4 2 2 3" xfId="32234"/>
    <cellStyle name="Total 2 2 2 2 2 4 2 4 2 3" xfId="32235"/>
    <cellStyle name="Total 2 2 2 2 2 4 2 4 2 3 2" xfId="32236"/>
    <cellStyle name="Total 2 2 2 2 2 4 2 4 2 3 2 2" xfId="32237"/>
    <cellStyle name="Total 2 2 2 2 2 4 2 4 2 3 3" xfId="32238"/>
    <cellStyle name="Total 2 2 2 2 2 4 2 4 2 4" xfId="32239"/>
    <cellStyle name="Total 2 2 2 2 2 4 2 4 3" xfId="32240"/>
    <cellStyle name="Total 2 2 2 2 2 4 2 4 3 2" xfId="32241"/>
    <cellStyle name="Total 2 2 2 2 2 4 2 4 3 2 2" xfId="32242"/>
    <cellStyle name="Total 2 2 2 2 2 4 2 4 3 2 2 2" xfId="32243"/>
    <cellStyle name="Total 2 2 2 2 2 4 2 4 3 2 3" xfId="32244"/>
    <cellStyle name="Total 2 2 2 2 2 4 2 4 3 3" xfId="32245"/>
    <cellStyle name="Total 2 2 2 2 2 4 2 4 4" xfId="32246"/>
    <cellStyle name="Total 2 2 2 2 2 4 2 4 4 2" xfId="32247"/>
    <cellStyle name="Total 2 2 2 2 2 4 2 4 4 2 2" xfId="32248"/>
    <cellStyle name="Total 2 2 2 2 2 4 2 4 4 3" xfId="32249"/>
    <cellStyle name="Total 2 2 2 2 2 4 2 4 5" xfId="32250"/>
    <cellStyle name="Total 2 2 2 2 2 4 2 5" xfId="32251"/>
    <cellStyle name="Total 2 2 2 2 2 4 2 5 2" xfId="32252"/>
    <cellStyle name="Total 2 2 2 2 2 4 2 5 2 2" xfId="32253"/>
    <cellStyle name="Total 2 2 2 2 2 4 2 5 2 2 2" xfId="32254"/>
    <cellStyle name="Total 2 2 2 2 2 4 2 5 2 2 2 2" xfId="32255"/>
    <cellStyle name="Total 2 2 2 2 2 4 2 5 2 2 3" xfId="32256"/>
    <cellStyle name="Total 2 2 2 2 2 4 2 5 2 3" xfId="32257"/>
    <cellStyle name="Total 2 2 2 2 2 4 2 5 3" xfId="32258"/>
    <cellStyle name="Total 2 2 2 2 2 4 2 5 3 2" xfId="32259"/>
    <cellStyle name="Total 2 2 2 2 2 4 2 5 3 2 2" xfId="32260"/>
    <cellStyle name="Total 2 2 2 2 2 4 2 5 3 3" xfId="32261"/>
    <cellStyle name="Total 2 2 2 2 2 4 2 5 4" xfId="32262"/>
    <cellStyle name="Total 2 2 2 2 2 4 2 6" xfId="32263"/>
    <cellStyle name="Total 2 2 2 2 2 4 2 6 2" xfId="32264"/>
    <cellStyle name="Total 2 2 2 2 2 4 2 6 2 2" xfId="32265"/>
    <cellStyle name="Total 2 2 2 2 2 4 2 6 2 2 2" xfId="32266"/>
    <cellStyle name="Total 2 2 2 2 2 4 2 6 2 3" xfId="32267"/>
    <cellStyle name="Total 2 2 2 2 2 4 2 6 3" xfId="32268"/>
    <cellStyle name="Total 2 2 2 2 2 4 2 7" xfId="32269"/>
    <cellStyle name="Total 2 2 2 2 2 4 2 7 2" xfId="32270"/>
    <cellStyle name="Total 2 2 2 2 2 4 2 7 2 2" xfId="32271"/>
    <cellStyle name="Total 2 2 2 2 2 4 2 7 3" xfId="32272"/>
    <cellStyle name="Total 2 2 2 2 2 4 2 8" xfId="32273"/>
    <cellStyle name="Total 2 2 2 2 2 4 3" xfId="32274"/>
    <cellStyle name="Total 2 2 2 2 2 4 3 2" xfId="32275"/>
    <cellStyle name="Total 2 2 2 2 2 4 3 2 2" xfId="32276"/>
    <cellStyle name="Total 2 2 2 2 2 4 3 2 2 2" xfId="32277"/>
    <cellStyle name="Total 2 2 2 2 2 4 3 2 2 2 2" xfId="32278"/>
    <cellStyle name="Total 2 2 2 2 2 4 3 2 2 2 2 2" xfId="32279"/>
    <cellStyle name="Total 2 2 2 2 2 4 3 2 2 2 2 2 2" xfId="32280"/>
    <cellStyle name="Total 2 2 2 2 2 4 3 2 2 2 2 3" xfId="32281"/>
    <cellStyle name="Total 2 2 2 2 2 4 3 2 2 2 3" xfId="32282"/>
    <cellStyle name="Total 2 2 2 2 2 4 3 2 2 3" xfId="32283"/>
    <cellStyle name="Total 2 2 2 2 2 4 3 2 2 3 2" xfId="32284"/>
    <cellStyle name="Total 2 2 2 2 2 4 3 2 2 3 2 2" xfId="32285"/>
    <cellStyle name="Total 2 2 2 2 2 4 3 2 2 3 3" xfId="32286"/>
    <cellStyle name="Total 2 2 2 2 2 4 3 2 2 4" xfId="32287"/>
    <cellStyle name="Total 2 2 2 2 2 4 3 2 3" xfId="32288"/>
    <cellStyle name="Total 2 2 2 2 2 4 3 2 3 2" xfId="32289"/>
    <cellStyle name="Total 2 2 2 2 2 4 3 2 3 2 2" xfId="32290"/>
    <cellStyle name="Total 2 2 2 2 2 4 3 2 3 2 2 2" xfId="32291"/>
    <cellStyle name="Total 2 2 2 2 2 4 3 2 3 2 3" xfId="32292"/>
    <cellStyle name="Total 2 2 2 2 2 4 3 2 3 3" xfId="32293"/>
    <cellStyle name="Total 2 2 2 2 2 4 3 2 4" xfId="32294"/>
    <cellStyle name="Total 2 2 2 2 2 4 3 2 4 2" xfId="32295"/>
    <cellStyle name="Total 2 2 2 2 2 4 3 2 4 2 2" xfId="32296"/>
    <cellStyle name="Total 2 2 2 2 2 4 3 2 4 3" xfId="32297"/>
    <cellStyle name="Total 2 2 2 2 2 4 3 2 5" xfId="32298"/>
    <cellStyle name="Total 2 2 2 2 2 4 3 3" xfId="32299"/>
    <cellStyle name="Total 2 2 2 2 2 4 3 3 2" xfId="32300"/>
    <cellStyle name="Total 2 2 2 2 2 4 3 3 2 2" xfId="32301"/>
    <cellStyle name="Total 2 2 2 2 2 4 3 3 2 2 2" xfId="32302"/>
    <cellStyle name="Total 2 2 2 2 2 4 3 3 2 2 2 2" xfId="32303"/>
    <cellStyle name="Total 2 2 2 2 2 4 3 3 2 2 3" xfId="32304"/>
    <cellStyle name="Total 2 2 2 2 2 4 3 3 2 3" xfId="32305"/>
    <cellStyle name="Total 2 2 2 2 2 4 3 3 3" xfId="32306"/>
    <cellStyle name="Total 2 2 2 2 2 4 3 3 3 2" xfId="32307"/>
    <cellStyle name="Total 2 2 2 2 2 4 3 3 3 2 2" xfId="32308"/>
    <cellStyle name="Total 2 2 2 2 2 4 3 3 3 3" xfId="32309"/>
    <cellStyle name="Total 2 2 2 2 2 4 3 3 4" xfId="32310"/>
    <cellStyle name="Total 2 2 2 2 2 4 3 4" xfId="32311"/>
    <cellStyle name="Total 2 2 2 2 2 4 3 4 2" xfId="32312"/>
    <cellStyle name="Total 2 2 2 2 2 4 3 4 2 2" xfId="32313"/>
    <cellStyle name="Total 2 2 2 2 2 4 3 4 2 2 2" xfId="32314"/>
    <cellStyle name="Total 2 2 2 2 2 4 3 4 2 3" xfId="32315"/>
    <cellStyle name="Total 2 2 2 2 2 4 3 4 3" xfId="32316"/>
    <cellStyle name="Total 2 2 2 2 2 4 3 5" xfId="32317"/>
    <cellStyle name="Total 2 2 2 2 2 4 3 5 2" xfId="32318"/>
    <cellStyle name="Total 2 2 2 2 2 4 3 5 2 2" xfId="32319"/>
    <cellStyle name="Total 2 2 2 2 2 4 3 5 3" xfId="32320"/>
    <cellStyle name="Total 2 2 2 2 2 4 3 6" xfId="32321"/>
    <cellStyle name="Total 2 2 2 2 2 4 4" xfId="32322"/>
    <cellStyle name="Total 2 2 2 2 2 4 4 2" xfId="32323"/>
    <cellStyle name="Total 2 2 2 2 2 4 4 2 2" xfId="32324"/>
    <cellStyle name="Total 2 2 2 2 2 4 4 2 2 2" xfId="32325"/>
    <cellStyle name="Total 2 2 2 2 2 4 4 2 2 2 2" xfId="32326"/>
    <cellStyle name="Total 2 2 2 2 2 4 4 2 2 2 2 2" xfId="32327"/>
    <cellStyle name="Total 2 2 2 2 2 4 4 2 2 2 3" xfId="32328"/>
    <cellStyle name="Total 2 2 2 2 2 4 4 2 2 3" xfId="32329"/>
    <cellStyle name="Total 2 2 2 2 2 4 4 2 3" xfId="32330"/>
    <cellStyle name="Total 2 2 2 2 2 4 4 2 3 2" xfId="32331"/>
    <cellStyle name="Total 2 2 2 2 2 4 4 2 3 2 2" xfId="32332"/>
    <cellStyle name="Total 2 2 2 2 2 4 4 2 3 3" xfId="32333"/>
    <cellStyle name="Total 2 2 2 2 2 4 4 2 4" xfId="32334"/>
    <cellStyle name="Total 2 2 2 2 2 4 4 3" xfId="32335"/>
    <cellStyle name="Total 2 2 2 2 2 4 4 3 2" xfId="32336"/>
    <cellStyle name="Total 2 2 2 2 2 4 4 3 2 2" xfId="32337"/>
    <cellStyle name="Total 2 2 2 2 2 4 4 3 2 2 2" xfId="32338"/>
    <cellStyle name="Total 2 2 2 2 2 4 4 3 2 3" xfId="32339"/>
    <cellStyle name="Total 2 2 2 2 2 4 4 3 3" xfId="32340"/>
    <cellStyle name="Total 2 2 2 2 2 4 4 4" xfId="32341"/>
    <cellStyle name="Total 2 2 2 2 2 4 4 4 2" xfId="32342"/>
    <cellStyle name="Total 2 2 2 2 2 4 4 4 2 2" xfId="32343"/>
    <cellStyle name="Total 2 2 2 2 2 4 4 4 3" xfId="32344"/>
    <cellStyle name="Total 2 2 2 2 2 4 4 5" xfId="32345"/>
    <cellStyle name="Total 2 2 2 2 2 4 5" xfId="32346"/>
    <cellStyle name="Total 2 2 2 2 2 4 5 2" xfId="32347"/>
    <cellStyle name="Total 2 2 2 2 2 4 5 2 2" xfId="32348"/>
    <cellStyle name="Total 2 2 2 2 2 4 5 2 2 2" xfId="32349"/>
    <cellStyle name="Total 2 2 2 2 2 4 5 2 2 2 2" xfId="32350"/>
    <cellStyle name="Total 2 2 2 2 2 4 5 2 2 3" xfId="32351"/>
    <cellStyle name="Total 2 2 2 2 2 4 5 2 3" xfId="32352"/>
    <cellStyle name="Total 2 2 2 2 2 4 5 3" xfId="32353"/>
    <cellStyle name="Total 2 2 2 2 2 4 5 3 2" xfId="32354"/>
    <cellStyle name="Total 2 2 2 2 2 4 5 3 2 2" xfId="32355"/>
    <cellStyle name="Total 2 2 2 2 2 4 5 3 3" xfId="32356"/>
    <cellStyle name="Total 2 2 2 2 2 4 5 4" xfId="32357"/>
    <cellStyle name="Total 2 2 2 2 2 4 6" xfId="32358"/>
    <cellStyle name="Total 2 2 2 2 2 4 6 2" xfId="32359"/>
    <cellStyle name="Total 2 2 2 2 2 4 6 2 2" xfId="32360"/>
    <cellStyle name="Total 2 2 2 2 2 4 6 2 2 2" xfId="32361"/>
    <cellStyle name="Total 2 2 2 2 2 4 6 2 3" xfId="32362"/>
    <cellStyle name="Total 2 2 2 2 2 4 6 3" xfId="32363"/>
    <cellStyle name="Total 2 2 2 2 2 4 7" xfId="32364"/>
    <cellStyle name="Total 2 2 2 2 2 4 7 2" xfId="32365"/>
    <cellStyle name="Total 2 2 2 2 2 4 7 2 2" xfId="32366"/>
    <cellStyle name="Total 2 2 2 2 2 4 7 3" xfId="32367"/>
    <cellStyle name="Total 2 2 2 2 2 4 8" xfId="32368"/>
    <cellStyle name="Total 2 2 2 2 2 5" xfId="32369"/>
    <cellStyle name="Total 2 2 2 2 2 5 2" xfId="32370"/>
    <cellStyle name="Total 2 2 2 2 2 5 2 2" xfId="32371"/>
    <cellStyle name="Total 2 2 2 2 2 5 2 2 2" xfId="32372"/>
    <cellStyle name="Total 2 2 2 2 2 5 2 2 2 2" xfId="32373"/>
    <cellStyle name="Total 2 2 2 2 2 5 2 2 2 2 2" xfId="32374"/>
    <cellStyle name="Total 2 2 2 2 2 5 2 2 2 2 2 2" xfId="32375"/>
    <cellStyle name="Total 2 2 2 2 2 5 2 2 2 2 3" xfId="32376"/>
    <cellStyle name="Total 2 2 2 2 2 5 2 2 2 3" xfId="32377"/>
    <cellStyle name="Total 2 2 2 2 2 5 2 2 3" xfId="32378"/>
    <cellStyle name="Total 2 2 2 2 2 5 2 2 3 2" xfId="32379"/>
    <cellStyle name="Total 2 2 2 2 2 5 2 2 3 2 2" xfId="32380"/>
    <cellStyle name="Total 2 2 2 2 2 5 2 2 3 3" xfId="32381"/>
    <cellStyle name="Total 2 2 2 2 2 5 2 2 4" xfId="32382"/>
    <cellStyle name="Total 2 2 2 2 2 5 2 3" xfId="32383"/>
    <cellStyle name="Total 2 2 2 2 2 5 2 3 2" xfId="32384"/>
    <cellStyle name="Total 2 2 2 2 2 5 2 3 2 2" xfId="32385"/>
    <cellStyle name="Total 2 2 2 2 2 5 2 3 2 2 2" xfId="32386"/>
    <cellStyle name="Total 2 2 2 2 2 5 2 3 2 3" xfId="32387"/>
    <cellStyle name="Total 2 2 2 2 2 5 2 3 3" xfId="32388"/>
    <cellStyle name="Total 2 2 2 2 2 5 2 4" xfId="32389"/>
    <cellStyle name="Total 2 2 2 2 2 5 2 4 2" xfId="32390"/>
    <cellStyle name="Total 2 2 2 2 2 5 2 4 2 2" xfId="32391"/>
    <cellStyle name="Total 2 2 2 2 2 5 2 4 3" xfId="32392"/>
    <cellStyle name="Total 2 2 2 2 2 5 2 5" xfId="32393"/>
    <cellStyle name="Total 2 2 2 2 2 5 3" xfId="32394"/>
    <cellStyle name="Total 2 2 2 2 2 5 3 2" xfId="32395"/>
    <cellStyle name="Total 2 2 2 2 2 5 3 2 2" xfId="32396"/>
    <cellStyle name="Total 2 2 2 2 2 5 3 2 2 2" xfId="32397"/>
    <cellStyle name="Total 2 2 2 2 2 5 3 2 2 2 2" xfId="32398"/>
    <cellStyle name="Total 2 2 2 2 2 5 3 2 2 3" xfId="32399"/>
    <cellStyle name="Total 2 2 2 2 2 5 3 2 3" xfId="32400"/>
    <cellStyle name="Total 2 2 2 2 2 5 3 3" xfId="32401"/>
    <cellStyle name="Total 2 2 2 2 2 5 3 3 2" xfId="32402"/>
    <cellStyle name="Total 2 2 2 2 2 5 3 3 2 2" xfId="32403"/>
    <cellStyle name="Total 2 2 2 2 2 5 3 3 3" xfId="32404"/>
    <cellStyle name="Total 2 2 2 2 2 5 3 4" xfId="32405"/>
    <cellStyle name="Total 2 2 2 2 2 5 4" xfId="32406"/>
    <cellStyle name="Total 2 2 2 2 2 5 4 2" xfId="32407"/>
    <cellStyle name="Total 2 2 2 2 2 5 4 2 2" xfId="32408"/>
    <cellStyle name="Total 2 2 2 2 2 5 4 2 2 2" xfId="32409"/>
    <cellStyle name="Total 2 2 2 2 2 5 4 2 3" xfId="32410"/>
    <cellStyle name="Total 2 2 2 2 2 5 4 3" xfId="32411"/>
    <cellStyle name="Total 2 2 2 2 2 5 5" xfId="32412"/>
    <cellStyle name="Total 2 2 2 2 2 5 5 2" xfId="32413"/>
    <cellStyle name="Total 2 2 2 2 2 5 5 2 2" xfId="32414"/>
    <cellStyle name="Total 2 2 2 2 2 5 5 3" xfId="32415"/>
    <cellStyle name="Total 2 2 2 2 2 5 6" xfId="32416"/>
    <cellStyle name="Total 2 2 2 2 2 6" xfId="32417"/>
    <cellStyle name="Total 2 2 2 2 2 6 2" xfId="32418"/>
    <cellStyle name="Total 2 2 2 2 2 6 2 2" xfId="32419"/>
    <cellStyle name="Total 2 2 2 2 2 6 2 2 2" xfId="32420"/>
    <cellStyle name="Total 2 2 2 2 2 6 2 2 2 2" xfId="32421"/>
    <cellStyle name="Total 2 2 2 2 2 6 2 2 2 2 2" xfId="32422"/>
    <cellStyle name="Total 2 2 2 2 2 6 2 2 2 3" xfId="32423"/>
    <cellStyle name="Total 2 2 2 2 2 6 2 2 3" xfId="32424"/>
    <cellStyle name="Total 2 2 2 2 2 6 2 3" xfId="32425"/>
    <cellStyle name="Total 2 2 2 2 2 6 2 3 2" xfId="32426"/>
    <cellStyle name="Total 2 2 2 2 2 6 2 3 2 2" xfId="32427"/>
    <cellStyle name="Total 2 2 2 2 2 6 2 3 3" xfId="32428"/>
    <cellStyle name="Total 2 2 2 2 2 6 2 4" xfId="32429"/>
    <cellStyle name="Total 2 2 2 2 2 6 3" xfId="32430"/>
    <cellStyle name="Total 2 2 2 2 2 6 3 2" xfId="32431"/>
    <cellStyle name="Total 2 2 2 2 2 6 3 2 2" xfId="32432"/>
    <cellStyle name="Total 2 2 2 2 2 6 3 2 2 2" xfId="32433"/>
    <cellStyle name="Total 2 2 2 2 2 6 3 2 3" xfId="32434"/>
    <cellStyle name="Total 2 2 2 2 2 6 3 3" xfId="32435"/>
    <cellStyle name="Total 2 2 2 2 2 6 4" xfId="32436"/>
    <cellStyle name="Total 2 2 2 2 2 6 4 2" xfId="32437"/>
    <cellStyle name="Total 2 2 2 2 2 6 4 2 2" xfId="32438"/>
    <cellStyle name="Total 2 2 2 2 2 6 4 3" xfId="32439"/>
    <cellStyle name="Total 2 2 2 2 2 6 5" xfId="32440"/>
    <cellStyle name="Total 2 2 2 2 2 7" xfId="32441"/>
    <cellStyle name="Total 2 2 2 2 2 7 2" xfId="32442"/>
    <cellStyle name="Total 2 2 2 2 2 7 2 2" xfId="32443"/>
    <cellStyle name="Total 2 2 2 2 2 7 2 2 2" xfId="32444"/>
    <cellStyle name="Total 2 2 2 2 2 7 2 2 2 2" xfId="32445"/>
    <cellStyle name="Total 2 2 2 2 2 7 2 2 3" xfId="32446"/>
    <cellStyle name="Total 2 2 2 2 2 7 2 3" xfId="32447"/>
    <cellStyle name="Total 2 2 2 2 2 7 3" xfId="32448"/>
    <cellStyle name="Total 2 2 2 2 2 7 3 2" xfId="32449"/>
    <cellStyle name="Total 2 2 2 2 2 7 3 2 2" xfId="32450"/>
    <cellStyle name="Total 2 2 2 2 2 7 3 3" xfId="32451"/>
    <cellStyle name="Total 2 2 2 2 2 7 4" xfId="32452"/>
    <cellStyle name="Total 2 2 2 2 2 8" xfId="32453"/>
    <cellStyle name="Total 2 2 2 2 2 8 2" xfId="32454"/>
    <cellStyle name="Total 2 2 2 2 2 8 2 2" xfId="32455"/>
    <cellStyle name="Total 2 2 2 2 2 8 2 2 2" xfId="32456"/>
    <cellStyle name="Total 2 2 2 2 2 8 2 3" xfId="32457"/>
    <cellStyle name="Total 2 2 2 2 2 8 3" xfId="32458"/>
    <cellStyle name="Total 2 2 2 2 2 9" xfId="32459"/>
    <cellStyle name="Total 2 2 2 2 2 9 2" xfId="32460"/>
    <cellStyle name="Total 2 2 2 2 2 9 2 2" xfId="32461"/>
    <cellStyle name="Total 2 2 2 2 2 9 3" xfId="32462"/>
    <cellStyle name="Total 2 2 2 2 3" xfId="32463"/>
    <cellStyle name="Total 2 2 2 2 3 2" xfId="32464"/>
    <cellStyle name="Total 2 2 2 2 3 2 2" xfId="32465"/>
    <cellStyle name="Total 2 2 2 2 3 2 2 2" xfId="32466"/>
    <cellStyle name="Total 2 2 2 2 3 2 2 2 2" xfId="32467"/>
    <cellStyle name="Total 2 2 2 2 3 2 2 2 2 2" xfId="32468"/>
    <cellStyle name="Total 2 2 2 2 3 2 2 2 2 2 2" xfId="32469"/>
    <cellStyle name="Total 2 2 2 2 3 2 2 2 2 2 2 2" xfId="32470"/>
    <cellStyle name="Total 2 2 2 2 3 2 2 2 2 2 2 2 2" xfId="32471"/>
    <cellStyle name="Total 2 2 2 2 3 2 2 2 2 2 2 2 2 2" xfId="32472"/>
    <cellStyle name="Total 2 2 2 2 3 2 2 2 2 2 2 2 2 2 2" xfId="32473"/>
    <cellStyle name="Total 2 2 2 2 3 2 2 2 2 2 2 2 2 2 2 2" xfId="32474"/>
    <cellStyle name="Total 2 2 2 2 3 2 2 2 2 2 2 2 2 2 3" xfId="32475"/>
    <cellStyle name="Total 2 2 2 2 3 2 2 2 2 2 2 2 2 3" xfId="32476"/>
    <cellStyle name="Total 2 2 2 2 3 2 2 2 2 2 2 2 3" xfId="32477"/>
    <cellStyle name="Total 2 2 2 2 3 2 2 2 2 2 2 2 3 2" xfId="32478"/>
    <cellStyle name="Total 2 2 2 2 3 2 2 2 2 2 2 2 3 2 2" xfId="32479"/>
    <cellStyle name="Total 2 2 2 2 3 2 2 2 2 2 2 2 3 3" xfId="32480"/>
    <cellStyle name="Total 2 2 2 2 3 2 2 2 2 2 2 2 4" xfId="32481"/>
    <cellStyle name="Total 2 2 2 2 3 2 2 2 2 2 2 3" xfId="32482"/>
    <cellStyle name="Total 2 2 2 2 3 2 2 2 2 2 2 3 2" xfId="32483"/>
    <cellStyle name="Total 2 2 2 2 3 2 2 2 2 2 2 3 2 2" xfId="32484"/>
    <cellStyle name="Total 2 2 2 2 3 2 2 2 2 2 2 3 2 2 2" xfId="32485"/>
    <cellStyle name="Total 2 2 2 2 3 2 2 2 2 2 2 3 2 3" xfId="32486"/>
    <cellStyle name="Total 2 2 2 2 3 2 2 2 2 2 2 3 3" xfId="32487"/>
    <cellStyle name="Total 2 2 2 2 3 2 2 2 2 2 2 4" xfId="32488"/>
    <cellStyle name="Total 2 2 2 2 3 2 2 2 2 2 2 4 2" xfId="32489"/>
    <cellStyle name="Total 2 2 2 2 3 2 2 2 2 2 2 4 2 2" xfId="32490"/>
    <cellStyle name="Total 2 2 2 2 3 2 2 2 2 2 2 4 3" xfId="32491"/>
    <cellStyle name="Total 2 2 2 2 3 2 2 2 2 2 2 5" xfId="32492"/>
    <cellStyle name="Total 2 2 2 2 3 2 2 2 2 2 3" xfId="32493"/>
    <cellStyle name="Total 2 2 2 2 3 2 2 2 2 2 3 2" xfId="32494"/>
    <cellStyle name="Total 2 2 2 2 3 2 2 2 2 2 3 2 2" xfId="32495"/>
    <cellStyle name="Total 2 2 2 2 3 2 2 2 2 2 3 2 2 2" xfId="32496"/>
    <cellStyle name="Total 2 2 2 2 3 2 2 2 2 2 3 2 2 2 2" xfId="32497"/>
    <cellStyle name="Total 2 2 2 2 3 2 2 2 2 2 3 2 2 3" xfId="32498"/>
    <cellStyle name="Total 2 2 2 2 3 2 2 2 2 2 3 2 3" xfId="32499"/>
    <cellStyle name="Total 2 2 2 2 3 2 2 2 2 2 3 3" xfId="32500"/>
    <cellStyle name="Total 2 2 2 2 3 2 2 2 2 2 3 3 2" xfId="32501"/>
    <cellStyle name="Total 2 2 2 2 3 2 2 2 2 2 3 3 2 2" xfId="32502"/>
    <cellStyle name="Total 2 2 2 2 3 2 2 2 2 2 3 3 3" xfId="32503"/>
    <cellStyle name="Total 2 2 2 2 3 2 2 2 2 2 3 4" xfId="32504"/>
    <cellStyle name="Total 2 2 2 2 3 2 2 2 2 2 4" xfId="32505"/>
    <cellStyle name="Total 2 2 2 2 3 2 2 2 2 2 4 2" xfId="32506"/>
    <cellStyle name="Total 2 2 2 2 3 2 2 2 2 2 4 2 2" xfId="32507"/>
    <cellStyle name="Total 2 2 2 2 3 2 2 2 2 2 4 2 2 2" xfId="32508"/>
    <cellStyle name="Total 2 2 2 2 3 2 2 2 2 2 4 2 3" xfId="32509"/>
    <cellStyle name="Total 2 2 2 2 3 2 2 2 2 2 4 3" xfId="32510"/>
    <cellStyle name="Total 2 2 2 2 3 2 2 2 2 2 5" xfId="32511"/>
    <cellStyle name="Total 2 2 2 2 3 2 2 2 2 2 5 2" xfId="32512"/>
    <cellStyle name="Total 2 2 2 2 3 2 2 2 2 2 5 2 2" xfId="32513"/>
    <cellStyle name="Total 2 2 2 2 3 2 2 2 2 2 5 3" xfId="32514"/>
    <cellStyle name="Total 2 2 2 2 3 2 2 2 2 2 6" xfId="32515"/>
    <cellStyle name="Total 2 2 2 2 3 2 2 2 2 3" xfId="32516"/>
    <cellStyle name="Total 2 2 2 2 3 2 2 2 2 3 2" xfId="32517"/>
    <cellStyle name="Total 2 2 2 2 3 2 2 2 2 3 2 2" xfId="32518"/>
    <cellStyle name="Total 2 2 2 2 3 2 2 2 2 3 2 2 2" xfId="32519"/>
    <cellStyle name="Total 2 2 2 2 3 2 2 2 2 3 2 2 2 2" xfId="32520"/>
    <cellStyle name="Total 2 2 2 2 3 2 2 2 2 3 2 2 2 2 2" xfId="32521"/>
    <cellStyle name="Total 2 2 2 2 3 2 2 2 2 3 2 2 2 3" xfId="32522"/>
    <cellStyle name="Total 2 2 2 2 3 2 2 2 2 3 2 2 3" xfId="32523"/>
    <cellStyle name="Total 2 2 2 2 3 2 2 2 2 3 2 3" xfId="32524"/>
    <cellStyle name="Total 2 2 2 2 3 2 2 2 2 3 2 3 2" xfId="32525"/>
    <cellStyle name="Total 2 2 2 2 3 2 2 2 2 3 2 3 2 2" xfId="32526"/>
    <cellStyle name="Total 2 2 2 2 3 2 2 2 2 3 2 3 3" xfId="32527"/>
    <cellStyle name="Total 2 2 2 2 3 2 2 2 2 3 2 4" xfId="32528"/>
    <cellStyle name="Total 2 2 2 2 3 2 2 2 2 3 3" xfId="32529"/>
    <cellStyle name="Total 2 2 2 2 3 2 2 2 2 3 3 2" xfId="32530"/>
    <cellStyle name="Total 2 2 2 2 3 2 2 2 2 3 3 2 2" xfId="32531"/>
    <cellStyle name="Total 2 2 2 2 3 2 2 2 2 3 3 2 2 2" xfId="32532"/>
    <cellStyle name="Total 2 2 2 2 3 2 2 2 2 3 3 2 3" xfId="32533"/>
    <cellStyle name="Total 2 2 2 2 3 2 2 2 2 3 3 3" xfId="32534"/>
    <cellStyle name="Total 2 2 2 2 3 2 2 2 2 3 4" xfId="32535"/>
    <cellStyle name="Total 2 2 2 2 3 2 2 2 2 3 4 2" xfId="32536"/>
    <cellStyle name="Total 2 2 2 2 3 2 2 2 2 3 4 2 2" xfId="32537"/>
    <cellStyle name="Total 2 2 2 2 3 2 2 2 2 3 4 3" xfId="32538"/>
    <cellStyle name="Total 2 2 2 2 3 2 2 2 2 3 5" xfId="32539"/>
    <cellStyle name="Total 2 2 2 2 3 2 2 2 2 4" xfId="32540"/>
    <cellStyle name="Total 2 2 2 2 3 2 2 2 2 4 2" xfId="32541"/>
    <cellStyle name="Total 2 2 2 2 3 2 2 2 2 4 2 2" xfId="32542"/>
    <cellStyle name="Total 2 2 2 2 3 2 2 2 2 4 2 2 2" xfId="32543"/>
    <cellStyle name="Total 2 2 2 2 3 2 2 2 2 4 2 2 2 2" xfId="32544"/>
    <cellStyle name="Total 2 2 2 2 3 2 2 2 2 4 2 2 3" xfId="32545"/>
    <cellStyle name="Total 2 2 2 2 3 2 2 2 2 4 2 3" xfId="32546"/>
    <cellStyle name="Total 2 2 2 2 3 2 2 2 2 4 3" xfId="32547"/>
    <cellStyle name="Total 2 2 2 2 3 2 2 2 2 4 3 2" xfId="32548"/>
    <cellStyle name="Total 2 2 2 2 3 2 2 2 2 4 3 2 2" xfId="32549"/>
    <cellStyle name="Total 2 2 2 2 3 2 2 2 2 4 3 3" xfId="32550"/>
    <cellStyle name="Total 2 2 2 2 3 2 2 2 2 4 4" xfId="32551"/>
    <cellStyle name="Total 2 2 2 2 3 2 2 2 2 5" xfId="32552"/>
    <cellStyle name="Total 2 2 2 2 3 2 2 2 2 5 2" xfId="32553"/>
    <cellStyle name="Total 2 2 2 2 3 2 2 2 2 5 2 2" xfId="32554"/>
    <cellStyle name="Total 2 2 2 2 3 2 2 2 2 5 2 2 2" xfId="32555"/>
    <cellStyle name="Total 2 2 2 2 3 2 2 2 2 5 2 3" xfId="32556"/>
    <cellStyle name="Total 2 2 2 2 3 2 2 2 2 5 3" xfId="32557"/>
    <cellStyle name="Total 2 2 2 2 3 2 2 2 2 6" xfId="32558"/>
    <cellStyle name="Total 2 2 2 2 3 2 2 2 2 6 2" xfId="32559"/>
    <cellStyle name="Total 2 2 2 2 3 2 2 2 2 6 2 2" xfId="32560"/>
    <cellStyle name="Total 2 2 2 2 3 2 2 2 2 6 3" xfId="32561"/>
    <cellStyle name="Total 2 2 2 2 3 2 2 2 2 7" xfId="32562"/>
    <cellStyle name="Total 2 2 2 2 3 2 2 2 3" xfId="32563"/>
    <cellStyle name="Total 2 2 2 2 3 2 2 2 3 2" xfId="32564"/>
    <cellStyle name="Total 2 2 2 2 3 2 2 2 3 2 2" xfId="32565"/>
    <cellStyle name="Total 2 2 2 2 3 2 2 2 3 2 2 2" xfId="32566"/>
    <cellStyle name="Total 2 2 2 2 3 2 2 2 3 2 2 2 2" xfId="32567"/>
    <cellStyle name="Total 2 2 2 2 3 2 2 2 3 2 2 2 2 2" xfId="32568"/>
    <cellStyle name="Total 2 2 2 2 3 2 2 2 3 2 2 2 2 2 2" xfId="32569"/>
    <cellStyle name="Total 2 2 2 2 3 2 2 2 3 2 2 2 2 3" xfId="32570"/>
    <cellStyle name="Total 2 2 2 2 3 2 2 2 3 2 2 2 3" xfId="32571"/>
    <cellStyle name="Total 2 2 2 2 3 2 2 2 3 2 2 3" xfId="32572"/>
    <cellStyle name="Total 2 2 2 2 3 2 2 2 3 2 2 3 2" xfId="32573"/>
    <cellStyle name="Total 2 2 2 2 3 2 2 2 3 2 2 3 2 2" xfId="32574"/>
    <cellStyle name="Total 2 2 2 2 3 2 2 2 3 2 2 3 3" xfId="32575"/>
    <cellStyle name="Total 2 2 2 2 3 2 2 2 3 2 2 4" xfId="32576"/>
    <cellStyle name="Total 2 2 2 2 3 2 2 2 3 2 3" xfId="32577"/>
    <cellStyle name="Total 2 2 2 2 3 2 2 2 3 2 3 2" xfId="32578"/>
    <cellStyle name="Total 2 2 2 2 3 2 2 2 3 2 3 2 2" xfId="32579"/>
    <cellStyle name="Total 2 2 2 2 3 2 2 2 3 2 3 2 2 2" xfId="32580"/>
    <cellStyle name="Total 2 2 2 2 3 2 2 2 3 2 3 2 3" xfId="32581"/>
    <cellStyle name="Total 2 2 2 2 3 2 2 2 3 2 3 3" xfId="32582"/>
    <cellStyle name="Total 2 2 2 2 3 2 2 2 3 2 4" xfId="32583"/>
    <cellStyle name="Total 2 2 2 2 3 2 2 2 3 2 4 2" xfId="32584"/>
    <cellStyle name="Total 2 2 2 2 3 2 2 2 3 2 4 2 2" xfId="32585"/>
    <cellStyle name="Total 2 2 2 2 3 2 2 2 3 2 4 3" xfId="32586"/>
    <cellStyle name="Total 2 2 2 2 3 2 2 2 3 2 5" xfId="32587"/>
    <cellStyle name="Total 2 2 2 2 3 2 2 2 3 3" xfId="32588"/>
    <cellStyle name="Total 2 2 2 2 3 2 2 2 3 3 2" xfId="32589"/>
    <cellStyle name="Total 2 2 2 2 3 2 2 2 3 3 2 2" xfId="32590"/>
    <cellStyle name="Total 2 2 2 2 3 2 2 2 3 3 2 2 2" xfId="32591"/>
    <cellStyle name="Total 2 2 2 2 3 2 2 2 3 3 2 2 2 2" xfId="32592"/>
    <cellStyle name="Total 2 2 2 2 3 2 2 2 3 3 2 2 3" xfId="32593"/>
    <cellStyle name="Total 2 2 2 2 3 2 2 2 3 3 2 3" xfId="32594"/>
    <cellStyle name="Total 2 2 2 2 3 2 2 2 3 3 3" xfId="32595"/>
    <cellStyle name="Total 2 2 2 2 3 2 2 2 3 3 3 2" xfId="32596"/>
    <cellStyle name="Total 2 2 2 2 3 2 2 2 3 3 3 2 2" xfId="32597"/>
    <cellStyle name="Total 2 2 2 2 3 2 2 2 3 3 3 3" xfId="32598"/>
    <cellStyle name="Total 2 2 2 2 3 2 2 2 3 3 4" xfId="32599"/>
    <cellStyle name="Total 2 2 2 2 3 2 2 2 3 4" xfId="32600"/>
    <cellStyle name="Total 2 2 2 2 3 2 2 2 3 4 2" xfId="32601"/>
    <cellStyle name="Total 2 2 2 2 3 2 2 2 3 4 2 2" xfId="32602"/>
    <cellStyle name="Total 2 2 2 2 3 2 2 2 3 4 2 2 2" xfId="32603"/>
    <cellStyle name="Total 2 2 2 2 3 2 2 2 3 4 2 3" xfId="32604"/>
    <cellStyle name="Total 2 2 2 2 3 2 2 2 3 4 3" xfId="32605"/>
    <cellStyle name="Total 2 2 2 2 3 2 2 2 3 5" xfId="32606"/>
    <cellStyle name="Total 2 2 2 2 3 2 2 2 3 5 2" xfId="32607"/>
    <cellStyle name="Total 2 2 2 2 3 2 2 2 3 5 2 2" xfId="32608"/>
    <cellStyle name="Total 2 2 2 2 3 2 2 2 3 5 3" xfId="32609"/>
    <cellStyle name="Total 2 2 2 2 3 2 2 2 3 6" xfId="32610"/>
    <cellStyle name="Total 2 2 2 2 3 2 2 2 4" xfId="32611"/>
    <cellStyle name="Total 2 2 2 2 3 2 2 2 4 2" xfId="32612"/>
    <cellStyle name="Total 2 2 2 2 3 2 2 2 4 2 2" xfId="32613"/>
    <cellStyle name="Total 2 2 2 2 3 2 2 2 4 2 2 2" xfId="32614"/>
    <cellStyle name="Total 2 2 2 2 3 2 2 2 4 2 2 2 2" xfId="32615"/>
    <cellStyle name="Total 2 2 2 2 3 2 2 2 4 2 2 2 2 2" xfId="32616"/>
    <cellStyle name="Total 2 2 2 2 3 2 2 2 4 2 2 2 3" xfId="32617"/>
    <cellStyle name="Total 2 2 2 2 3 2 2 2 4 2 2 3" xfId="32618"/>
    <cellStyle name="Total 2 2 2 2 3 2 2 2 4 2 3" xfId="32619"/>
    <cellStyle name="Total 2 2 2 2 3 2 2 2 4 2 3 2" xfId="32620"/>
    <cellStyle name="Total 2 2 2 2 3 2 2 2 4 2 3 2 2" xfId="32621"/>
    <cellStyle name="Total 2 2 2 2 3 2 2 2 4 2 3 3" xfId="32622"/>
    <cellStyle name="Total 2 2 2 2 3 2 2 2 4 2 4" xfId="32623"/>
    <cellStyle name="Total 2 2 2 2 3 2 2 2 4 3" xfId="32624"/>
    <cellStyle name="Total 2 2 2 2 3 2 2 2 4 3 2" xfId="32625"/>
    <cellStyle name="Total 2 2 2 2 3 2 2 2 4 3 2 2" xfId="32626"/>
    <cellStyle name="Total 2 2 2 2 3 2 2 2 4 3 2 2 2" xfId="32627"/>
    <cellStyle name="Total 2 2 2 2 3 2 2 2 4 3 2 3" xfId="32628"/>
    <cellStyle name="Total 2 2 2 2 3 2 2 2 4 3 3" xfId="32629"/>
    <cellStyle name="Total 2 2 2 2 3 2 2 2 4 4" xfId="32630"/>
    <cellStyle name="Total 2 2 2 2 3 2 2 2 4 4 2" xfId="32631"/>
    <cellStyle name="Total 2 2 2 2 3 2 2 2 4 4 2 2" xfId="32632"/>
    <cellStyle name="Total 2 2 2 2 3 2 2 2 4 4 3" xfId="32633"/>
    <cellStyle name="Total 2 2 2 2 3 2 2 2 4 5" xfId="32634"/>
    <cellStyle name="Total 2 2 2 2 3 2 2 2 5" xfId="32635"/>
    <cellStyle name="Total 2 2 2 2 3 2 2 2 5 2" xfId="32636"/>
    <cellStyle name="Total 2 2 2 2 3 2 2 2 5 2 2" xfId="32637"/>
    <cellStyle name="Total 2 2 2 2 3 2 2 2 5 2 2 2" xfId="32638"/>
    <cellStyle name="Total 2 2 2 2 3 2 2 2 5 2 2 2 2" xfId="32639"/>
    <cellStyle name="Total 2 2 2 2 3 2 2 2 5 2 2 3" xfId="32640"/>
    <cellStyle name="Total 2 2 2 2 3 2 2 2 5 2 3" xfId="32641"/>
    <cellStyle name="Total 2 2 2 2 3 2 2 2 5 3" xfId="32642"/>
    <cellStyle name="Total 2 2 2 2 3 2 2 2 5 3 2" xfId="32643"/>
    <cellStyle name="Total 2 2 2 2 3 2 2 2 5 3 2 2" xfId="32644"/>
    <cellStyle name="Total 2 2 2 2 3 2 2 2 5 3 3" xfId="32645"/>
    <cellStyle name="Total 2 2 2 2 3 2 2 2 5 4" xfId="32646"/>
    <cellStyle name="Total 2 2 2 2 3 2 2 2 6" xfId="32647"/>
    <cellStyle name="Total 2 2 2 2 3 2 2 2 6 2" xfId="32648"/>
    <cellStyle name="Total 2 2 2 2 3 2 2 2 6 2 2" xfId="32649"/>
    <cellStyle name="Total 2 2 2 2 3 2 2 2 6 2 2 2" xfId="32650"/>
    <cellStyle name="Total 2 2 2 2 3 2 2 2 6 2 3" xfId="32651"/>
    <cellStyle name="Total 2 2 2 2 3 2 2 2 6 3" xfId="32652"/>
    <cellStyle name="Total 2 2 2 2 3 2 2 2 7" xfId="32653"/>
    <cellStyle name="Total 2 2 2 2 3 2 2 2 7 2" xfId="32654"/>
    <cellStyle name="Total 2 2 2 2 3 2 2 2 7 2 2" xfId="32655"/>
    <cellStyle name="Total 2 2 2 2 3 2 2 2 7 3" xfId="32656"/>
    <cellStyle name="Total 2 2 2 2 3 2 2 2 8" xfId="32657"/>
    <cellStyle name="Total 2 2 2 2 3 2 2 3" xfId="32658"/>
    <cellStyle name="Total 2 2 2 2 3 2 2 3 2" xfId="32659"/>
    <cellStyle name="Total 2 2 2 2 3 2 2 3 2 2" xfId="32660"/>
    <cellStyle name="Total 2 2 2 2 3 2 2 3 2 2 2" xfId="32661"/>
    <cellStyle name="Total 2 2 2 2 3 2 2 3 2 2 2 2" xfId="32662"/>
    <cellStyle name="Total 2 2 2 2 3 2 2 3 2 2 2 2 2" xfId="32663"/>
    <cellStyle name="Total 2 2 2 2 3 2 2 3 2 2 2 2 2 2" xfId="32664"/>
    <cellStyle name="Total 2 2 2 2 3 2 2 3 2 2 2 2 3" xfId="32665"/>
    <cellStyle name="Total 2 2 2 2 3 2 2 3 2 2 2 3" xfId="32666"/>
    <cellStyle name="Total 2 2 2 2 3 2 2 3 2 2 3" xfId="32667"/>
    <cellStyle name="Total 2 2 2 2 3 2 2 3 2 2 3 2" xfId="32668"/>
    <cellStyle name="Total 2 2 2 2 3 2 2 3 2 2 3 2 2" xfId="32669"/>
    <cellStyle name="Total 2 2 2 2 3 2 2 3 2 2 3 3" xfId="32670"/>
    <cellStyle name="Total 2 2 2 2 3 2 2 3 2 2 4" xfId="32671"/>
    <cellStyle name="Total 2 2 2 2 3 2 2 3 2 3" xfId="32672"/>
    <cellStyle name="Total 2 2 2 2 3 2 2 3 2 3 2" xfId="32673"/>
    <cellStyle name="Total 2 2 2 2 3 2 2 3 2 3 2 2" xfId="32674"/>
    <cellStyle name="Total 2 2 2 2 3 2 2 3 2 3 2 2 2" xfId="32675"/>
    <cellStyle name="Total 2 2 2 2 3 2 2 3 2 3 2 3" xfId="32676"/>
    <cellStyle name="Total 2 2 2 2 3 2 2 3 2 3 3" xfId="32677"/>
    <cellStyle name="Total 2 2 2 2 3 2 2 3 2 4" xfId="32678"/>
    <cellStyle name="Total 2 2 2 2 3 2 2 3 2 4 2" xfId="32679"/>
    <cellStyle name="Total 2 2 2 2 3 2 2 3 2 4 2 2" xfId="32680"/>
    <cellStyle name="Total 2 2 2 2 3 2 2 3 2 4 3" xfId="32681"/>
    <cellStyle name="Total 2 2 2 2 3 2 2 3 2 5" xfId="32682"/>
    <cellStyle name="Total 2 2 2 2 3 2 2 3 3" xfId="32683"/>
    <cellStyle name="Total 2 2 2 2 3 2 2 3 3 2" xfId="32684"/>
    <cellStyle name="Total 2 2 2 2 3 2 2 3 3 2 2" xfId="32685"/>
    <cellStyle name="Total 2 2 2 2 3 2 2 3 3 2 2 2" xfId="32686"/>
    <cellStyle name="Total 2 2 2 2 3 2 2 3 3 2 2 2 2" xfId="32687"/>
    <cellStyle name="Total 2 2 2 2 3 2 2 3 3 2 2 3" xfId="32688"/>
    <cellStyle name="Total 2 2 2 2 3 2 2 3 3 2 3" xfId="32689"/>
    <cellStyle name="Total 2 2 2 2 3 2 2 3 3 3" xfId="32690"/>
    <cellStyle name="Total 2 2 2 2 3 2 2 3 3 3 2" xfId="32691"/>
    <cellStyle name="Total 2 2 2 2 3 2 2 3 3 3 2 2" xfId="32692"/>
    <cellStyle name="Total 2 2 2 2 3 2 2 3 3 3 3" xfId="32693"/>
    <cellStyle name="Total 2 2 2 2 3 2 2 3 3 4" xfId="32694"/>
    <cellStyle name="Total 2 2 2 2 3 2 2 3 4" xfId="32695"/>
    <cellStyle name="Total 2 2 2 2 3 2 2 3 4 2" xfId="32696"/>
    <cellStyle name="Total 2 2 2 2 3 2 2 3 4 2 2" xfId="32697"/>
    <cellStyle name="Total 2 2 2 2 3 2 2 3 4 2 2 2" xfId="32698"/>
    <cellStyle name="Total 2 2 2 2 3 2 2 3 4 2 3" xfId="32699"/>
    <cellStyle name="Total 2 2 2 2 3 2 2 3 4 3" xfId="32700"/>
    <cellStyle name="Total 2 2 2 2 3 2 2 3 5" xfId="32701"/>
    <cellStyle name="Total 2 2 2 2 3 2 2 3 5 2" xfId="32702"/>
    <cellStyle name="Total 2 2 2 2 3 2 2 3 5 2 2" xfId="32703"/>
    <cellStyle name="Total 2 2 2 2 3 2 2 3 5 3" xfId="32704"/>
    <cellStyle name="Total 2 2 2 2 3 2 2 3 6" xfId="32705"/>
    <cellStyle name="Total 2 2 2 2 3 2 2 4" xfId="32706"/>
    <cellStyle name="Total 2 2 2 2 3 2 2 4 2" xfId="32707"/>
    <cellStyle name="Total 2 2 2 2 3 2 2 4 2 2" xfId="32708"/>
    <cellStyle name="Total 2 2 2 2 3 2 2 4 2 2 2" xfId="32709"/>
    <cellStyle name="Total 2 2 2 2 3 2 2 4 2 2 2 2" xfId="32710"/>
    <cellStyle name="Total 2 2 2 2 3 2 2 4 2 2 2 2 2" xfId="32711"/>
    <cellStyle name="Total 2 2 2 2 3 2 2 4 2 2 2 3" xfId="32712"/>
    <cellStyle name="Total 2 2 2 2 3 2 2 4 2 2 3" xfId="32713"/>
    <cellStyle name="Total 2 2 2 2 3 2 2 4 2 3" xfId="32714"/>
    <cellStyle name="Total 2 2 2 2 3 2 2 4 2 3 2" xfId="32715"/>
    <cellStyle name="Total 2 2 2 2 3 2 2 4 2 3 2 2" xfId="32716"/>
    <cellStyle name="Total 2 2 2 2 3 2 2 4 2 3 3" xfId="32717"/>
    <cellStyle name="Total 2 2 2 2 3 2 2 4 2 4" xfId="32718"/>
    <cellStyle name="Total 2 2 2 2 3 2 2 4 3" xfId="32719"/>
    <cellStyle name="Total 2 2 2 2 3 2 2 4 3 2" xfId="32720"/>
    <cellStyle name="Total 2 2 2 2 3 2 2 4 3 2 2" xfId="32721"/>
    <cellStyle name="Total 2 2 2 2 3 2 2 4 3 2 2 2" xfId="32722"/>
    <cellStyle name="Total 2 2 2 2 3 2 2 4 3 2 3" xfId="32723"/>
    <cellStyle name="Total 2 2 2 2 3 2 2 4 3 3" xfId="32724"/>
    <cellStyle name="Total 2 2 2 2 3 2 2 4 4" xfId="32725"/>
    <cellStyle name="Total 2 2 2 2 3 2 2 4 4 2" xfId="32726"/>
    <cellStyle name="Total 2 2 2 2 3 2 2 4 4 2 2" xfId="32727"/>
    <cellStyle name="Total 2 2 2 2 3 2 2 4 4 3" xfId="32728"/>
    <cellStyle name="Total 2 2 2 2 3 2 2 4 5" xfId="32729"/>
    <cellStyle name="Total 2 2 2 2 3 2 2 5" xfId="32730"/>
    <cellStyle name="Total 2 2 2 2 3 2 2 5 2" xfId="32731"/>
    <cellStyle name="Total 2 2 2 2 3 2 2 5 2 2" xfId="32732"/>
    <cellStyle name="Total 2 2 2 2 3 2 2 5 2 2 2" xfId="32733"/>
    <cellStyle name="Total 2 2 2 2 3 2 2 5 2 2 2 2" xfId="32734"/>
    <cellStyle name="Total 2 2 2 2 3 2 2 5 2 2 3" xfId="32735"/>
    <cellStyle name="Total 2 2 2 2 3 2 2 5 2 3" xfId="32736"/>
    <cellStyle name="Total 2 2 2 2 3 2 2 5 3" xfId="32737"/>
    <cellStyle name="Total 2 2 2 2 3 2 2 5 3 2" xfId="32738"/>
    <cellStyle name="Total 2 2 2 2 3 2 2 5 3 2 2" xfId="32739"/>
    <cellStyle name="Total 2 2 2 2 3 2 2 5 3 3" xfId="32740"/>
    <cellStyle name="Total 2 2 2 2 3 2 2 5 4" xfId="32741"/>
    <cellStyle name="Total 2 2 2 2 3 2 2 6" xfId="32742"/>
    <cellStyle name="Total 2 2 2 2 3 2 2 6 2" xfId="32743"/>
    <cellStyle name="Total 2 2 2 2 3 2 2 6 2 2" xfId="32744"/>
    <cellStyle name="Total 2 2 2 2 3 2 2 6 2 2 2" xfId="32745"/>
    <cellStyle name="Total 2 2 2 2 3 2 2 6 2 3" xfId="32746"/>
    <cellStyle name="Total 2 2 2 2 3 2 2 6 3" xfId="32747"/>
    <cellStyle name="Total 2 2 2 2 3 2 2 7" xfId="32748"/>
    <cellStyle name="Total 2 2 2 2 3 2 2 7 2" xfId="32749"/>
    <cellStyle name="Total 2 2 2 2 3 2 2 7 2 2" xfId="32750"/>
    <cellStyle name="Total 2 2 2 2 3 2 2 7 3" xfId="32751"/>
    <cellStyle name="Total 2 2 2 2 3 2 2 8" xfId="32752"/>
    <cellStyle name="Total 2 2 2 2 3 2 3" xfId="32753"/>
    <cellStyle name="Total 2 2 2 2 3 2 3 2" xfId="32754"/>
    <cellStyle name="Total 2 2 2 2 3 2 3 2 2" xfId="32755"/>
    <cellStyle name="Total 2 2 2 2 3 2 3 2 2 2" xfId="32756"/>
    <cellStyle name="Total 2 2 2 2 3 2 3 2 2 2 2" xfId="32757"/>
    <cellStyle name="Total 2 2 2 2 3 2 3 2 2 2 2 2" xfId="32758"/>
    <cellStyle name="Total 2 2 2 2 3 2 3 2 2 2 2 2 2" xfId="32759"/>
    <cellStyle name="Total 2 2 2 2 3 2 3 2 2 2 2 3" xfId="32760"/>
    <cellStyle name="Total 2 2 2 2 3 2 3 2 2 2 3" xfId="32761"/>
    <cellStyle name="Total 2 2 2 2 3 2 3 2 2 3" xfId="32762"/>
    <cellStyle name="Total 2 2 2 2 3 2 3 2 2 3 2" xfId="32763"/>
    <cellStyle name="Total 2 2 2 2 3 2 3 2 2 3 2 2" xfId="32764"/>
    <cellStyle name="Total 2 2 2 2 3 2 3 2 2 3 3" xfId="32765"/>
    <cellStyle name="Total 2 2 2 2 3 2 3 2 2 4" xfId="32766"/>
    <cellStyle name="Total 2 2 2 2 3 2 3 2 3" xfId="32767"/>
    <cellStyle name="Total 2 2 2 2 3 2 3 2 3 2" xfId="32768"/>
    <cellStyle name="Total 2 2 2 2 3 2 3 2 3 2 2" xfId="32769"/>
    <cellStyle name="Total 2 2 2 2 3 2 3 2 3 2 2 2" xfId="32770"/>
    <cellStyle name="Total 2 2 2 2 3 2 3 2 3 2 3" xfId="32771"/>
    <cellStyle name="Total 2 2 2 2 3 2 3 2 3 3" xfId="32772"/>
    <cellStyle name="Total 2 2 2 2 3 2 3 2 4" xfId="32773"/>
    <cellStyle name="Total 2 2 2 2 3 2 3 2 4 2" xfId="32774"/>
    <cellStyle name="Total 2 2 2 2 3 2 3 2 4 2 2" xfId="32775"/>
    <cellStyle name="Total 2 2 2 2 3 2 3 2 4 3" xfId="32776"/>
    <cellStyle name="Total 2 2 2 2 3 2 3 2 5" xfId="32777"/>
    <cellStyle name="Total 2 2 2 2 3 2 3 3" xfId="32778"/>
    <cellStyle name="Total 2 2 2 2 3 2 3 3 2" xfId="32779"/>
    <cellStyle name="Total 2 2 2 2 3 2 3 3 2 2" xfId="32780"/>
    <cellStyle name="Total 2 2 2 2 3 2 3 3 2 2 2" xfId="32781"/>
    <cellStyle name="Total 2 2 2 2 3 2 3 3 2 2 2 2" xfId="32782"/>
    <cellStyle name="Total 2 2 2 2 3 2 3 3 2 2 3" xfId="32783"/>
    <cellStyle name="Total 2 2 2 2 3 2 3 3 2 3" xfId="32784"/>
    <cellStyle name="Total 2 2 2 2 3 2 3 3 3" xfId="32785"/>
    <cellStyle name="Total 2 2 2 2 3 2 3 3 3 2" xfId="32786"/>
    <cellStyle name="Total 2 2 2 2 3 2 3 3 3 2 2" xfId="32787"/>
    <cellStyle name="Total 2 2 2 2 3 2 3 3 3 3" xfId="32788"/>
    <cellStyle name="Total 2 2 2 2 3 2 3 3 4" xfId="32789"/>
    <cellStyle name="Total 2 2 2 2 3 2 3 4" xfId="32790"/>
    <cellStyle name="Total 2 2 2 2 3 2 3 4 2" xfId="32791"/>
    <cellStyle name="Total 2 2 2 2 3 2 3 4 2 2" xfId="32792"/>
    <cellStyle name="Total 2 2 2 2 3 2 3 4 2 2 2" xfId="32793"/>
    <cellStyle name="Total 2 2 2 2 3 2 3 4 2 3" xfId="32794"/>
    <cellStyle name="Total 2 2 2 2 3 2 3 4 3" xfId="32795"/>
    <cellStyle name="Total 2 2 2 2 3 2 3 5" xfId="32796"/>
    <cellStyle name="Total 2 2 2 2 3 2 3 5 2" xfId="32797"/>
    <cellStyle name="Total 2 2 2 2 3 2 3 5 2 2" xfId="32798"/>
    <cellStyle name="Total 2 2 2 2 3 2 3 5 3" xfId="32799"/>
    <cellStyle name="Total 2 2 2 2 3 2 3 6" xfId="32800"/>
    <cellStyle name="Total 2 2 2 2 3 2 4" xfId="32801"/>
    <cellStyle name="Total 2 2 2 2 3 2 4 2" xfId="32802"/>
    <cellStyle name="Total 2 2 2 2 3 2 4 2 2" xfId="32803"/>
    <cellStyle name="Total 2 2 2 2 3 2 4 2 2 2" xfId="32804"/>
    <cellStyle name="Total 2 2 2 2 3 2 4 2 2 2 2" xfId="32805"/>
    <cellStyle name="Total 2 2 2 2 3 2 4 2 2 2 2 2" xfId="32806"/>
    <cellStyle name="Total 2 2 2 2 3 2 4 2 2 2 3" xfId="32807"/>
    <cellStyle name="Total 2 2 2 2 3 2 4 2 2 3" xfId="32808"/>
    <cellStyle name="Total 2 2 2 2 3 2 4 2 3" xfId="32809"/>
    <cellStyle name="Total 2 2 2 2 3 2 4 2 3 2" xfId="32810"/>
    <cellStyle name="Total 2 2 2 2 3 2 4 2 3 2 2" xfId="32811"/>
    <cellStyle name="Total 2 2 2 2 3 2 4 2 3 3" xfId="32812"/>
    <cellStyle name="Total 2 2 2 2 3 2 4 2 4" xfId="32813"/>
    <cellStyle name="Total 2 2 2 2 3 2 4 3" xfId="32814"/>
    <cellStyle name="Total 2 2 2 2 3 2 4 3 2" xfId="32815"/>
    <cellStyle name="Total 2 2 2 2 3 2 4 3 2 2" xfId="32816"/>
    <cellStyle name="Total 2 2 2 2 3 2 4 3 2 2 2" xfId="32817"/>
    <cellStyle name="Total 2 2 2 2 3 2 4 3 2 3" xfId="32818"/>
    <cellStyle name="Total 2 2 2 2 3 2 4 3 3" xfId="32819"/>
    <cellStyle name="Total 2 2 2 2 3 2 4 4" xfId="32820"/>
    <cellStyle name="Total 2 2 2 2 3 2 4 4 2" xfId="32821"/>
    <cellStyle name="Total 2 2 2 2 3 2 4 4 2 2" xfId="32822"/>
    <cellStyle name="Total 2 2 2 2 3 2 4 4 3" xfId="32823"/>
    <cellStyle name="Total 2 2 2 2 3 2 4 5" xfId="32824"/>
    <cellStyle name="Total 2 2 2 2 3 2 5" xfId="32825"/>
    <cellStyle name="Total 2 2 2 2 3 2 5 2" xfId="32826"/>
    <cellStyle name="Total 2 2 2 2 3 2 5 2 2" xfId="32827"/>
    <cellStyle name="Total 2 2 2 2 3 2 5 2 2 2" xfId="32828"/>
    <cellStyle name="Total 2 2 2 2 3 2 5 2 2 2 2" xfId="32829"/>
    <cellStyle name="Total 2 2 2 2 3 2 5 2 2 3" xfId="32830"/>
    <cellStyle name="Total 2 2 2 2 3 2 5 2 3" xfId="32831"/>
    <cellStyle name="Total 2 2 2 2 3 2 5 3" xfId="32832"/>
    <cellStyle name="Total 2 2 2 2 3 2 5 3 2" xfId="32833"/>
    <cellStyle name="Total 2 2 2 2 3 2 5 3 2 2" xfId="32834"/>
    <cellStyle name="Total 2 2 2 2 3 2 5 3 3" xfId="32835"/>
    <cellStyle name="Total 2 2 2 2 3 2 5 4" xfId="32836"/>
    <cellStyle name="Total 2 2 2 2 3 2 6" xfId="32837"/>
    <cellStyle name="Total 2 2 2 2 3 2 6 2" xfId="32838"/>
    <cellStyle name="Total 2 2 2 2 3 2 6 2 2" xfId="32839"/>
    <cellStyle name="Total 2 2 2 2 3 2 6 2 2 2" xfId="32840"/>
    <cellStyle name="Total 2 2 2 2 3 2 6 2 3" xfId="32841"/>
    <cellStyle name="Total 2 2 2 2 3 2 6 3" xfId="32842"/>
    <cellStyle name="Total 2 2 2 2 3 2 7" xfId="32843"/>
    <cellStyle name="Total 2 2 2 2 3 2 7 2" xfId="32844"/>
    <cellStyle name="Total 2 2 2 2 3 2 7 2 2" xfId="32845"/>
    <cellStyle name="Total 2 2 2 2 3 2 7 3" xfId="32846"/>
    <cellStyle name="Total 2 2 2 2 3 2 8" xfId="32847"/>
    <cellStyle name="Total 2 2 2 2 3 3" xfId="32848"/>
    <cellStyle name="Total 2 2 2 2 3 3 2" xfId="32849"/>
    <cellStyle name="Total 2 2 2 2 3 3 2 2" xfId="32850"/>
    <cellStyle name="Total 2 2 2 2 3 3 2 2 2" xfId="32851"/>
    <cellStyle name="Total 2 2 2 2 3 3 2 2 2 2" xfId="32852"/>
    <cellStyle name="Total 2 2 2 2 3 3 2 2 2 2 2" xfId="32853"/>
    <cellStyle name="Total 2 2 2 2 3 3 2 2 2 2 2 2" xfId="32854"/>
    <cellStyle name="Total 2 2 2 2 3 3 2 2 2 2 2 2 2" xfId="32855"/>
    <cellStyle name="Total 2 2 2 2 3 3 2 2 2 2 2 2 2 2" xfId="32856"/>
    <cellStyle name="Total 2 2 2 2 3 3 2 2 2 2 2 2 2 2 2" xfId="32857"/>
    <cellStyle name="Total 2 2 2 2 3 3 2 2 2 2 2 2 2 3" xfId="32858"/>
    <cellStyle name="Total 2 2 2 2 3 3 2 2 2 2 2 2 3" xfId="32859"/>
    <cellStyle name="Total 2 2 2 2 3 3 2 2 2 2 2 3" xfId="32860"/>
    <cellStyle name="Total 2 2 2 2 3 3 2 2 2 2 2 3 2" xfId="32861"/>
    <cellStyle name="Total 2 2 2 2 3 3 2 2 2 2 2 3 2 2" xfId="32862"/>
    <cellStyle name="Total 2 2 2 2 3 3 2 2 2 2 2 3 3" xfId="32863"/>
    <cellStyle name="Total 2 2 2 2 3 3 2 2 2 2 2 4" xfId="32864"/>
    <cellStyle name="Total 2 2 2 2 3 3 2 2 2 2 3" xfId="32865"/>
    <cellStyle name="Total 2 2 2 2 3 3 2 2 2 2 3 2" xfId="32866"/>
    <cellStyle name="Total 2 2 2 2 3 3 2 2 2 2 3 2 2" xfId="32867"/>
    <cellStyle name="Total 2 2 2 2 3 3 2 2 2 2 3 2 2 2" xfId="32868"/>
    <cellStyle name="Total 2 2 2 2 3 3 2 2 2 2 3 2 3" xfId="32869"/>
    <cellStyle name="Total 2 2 2 2 3 3 2 2 2 2 3 3" xfId="32870"/>
    <cellStyle name="Total 2 2 2 2 3 3 2 2 2 2 4" xfId="32871"/>
    <cellStyle name="Total 2 2 2 2 3 3 2 2 2 2 4 2" xfId="32872"/>
    <cellStyle name="Total 2 2 2 2 3 3 2 2 2 2 4 2 2" xfId="32873"/>
    <cellStyle name="Total 2 2 2 2 3 3 2 2 2 2 4 3" xfId="32874"/>
    <cellStyle name="Total 2 2 2 2 3 3 2 2 2 2 5" xfId="32875"/>
    <cellStyle name="Total 2 2 2 2 3 3 2 2 2 3" xfId="32876"/>
    <cellStyle name="Total 2 2 2 2 3 3 2 2 2 3 2" xfId="32877"/>
    <cellStyle name="Total 2 2 2 2 3 3 2 2 2 3 2 2" xfId="32878"/>
    <cellStyle name="Total 2 2 2 2 3 3 2 2 2 3 2 2 2" xfId="32879"/>
    <cellStyle name="Total 2 2 2 2 3 3 2 2 2 3 2 2 2 2" xfId="32880"/>
    <cellStyle name="Total 2 2 2 2 3 3 2 2 2 3 2 2 3" xfId="32881"/>
    <cellStyle name="Total 2 2 2 2 3 3 2 2 2 3 2 3" xfId="32882"/>
    <cellStyle name="Total 2 2 2 2 3 3 2 2 2 3 3" xfId="32883"/>
    <cellStyle name="Total 2 2 2 2 3 3 2 2 2 3 3 2" xfId="32884"/>
    <cellStyle name="Total 2 2 2 2 3 3 2 2 2 3 3 2 2" xfId="32885"/>
    <cellStyle name="Total 2 2 2 2 3 3 2 2 2 3 3 3" xfId="32886"/>
    <cellStyle name="Total 2 2 2 2 3 3 2 2 2 3 4" xfId="32887"/>
    <cellStyle name="Total 2 2 2 2 3 3 2 2 2 4" xfId="32888"/>
    <cellStyle name="Total 2 2 2 2 3 3 2 2 2 4 2" xfId="32889"/>
    <cellStyle name="Total 2 2 2 2 3 3 2 2 2 4 2 2" xfId="32890"/>
    <cellStyle name="Total 2 2 2 2 3 3 2 2 2 4 2 2 2" xfId="32891"/>
    <cellStyle name="Total 2 2 2 2 3 3 2 2 2 4 2 3" xfId="32892"/>
    <cellStyle name="Total 2 2 2 2 3 3 2 2 2 4 3" xfId="32893"/>
    <cellStyle name="Total 2 2 2 2 3 3 2 2 2 5" xfId="32894"/>
    <cellStyle name="Total 2 2 2 2 3 3 2 2 2 5 2" xfId="32895"/>
    <cellStyle name="Total 2 2 2 2 3 3 2 2 2 5 2 2" xfId="32896"/>
    <cellStyle name="Total 2 2 2 2 3 3 2 2 2 5 3" xfId="32897"/>
    <cellStyle name="Total 2 2 2 2 3 3 2 2 2 6" xfId="32898"/>
    <cellStyle name="Total 2 2 2 2 3 3 2 2 3" xfId="32899"/>
    <cellStyle name="Total 2 2 2 2 3 3 2 2 3 2" xfId="32900"/>
    <cellStyle name="Total 2 2 2 2 3 3 2 2 3 2 2" xfId="32901"/>
    <cellStyle name="Total 2 2 2 2 3 3 2 2 3 2 2 2" xfId="32902"/>
    <cellStyle name="Total 2 2 2 2 3 3 2 2 3 2 2 2 2" xfId="32903"/>
    <cellStyle name="Total 2 2 2 2 3 3 2 2 3 2 2 2 2 2" xfId="32904"/>
    <cellStyle name="Total 2 2 2 2 3 3 2 2 3 2 2 2 3" xfId="32905"/>
    <cellStyle name="Total 2 2 2 2 3 3 2 2 3 2 2 3" xfId="32906"/>
    <cellStyle name="Total 2 2 2 2 3 3 2 2 3 2 3" xfId="32907"/>
    <cellStyle name="Total 2 2 2 2 3 3 2 2 3 2 3 2" xfId="32908"/>
    <cellStyle name="Total 2 2 2 2 3 3 2 2 3 2 3 2 2" xfId="32909"/>
    <cellStyle name="Total 2 2 2 2 3 3 2 2 3 2 3 3" xfId="32910"/>
    <cellStyle name="Total 2 2 2 2 3 3 2 2 3 2 4" xfId="32911"/>
    <cellStyle name="Total 2 2 2 2 3 3 2 2 3 3" xfId="32912"/>
    <cellStyle name="Total 2 2 2 2 3 3 2 2 3 3 2" xfId="32913"/>
    <cellStyle name="Total 2 2 2 2 3 3 2 2 3 3 2 2" xfId="32914"/>
    <cellStyle name="Total 2 2 2 2 3 3 2 2 3 3 2 2 2" xfId="32915"/>
    <cellStyle name="Total 2 2 2 2 3 3 2 2 3 3 2 3" xfId="32916"/>
    <cellStyle name="Total 2 2 2 2 3 3 2 2 3 3 3" xfId="32917"/>
    <cellStyle name="Total 2 2 2 2 3 3 2 2 3 4" xfId="32918"/>
    <cellStyle name="Total 2 2 2 2 3 3 2 2 3 4 2" xfId="32919"/>
    <cellStyle name="Total 2 2 2 2 3 3 2 2 3 4 2 2" xfId="32920"/>
    <cellStyle name="Total 2 2 2 2 3 3 2 2 3 4 3" xfId="32921"/>
    <cellStyle name="Total 2 2 2 2 3 3 2 2 3 5" xfId="32922"/>
    <cellStyle name="Total 2 2 2 2 3 3 2 2 4" xfId="32923"/>
    <cellStyle name="Total 2 2 2 2 3 3 2 2 4 2" xfId="32924"/>
    <cellStyle name="Total 2 2 2 2 3 3 2 2 4 2 2" xfId="32925"/>
    <cellStyle name="Total 2 2 2 2 3 3 2 2 4 2 2 2" xfId="32926"/>
    <cellStyle name="Total 2 2 2 2 3 3 2 2 4 2 2 2 2" xfId="32927"/>
    <cellStyle name="Total 2 2 2 2 3 3 2 2 4 2 2 3" xfId="32928"/>
    <cellStyle name="Total 2 2 2 2 3 3 2 2 4 2 3" xfId="32929"/>
    <cellStyle name="Total 2 2 2 2 3 3 2 2 4 3" xfId="32930"/>
    <cellStyle name="Total 2 2 2 2 3 3 2 2 4 3 2" xfId="32931"/>
    <cellStyle name="Total 2 2 2 2 3 3 2 2 4 3 2 2" xfId="32932"/>
    <cellStyle name="Total 2 2 2 2 3 3 2 2 4 3 3" xfId="32933"/>
    <cellStyle name="Total 2 2 2 2 3 3 2 2 4 4" xfId="32934"/>
    <cellStyle name="Total 2 2 2 2 3 3 2 2 5" xfId="32935"/>
    <cellStyle name="Total 2 2 2 2 3 3 2 2 5 2" xfId="32936"/>
    <cellStyle name="Total 2 2 2 2 3 3 2 2 5 2 2" xfId="32937"/>
    <cellStyle name="Total 2 2 2 2 3 3 2 2 5 2 2 2" xfId="32938"/>
    <cellStyle name="Total 2 2 2 2 3 3 2 2 5 2 3" xfId="32939"/>
    <cellStyle name="Total 2 2 2 2 3 3 2 2 5 3" xfId="32940"/>
    <cellStyle name="Total 2 2 2 2 3 3 2 2 6" xfId="32941"/>
    <cellStyle name="Total 2 2 2 2 3 3 2 2 6 2" xfId="32942"/>
    <cellStyle name="Total 2 2 2 2 3 3 2 2 6 2 2" xfId="32943"/>
    <cellStyle name="Total 2 2 2 2 3 3 2 2 6 3" xfId="32944"/>
    <cellStyle name="Total 2 2 2 2 3 3 2 2 7" xfId="32945"/>
    <cellStyle name="Total 2 2 2 2 3 3 2 3" xfId="32946"/>
    <cellStyle name="Total 2 2 2 2 3 3 2 3 2" xfId="32947"/>
    <cellStyle name="Total 2 2 2 2 3 3 2 3 2 2" xfId="32948"/>
    <cellStyle name="Total 2 2 2 2 3 3 2 3 2 2 2" xfId="32949"/>
    <cellStyle name="Total 2 2 2 2 3 3 2 3 2 2 2 2" xfId="32950"/>
    <cellStyle name="Total 2 2 2 2 3 3 2 3 2 2 2 2 2" xfId="32951"/>
    <cellStyle name="Total 2 2 2 2 3 3 2 3 2 2 2 2 2 2" xfId="32952"/>
    <cellStyle name="Total 2 2 2 2 3 3 2 3 2 2 2 2 3" xfId="32953"/>
    <cellStyle name="Total 2 2 2 2 3 3 2 3 2 2 2 3" xfId="32954"/>
    <cellStyle name="Total 2 2 2 2 3 3 2 3 2 2 3" xfId="32955"/>
    <cellStyle name="Total 2 2 2 2 3 3 2 3 2 2 3 2" xfId="32956"/>
    <cellStyle name="Total 2 2 2 2 3 3 2 3 2 2 3 2 2" xfId="32957"/>
    <cellStyle name="Total 2 2 2 2 3 3 2 3 2 2 3 3" xfId="32958"/>
    <cellStyle name="Total 2 2 2 2 3 3 2 3 2 2 4" xfId="32959"/>
    <cellStyle name="Total 2 2 2 2 3 3 2 3 2 3" xfId="32960"/>
    <cellStyle name="Total 2 2 2 2 3 3 2 3 2 3 2" xfId="32961"/>
    <cellStyle name="Total 2 2 2 2 3 3 2 3 2 3 2 2" xfId="32962"/>
    <cellStyle name="Total 2 2 2 2 3 3 2 3 2 3 2 2 2" xfId="32963"/>
    <cellStyle name="Total 2 2 2 2 3 3 2 3 2 3 2 3" xfId="32964"/>
    <cellStyle name="Total 2 2 2 2 3 3 2 3 2 3 3" xfId="32965"/>
    <cellStyle name="Total 2 2 2 2 3 3 2 3 2 4" xfId="32966"/>
    <cellStyle name="Total 2 2 2 2 3 3 2 3 2 4 2" xfId="32967"/>
    <cellStyle name="Total 2 2 2 2 3 3 2 3 2 4 2 2" xfId="32968"/>
    <cellStyle name="Total 2 2 2 2 3 3 2 3 2 4 3" xfId="32969"/>
    <cellStyle name="Total 2 2 2 2 3 3 2 3 2 5" xfId="32970"/>
    <cellStyle name="Total 2 2 2 2 3 3 2 3 3" xfId="32971"/>
    <cellStyle name="Total 2 2 2 2 3 3 2 3 3 2" xfId="32972"/>
    <cellStyle name="Total 2 2 2 2 3 3 2 3 3 2 2" xfId="32973"/>
    <cellStyle name="Total 2 2 2 2 3 3 2 3 3 2 2 2" xfId="32974"/>
    <cellStyle name="Total 2 2 2 2 3 3 2 3 3 2 2 2 2" xfId="32975"/>
    <cellStyle name="Total 2 2 2 2 3 3 2 3 3 2 2 3" xfId="32976"/>
    <cellStyle name="Total 2 2 2 2 3 3 2 3 3 2 3" xfId="32977"/>
    <cellStyle name="Total 2 2 2 2 3 3 2 3 3 3" xfId="32978"/>
    <cellStyle name="Total 2 2 2 2 3 3 2 3 3 3 2" xfId="32979"/>
    <cellStyle name="Total 2 2 2 2 3 3 2 3 3 3 2 2" xfId="32980"/>
    <cellStyle name="Total 2 2 2 2 3 3 2 3 3 3 3" xfId="32981"/>
    <cellStyle name="Total 2 2 2 2 3 3 2 3 3 4" xfId="32982"/>
    <cellStyle name="Total 2 2 2 2 3 3 2 3 4" xfId="32983"/>
    <cellStyle name="Total 2 2 2 2 3 3 2 3 4 2" xfId="32984"/>
    <cellStyle name="Total 2 2 2 2 3 3 2 3 4 2 2" xfId="32985"/>
    <cellStyle name="Total 2 2 2 2 3 3 2 3 4 2 2 2" xfId="32986"/>
    <cellStyle name="Total 2 2 2 2 3 3 2 3 4 2 3" xfId="32987"/>
    <cellStyle name="Total 2 2 2 2 3 3 2 3 4 3" xfId="32988"/>
    <cellStyle name="Total 2 2 2 2 3 3 2 3 5" xfId="32989"/>
    <cellStyle name="Total 2 2 2 2 3 3 2 3 5 2" xfId="32990"/>
    <cellStyle name="Total 2 2 2 2 3 3 2 3 5 2 2" xfId="32991"/>
    <cellStyle name="Total 2 2 2 2 3 3 2 3 5 3" xfId="32992"/>
    <cellStyle name="Total 2 2 2 2 3 3 2 3 6" xfId="32993"/>
    <cellStyle name="Total 2 2 2 2 3 3 2 4" xfId="32994"/>
    <cellStyle name="Total 2 2 2 2 3 3 2 4 2" xfId="32995"/>
    <cellStyle name="Total 2 2 2 2 3 3 2 4 2 2" xfId="32996"/>
    <cellStyle name="Total 2 2 2 2 3 3 2 4 2 2 2" xfId="32997"/>
    <cellStyle name="Total 2 2 2 2 3 3 2 4 2 2 2 2" xfId="32998"/>
    <cellStyle name="Total 2 2 2 2 3 3 2 4 2 2 2 2 2" xfId="32999"/>
    <cellStyle name="Total 2 2 2 2 3 3 2 4 2 2 2 3" xfId="33000"/>
    <cellStyle name="Total 2 2 2 2 3 3 2 4 2 2 3" xfId="33001"/>
    <cellStyle name="Total 2 2 2 2 3 3 2 4 2 3" xfId="33002"/>
    <cellStyle name="Total 2 2 2 2 3 3 2 4 2 3 2" xfId="33003"/>
    <cellStyle name="Total 2 2 2 2 3 3 2 4 2 3 2 2" xfId="33004"/>
    <cellStyle name="Total 2 2 2 2 3 3 2 4 2 3 3" xfId="33005"/>
    <cellStyle name="Total 2 2 2 2 3 3 2 4 2 4" xfId="33006"/>
    <cellStyle name="Total 2 2 2 2 3 3 2 4 3" xfId="33007"/>
    <cellStyle name="Total 2 2 2 2 3 3 2 4 3 2" xfId="33008"/>
    <cellStyle name="Total 2 2 2 2 3 3 2 4 3 2 2" xfId="33009"/>
    <cellStyle name="Total 2 2 2 2 3 3 2 4 3 2 2 2" xfId="33010"/>
    <cellStyle name="Total 2 2 2 2 3 3 2 4 3 2 3" xfId="33011"/>
    <cellStyle name="Total 2 2 2 2 3 3 2 4 3 3" xfId="33012"/>
    <cellStyle name="Total 2 2 2 2 3 3 2 4 4" xfId="33013"/>
    <cellStyle name="Total 2 2 2 2 3 3 2 4 4 2" xfId="33014"/>
    <cellStyle name="Total 2 2 2 2 3 3 2 4 4 2 2" xfId="33015"/>
    <cellStyle name="Total 2 2 2 2 3 3 2 4 4 3" xfId="33016"/>
    <cellStyle name="Total 2 2 2 2 3 3 2 4 5" xfId="33017"/>
    <cellStyle name="Total 2 2 2 2 3 3 2 5" xfId="33018"/>
    <cellStyle name="Total 2 2 2 2 3 3 2 5 2" xfId="33019"/>
    <cellStyle name="Total 2 2 2 2 3 3 2 5 2 2" xfId="33020"/>
    <cellStyle name="Total 2 2 2 2 3 3 2 5 2 2 2" xfId="33021"/>
    <cellStyle name="Total 2 2 2 2 3 3 2 5 2 2 2 2" xfId="33022"/>
    <cellStyle name="Total 2 2 2 2 3 3 2 5 2 2 3" xfId="33023"/>
    <cellStyle name="Total 2 2 2 2 3 3 2 5 2 3" xfId="33024"/>
    <cellStyle name="Total 2 2 2 2 3 3 2 5 3" xfId="33025"/>
    <cellStyle name="Total 2 2 2 2 3 3 2 5 3 2" xfId="33026"/>
    <cellStyle name="Total 2 2 2 2 3 3 2 5 3 2 2" xfId="33027"/>
    <cellStyle name="Total 2 2 2 2 3 3 2 5 3 3" xfId="33028"/>
    <cellStyle name="Total 2 2 2 2 3 3 2 5 4" xfId="33029"/>
    <cellStyle name="Total 2 2 2 2 3 3 2 6" xfId="33030"/>
    <cellStyle name="Total 2 2 2 2 3 3 2 6 2" xfId="33031"/>
    <cellStyle name="Total 2 2 2 2 3 3 2 6 2 2" xfId="33032"/>
    <cellStyle name="Total 2 2 2 2 3 3 2 6 2 2 2" xfId="33033"/>
    <cellStyle name="Total 2 2 2 2 3 3 2 6 2 3" xfId="33034"/>
    <cellStyle name="Total 2 2 2 2 3 3 2 6 3" xfId="33035"/>
    <cellStyle name="Total 2 2 2 2 3 3 2 7" xfId="33036"/>
    <cellStyle name="Total 2 2 2 2 3 3 2 7 2" xfId="33037"/>
    <cellStyle name="Total 2 2 2 2 3 3 2 7 2 2" xfId="33038"/>
    <cellStyle name="Total 2 2 2 2 3 3 2 7 3" xfId="33039"/>
    <cellStyle name="Total 2 2 2 2 3 3 2 8" xfId="33040"/>
    <cellStyle name="Total 2 2 2 2 3 3 3" xfId="33041"/>
    <cellStyle name="Total 2 2 2 2 3 3 3 2" xfId="33042"/>
    <cellStyle name="Total 2 2 2 2 3 3 3 2 2" xfId="33043"/>
    <cellStyle name="Total 2 2 2 2 3 3 3 2 2 2" xfId="33044"/>
    <cellStyle name="Total 2 2 2 2 3 3 3 2 2 2 2" xfId="33045"/>
    <cellStyle name="Total 2 2 2 2 3 3 3 2 2 2 2 2" xfId="33046"/>
    <cellStyle name="Total 2 2 2 2 3 3 3 2 2 2 2 2 2" xfId="33047"/>
    <cellStyle name="Total 2 2 2 2 3 3 3 2 2 2 2 3" xfId="33048"/>
    <cellStyle name="Total 2 2 2 2 3 3 3 2 2 2 3" xfId="33049"/>
    <cellStyle name="Total 2 2 2 2 3 3 3 2 2 3" xfId="33050"/>
    <cellStyle name="Total 2 2 2 2 3 3 3 2 2 3 2" xfId="33051"/>
    <cellStyle name="Total 2 2 2 2 3 3 3 2 2 3 2 2" xfId="33052"/>
    <cellStyle name="Total 2 2 2 2 3 3 3 2 2 3 3" xfId="33053"/>
    <cellStyle name="Total 2 2 2 2 3 3 3 2 2 4" xfId="33054"/>
    <cellStyle name="Total 2 2 2 2 3 3 3 2 3" xfId="33055"/>
    <cellStyle name="Total 2 2 2 2 3 3 3 2 3 2" xfId="33056"/>
    <cellStyle name="Total 2 2 2 2 3 3 3 2 3 2 2" xfId="33057"/>
    <cellStyle name="Total 2 2 2 2 3 3 3 2 3 2 2 2" xfId="33058"/>
    <cellStyle name="Total 2 2 2 2 3 3 3 2 3 2 3" xfId="33059"/>
    <cellStyle name="Total 2 2 2 2 3 3 3 2 3 3" xfId="33060"/>
    <cellStyle name="Total 2 2 2 2 3 3 3 2 4" xfId="33061"/>
    <cellStyle name="Total 2 2 2 2 3 3 3 2 4 2" xfId="33062"/>
    <cellStyle name="Total 2 2 2 2 3 3 3 2 4 2 2" xfId="33063"/>
    <cellStyle name="Total 2 2 2 2 3 3 3 2 4 3" xfId="33064"/>
    <cellStyle name="Total 2 2 2 2 3 3 3 2 5" xfId="33065"/>
    <cellStyle name="Total 2 2 2 2 3 3 3 3" xfId="33066"/>
    <cellStyle name="Total 2 2 2 2 3 3 3 3 2" xfId="33067"/>
    <cellStyle name="Total 2 2 2 2 3 3 3 3 2 2" xfId="33068"/>
    <cellStyle name="Total 2 2 2 2 3 3 3 3 2 2 2" xfId="33069"/>
    <cellStyle name="Total 2 2 2 2 3 3 3 3 2 2 2 2" xfId="33070"/>
    <cellStyle name="Total 2 2 2 2 3 3 3 3 2 2 3" xfId="33071"/>
    <cellStyle name="Total 2 2 2 2 3 3 3 3 2 3" xfId="33072"/>
    <cellStyle name="Total 2 2 2 2 3 3 3 3 3" xfId="33073"/>
    <cellStyle name="Total 2 2 2 2 3 3 3 3 3 2" xfId="33074"/>
    <cellStyle name="Total 2 2 2 2 3 3 3 3 3 2 2" xfId="33075"/>
    <cellStyle name="Total 2 2 2 2 3 3 3 3 3 3" xfId="33076"/>
    <cellStyle name="Total 2 2 2 2 3 3 3 3 4" xfId="33077"/>
    <cellStyle name="Total 2 2 2 2 3 3 3 4" xfId="33078"/>
    <cellStyle name="Total 2 2 2 2 3 3 3 4 2" xfId="33079"/>
    <cellStyle name="Total 2 2 2 2 3 3 3 4 2 2" xfId="33080"/>
    <cellStyle name="Total 2 2 2 2 3 3 3 4 2 2 2" xfId="33081"/>
    <cellStyle name="Total 2 2 2 2 3 3 3 4 2 3" xfId="33082"/>
    <cellStyle name="Total 2 2 2 2 3 3 3 4 3" xfId="33083"/>
    <cellStyle name="Total 2 2 2 2 3 3 3 5" xfId="33084"/>
    <cellStyle name="Total 2 2 2 2 3 3 3 5 2" xfId="33085"/>
    <cellStyle name="Total 2 2 2 2 3 3 3 5 2 2" xfId="33086"/>
    <cellStyle name="Total 2 2 2 2 3 3 3 5 3" xfId="33087"/>
    <cellStyle name="Total 2 2 2 2 3 3 3 6" xfId="33088"/>
    <cellStyle name="Total 2 2 2 2 3 3 4" xfId="33089"/>
    <cellStyle name="Total 2 2 2 2 3 3 4 2" xfId="33090"/>
    <cellStyle name="Total 2 2 2 2 3 3 4 2 2" xfId="33091"/>
    <cellStyle name="Total 2 2 2 2 3 3 4 2 2 2" xfId="33092"/>
    <cellStyle name="Total 2 2 2 2 3 3 4 2 2 2 2" xfId="33093"/>
    <cellStyle name="Total 2 2 2 2 3 3 4 2 2 2 2 2" xfId="33094"/>
    <cellStyle name="Total 2 2 2 2 3 3 4 2 2 2 3" xfId="33095"/>
    <cellStyle name="Total 2 2 2 2 3 3 4 2 2 3" xfId="33096"/>
    <cellStyle name="Total 2 2 2 2 3 3 4 2 3" xfId="33097"/>
    <cellStyle name="Total 2 2 2 2 3 3 4 2 3 2" xfId="33098"/>
    <cellStyle name="Total 2 2 2 2 3 3 4 2 3 2 2" xfId="33099"/>
    <cellStyle name="Total 2 2 2 2 3 3 4 2 3 3" xfId="33100"/>
    <cellStyle name="Total 2 2 2 2 3 3 4 2 4" xfId="33101"/>
    <cellStyle name="Total 2 2 2 2 3 3 4 3" xfId="33102"/>
    <cellStyle name="Total 2 2 2 2 3 3 4 3 2" xfId="33103"/>
    <cellStyle name="Total 2 2 2 2 3 3 4 3 2 2" xfId="33104"/>
    <cellStyle name="Total 2 2 2 2 3 3 4 3 2 2 2" xfId="33105"/>
    <cellStyle name="Total 2 2 2 2 3 3 4 3 2 3" xfId="33106"/>
    <cellStyle name="Total 2 2 2 2 3 3 4 3 3" xfId="33107"/>
    <cellStyle name="Total 2 2 2 2 3 3 4 4" xfId="33108"/>
    <cellStyle name="Total 2 2 2 2 3 3 4 4 2" xfId="33109"/>
    <cellStyle name="Total 2 2 2 2 3 3 4 4 2 2" xfId="33110"/>
    <cellStyle name="Total 2 2 2 2 3 3 4 4 3" xfId="33111"/>
    <cellStyle name="Total 2 2 2 2 3 3 4 5" xfId="33112"/>
    <cellStyle name="Total 2 2 2 2 3 3 5" xfId="33113"/>
    <cellStyle name="Total 2 2 2 2 3 3 5 2" xfId="33114"/>
    <cellStyle name="Total 2 2 2 2 3 3 5 2 2" xfId="33115"/>
    <cellStyle name="Total 2 2 2 2 3 3 5 2 2 2" xfId="33116"/>
    <cellStyle name="Total 2 2 2 2 3 3 5 2 2 2 2" xfId="33117"/>
    <cellStyle name="Total 2 2 2 2 3 3 5 2 2 3" xfId="33118"/>
    <cellStyle name="Total 2 2 2 2 3 3 5 2 3" xfId="33119"/>
    <cellStyle name="Total 2 2 2 2 3 3 5 3" xfId="33120"/>
    <cellStyle name="Total 2 2 2 2 3 3 5 3 2" xfId="33121"/>
    <cellStyle name="Total 2 2 2 2 3 3 5 3 2 2" xfId="33122"/>
    <cellStyle name="Total 2 2 2 2 3 3 5 3 3" xfId="33123"/>
    <cellStyle name="Total 2 2 2 2 3 3 5 4" xfId="33124"/>
    <cellStyle name="Total 2 2 2 2 3 3 6" xfId="33125"/>
    <cellStyle name="Total 2 2 2 2 3 3 6 2" xfId="33126"/>
    <cellStyle name="Total 2 2 2 2 3 3 6 2 2" xfId="33127"/>
    <cellStyle name="Total 2 2 2 2 3 3 6 2 2 2" xfId="33128"/>
    <cellStyle name="Total 2 2 2 2 3 3 6 2 3" xfId="33129"/>
    <cellStyle name="Total 2 2 2 2 3 3 6 3" xfId="33130"/>
    <cellStyle name="Total 2 2 2 2 3 3 7" xfId="33131"/>
    <cellStyle name="Total 2 2 2 2 3 3 7 2" xfId="33132"/>
    <cellStyle name="Total 2 2 2 2 3 3 7 2 2" xfId="33133"/>
    <cellStyle name="Total 2 2 2 2 3 3 7 3" xfId="33134"/>
    <cellStyle name="Total 2 2 2 2 3 3 8" xfId="33135"/>
    <cellStyle name="Total 2 2 2 2 3 4" xfId="33136"/>
    <cellStyle name="Total 2 2 2 2 3 4 2" xfId="33137"/>
    <cellStyle name="Total 2 2 2 2 3 4 2 2" xfId="33138"/>
    <cellStyle name="Total 2 2 2 2 3 4 2 2 2" xfId="33139"/>
    <cellStyle name="Total 2 2 2 2 3 4 2 2 2 2" xfId="33140"/>
    <cellStyle name="Total 2 2 2 2 3 4 2 2 2 2 2" xfId="33141"/>
    <cellStyle name="Total 2 2 2 2 3 4 2 2 2 2 2 2" xfId="33142"/>
    <cellStyle name="Total 2 2 2 2 3 4 2 2 2 2 3" xfId="33143"/>
    <cellStyle name="Total 2 2 2 2 3 4 2 2 2 3" xfId="33144"/>
    <cellStyle name="Total 2 2 2 2 3 4 2 2 3" xfId="33145"/>
    <cellStyle name="Total 2 2 2 2 3 4 2 2 3 2" xfId="33146"/>
    <cellStyle name="Total 2 2 2 2 3 4 2 2 3 2 2" xfId="33147"/>
    <cellStyle name="Total 2 2 2 2 3 4 2 2 3 3" xfId="33148"/>
    <cellStyle name="Total 2 2 2 2 3 4 2 2 4" xfId="33149"/>
    <cellStyle name="Total 2 2 2 2 3 4 2 3" xfId="33150"/>
    <cellStyle name="Total 2 2 2 2 3 4 2 3 2" xfId="33151"/>
    <cellStyle name="Total 2 2 2 2 3 4 2 3 2 2" xfId="33152"/>
    <cellStyle name="Total 2 2 2 2 3 4 2 3 2 2 2" xfId="33153"/>
    <cellStyle name="Total 2 2 2 2 3 4 2 3 2 3" xfId="33154"/>
    <cellStyle name="Total 2 2 2 2 3 4 2 3 3" xfId="33155"/>
    <cellStyle name="Total 2 2 2 2 3 4 2 4" xfId="33156"/>
    <cellStyle name="Total 2 2 2 2 3 4 2 4 2" xfId="33157"/>
    <cellStyle name="Total 2 2 2 2 3 4 2 4 2 2" xfId="33158"/>
    <cellStyle name="Total 2 2 2 2 3 4 2 4 3" xfId="33159"/>
    <cellStyle name="Total 2 2 2 2 3 4 2 5" xfId="33160"/>
    <cellStyle name="Total 2 2 2 2 3 4 3" xfId="33161"/>
    <cellStyle name="Total 2 2 2 2 3 4 3 2" xfId="33162"/>
    <cellStyle name="Total 2 2 2 2 3 4 3 2 2" xfId="33163"/>
    <cellStyle name="Total 2 2 2 2 3 4 3 2 2 2" xfId="33164"/>
    <cellStyle name="Total 2 2 2 2 3 4 3 2 2 2 2" xfId="33165"/>
    <cellStyle name="Total 2 2 2 2 3 4 3 2 2 3" xfId="33166"/>
    <cellStyle name="Total 2 2 2 2 3 4 3 2 3" xfId="33167"/>
    <cellStyle name="Total 2 2 2 2 3 4 3 3" xfId="33168"/>
    <cellStyle name="Total 2 2 2 2 3 4 3 3 2" xfId="33169"/>
    <cellStyle name="Total 2 2 2 2 3 4 3 3 2 2" xfId="33170"/>
    <cellStyle name="Total 2 2 2 2 3 4 3 3 3" xfId="33171"/>
    <cellStyle name="Total 2 2 2 2 3 4 3 4" xfId="33172"/>
    <cellStyle name="Total 2 2 2 2 3 4 4" xfId="33173"/>
    <cellStyle name="Total 2 2 2 2 3 4 4 2" xfId="33174"/>
    <cellStyle name="Total 2 2 2 2 3 4 4 2 2" xfId="33175"/>
    <cellStyle name="Total 2 2 2 2 3 4 4 2 2 2" xfId="33176"/>
    <cellStyle name="Total 2 2 2 2 3 4 4 2 3" xfId="33177"/>
    <cellStyle name="Total 2 2 2 2 3 4 4 3" xfId="33178"/>
    <cellStyle name="Total 2 2 2 2 3 4 5" xfId="33179"/>
    <cellStyle name="Total 2 2 2 2 3 4 5 2" xfId="33180"/>
    <cellStyle name="Total 2 2 2 2 3 4 5 2 2" xfId="33181"/>
    <cellStyle name="Total 2 2 2 2 3 4 5 3" xfId="33182"/>
    <cellStyle name="Total 2 2 2 2 3 4 6" xfId="33183"/>
    <cellStyle name="Total 2 2 2 2 3 5" xfId="33184"/>
    <cellStyle name="Total 2 2 2 2 3 5 2" xfId="33185"/>
    <cellStyle name="Total 2 2 2 2 3 5 2 2" xfId="33186"/>
    <cellStyle name="Total 2 2 2 2 3 5 2 2 2" xfId="33187"/>
    <cellStyle name="Total 2 2 2 2 3 5 2 2 2 2" xfId="33188"/>
    <cellStyle name="Total 2 2 2 2 3 5 2 2 2 2 2" xfId="33189"/>
    <cellStyle name="Total 2 2 2 2 3 5 2 2 2 3" xfId="33190"/>
    <cellStyle name="Total 2 2 2 2 3 5 2 2 3" xfId="33191"/>
    <cellStyle name="Total 2 2 2 2 3 5 2 3" xfId="33192"/>
    <cellStyle name="Total 2 2 2 2 3 5 2 3 2" xfId="33193"/>
    <cellStyle name="Total 2 2 2 2 3 5 2 3 2 2" xfId="33194"/>
    <cellStyle name="Total 2 2 2 2 3 5 2 3 3" xfId="33195"/>
    <cellStyle name="Total 2 2 2 2 3 5 2 4" xfId="33196"/>
    <cellStyle name="Total 2 2 2 2 3 5 3" xfId="33197"/>
    <cellStyle name="Total 2 2 2 2 3 5 3 2" xfId="33198"/>
    <cellStyle name="Total 2 2 2 2 3 5 3 2 2" xfId="33199"/>
    <cellStyle name="Total 2 2 2 2 3 5 3 2 2 2" xfId="33200"/>
    <cellStyle name="Total 2 2 2 2 3 5 3 2 3" xfId="33201"/>
    <cellStyle name="Total 2 2 2 2 3 5 3 3" xfId="33202"/>
    <cellStyle name="Total 2 2 2 2 3 5 4" xfId="33203"/>
    <cellStyle name="Total 2 2 2 2 3 5 4 2" xfId="33204"/>
    <cellStyle name="Total 2 2 2 2 3 5 4 2 2" xfId="33205"/>
    <cellStyle name="Total 2 2 2 2 3 5 4 3" xfId="33206"/>
    <cellStyle name="Total 2 2 2 2 3 5 5" xfId="33207"/>
    <cellStyle name="Total 2 2 2 2 3 6" xfId="33208"/>
    <cellStyle name="Total 2 2 2 2 3 6 2" xfId="33209"/>
    <cellStyle name="Total 2 2 2 2 3 6 2 2" xfId="33210"/>
    <cellStyle name="Total 2 2 2 2 3 6 2 2 2" xfId="33211"/>
    <cellStyle name="Total 2 2 2 2 3 6 2 2 2 2" xfId="33212"/>
    <cellStyle name="Total 2 2 2 2 3 6 2 2 3" xfId="33213"/>
    <cellStyle name="Total 2 2 2 2 3 6 2 3" xfId="33214"/>
    <cellStyle name="Total 2 2 2 2 3 6 3" xfId="33215"/>
    <cellStyle name="Total 2 2 2 2 3 6 3 2" xfId="33216"/>
    <cellStyle name="Total 2 2 2 2 3 6 3 2 2" xfId="33217"/>
    <cellStyle name="Total 2 2 2 2 3 6 3 3" xfId="33218"/>
    <cellStyle name="Total 2 2 2 2 3 6 4" xfId="33219"/>
    <cellStyle name="Total 2 2 2 2 3 7" xfId="33220"/>
    <cellStyle name="Total 2 2 2 2 3 7 2" xfId="33221"/>
    <cellStyle name="Total 2 2 2 2 3 7 2 2" xfId="33222"/>
    <cellStyle name="Total 2 2 2 2 3 7 2 2 2" xfId="33223"/>
    <cellStyle name="Total 2 2 2 2 3 7 2 3" xfId="33224"/>
    <cellStyle name="Total 2 2 2 2 3 7 3" xfId="33225"/>
    <cellStyle name="Total 2 2 2 2 3 8" xfId="33226"/>
    <cellStyle name="Total 2 2 2 2 3 8 2" xfId="33227"/>
    <cellStyle name="Total 2 2 2 2 3 8 2 2" xfId="33228"/>
    <cellStyle name="Total 2 2 2 2 3 8 3" xfId="33229"/>
    <cellStyle name="Total 2 2 2 2 3 9" xfId="33230"/>
    <cellStyle name="Total 2 2 2 2 4" xfId="33231"/>
    <cellStyle name="Total 2 2 2 2 4 2" xfId="33232"/>
    <cellStyle name="Total 2 2 2 2 4 2 2" xfId="33233"/>
    <cellStyle name="Total 2 2 2 2 4 2 2 2" xfId="33234"/>
    <cellStyle name="Total 2 2 2 2 4 2 2 2 2" xfId="33235"/>
    <cellStyle name="Total 2 2 2 2 4 2 2 2 2 2" xfId="33236"/>
    <cellStyle name="Total 2 2 2 2 4 2 2 2 2 2 2" xfId="33237"/>
    <cellStyle name="Total 2 2 2 2 4 2 2 2 2 2 2 2" xfId="33238"/>
    <cellStyle name="Total 2 2 2 2 4 2 2 2 2 2 2 2 2" xfId="33239"/>
    <cellStyle name="Total 2 2 2 2 4 2 2 2 2 2 2 2 2 2" xfId="33240"/>
    <cellStyle name="Total 2 2 2 2 4 2 2 2 2 2 2 2 2 2 2" xfId="33241"/>
    <cellStyle name="Total 2 2 2 2 4 2 2 2 2 2 2 2 2 3" xfId="33242"/>
    <cellStyle name="Total 2 2 2 2 4 2 2 2 2 2 2 2 3" xfId="33243"/>
    <cellStyle name="Total 2 2 2 2 4 2 2 2 2 2 2 3" xfId="33244"/>
    <cellStyle name="Total 2 2 2 2 4 2 2 2 2 2 2 3 2" xfId="33245"/>
    <cellStyle name="Total 2 2 2 2 4 2 2 2 2 2 2 3 2 2" xfId="33246"/>
    <cellStyle name="Total 2 2 2 2 4 2 2 2 2 2 2 3 3" xfId="33247"/>
    <cellStyle name="Total 2 2 2 2 4 2 2 2 2 2 2 4" xfId="33248"/>
    <cellStyle name="Total 2 2 2 2 4 2 2 2 2 2 3" xfId="33249"/>
    <cellStyle name="Total 2 2 2 2 4 2 2 2 2 2 3 2" xfId="33250"/>
    <cellStyle name="Total 2 2 2 2 4 2 2 2 2 2 3 2 2" xfId="33251"/>
    <cellStyle name="Total 2 2 2 2 4 2 2 2 2 2 3 2 2 2" xfId="33252"/>
    <cellStyle name="Total 2 2 2 2 4 2 2 2 2 2 3 2 3" xfId="33253"/>
    <cellStyle name="Total 2 2 2 2 4 2 2 2 2 2 3 3" xfId="33254"/>
    <cellStyle name="Total 2 2 2 2 4 2 2 2 2 2 4" xfId="33255"/>
    <cellStyle name="Total 2 2 2 2 4 2 2 2 2 2 4 2" xfId="33256"/>
    <cellStyle name="Total 2 2 2 2 4 2 2 2 2 2 4 2 2" xfId="33257"/>
    <cellStyle name="Total 2 2 2 2 4 2 2 2 2 2 4 3" xfId="33258"/>
    <cellStyle name="Total 2 2 2 2 4 2 2 2 2 2 5" xfId="33259"/>
    <cellStyle name="Total 2 2 2 2 4 2 2 2 2 3" xfId="33260"/>
    <cellStyle name="Total 2 2 2 2 4 2 2 2 2 3 2" xfId="33261"/>
    <cellStyle name="Total 2 2 2 2 4 2 2 2 2 3 2 2" xfId="33262"/>
    <cellStyle name="Total 2 2 2 2 4 2 2 2 2 3 2 2 2" xfId="33263"/>
    <cellStyle name="Total 2 2 2 2 4 2 2 2 2 3 2 2 2 2" xfId="33264"/>
    <cellStyle name="Total 2 2 2 2 4 2 2 2 2 3 2 2 3" xfId="33265"/>
    <cellStyle name="Total 2 2 2 2 4 2 2 2 2 3 2 3" xfId="33266"/>
    <cellStyle name="Total 2 2 2 2 4 2 2 2 2 3 3" xfId="33267"/>
    <cellStyle name="Total 2 2 2 2 4 2 2 2 2 3 3 2" xfId="33268"/>
    <cellStyle name="Total 2 2 2 2 4 2 2 2 2 3 3 2 2" xfId="33269"/>
    <cellStyle name="Total 2 2 2 2 4 2 2 2 2 3 3 3" xfId="33270"/>
    <cellStyle name="Total 2 2 2 2 4 2 2 2 2 3 4" xfId="33271"/>
    <cellStyle name="Total 2 2 2 2 4 2 2 2 2 4" xfId="33272"/>
    <cellStyle name="Total 2 2 2 2 4 2 2 2 2 4 2" xfId="33273"/>
    <cellStyle name="Total 2 2 2 2 4 2 2 2 2 4 2 2" xfId="33274"/>
    <cellStyle name="Total 2 2 2 2 4 2 2 2 2 4 2 2 2" xfId="33275"/>
    <cellStyle name="Total 2 2 2 2 4 2 2 2 2 4 2 3" xfId="33276"/>
    <cellStyle name="Total 2 2 2 2 4 2 2 2 2 4 3" xfId="33277"/>
    <cellStyle name="Total 2 2 2 2 4 2 2 2 2 5" xfId="33278"/>
    <cellStyle name="Total 2 2 2 2 4 2 2 2 2 5 2" xfId="33279"/>
    <cellStyle name="Total 2 2 2 2 4 2 2 2 2 5 2 2" xfId="33280"/>
    <cellStyle name="Total 2 2 2 2 4 2 2 2 2 5 3" xfId="33281"/>
    <cellStyle name="Total 2 2 2 2 4 2 2 2 2 6" xfId="33282"/>
    <cellStyle name="Total 2 2 2 2 4 2 2 2 3" xfId="33283"/>
    <cellStyle name="Total 2 2 2 2 4 2 2 2 3 2" xfId="33284"/>
    <cellStyle name="Total 2 2 2 2 4 2 2 2 3 2 2" xfId="33285"/>
    <cellStyle name="Total 2 2 2 2 4 2 2 2 3 2 2 2" xfId="33286"/>
    <cellStyle name="Total 2 2 2 2 4 2 2 2 3 2 2 2 2" xfId="33287"/>
    <cellStyle name="Total 2 2 2 2 4 2 2 2 3 2 2 2 2 2" xfId="33288"/>
    <cellStyle name="Total 2 2 2 2 4 2 2 2 3 2 2 2 3" xfId="33289"/>
    <cellStyle name="Total 2 2 2 2 4 2 2 2 3 2 2 3" xfId="33290"/>
    <cellStyle name="Total 2 2 2 2 4 2 2 2 3 2 3" xfId="33291"/>
    <cellStyle name="Total 2 2 2 2 4 2 2 2 3 2 3 2" xfId="33292"/>
    <cellStyle name="Total 2 2 2 2 4 2 2 2 3 2 3 2 2" xfId="33293"/>
    <cellStyle name="Total 2 2 2 2 4 2 2 2 3 2 3 3" xfId="33294"/>
    <cellStyle name="Total 2 2 2 2 4 2 2 2 3 2 4" xfId="33295"/>
    <cellStyle name="Total 2 2 2 2 4 2 2 2 3 3" xfId="33296"/>
    <cellStyle name="Total 2 2 2 2 4 2 2 2 3 3 2" xfId="33297"/>
    <cellStyle name="Total 2 2 2 2 4 2 2 2 3 3 2 2" xfId="33298"/>
    <cellStyle name="Total 2 2 2 2 4 2 2 2 3 3 2 2 2" xfId="33299"/>
    <cellStyle name="Total 2 2 2 2 4 2 2 2 3 3 2 3" xfId="33300"/>
    <cellStyle name="Total 2 2 2 2 4 2 2 2 3 3 3" xfId="33301"/>
    <cellStyle name="Total 2 2 2 2 4 2 2 2 3 4" xfId="33302"/>
    <cellStyle name="Total 2 2 2 2 4 2 2 2 3 4 2" xfId="33303"/>
    <cellStyle name="Total 2 2 2 2 4 2 2 2 3 4 2 2" xfId="33304"/>
    <cellStyle name="Total 2 2 2 2 4 2 2 2 3 4 3" xfId="33305"/>
    <cellStyle name="Total 2 2 2 2 4 2 2 2 3 5" xfId="33306"/>
    <cellStyle name="Total 2 2 2 2 4 2 2 2 4" xfId="33307"/>
    <cellStyle name="Total 2 2 2 2 4 2 2 2 4 2" xfId="33308"/>
    <cellStyle name="Total 2 2 2 2 4 2 2 2 4 2 2" xfId="33309"/>
    <cellStyle name="Total 2 2 2 2 4 2 2 2 4 2 2 2" xfId="33310"/>
    <cellStyle name="Total 2 2 2 2 4 2 2 2 4 2 2 2 2" xfId="33311"/>
    <cellStyle name="Total 2 2 2 2 4 2 2 2 4 2 2 3" xfId="33312"/>
    <cellStyle name="Total 2 2 2 2 4 2 2 2 4 2 3" xfId="33313"/>
    <cellStyle name="Total 2 2 2 2 4 2 2 2 4 3" xfId="33314"/>
    <cellStyle name="Total 2 2 2 2 4 2 2 2 4 3 2" xfId="33315"/>
    <cellStyle name="Total 2 2 2 2 4 2 2 2 4 3 2 2" xfId="33316"/>
    <cellStyle name="Total 2 2 2 2 4 2 2 2 4 3 3" xfId="33317"/>
    <cellStyle name="Total 2 2 2 2 4 2 2 2 4 4" xfId="33318"/>
    <cellStyle name="Total 2 2 2 2 4 2 2 2 5" xfId="33319"/>
    <cellStyle name="Total 2 2 2 2 4 2 2 2 5 2" xfId="33320"/>
    <cellStyle name="Total 2 2 2 2 4 2 2 2 5 2 2" xfId="33321"/>
    <cellStyle name="Total 2 2 2 2 4 2 2 2 5 2 2 2" xfId="33322"/>
    <cellStyle name="Total 2 2 2 2 4 2 2 2 5 2 3" xfId="33323"/>
    <cellStyle name="Total 2 2 2 2 4 2 2 2 5 3" xfId="33324"/>
    <cellStyle name="Total 2 2 2 2 4 2 2 2 6" xfId="33325"/>
    <cellStyle name="Total 2 2 2 2 4 2 2 2 6 2" xfId="33326"/>
    <cellStyle name="Total 2 2 2 2 4 2 2 2 6 2 2" xfId="33327"/>
    <cellStyle name="Total 2 2 2 2 4 2 2 2 6 3" xfId="33328"/>
    <cellStyle name="Total 2 2 2 2 4 2 2 2 7" xfId="33329"/>
    <cellStyle name="Total 2 2 2 2 4 2 2 3" xfId="33330"/>
    <cellStyle name="Total 2 2 2 2 4 2 2 3 2" xfId="33331"/>
    <cellStyle name="Total 2 2 2 2 4 2 2 3 2 2" xfId="33332"/>
    <cellStyle name="Total 2 2 2 2 4 2 2 3 2 2 2" xfId="33333"/>
    <cellStyle name="Total 2 2 2 2 4 2 2 3 2 2 2 2" xfId="33334"/>
    <cellStyle name="Total 2 2 2 2 4 2 2 3 2 2 2 2 2" xfId="33335"/>
    <cellStyle name="Total 2 2 2 2 4 2 2 3 2 2 2 2 2 2" xfId="33336"/>
    <cellStyle name="Total 2 2 2 2 4 2 2 3 2 2 2 2 3" xfId="33337"/>
    <cellStyle name="Total 2 2 2 2 4 2 2 3 2 2 2 3" xfId="33338"/>
    <cellStyle name="Total 2 2 2 2 4 2 2 3 2 2 3" xfId="33339"/>
    <cellStyle name="Total 2 2 2 2 4 2 2 3 2 2 3 2" xfId="33340"/>
    <cellStyle name="Total 2 2 2 2 4 2 2 3 2 2 3 2 2" xfId="33341"/>
    <cellStyle name="Total 2 2 2 2 4 2 2 3 2 2 3 3" xfId="33342"/>
    <cellStyle name="Total 2 2 2 2 4 2 2 3 2 2 4" xfId="33343"/>
    <cellStyle name="Total 2 2 2 2 4 2 2 3 2 3" xfId="33344"/>
    <cellStyle name="Total 2 2 2 2 4 2 2 3 2 3 2" xfId="33345"/>
    <cellStyle name="Total 2 2 2 2 4 2 2 3 2 3 2 2" xfId="33346"/>
    <cellStyle name="Total 2 2 2 2 4 2 2 3 2 3 2 2 2" xfId="33347"/>
    <cellStyle name="Total 2 2 2 2 4 2 2 3 2 3 2 3" xfId="33348"/>
    <cellStyle name="Total 2 2 2 2 4 2 2 3 2 3 3" xfId="33349"/>
    <cellStyle name="Total 2 2 2 2 4 2 2 3 2 4" xfId="33350"/>
    <cellStyle name="Total 2 2 2 2 4 2 2 3 2 4 2" xfId="33351"/>
    <cellStyle name="Total 2 2 2 2 4 2 2 3 2 4 2 2" xfId="33352"/>
    <cellStyle name="Total 2 2 2 2 4 2 2 3 2 4 3" xfId="33353"/>
    <cellStyle name="Total 2 2 2 2 4 2 2 3 2 5" xfId="33354"/>
    <cellStyle name="Total 2 2 2 2 4 2 2 3 3" xfId="33355"/>
    <cellStyle name="Total 2 2 2 2 4 2 2 3 3 2" xfId="33356"/>
    <cellStyle name="Total 2 2 2 2 4 2 2 3 3 2 2" xfId="33357"/>
    <cellStyle name="Total 2 2 2 2 4 2 2 3 3 2 2 2" xfId="33358"/>
    <cellStyle name="Total 2 2 2 2 4 2 2 3 3 2 2 2 2" xfId="33359"/>
    <cellStyle name="Total 2 2 2 2 4 2 2 3 3 2 2 3" xfId="33360"/>
    <cellStyle name="Total 2 2 2 2 4 2 2 3 3 2 3" xfId="33361"/>
    <cellStyle name="Total 2 2 2 2 4 2 2 3 3 3" xfId="33362"/>
    <cellStyle name="Total 2 2 2 2 4 2 2 3 3 3 2" xfId="33363"/>
    <cellStyle name="Total 2 2 2 2 4 2 2 3 3 3 2 2" xfId="33364"/>
    <cellStyle name="Total 2 2 2 2 4 2 2 3 3 3 3" xfId="33365"/>
    <cellStyle name="Total 2 2 2 2 4 2 2 3 3 4" xfId="33366"/>
    <cellStyle name="Total 2 2 2 2 4 2 2 3 4" xfId="33367"/>
    <cellStyle name="Total 2 2 2 2 4 2 2 3 4 2" xfId="33368"/>
    <cellStyle name="Total 2 2 2 2 4 2 2 3 4 2 2" xfId="33369"/>
    <cellStyle name="Total 2 2 2 2 4 2 2 3 4 2 2 2" xfId="33370"/>
    <cellStyle name="Total 2 2 2 2 4 2 2 3 4 2 3" xfId="33371"/>
    <cellStyle name="Total 2 2 2 2 4 2 2 3 4 3" xfId="33372"/>
    <cellStyle name="Total 2 2 2 2 4 2 2 3 5" xfId="33373"/>
    <cellStyle name="Total 2 2 2 2 4 2 2 3 5 2" xfId="33374"/>
    <cellStyle name="Total 2 2 2 2 4 2 2 3 5 2 2" xfId="33375"/>
    <cellStyle name="Total 2 2 2 2 4 2 2 3 5 3" xfId="33376"/>
    <cellStyle name="Total 2 2 2 2 4 2 2 3 6" xfId="33377"/>
    <cellStyle name="Total 2 2 2 2 4 2 2 4" xfId="33378"/>
    <cellStyle name="Total 2 2 2 2 4 2 2 4 2" xfId="33379"/>
    <cellStyle name="Total 2 2 2 2 4 2 2 4 2 2" xfId="33380"/>
    <cellStyle name="Total 2 2 2 2 4 2 2 4 2 2 2" xfId="33381"/>
    <cellStyle name="Total 2 2 2 2 4 2 2 4 2 2 2 2" xfId="33382"/>
    <cellStyle name="Total 2 2 2 2 4 2 2 4 2 2 2 2 2" xfId="33383"/>
    <cellStyle name="Total 2 2 2 2 4 2 2 4 2 2 2 3" xfId="33384"/>
    <cellStyle name="Total 2 2 2 2 4 2 2 4 2 2 3" xfId="33385"/>
    <cellStyle name="Total 2 2 2 2 4 2 2 4 2 3" xfId="33386"/>
    <cellStyle name="Total 2 2 2 2 4 2 2 4 2 3 2" xfId="33387"/>
    <cellStyle name="Total 2 2 2 2 4 2 2 4 2 3 2 2" xfId="33388"/>
    <cellStyle name="Total 2 2 2 2 4 2 2 4 2 3 3" xfId="33389"/>
    <cellStyle name="Total 2 2 2 2 4 2 2 4 2 4" xfId="33390"/>
    <cellStyle name="Total 2 2 2 2 4 2 2 4 3" xfId="33391"/>
    <cellStyle name="Total 2 2 2 2 4 2 2 4 3 2" xfId="33392"/>
    <cellStyle name="Total 2 2 2 2 4 2 2 4 3 2 2" xfId="33393"/>
    <cellStyle name="Total 2 2 2 2 4 2 2 4 3 2 2 2" xfId="33394"/>
    <cellStyle name="Total 2 2 2 2 4 2 2 4 3 2 3" xfId="33395"/>
    <cellStyle name="Total 2 2 2 2 4 2 2 4 3 3" xfId="33396"/>
    <cellStyle name="Total 2 2 2 2 4 2 2 4 4" xfId="33397"/>
    <cellStyle name="Total 2 2 2 2 4 2 2 4 4 2" xfId="33398"/>
    <cellStyle name="Total 2 2 2 2 4 2 2 4 4 2 2" xfId="33399"/>
    <cellStyle name="Total 2 2 2 2 4 2 2 4 4 3" xfId="33400"/>
    <cellStyle name="Total 2 2 2 2 4 2 2 4 5" xfId="33401"/>
    <cellStyle name="Total 2 2 2 2 4 2 2 5" xfId="33402"/>
    <cellStyle name="Total 2 2 2 2 4 2 2 5 2" xfId="33403"/>
    <cellStyle name="Total 2 2 2 2 4 2 2 5 2 2" xfId="33404"/>
    <cellStyle name="Total 2 2 2 2 4 2 2 5 2 2 2" xfId="33405"/>
    <cellStyle name="Total 2 2 2 2 4 2 2 5 2 2 2 2" xfId="33406"/>
    <cellStyle name="Total 2 2 2 2 4 2 2 5 2 2 3" xfId="33407"/>
    <cellStyle name="Total 2 2 2 2 4 2 2 5 2 3" xfId="33408"/>
    <cellStyle name="Total 2 2 2 2 4 2 2 5 3" xfId="33409"/>
    <cellStyle name="Total 2 2 2 2 4 2 2 5 3 2" xfId="33410"/>
    <cellStyle name="Total 2 2 2 2 4 2 2 5 3 2 2" xfId="33411"/>
    <cellStyle name="Total 2 2 2 2 4 2 2 5 3 3" xfId="33412"/>
    <cellStyle name="Total 2 2 2 2 4 2 2 5 4" xfId="33413"/>
    <cellStyle name="Total 2 2 2 2 4 2 2 6" xfId="33414"/>
    <cellStyle name="Total 2 2 2 2 4 2 2 6 2" xfId="33415"/>
    <cellStyle name="Total 2 2 2 2 4 2 2 6 2 2" xfId="33416"/>
    <cellStyle name="Total 2 2 2 2 4 2 2 6 2 2 2" xfId="33417"/>
    <cellStyle name="Total 2 2 2 2 4 2 2 6 2 3" xfId="33418"/>
    <cellStyle name="Total 2 2 2 2 4 2 2 6 3" xfId="33419"/>
    <cellStyle name="Total 2 2 2 2 4 2 2 7" xfId="33420"/>
    <cellStyle name="Total 2 2 2 2 4 2 2 7 2" xfId="33421"/>
    <cellStyle name="Total 2 2 2 2 4 2 2 7 2 2" xfId="33422"/>
    <cellStyle name="Total 2 2 2 2 4 2 2 7 3" xfId="33423"/>
    <cellStyle name="Total 2 2 2 2 4 2 2 8" xfId="33424"/>
    <cellStyle name="Total 2 2 2 2 4 2 3" xfId="33425"/>
    <cellStyle name="Total 2 2 2 2 4 2 3 2" xfId="33426"/>
    <cellStyle name="Total 2 2 2 2 4 2 3 2 2" xfId="33427"/>
    <cellStyle name="Total 2 2 2 2 4 2 3 2 2 2" xfId="33428"/>
    <cellStyle name="Total 2 2 2 2 4 2 3 2 2 2 2" xfId="33429"/>
    <cellStyle name="Total 2 2 2 2 4 2 3 2 2 2 2 2" xfId="33430"/>
    <cellStyle name="Total 2 2 2 2 4 2 3 2 2 2 2 2 2" xfId="33431"/>
    <cellStyle name="Total 2 2 2 2 4 2 3 2 2 2 2 3" xfId="33432"/>
    <cellStyle name="Total 2 2 2 2 4 2 3 2 2 2 3" xfId="33433"/>
    <cellStyle name="Total 2 2 2 2 4 2 3 2 2 3" xfId="33434"/>
    <cellStyle name="Total 2 2 2 2 4 2 3 2 2 3 2" xfId="33435"/>
    <cellStyle name="Total 2 2 2 2 4 2 3 2 2 3 2 2" xfId="33436"/>
    <cellStyle name="Total 2 2 2 2 4 2 3 2 2 3 3" xfId="33437"/>
    <cellStyle name="Total 2 2 2 2 4 2 3 2 2 4" xfId="33438"/>
    <cellStyle name="Total 2 2 2 2 4 2 3 2 3" xfId="33439"/>
    <cellStyle name="Total 2 2 2 2 4 2 3 2 3 2" xfId="33440"/>
    <cellStyle name="Total 2 2 2 2 4 2 3 2 3 2 2" xfId="33441"/>
    <cellStyle name="Total 2 2 2 2 4 2 3 2 3 2 2 2" xfId="33442"/>
    <cellStyle name="Total 2 2 2 2 4 2 3 2 3 2 3" xfId="33443"/>
    <cellStyle name="Total 2 2 2 2 4 2 3 2 3 3" xfId="33444"/>
    <cellStyle name="Total 2 2 2 2 4 2 3 2 4" xfId="33445"/>
    <cellStyle name="Total 2 2 2 2 4 2 3 2 4 2" xfId="33446"/>
    <cellStyle name="Total 2 2 2 2 4 2 3 2 4 2 2" xfId="33447"/>
    <cellStyle name="Total 2 2 2 2 4 2 3 2 4 3" xfId="33448"/>
    <cellStyle name="Total 2 2 2 2 4 2 3 2 5" xfId="33449"/>
    <cellStyle name="Total 2 2 2 2 4 2 3 3" xfId="33450"/>
    <cellStyle name="Total 2 2 2 2 4 2 3 3 2" xfId="33451"/>
    <cellStyle name="Total 2 2 2 2 4 2 3 3 2 2" xfId="33452"/>
    <cellStyle name="Total 2 2 2 2 4 2 3 3 2 2 2" xfId="33453"/>
    <cellStyle name="Total 2 2 2 2 4 2 3 3 2 2 2 2" xfId="33454"/>
    <cellStyle name="Total 2 2 2 2 4 2 3 3 2 2 3" xfId="33455"/>
    <cellStyle name="Total 2 2 2 2 4 2 3 3 2 3" xfId="33456"/>
    <cellStyle name="Total 2 2 2 2 4 2 3 3 3" xfId="33457"/>
    <cellStyle name="Total 2 2 2 2 4 2 3 3 3 2" xfId="33458"/>
    <cellStyle name="Total 2 2 2 2 4 2 3 3 3 2 2" xfId="33459"/>
    <cellStyle name="Total 2 2 2 2 4 2 3 3 3 3" xfId="33460"/>
    <cellStyle name="Total 2 2 2 2 4 2 3 3 4" xfId="33461"/>
    <cellStyle name="Total 2 2 2 2 4 2 3 4" xfId="33462"/>
    <cellStyle name="Total 2 2 2 2 4 2 3 4 2" xfId="33463"/>
    <cellStyle name="Total 2 2 2 2 4 2 3 4 2 2" xfId="33464"/>
    <cellStyle name="Total 2 2 2 2 4 2 3 4 2 2 2" xfId="33465"/>
    <cellStyle name="Total 2 2 2 2 4 2 3 4 2 3" xfId="33466"/>
    <cellStyle name="Total 2 2 2 2 4 2 3 4 3" xfId="33467"/>
    <cellStyle name="Total 2 2 2 2 4 2 3 5" xfId="33468"/>
    <cellStyle name="Total 2 2 2 2 4 2 3 5 2" xfId="33469"/>
    <cellStyle name="Total 2 2 2 2 4 2 3 5 2 2" xfId="33470"/>
    <cellStyle name="Total 2 2 2 2 4 2 3 5 3" xfId="33471"/>
    <cellStyle name="Total 2 2 2 2 4 2 3 6" xfId="33472"/>
    <cellStyle name="Total 2 2 2 2 4 2 4" xfId="33473"/>
    <cellStyle name="Total 2 2 2 2 4 2 4 2" xfId="33474"/>
    <cellStyle name="Total 2 2 2 2 4 2 4 2 2" xfId="33475"/>
    <cellStyle name="Total 2 2 2 2 4 2 4 2 2 2" xfId="33476"/>
    <cellStyle name="Total 2 2 2 2 4 2 4 2 2 2 2" xfId="33477"/>
    <cellStyle name="Total 2 2 2 2 4 2 4 2 2 2 2 2" xfId="33478"/>
    <cellStyle name="Total 2 2 2 2 4 2 4 2 2 2 3" xfId="33479"/>
    <cellStyle name="Total 2 2 2 2 4 2 4 2 2 3" xfId="33480"/>
    <cellStyle name="Total 2 2 2 2 4 2 4 2 3" xfId="33481"/>
    <cellStyle name="Total 2 2 2 2 4 2 4 2 3 2" xfId="33482"/>
    <cellStyle name="Total 2 2 2 2 4 2 4 2 3 2 2" xfId="33483"/>
    <cellStyle name="Total 2 2 2 2 4 2 4 2 3 3" xfId="33484"/>
    <cellStyle name="Total 2 2 2 2 4 2 4 2 4" xfId="33485"/>
    <cellStyle name="Total 2 2 2 2 4 2 4 3" xfId="33486"/>
    <cellStyle name="Total 2 2 2 2 4 2 4 3 2" xfId="33487"/>
    <cellStyle name="Total 2 2 2 2 4 2 4 3 2 2" xfId="33488"/>
    <cellStyle name="Total 2 2 2 2 4 2 4 3 2 2 2" xfId="33489"/>
    <cellStyle name="Total 2 2 2 2 4 2 4 3 2 3" xfId="33490"/>
    <cellStyle name="Total 2 2 2 2 4 2 4 3 3" xfId="33491"/>
    <cellStyle name="Total 2 2 2 2 4 2 4 4" xfId="33492"/>
    <cellStyle name="Total 2 2 2 2 4 2 4 4 2" xfId="33493"/>
    <cellStyle name="Total 2 2 2 2 4 2 4 4 2 2" xfId="33494"/>
    <cellStyle name="Total 2 2 2 2 4 2 4 4 3" xfId="33495"/>
    <cellStyle name="Total 2 2 2 2 4 2 4 5" xfId="33496"/>
    <cellStyle name="Total 2 2 2 2 4 2 5" xfId="33497"/>
    <cellStyle name="Total 2 2 2 2 4 2 5 2" xfId="33498"/>
    <cellStyle name="Total 2 2 2 2 4 2 5 2 2" xfId="33499"/>
    <cellStyle name="Total 2 2 2 2 4 2 5 2 2 2" xfId="33500"/>
    <cellStyle name="Total 2 2 2 2 4 2 5 2 2 2 2" xfId="33501"/>
    <cellStyle name="Total 2 2 2 2 4 2 5 2 2 3" xfId="33502"/>
    <cellStyle name="Total 2 2 2 2 4 2 5 2 3" xfId="33503"/>
    <cellStyle name="Total 2 2 2 2 4 2 5 3" xfId="33504"/>
    <cellStyle name="Total 2 2 2 2 4 2 5 3 2" xfId="33505"/>
    <cellStyle name="Total 2 2 2 2 4 2 5 3 2 2" xfId="33506"/>
    <cellStyle name="Total 2 2 2 2 4 2 5 3 3" xfId="33507"/>
    <cellStyle name="Total 2 2 2 2 4 2 5 4" xfId="33508"/>
    <cellStyle name="Total 2 2 2 2 4 2 6" xfId="33509"/>
    <cellStyle name="Total 2 2 2 2 4 2 6 2" xfId="33510"/>
    <cellStyle name="Total 2 2 2 2 4 2 6 2 2" xfId="33511"/>
    <cellStyle name="Total 2 2 2 2 4 2 6 2 2 2" xfId="33512"/>
    <cellStyle name="Total 2 2 2 2 4 2 6 2 3" xfId="33513"/>
    <cellStyle name="Total 2 2 2 2 4 2 6 3" xfId="33514"/>
    <cellStyle name="Total 2 2 2 2 4 2 7" xfId="33515"/>
    <cellStyle name="Total 2 2 2 2 4 2 7 2" xfId="33516"/>
    <cellStyle name="Total 2 2 2 2 4 2 7 2 2" xfId="33517"/>
    <cellStyle name="Total 2 2 2 2 4 2 7 3" xfId="33518"/>
    <cellStyle name="Total 2 2 2 2 4 2 8" xfId="33519"/>
    <cellStyle name="Total 2 2 2 2 4 3" xfId="33520"/>
    <cellStyle name="Total 2 2 2 2 4 3 2" xfId="33521"/>
    <cellStyle name="Total 2 2 2 2 4 3 2 2" xfId="33522"/>
    <cellStyle name="Total 2 2 2 2 4 3 2 2 2" xfId="33523"/>
    <cellStyle name="Total 2 2 2 2 4 3 2 2 2 2" xfId="33524"/>
    <cellStyle name="Total 2 2 2 2 4 3 2 2 2 2 2" xfId="33525"/>
    <cellStyle name="Total 2 2 2 2 4 3 2 2 2 2 2 2" xfId="33526"/>
    <cellStyle name="Total 2 2 2 2 4 3 2 2 2 2 3" xfId="33527"/>
    <cellStyle name="Total 2 2 2 2 4 3 2 2 2 3" xfId="33528"/>
    <cellStyle name="Total 2 2 2 2 4 3 2 2 3" xfId="33529"/>
    <cellStyle name="Total 2 2 2 2 4 3 2 2 3 2" xfId="33530"/>
    <cellStyle name="Total 2 2 2 2 4 3 2 2 3 2 2" xfId="33531"/>
    <cellStyle name="Total 2 2 2 2 4 3 2 2 3 3" xfId="33532"/>
    <cellStyle name="Total 2 2 2 2 4 3 2 2 4" xfId="33533"/>
    <cellStyle name="Total 2 2 2 2 4 3 2 3" xfId="33534"/>
    <cellStyle name="Total 2 2 2 2 4 3 2 3 2" xfId="33535"/>
    <cellStyle name="Total 2 2 2 2 4 3 2 3 2 2" xfId="33536"/>
    <cellStyle name="Total 2 2 2 2 4 3 2 3 2 2 2" xfId="33537"/>
    <cellStyle name="Total 2 2 2 2 4 3 2 3 2 3" xfId="33538"/>
    <cellStyle name="Total 2 2 2 2 4 3 2 3 3" xfId="33539"/>
    <cellStyle name="Total 2 2 2 2 4 3 2 4" xfId="33540"/>
    <cellStyle name="Total 2 2 2 2 4 3 2 4 2" xfId="33541"/>
    <cellStyle name="Total 2 2 2 2 4 3 2 4 2 2" xfId="33542"/>
    <cellStyle name="Total 2 2 2 2 4 3 2 4 3" xfId="33543"/>
    <cellStyle name="Total 2 2 2 2 4 3 2 5" xfId="33544"/>
    <cellStyle name="Total 2 2 2 2 4 3 3" xfId="33545"/>
    <cellStyle name="Total 2 2 2 2 4 3 3 2" xfId="33546"/>
    <cellStyle name="Total 2 2 2 2 4 3 3 2 2" xfId="33547"/>
    <cellStyle name="Total 2 2 2 2 4 3 3 2 2 2" xfId="33548"/>
    <cellStyle name="Total 2 2 2 2 4 3 3 2 2 2 2" xfId="33549"/>
    <cellStyle name="Total 2 2 2 2 4 3 3 2 2 3" xfId="33550"/>
    <cellStyle name="Total 2 2 2 2 4 3 3 2 3" xfId="33551"/>
    <cellStyle name="Total 2 2 2 2 4 3 3 3" xfId="33552"/>
    <cellStyle name="Total 2 2 2 2 4 3 3 3 2" xfId="33553"/>
    <cellStyle name="Total 2 2 2 2 4 3 3 3 2 2" xfId="33554"/>
    <cellStyle name="Total 2 2 2 2 4 3 3 3 3" xfId="33555"/>
    <cellStyle name="Total 2 2 2 2 4 3 3 4" xfId="33556"/>
    <cellStyle name="Total 2 2 2 2 4 3 4" xfId="33557"/>
    <cellStyle name="Total 2 2 2 2 4 3 4 2" xfId="33558"/>
    <cellStyle name="Total 2 2 2 2 4 3 4 2 2" xfId="33559"/>
    <cellStyle name="Total 2 2 2 2 4 3 4 2 2 2" xfId="33560"/>
    <cellStyle name="Total 2 2 2 2 4 3 4 2 3" xfId="33561"/>
    <cellStyle name="Total 2 2 2 2 4 3 4 3" xfId="33562"/>
    <cellStyle name="Total 2 2 2 2 4 3 5" xfId="33563"/>
    <cellStyle name="Total 2 2 2 2 4 3 5 2" xfId="33564"/>
    <cellStyle name="Total 2 2 2 2 4 3 5 2 2" xfId="33565"/>
    <cellStyle name="Total 2 2 2 2 4 3 5 3" xfId="33566"/>
    <cellStyle name="Total 2 2 2 2 4 3 6" xfId="33567"/>
    <cellStyle name="Total 2 2 2 2 4 4" xfId="33568"/>
    <cellStyle name="Total 2 2 2 2 4 4 2" xfId="33569"/>
    <cellStyle name="Total 2 2 2 2 4 4 2 2" xfId="33570"/>
    <cellStyle name="Total 2 2 2 2 4 4 2 2 2" xfId="33571"/>
    <cellStyle name="Total 2 2 2 2 4 4 2 2 2 2" xfId="33572"/>
    <cellStyle name="Total 2 2 2 2 4 4 2 2 2 2 2" xfId="33573"/>
    <cellStyle name="Total 2 2 2 2 4 4 2 2 2 3" xfId="33574"/>
    <cellStyle name="Total 2 2 2 2 4 4 2 2 3" xfId="33575"/>
    <cellStyle name="Total 2 2 2 2 4 4 2 3" xfId="33576"/>
    <cellStyle name="Total 2 2 2 2 4 4 2 3 2" xfId="33577"/>
    <cellStyle name="Total 2 2 2 2 4 4 2 3 2 2" xfId="33578"/>
    <cellStyle name="Total 2 2 2 2 4 4 2 3 3" xfId="33579"/>
    <cellStyle name="Total 2 2 2 2 4 4 2 4" xfId="33580"/>
    <cellStyle name="Total 2 2 2 2 4 4 3" xfId="33581"/>
    <cellStyle name="Total 2 2 2 2 4 4 3 2" xfId="33582"/>
    <cellStyle name="Total 2 2 2 2 4 4 3 2 2" xfId="33583"/>
    <cellStyle name="Total 2 2 2 2 4 4 3 2 2 2" xfId="33584"/>
    <cellStyle name="Total 2 2 2 2 4 4 3 2 3" xfId="33585"/>
    <cellStyle name="Total 2 2 2 2 4 4 3 3" xfId="33586"/>
    <cellStyle name="Total 2 2 2 2 4 4 4" xfId="33587"/>
    <cellStyle name="Total 2 2 2 2 4 4 4 2" xfId="33588"/>
    <cellStyle name="Total 2 2 2 2 4 4 4 2 2" xfId="33589"/>
    <cellStyle name="Total 2 2 2 2 4 4 4 3" xfId="33590"/>
    <cellStyle name="Total 2 2 2 2 4 4 5" xfId="33591"/>
    <cellStyle name="Total 2 2 2 2 4 5" xfId="33592"/>
    <cellStyle name="Total 2 2 2 2 4 5 2" xfId="33593"/>
    <cellStyle name="Total 2 2 2 2 4 5 2 2" xfId="33594"/>
    <cellStyle name="Total 2 2 2 2 4 5 2 2 2" xfId="33595"/>
    <cellStyle name="Total 2 2 2 2 4 5 2 2 2 2" xfId="33596"/>
    <cellStyle name="Total 2 2 2 2 4 5 2 2 3" xfId="33597"/>
    <cellStyle name="Total 2 2 2 2 4 5 2 3" xfId="33598"/>
    <cellStyle name="Total 2 2 2 2 4 5 3" xfId="33599"/>
    <cellStyle name="Total 2 2 2 2 4 5 3 2" xfId="33600"/>
    <cellStyle name="Total 2 2 2 2 4 5 3 2 2" xfId="33601"/>
    <cellStyle name="Total 2 2 2 2 4 5 3 3" xfId="33602"/>
    <cellStyle name="Total 2 2 2 2 4 5 4" xfId="33603"/>
    <cellStyle name="Total 2 2 2 2 4 6" xfId="33604"/>
    <cellStyle name="Total 2 2 2 2 4 6 2" xfId="33605"/>
    <cellStyle name="Total 2 2 2 2 4 6 2 2" xfId="33606"/>
    <cellStyle name="Total 2 2 2 2 4 6 2 2 2" xfId="33607"/>
    <cellStyle name="Total 2 2 2 2 4 6 2 3" xfId="33608"/>
    <cellStyle name="Total 2 2 2 2 4 6 3" xfId="33609"/>
    <cellStyle name="Total 2 2 2 2 4 7" xfId="33610"/>
    <cellStyle name="Total 2 2 2 2 4 7 2" xfId="33611"/>
    <cellStyle name="Total 2 2 2 2 4 7 2 2" xfId="33612"/>
    <cellStyle name="Total 2 2 2 2 4 7 3" xfId="33613"/>
    <cellStyle name="Total 2 2 2 2 4 8" xfId="33614"/>
    <cellStyle name="Total 2 2 2 2 5" xfId="33615"/>
    <cellStyle name="Total 2 2 2 2 5 2" xfId="33616"/>
    <cellStyle name="Total 2 2 2 2 5 2 2" xfId="33617"/>
    <cellStyle name="Total 2 2 2 2 5 2 2 2" xfId="33618"/>
    <cellStyle name="Total 2 2 2 2 5 2 2 2 2" xfId="33619"/>
    <cellStyle name="Total 2 2 2 2 5 2 2 2 2 2" xfId="33620"/>
    <cellStyle name="Total 2 2 2 2 5 2 2 2 2 2 2" xfId="33621"/>
    <cellStyle name="Total 2 2 2 2 5 2 2 2 2 2 2 2" xfId="33622"/>
    <cellStyle name="Total 2 2 2 2 5 2 2 2 2 2 2 2 2" xfId="33623"/>
    <cellStyle name="Total 2 2 2 2 5 2 2 2 2 2 2 2 2 2" xfId="33624"/>
    <cellStyle name="Total 2 2 2 2 5 2 2 2 2 2 2 2 3" xfId="33625"/>
    <cellStyle name="Total 2 2 2 2 5 2 2 2 2 2 2 3" xfId="33626"/>
    <cellStyle name="Total 2 2 2 2 5 2 2 2 2 2 3" xfId="33627"/>
    <cellStyle name="Total 2 2 2 2 5 2 2 2 2 2 3 2" xfId="33628"/>
    <cellStyle name="Total 2 2 2 2 5 2 2 2 2 2 3 2 2" xfId="33629"/>
    <cellStyle name="Total 2 2 2 2 5 2 2 2 2 2 3 3" xfId="33630"/>
    <cellStyle name="Total 2 2 2 2 5 2 2 2 2 2 4" xfId="33631"/>
    <cellStyle name="Total 2 2 2 2 5 2 2 2 2 3" xfId="33632"/>
    <cellStyle name="Total 2 2 2 2 5 2 2 2 2 3 2" xfId="33633"/>
    <cellStyle name="Total 2 2 2 2 5 2 2 2 2 3 2 2" xfId="33634"/>
    <cellStyle name="Total 2 2 2 2 5 2 2 2 2 3 2 2 2" xfId="33635"/>
    <cellStyle name="Total 2 2 2 2 5 2 2 2 2 3 2 3" xfId="33636"/>
    <cellStyle name="Total 2 2 2 2 5 2 2 2 2 3 3" xfId="33637"/>
    <cellStyle name="Total 2 2 2 2 5 2 2 2 2 4" xfId="33638"/>
    <cellStyle name="Total 2 2 2 2 5 2 2 2 2 4 2" xfId="33639"/>
    <cellStyle name="Total 2 2 2 2 5 2 2 2 2 4 2 2" xfId="33640"/>
    <cellStyle name="Total 2 2 2 2 5 2 2 2 2 4 3" xfId="33641"/>
    <cellStyle name="Total 2 2 2 2 5 2 2 2 2 5" xfId="33642"/>
    <cellStyle name="Total 2 2 2 2 5 2 2 2 3" xfId="33643"/>
    <cellStyle name="Total 2 2 2 2 5 2 2 2 3 2" xfId="33644"/>
    <cellStyle name="Total 2 2 2 2 5 2 2 2 3 2 2" xfId="33645"/>
    <cellStyle name="Total 2 2 2 2 5 2 2 2 3 2 2 2" xfId="33646"/>
    <cellStyle name="Total 2 2 2 2 5 2 2 2 3 2 2 2 2" xfId="33647"/>
    <cellStyle name="Total 2 2 2 2 5 2 2 2 3 2 2 3" xfId="33648"/>
    <cellStyle name="Total 2 2 2 2 5 2 2 2 3 2 3" xfId="33649"/>
    <cellStyle name="Total 2 2 2 2 5 2 2 2 3 3" xfId="33650"/>
    <cellStyle name="Total 2 2 2 2 5 2 2 2 3 3 2" xfId="33651"/>
    <cellStyle name="Total 2 2 2 2 5 2 2 2 3 3 2 2" xfId="33652"/>
    <cellStyle name="Total 2 2 2 2 5 2 2 2 3 3 3" xfId="33653"/>
    <cellStyle name="Total 2 2 2 2 5 2 2 2 3 4" xfId="33654"/>
    <cellStyle name="Total 2 2 2 2 5 2 2 2 4" xfId="33655"/>
    <cellStyle name="Total 2 2 2 2 5 2 2 2 4 2" xfId="33656"/>
    <cellStyle name="Total 2 2 2 2 5 2 2 2 4 2 2" xfId="33657"/>
    <cellStyle name="Total 2 2 2 2 5 2 2 2 4 2 2 2" xfId="33658"/>
    <cellStyle name="Total 2 2 2 2 5 2 2 2 4 2 3" xfId="33659"/>
    <cellStyle name="Total 2 2 2 2 5 2 2 2 4 3" xfId="33660"/>
    <cellStyle name="Total 2 2 2 2 5 2 2 2 5" xfId="33661"/>
    <cellStyle name="Total 2 2 2 2 5 2 2 2 5 2" xfId="33662"/>
    <cellStyle name="Total 2 2 2 2 5 2 2 2 5 2 2" xfId="33663"/>
    <cellStyle name="Total 2 2 2 2 5 2 2 2 5 3" xfId="33664"/>
    <cellStyle name="Total 2 2 2 2 5 2 2 2 6" xfId="33665"/>
    <cellStyle name="Total 2 2 2 2 5 2 2 3" xfId="33666"/>
    <cellStyle name="Total 2 2 2 2 5 2 2 3 2" xfId="33667"/>
    <cellStyle name="Total 2 2 2 2 5 2 2 3 2 2" xfId="33668"/>
    <cellStyle name="Total 2 2 2 2 5 2 2 3 2 2 2" xfId="33669"/>
    <cellStyle name="Total 2 2 2 2 5 2 2 3 2 2 2 2" xfId="33670"/>
    <cellStyle name="Total 2 2 2 2 5 2 2 3 2 2 2 2 2" xfId="33671"/>
    <cellStyle name="Total 2 2 2 2 5 2 2 3 2 2 2 3" xfId="33672"/>
    <cellStyle name="Total 2 2 2 2 5 2 2 3 2 2 3" xfId="33673"/>
    <cellStyle name="Total 2 2 2 2 5 2 2 3 2 3" xfId="33674"/>
    <cellStyle name="Total 2 2 2 2 5 2 2 3 2 3 2" xfId="33675"/>
    <cellStyle name="Total 2 2 2 2 5 2 2 3 2 3 2 2" xfId="33676"/>
    <cellStyle name="Total 2 2 2 2 5 2 2 3 2 3 3" xfId="33677"/>
    <cellStyle name="Total 2 2 2 2 5 2 2 3 2 4" xfId="33678"/>
    <cellStyle name="Total 2 2 2 2 5 2 2 3 3" xfId="33679"/>
    <cellStyle name="Total 2 2 2 2 5 2 2 3 3 2" xfId="33680"/>
    <cellStyle name="Total 2 2 2 2 5 2 2 3 3 2 2" xfId="33681"/>
    <cellStyle name="Total 2 2 2 2 5 2 2 3 3 2 2 2" xfId="33682"/>
    <cellStyle name="Total 2 2 2 2 5 2 2 3 3 2 3" xfId="33683"/>
    <cellStyle name="Total 2 2 2 2 5 2 2 3 3 3" xfId="33684"/>
    <cellStyle name="Total 2 2 2 2 5 2 2 3 4" xfId="33685"/>
    <cellStyle name="Total 2 2 2 2 5 2 2 3 4 2" xfId="33686"/>
    <cellStyle name="Total 2 2 2 2 5 2 2 3 4 2 2" xfId="33687"/>
    <cellStyle name="Total 2 2 2 2 5 2 2 3 4 3" xfId="33688"/>
    <cellStyle name="Total 2 2 2 2 5 2 2 3 5" xfId="33689"/>
    <cellStyle name="Total 2 2 2 2 5 2 2 4" xfId="33690"/>
    <cellStyle name="Total 2 2 2 2 5 2 2 4 2" xfId="33691"/>
    <cellStyle name="Total 2 2 2 2 5 2 2 4 2 2" xfId="33692"/>
    <cellStyle name="Total 2 2 2 2 5 2 2 4 2 2 2" xfId="33693"/>
    <cellStyle name="Total 2 2 2 2 5 2 2 4 2 2 2 2" xfId="33694"/>
    <cellStyle name="Total 2 2 2 2 5 2 2 4 2 2 3" xfId="33695"/>
    <cellStyle name="Total 2 2 2 2 5 2 2 4 2 3" xfId="33696"/>
    <cellStyle name="Total 2 2 2 2 5 2 2 4 3" xfId="33697"/>
    <cellStyle name="Total 2 2 2 2 5 2 2 4 3 2" xfId="33698"/>
    <cellStyle name="Total 2 2 2 2 5 2 2 4 3 2 2" xfId="33699"/>
    <cellStyle name="Total 2 2 2 2 5 2 2 4 3 3" xfId="33700"/>
    <cellStyle name="Total 2 2 2 2 5 2 2 4 4" xfId="33701"/>
    <cellStyle name="Total 2 2 2 2 5 2 2 5" xfId="33702"/>
    <cellStyle name="Total 2 2 2 2 5 2 2 5 2" xfId="33703"/>
    <cellStyle name="Total 2 2 2 2 5 2 2 5 2 2" xfId="33704"/>
    <cellStyle name="Total 2 2 2 2 5 2 2 5 2 2 2" xfId="33705"/>
    <cellStyle name="Total 2 2 2 2 5 2 2 5 2 3" xfId="33706"/>
    <cellStyle name="Total 2 2 2 2 5 2 2 5 3" xfId="33707"/>
    <cellStyle name="Total 2 2 2 2 5 2 2 6" xfId="33708"/>
    <cellStyle name="Total 2 2 2 2 5 2 2 6 2" xfId="33709"/>
    <cellStyle name="Total 2 2 2 2 5 2 2 6 2 2" xfId="33710"/>
    <cellStyle name="Total 2 2 2 2 5 2 2 6 3" xfId="33711"/>
    <cellStyle name="Total 2 2 2 2 5 2 2 7" xfId="33712"/>
    <cellStyle name="Total 2 2 2 2 5 2 3" xfId="33713"/>
    <cellStyle name="Total 2 2 2 2 5 2 3 2" xfId="33714"/>
    <cellStyle name="Total 2 2 2 2 5 2 3 2 2" xfId="33715"/>
    <cellStyle name="Total 2 2 2 2 5 2 3 2 2 2" xfId="33716"/>
    <cellStyle name="Total 2 2 2 2 5 2 3 2 2 2 2" xfId="33717"/>
    <cellStyle name="Total 2 2 2 2 5 2 3 2 2 2 2 2" xfId="33718"/>
    <cellStyle name="Total 2 2 2 2 5 2 3 2 2 2 2 2 2" xfId="33719"/>
    <cellStyle name="Total 2 2 2 2 5 2 3 2 2 2 2 3" xfId="33720"/>
    <cellStyle name="Total 2 2 2 2 5 2 3 2 2 2 3" xfId="33721"/>
    <cellStyle name="Total 2 2 2 2 5 2 3 2 2 3" xfId="33722"/>
    <cellStyle name="Total 2 2 2 2 5 2 3 2 2 3 2" xfId="33723"/>
    <cellStyle name="Total 2 2 2 2 5 2 3 2 2 3 2 2" xfId="33724"/>
    <cellStyle name="Total 2 2 2 2 5 2 3 2 2 3 3" xfId="33725"/>
    <cellStyle name="Total 2 2 2 2 5 2 3 2 2 4" xfId="33726"/>
    <cellStyle name="Total 2 2 2 2 5 2 3 2 3" xfId="33727"/>
    <cellStyle name="Total 2 2 2 2 5 2 3 2 3 2" xfId="33728"/>
    <cellStyle name="Total 2 2 2 2 5 2 3 2 3 2 2" xfId="33729"/>
    <cellStyle name="Total 2 2 2 2 5 2 3 2 3 2 2 2" xfId="33730"/>
    <cellStyle name="Total 2 2 2 2 5 2 3 2 3 2 3" xfId="33731"/>
    <cellStyle name="Total 2 2 2 2 5 2 3 2 3 3" xfId="33732"/>
    <cellStyle name="Total 2 2 2 2 5 2 3 2 4" xfId="33733"/>
    <cellStyle name="Total 2 2 2 2 5 2 3 2 4 2" xfId="33734"/>
    <cellStyle name="Total 2 2 2 2 5 2 3 2 4 2 2" xfId="33735"/>
    <cellStyle name="Total 2 2 2 2 5 2 3 2 4 3" xfId="33736"/>
    <cellStyle name="Total 2 2 2 2 5 2 3 2 5" xfId="33737"/>
    <cellStyle name="Total 2 2 2 2 5 2 3 3" xfId="33738"/>
    <cellStyle name="Total 2 2 2 2 5 2 3 3 2" xfId="33739"/>
    <cellStyle name="Total 2 2 2 2 5 2 3 3 2 2" xfId="33740"/>
    <cellStyle name="Total 2 2 2 2 5 2 3 3 2 2 2" xfId="33741"/>
    <cellStyle name="Total 2 2 2 2 5 2 3 3 2 2 2 2" xfId="33742"/>
    <cellStyle name="Total 2 2 2 2 5 2 3 3 2 2 3" xfId="33743"/>
    <cellStyle name="Total 2 2 2 2 5 2 3 3 2 3" xfId="33744"/>
    <cellStyle name="Total 2 2 2 2 5 2 3 3 3" xfId="33745"/>
    <cellStyle name="Total 2 2 2 2 5 2 3 3 3 2" xfId="33746"/>
    <cellStyle name="Total 2 2 2 2 5 2 3 3 3 2 2" xfId="33747"/>
    <cellStyle name="Total 2 2 2 2 5 2 3 3 3 3" xfId="33748"/>
    <cellStyle name="Total 2 2 2 2 5 2 3 3 4" xfId="33749"/>
    <cellStyle name="Total 2 2 2 2 5 2 3 4" xfId="33750"/>
    <cellStyle name="Total 2 2 2 2 5 2 3 4 2" xfId="33751"/>
    <cellStyle name="Total 2 2 2 2 5 2 3 4 2 2" xfId="33752"/>
    <cellStyle name="Total 2 2 2 2 5 2 3 4 2 2 2" xfId="33753"/>
    <cellStyle name="Total 2 2 2 2 5 2 3 4 2 3" xfId="33754"/>
    <cellStyle name="Total 2 2 2 2 5 2 3 4 3" xfId="33755"/>
    <cellStyle name="Total 2 2 2 2 5 2 3 5" xfId="33756"/>
    <cellStyle name="Total 2 2 2 2 5 2 3 5 2" xfId="33757"/>
    <cellStyle name="Total 2 2 2 2 5 2 3 5 2 2" xfId="33758"/>
    <cellStyle name="Total 2 2 2 2 5 2 3 5 3" xfId="33759"/>
    <cellStyle name="Total 2 2 2 2 5 2 3 6" xfId="33760"/>
    <cellStyle name="Total 2 2 2 2 5 2 4" xfId="33761"/>
    <cellStyle name="Total 2 2 2 2 5 2 4 2" xfId="33762"/>
    <cellStyle name="Total 2 2 2 2 5 2 4 2 2" xfId="33763"/>
    <cellStyle name="Total 2 2 2 2 5 2 4 2 2 2" xfId="33764"/>
    <cellStyle name="Total 2 2 2 2 5 2 4 2 2 2 2" xfId="33765"/>
    <cellStyle name="Total 2 2 2 2 5 2 4 2 2 2 2 2" xfId="33766"/>
    <cellStyle name="Total 2 2 2 2 5 2 4 2 2 2 3" xfId="33767"/>
    <cellStyle name="Total 2 2 2 2 5 2 4 2 2 3" xfId="33768"/>
    <cellStyle name="Total 2 2 2 2 5 2 4 2 3" xfId="33769"/>
    <cellStyle name="Total 2 2 2 2 5 2 4 2 3 2" xfId="33770"/>
    <cellStyle name="Total 2 2 2 2 5 2 4 2 3 2 2" xfId="33771"/>
    <cellStyle name="Total 2 2 2 2 5 2 4 2 3 3" xfId="33772"/>
    <cellStyle name="Total 2 2 2 2 5 2 4 2 4" xfId="33773"/>
    <cellStyle name="Total 2 2 2 2 5 2 4 3" xfId="33774"/>
    <cellStyle name="Total 2 2 2 2 5 2 4 3 2" xfId="33775"/>
    <cellStyle name="Total 2 2 2 2 5 2 4 3 2 2" xfId="33776"/>
    <cellStyle name="Total 2 2 2 2 5 2 4 3 2 2 2" xfId="33777"/>
    <cellStyle name="Total 2 2 2 2 5 2 4 3 2 3" xfId="33778"/>
    <cellStyle name="Total 2 2 2 2 5 2 4 3 3" xfId="33779"/>
    <cellStyle name="Total 2 2 2 2 5 2 4 4" xfId="33780"/>
    <cellStyle name="Total 2 2 2 2 5 2 4 4 2" xfId="33781"/>
    <cellStyle name="Total 2 2 2 2 5 2 4 4 2 2" xfId="33782"/>
    <cellStyle name="Total 2 2 2 2 5 2 4 4 3" xfId="33783"/>
    <cellStyle name="Total 2 2 2 2 5 2 4 5" xfId="33784"/>
    <cellStyle name="Total 2 2 2 2 5 2 5" xfId="33785"/>
    <cellStyle name="Total 2 2 2 2 5 2 5 2" xfId="33786"/>
    <cellStyle name="Total 2 2 2 2 5 2 5 2 2" xfId="33787"/>
    <cellStyle name="Total 2 2 2 2 5 2 5 2 2 2" xfId="33788"/>
    <cellStyle name="Total 2 2 2 2 5 2 5 2 2 2 2" xfId="33789"/>
    <cellStyle name="Total 2 2 2 2 5 2 5 2 2 3" xfId="33790"/>
    <cellStyle name="Total 2 2 2 2 5 2 5 2 3" xfId="33791"/>
    <cellStyle name="Total 2 2 2 2 5 2 5 3" xfId="33792"/>
    <cellStyle name="Total 2 2 2 2 5 2 5 3 2" xfId="33793"/>
    <cellStyle name="Total 2 2 2 2 5 2 5 3 2 2" xfId="33794"/>
    <cellStyle name="Total 2 2 2 2 5 2 5 3 3" xfId="33795"/>
    <cellStyle name="Total 2 2 2 2 5 2 5 4" xfId="33796"/>
    <cellStyle name="Total 2 2 2 2 5 2 6" xfId="33797"/>
    <cellStyle name="Total 2 2 2 2 5 2 6 2" xfId="33798"/>
    <cellStyle name="Total 2 2 2 2 5 2 6 2 2" xfId="33799"/>
    <cellStyle name="Total 2 2 2 2 5 2 6 2 2 2" xfId="33800"/>
    <cellStyle name="Total 2 2 2 2 5 2 6 2 3" xfId="33801"/>
    <cellStyle name="Total 2 2 2 2 5 2 6 3" xfId="33802"/>
    <cellStyle name="Total 2 2 2 2 5 2 7" xfId="33803"/>
    <cellStyle name="Total 2 2 2 2 5 2 7 2" xfId="33804"/>
    <cellStyle name="Total 2 2 2 2 5 2 7 2 2" xfId="33805"/>
    <cellStyle name="Total 2 2 2 2 5 2 7 3" xfId="33806"/>
    <cellStyle name="Total 2 2 2 2 5 2 8" xfId="33807"/>
    <cellStyle name="Total 2 2 2 2 5 3" xfId="33808"/>
    <cellStyle name="Total 2 2 2 2 5 3 2" xfId="33809"/>
    <cellStyle name="Total 2 2 2 2 5 3 2 2" xfId="33810"/>
    <cellStyle name="Total 2 2 2 2 5 3 2 2 2" xfId="33811"/>
    <cellStyle name="Total 2 2 2 2 5 3 2 2 2 2" xfId="33812"/>
    <cellStyle name="Total 2 2 2 2 5 3 2 2 2 2 2" xfId="33813"/>
    <cellStyle name="Total 2 2 2 2 5 3 2 2 2 2 2 2" xfId="33814"/>
    <cellStyle name="Total 2 2 2 2 5 3 2 2 2 2 3" xfId="33815"/>
    <cellStyle name="Total 2 2 2 2 5 3 2 2 2 3" xfId="33816"/>
    <cellStyle name="Total 2 2 2 2 5 3 2 2 3" xfId="33817"/>
    <cellStyle name="Total 2 2 2 2 5 3 2 2 3 2" xfId="33818"/>
    <cellStyle name="Total 2 2 2 2 5 3 2 2 3 2 2" xfId="33819"/>
    <cellStyle name="Total 2 2 2 2 5 3 2 2 3 3" xfId="33820"/>
    <cellStyle name="Total 2 2 2 2 5 3 2 2 4" xfId="33821"/>
    <cellStyle name="Total 2 2 2 2 5 3 2 3" xfId="33822"/>
    <cellStyle name="Total 2 2 2 2 5 3 2 3 2" xfId="33823"/>
    <cellStyle name="Total 2 2 2 2 5 3 2 3 2 2" xfId="33824"/>
    <cellStyle name="Total 2 2 2 2 5 3 2 3 2 2 2" xfId="33825"/>
    <cellStyle name="Total 2 2 2 2 5 3 2 3 2 3" xfId="33826"/>
    <cellStyle name="Total 2 2 2 2 5 3 2 3 3" xfId="33827"/>
    <cellStyle name="Total 2 2 2 2 5 3 2 4" xfId="33828"/>
    <cellStyle name="Total 2 2 2 2 5 3 2 4 2" xfId="33829"/>
    <cellStyle name="Total 2 2 2 2 5 3 2 4 2 2" xfId="33830"/>
    <cellStyle name="Total 2 2 2 2 5 3 2 4 3" xfId="33831"/>
    <cellStyle name="Total 2 2 2 2 5 3 2 5" xfId="33832"/>
    <cellStyle name="Total 2 2 2 2 5 3 3" xfId="33833"/>
    <cellStyle name="Total 2 2 2 2 5 3 3 2" xfId="33834"/>
    <cellStyle name="Total 2 2 2 2 5 3 3 2 2" xfId="33835"/>
    <cellStyle name="Total 2 2 2 2 5 3 3 2 2 2" xfId="33836"/>
    <cellStyle name="Total 2 2 2 2 5 3 3 2 2 2 2" xfId="33837"/>
    <cellStyle name="Total 2 2 2 2 5 3 3 2 2 3" xfId="33838"/>
    <cellStyle name="Total 2 2 2 2 5 3 3 2 3" xfId="33839"/>
    <cellStyle name="Total 2 2 2 2 5 3 3 3" xfId="33840"/>
    <cellStyle name="Total 2 2 2 2 5 3 3 3 2" xfId="33841"/>
    <cellStyle name="Total 2 2 2 2 5 3 3 3 2 2" xfId="33842"/>
    <cellStyle name="Total 2 2 2 2 5 3 3 3 3" xfId="33843"/>
    <cellStyle name="Total 2 2 2 2 5 3 3 4" xfId="33844"/>
    <cellStyle name="Total 2 2 2 2 5 3 4" xfId="33845"/>
    <cellStyle name="Total 2 2 2 2 5 3 4 2" xfId="33846"/>
    <cellStyle name="Total 2 2 2 2 5 3 4 2 2" xfId="33847"/>
    <cellStyle name="Total 2 2 2 2 5 3 4 2 2 2" xfId="33848"/>
    <cellStyle name="Total 2 2 2 2 5 3 4 2 3" xfId="33849"/>
    <cellStyle name="Total 2 2 2 2 5 3 4 3" xfId="33850"/>
    <cellStyle name="Total 2 2 2 2 5 3 5" xfId="33851"/>
    <cellStyle name="Total 2 2 2 2 5 3 5 2" xfId="33852"/>
    <cellStyle name="Total 2 2 2 2 5 3 5 2 2" xfId="33853"/>
    <cellStyle name="Total 2 2 2 2 5 3 5 3" xfId="33854"/>
    <cellStyle name="Total 2 2 2 2 5 3 6" xfId="33855"/>
    <cellStyle name="Total 2 2 2 2 5 4" xfId="33856"/>
    <cellStyle name="Total 2 2 2 2 5 4 2" xfId="33857"/>
    <cellStyle name="Total 2 2 2 2 5 4 2 2" xfId="33858"/>
    <cellStyle name="Total 2 2 2 2 5 4 2 2 2" xfId="33859"/>
    <cellStyle name="Total 2 2 2 2 5 4 2 2 2 2" xfId="33860"/>
    <cellStyle name="Total 2 2 2 2 5 4 2 2 2 2 2" xfId="33861"/>
    <cellStyle name="Total 2 2 2 2 5 4 2 2 2 3" xfId="33862"/>
    <cellStyle name="Total 2 2 2 2 5 4 2 2 3" xfId="33863"/>
    <cellStyle name="Total 2 2 2 2 5 4 2 3" xfId="33864"/>
    <cellStyle name="Total 2 2 2 2 5 4 2 3 2" xfId="33865"/>
    <cellStyle name="Total 2 2 2 2 5 4 2 3 2 2" xfId="33866"/>
    <cellStyle name="Total 2 2 2 2 5 4 2 3 3" xfId="33867"/>
    <cellStyle name="Total 2 2 2 2 5 4 2 4" xfId="33868"/>
    <cellStyle name="Total 2 2 2 2 5 4 3" xfId="33869"/>
    <cellStyle name="Total 2 2 2 2 5 4 3 2" xfId="33870"/>
    <cellStyle name="Total 2 2 2 2 5 4 3 2 2" xfId="33871"/>
    <cellStyle name="Total 2 2 2 2 5 4 3 2 2 2" xfId="33872"/>
    <cellStyle name="Total 2 2 2 2 5 4 3 2 3" xfId="33873"/>
    <cellStyle name="Total 2 2 2 2 5 4 3 3" xfId="33874"/>
    <cellStyle name="Total 2 2 2 2 5 4 4" xfId="33875"/>
    <cellStyle name="Total 2 2 2 2 5 4 4 2" xfId="33876"/>
    <cellStyle name="Total 2 2 2 2 5 4 4 2 2" xfId="33877"/>
    <cellStyle name="Total 2 2 2 2 5 4 4 3" xfId="33878"/>
    <cellStyle name="Total 2 2 2 2 5 4 5" xfId="33879"/>
    <cellStyle name="Total 2 2 2 2 5 5" xfId="33880"/>
    <cellStyle name="Total 2 2 2 2 5 5 2" xfId="33881"/>
    <cellStyle name="Total 2 2 2 2 5 5 2 2" xfId="33882"/>
    <cellStyle name="Total 2 2 2 2 5 5 2 2 2" xfId="33883"/>
    <cellStyle name="Total 2 2 2 2 5 5 2 2 2 2" xfId="33884"/>
    <cellStyle name="Total 2 2 2 2 5 5 2 2 3" xfId="33885"/>
    <cellStyle name="Total 2 2 2 2 5 5 2 3" xfId="33886"/>
    <cellStyle name="Total 2 2 2 2 5 5 3" xfId="33887"/>
    <cellStyle name="Total 2 2 2 2 5 5 3 2" xfId="33888"/>
    <cellStyle name="Total 2 2 2 2 5 5 3 2 2" xfId="33889"/>
    <cellStyle name="Total 2 2 2 2 5 5 3 3" xfId="33890"/>
    <cellStyle name="Total 2 2 2 2 5 5 4" xfId="33891"/>
    <cellStyle name="Total 2 2 2 2 5 6" xfId="33892"/>
    <cellStyle name="Total 2 2 2 2 5 6 2" xfId="33893"/>
    <cellStyle name="Total 2 2 2 2 5 6 2 2" xfId="33894"/>
    <cellStyle name="Total 2 2 2 2 5 6 2 2 2" xfId="33895"/>
    <cellStyle name="Total 2 2 2 2 5 6 2 3" xfId="33896"/>
    <cellStyle name="Total 2 2 2 2 5 6 3" xfId="33897"/>
    <cellStyle name="Total 2 2 2 2 5 7" xfId="33898"/>
    <cellStyle name="Total 2 2 2 2 5 7 2" xfId="33899"/>
    <cellStyle name="Total 2 2 2 2 5 7 2 2" xfId="33900"/>
    <cellStyle name="Total 2 2 2 2 5 7 3" xfId="33901"/>
    <cellStyle name="Total 2 2 2 2 5 8" xfId="33902"/>
    <cellStyle name="Total 2 2 2 2 6" xfId="33903"/>
    <cellStyle name="Total 2 2 2 2 6 2" xfId="33904"/>
    <cellStyle name="Total 2 2 2 2 6 2 2" xfId="33905"/>
    <cellStyle name="Total 2 2 2 2 6 2 2 2" xfId="33906"/>
    <cellStyle name="Total 2 2 2 2 6 2 2 2 2" xfId="33907"/>
    <cellStyle name="Total 2 2 2 2 6 2 2 2 2 2" xfId="33908"/>
    <cellStyle name="Total 2 2 2 2 6 2 2 2 2 2 2" xfId="33909"/>
    <cellStyle name="Total 2 2 2 2 6 2 2 2 2 3" xfId="33910"/>
    <cellStyle name="Total 2 2 2 2 6 2 2 2 3" xfId="33911"/>
    <cellStyle name="Total 2 2 2 2 6 2 2 3" xfId="33912"/>
    <cellStyle name="Total 2 2 2 2 6 2 2 3 2" xfId="33913"/>
    <cellStyle name="Total 2 2 2 2 6 2 2 3 2 2" xfId="33914"/>
    <cellStyle name="Total 2 2 2 2 6 2 2 3 3" xfId="33915"/>
    <cellStyle name="Total 2 2 2 2 6 2 2 4" xfId="33916"/>
    <cellStyle name="Total 2 2 2 2 6 2 3" xfId="33917"/>
    <cellStyle name="Total 2 2 2 2 6 2 3 2" xfId="33918"/>
    <cellStyle name="Total 2 2 2 2 6 2 3 2 2" xfId="33919"/>
    <cellStyle name="Total 2 2 2 2 6 2 3 2 2 2" xfId="33920"/>
    <cellStyle name="Total 2 2 2 2 6 2 3 2 3" xfId="33921"/>
    <cellStyle name="Total 2 2 2 2 6 2 3 3" xfId="33922"/>
    <cellStyle name="Total 2 2 2 2 6 2 4" xfId="33923"/>
    <cellStyle name="Total 2 2 2 2 6 2 4 2" xfId="33924"/>
    <cellStyle name="Total 2 2 2 2 6 2 4 2 2" xfId="33925"/>
    <cellStyle name="Total 2 2 2 2 6 2 4 3" xfId="33926"/>
    <cellStyle name="Total 2 2 2 2 6 2 5" xfId="33927"/>
    <cellStyle name="Total 2 2 2 2 6 3" xfId="33928"/>
    <cellStyle name="Total 2 2 2 2 6 3 2" xfId="33929"/>
    <cellStyle name="Total 2 2 2 2 6 3 2 2" xfId="33930"/>
    <cellStyle name="Total 2 2 2 2 6 3 2 2 2" xfId="33931"/>
    <cellStyle name="Total 2 2 2 2 6 3 2 2 2 2" xfId="33932"/>
    <cellStyle name="Total 2 2 2 2 6 3 2 2 3" xfId="33933"/>
    <cellStyle name="Total 2 2 2 2 6 3 2 3" xfId="33934"/>
    <cellStyle name="Total 2 2 2 2 6 3 3" xfId="33935"/>
    <cellStyle name="Total 2 2 2 2 6 3 3 2" xfId="33936"/>
    <cellStyle name="Total 2 2 2 2 6 3 3 2 2" xfId="33937"/>
    <cellStyle name="Total 2 2 2 2 6 3 3 3" xfId="33938"/>
    <cellStyle name="Total 2 2 2 2 6 3 4" xfId="33939"/>
    <cellStyle name="Total 2 2 2 2 6 4" xfId="33940"/>
    <cellStyle name="Total 2 2 2 2 6 4 2" xfId="33941"/>
    <cellStyle name="Total 2 2 2 2 6 4 2 2" xfId="33942"/>
    <cellStyle name="Total 2 2 2 2 6 4 2 2 2" xfId="33943"/>
    <cellStyle name="Total 2 2 2 2 6 4 2 3" xfId="33944"/>
    <cellStyle name="Total 2 2 2 2 6 4 3" xfId="33945"/>
    <cellStyle name="Total 2 2 2 2 6 5" xfId="33946"/>
    <cellStyle name="Total 2 2 2 2 6 5 2" xfId="33947"/>
    <cellStyle name="Total 2 2 2 2 6 5 2 2" xfId="33948"/>
    <cellStyle name="Total 2 2 2 2 6 5 3" xfId="33949"/>
    <cellStyle name="Total 2 2 2 2 6 6" xfId="33950"/>
    <cellStyle name="Total 2 2 2 2 7" xfId="33951"/>
    <cellStyle name="Total 2 2 2 2 7 2" xfId="33952"/>
    <cellStyle name="Total 2 2 2 2 7 2 2" xfId="33953"/>
    <cellStyle name="Total 2 2 2 2 7 2 2 2" xfId="33954"/>
    <cellStyle name="Total 2 2 2 2 7 2 2 2 2" xfId="33955"/>
    <cellStyle name="Total 2 2 2 2 7 2 2 2 2 2" xfId="33956"/>
    <cellStyle name="Total 2 2 2 2 7 2 2 2 3" xfId="33957"/>
    <cellStyle name="Total 2 2 2 2 7 2 2 3" xfId="33958"/>
    <cellStyle name="Total 2 2 2 2 7 2 3" xfId="33959"/>
    <cellStyle name="Total 2 2 2 2 7 2 3 2" xfId="33960"/>
    <cellStyle name="Total 2 2 2 2 7 2 3 2 2" xfId="33961"/>
    <cellStyle name="Total 2 2 2 2 7 2 3 3" xfId="33962"/>
    <cellStyle name="Total 2 2 2 2 7 2 4" xfId="33963"/>
    <cellStyle name="Total 2 2 2 2 7 3" xfId="33964"/>
    <cellStyle name="Total 2 2 2 2 7 3 2" xfId="33965"/>
    <cellStyle name="Total 2 2 2 2 7 3 2 2" xfId="33966"/>
    <cellStyle name="Total 2 2 2 2 7 3 2 2 2" xfId="33967"/>
    <cellStyle name="Total 2 2 2 2 7 3 2 3" xfId="33968"/>
    <cellStyle name="Total 2 2 2 2 7 3 3" xfId="33969"/>
    <cellStyle name="Total 2 2 2 2 7 4" xfId="33970"/>
    <cellStyle name="Total 2 2 2 2 7 4 2" xfId="33971"/>
    <cellStyle name="Total 2 2 2 2 7 4 2 2" xfId="33972"/>
    <cellStyle name="Total 2 2 2 2 7 4 3" xfId="33973"/>
    <cellStyle name="Total 2 2 2 2 7 5" xfId="33974"/>
    <cellStyle name="Total 2 2 2 2 8" xfId="33975"/>
    <cellStyle name="Total 2 2 2 2 8 2" xfId="33976"/>
    <cellStyle name="Total 2 2 2 2 8 2 2" xfId="33977"/>
    <cellStyle name="Total 2 2 2 2 8 2 2 2" xfId="33978"/>
    <cellStyle name="Total 2 2 2 2 8 2 2 2 2" xfId="33979"/>
    <cellStyle name="Total 2 2 2 2 8 2 2 3" xfId="33980"/>
    <cellStyle name="Total 2 2 2 2 8 2 3" xfId="33981"/>
    <cellStyle name="Total 2 2 2 2 8 3" xfId="33982"/>
    <cellStyle name="Total 2 2 2 2 8 3 2" xfId="33983"/>
    <cellStyle name="Total 2 2 2 2 8 3 2 2" xfId="33984"/>
    <cellStyle name="Total 2 2 2 2 8 3 3" xfId="33985"/>
    <cellStyle name="Total 2 2 2 2 8 4" xfId="33986"/>
    <cellStyle name="Total 2 2 2 2 9" xfId="33987"/>
    <cellStyle name="Total 2 2 2 2 9 2" xfId="33988"/>
    <cellStyle name="Total 2 2 2 2 9 2 2" xfId="33989"/>
    <cellStyle name="Total 2 2 2 2 9 2 2 2" xfId="33990"/>
    <cellStyle name="Total 2 2 2 2 9 2 3" xfId="33991"/>
    <cellStyle name="Total 2 2 2 2 9 3" xfId="33992"/>
    <cellStyle name="Total 2 2 2 3" xfId="33993"/>
    <cellStyle name="Total 2 2 2 3 10" xfId="33994"/>
    <cellStyle name="Total 2 2 2 3 2" xfId="33995"/>
    <cellStyle name="Total 2 2 2 3 2 2" xfId="33996"/>
    <cellStyle name="Total 2 2 2 3 2 2 2" xfId="33997"/>
    <cellStyle name="Total 2 2 2 3 2 2 2 2" xfId="33998"/>
    <cellStyle name="Total 2 2 2 3 2 2 2 2 2" xfId="33999"/>
    <cellStyle name="Total 2 2 2 3 2 2 2 2 2 2" xfId="34000"/>
    <cellStyle name="Total 2 2 2 3 2 2 2 2 2 2 2" xfId="34001"/>
    <cellStyle name="Total 2 2 2 3 2 2 2 2 2 2 2 2" xfId="34002"/>
    <cellStyle name="Total 2 2 2 3 2 2 2 2 2 2 2 2 2" xfId="34003"/>
    <cellStyle name="Total 2 2 2 3 2 2 2 2 2 2 2 2 2 2" xfId="34004"/>
    <cellStyle name="Total 2 2 2 3 2 2 2 2 2 2 2 2 2 2 2" xfId="34005"/>
    <cellStyle name="Total 2 2 2 3 2 2 2 2 2 2 2 2 2 2 2 2" xfId="34006"/>
    <cellStyle name="Total 2 2 2 3 2 2 2 2 2 2 2 2 2 2 3" xfId="34007"/>
    <cellStyle name="Total 2 2 2 3 2 2 2 2 2 2 2 2 2 3" xfId="34008"/>
    <cellStyle name="Total 2 2 2 3 2 2 2 2 2 2 2 2 3" xfId="34009"/>
    <cellStyle name="Total 2 2 2 3 2 2 2 2 2 2 2 2 3 2" xfId="34010"/>
    <cellStyle name="Total 2 2 2 3 2 2 2 2 2 2 2 2 3 2 2" xfId="34011"/>
    <cellStyle name="Total 2 2 2 3 2 2 2 2 2 2 2 2 3 3" xfId="34012"/>
    <cellStyle name="Total 2 2 2 3 2 2 2 2 2 2 2 2 4" xfId="34013"/>
    <cellStyle name="Total 2 2 2 3 2 2 2 2 2 2 2 3" xfId="34014"/>
    <cellStyle name="Total 2 2 2 3 2 2 2 2 2 2 2 3 2" xfId="34015"/>
    <cellStyle name="Total 2 2 2 3 2 2 2 2 2 2 2 3 2 2" xfId="34016"/>
    <cellStyle name="Total 2 2 2 3 2 2 2 2 2 2 2 3 2 2 2" xfId="34017"/>
    <cellStyle name="Total 2 2 2 3 2 2 2 2 2 2 2 3 2 3" xfId="34018"/>
    <cellStyle name="Total 2 2 2 3 2 2 2 2 2 2 2 3 3" xfId="34019"/>
    <cellStyle name="Total 2 2 2 3 2 2 2 2 2 2 2 4" xfId="34020"/>
    <cellStyle name="Total 2 2 2 3 2 2 2 2 2 2 2 4 2" xfId="34021"/>
    <cellStyle name="Total 2 2 2 3 2 2 2 2 2 2 2 4 2 2" xfId="34022"/>
    <cellStyle name="Total 2 2 2 3 2 2 2 2 2 2 2 4 3" xfId="34023"/>
    <cellStyle name="Total 2 2 2 3 2 2 2 2 2 2 2 5" xfId="34024"/>
    <cellStyle name="Total 2 2 2 3 2 2 2 2 2 2 3" xfId="34025"/>
    <cellStyle name="Total 2 2 2 3 2 2 2 2 2 2 3 2" xfId="34026"/>
    <cellStyle name="Total 2 2 2 3 2 2 2 2 2 2 3 2 2" xfId="34027"/>
    <cellStyle name="Total 2 2 2 3 2 2 2 2 2 2 3 2 2 2" xfId="34028"/>
    <cellStyle name="Total 2 2 2 3 2 2 2 2 2 2 3 2 2 2 2" xfId="34029"/>
    <cellStyle name="Total 2 2 2 3 2 2 2 2 2 2 3 2 2 3" xfId="34030"/>
    <cellStyle name="Total 2 2 2 3 2 2 2 2 2 2 3 2 3" xfId="34031"/>
    <cellStyle name="Total 2 2 2 3 2 2 2 2 2 2 3 3" xfId="34032"/>
    <cellStyle name="Total 2 2 2 3 2 2 2 2 2 2 3 3 2" xfId="34033"/>
    <cellStyle name="Total 2 2 2 3 2 2 2 2 2 2 3 3 2 2" xfId="34034"/>
    <cellStyle name="Total 2 2 2 3 2 2 2 2 2 2 3 3 3" xfId="34035"/>
    <cellStyle name="Total 2 2 2 3 2 2 2 2 2 2 3 4" xfId="34036"/>
    <cellStyle name="Total 2 2 2 3 2 2 2 2 2 2 4" xfId="34037"/>
    <cellStyle name="Total 2 2 2 3 2 2 2 2 2 2 4 2" xfId="34038"/>
    <cellStyle name="Total 2 2 2 3 2 2 2 2 2 2 4 2 2" xfId="34039"/>
    <cellStyle name="Total 2 2 2 3 2 2 2 2 2 2 4 2 2 2" xfId="34040"/>
    <cellStyle name="Total 2 2 2 3 2 2 2 2 2 2 4 2 3" xfId="34041"/>
    <cellStyle name="Total 2 2 2 3 2 2 2 2 2 2 4 3" xfId="34042"/>
    <cellStyle name="Total 2 2 2 3 2 2 2 2 2 2 5" xfId="34043"/>
    <cellStyle name="Total 2 2 2 3 2 2 2 2 2 2 5 2" xfId="34044"/>
    <cellStyle name="Total 2 2 2 3 2 2 2 2 2 2 5 2 2" xfId="34045"/>
    <cellStyle name="Total 2 2 2 3 2 2 2 2 2 2 5 3" xfId="34046"/>
    <cellStyle name="Total 2 2 2 3 2 2 2 2 2 2 6" xfId="34047"/>
    <cellStyle name="Total 2 2 2 3 2 2 2 2 2 3" xfId="34048"/>
    <cellStyle name="Total 2 2 2 3 2 2 2 2 2 3 2" xfId="34049"/>
    <cellStyle name="Total 2 2 2 3 2 2 2 2 2 3 2 2" xfId="34050"/>
    <cellStyle name="Total 2 2 2 3 2 2 2 2 2 3 2 2 2" xfId="34051"/>
    <cellStyle name="Total 2 2 2 3 2 2 2 2 2 3 2 2 2 2" xfId="34052"/>
    <cellStyle name="Total 2 2 2 3 2 2 2 2 2 3 2 2 2 2 2" xfId="34053"/>
    <cellStyle name="Total 2 2 2 3 2 2 2 2 2 3 2 2 2 3" xfId="34054"/>
    <cellStyle name="Total 2 2 2 3 2 2 2 2 2 3 2 2 3" xfId="34055"/>
    <cellStyle name="Total 2 2 2 3 2 2 2 2 2 3 2 3" xfId="34056"/>
    <cellStyle name="Total 2 2 2 3 2 2 2 2 2 3 2 3 2" xfId="34057"/>
    <cellStyle name="Total 2 2 2 3 2 2 2 2 2 3 2 3 2 2" xfId="34058"/>
    <cellStyle name="Total 2 2 2 3 2 2 2 2 2 3 2 3 3" xfId="34059"/>
    <cellStyle name="Total 2 2 2 3 2 2 2 2 2 3 2 4" xfId="34060"/>
    <cellStyle name="Total 2 2 2 3 2 2 2 2 2 3 3" xfId="34061"/>
    <cellStyle name="Total 2 2 2 3 2 2 2 2 2 3 3 2" xfId="34062"/>
    <cellStyle name="Total 2 2 2 3 2 2 2 2 2 3 3 2 2" xfId="34063"/>
    <cellStyle name="Total 2 2 2 3 2 2 2 2 2 3 3 2 2 2" xfId="34064"/>
    <cellStyle name="Total 2 2 2 3 2 2 2 2 2 3 3 2 3" xfId="34065"/>
    <cellStyle name="Total 2 2 2 3 2 2 2 2 2 3 3 3" xfId="34066"/>
    <cellStyle name="Total 2 2 2 3 2 2 2 2 2 3 4" xfId="34067"/>
    <cellStyle name="Total 2 2 2 3 2 2 2 2 2 3 4 2" xfId="34068"/>
    <cellStyle name="Total 2 2 2 3 2 2 2 2 2 3 4 2 2" xfId="34069"/>
    <cellStyle name="Total 2 2 2 3 2 2 2 2 2 3 4 3" xfId="34070"/>
    <cellStyle name="Total 2 2 2 3 2 2 2 2 2 3 5" xfId="34071"/>
    <cellStyle name="Total 2 2 2 3 2 2 2 2 2 4" xfId="34072"/>
    <cellStyle name="Total 2 2 2 3 2 2 2 2 2 4 2" xfId="34073"/>
    <cellStyle name="Total 2 2 2 3 2 2 2 2 2 4 2 2" xfId="34074"/>
    <cellStyle name="Total 2 2 2 3 2 2 2 2 2 4 2 2 2" xfId="34075"/>
    <cellStyle name="Total 2 2 2 3 2 2 2 2 2 4 2 2 2 2" xfId="34076"/>
    <cellStyle name="Total 2 2 2 3 2 2 2 2 2 4 2 2 3" xfId="34077"/>
    <cellStyle name="Total 2 2 2 3 2 2 2 2 2 4 2 3" xfId="34078"/>
    <cellStyle name="Total 2 2 2 3 2 2 2 2 2 4 3" xfId="34079"/>
    <cellStyle name="Total 2 2 2 3 2 2 2 2 2 4 3 2" xfId="34080"/>
    <cellStyle name="Total 2 2 2 3 2 2 2 2 2 4 3 2 2" xfId="34081"/>
    <cellStyle name="Total 2 2 2 3 2 2 2 2 2 4 3 3" xfId="34082"/>
    <cellStyle name="Total 2 2 2 3 2 2 2 2 2 4 4" xfId="34083"/>
    <cellStyle name="Total 2 2 2 3 2 2 2 2 2 5" xfId="34084"/>
    <cellStyle name="Total 2 2 2 3 2 2 2 2 2 5 2" xfId="34085"/>
    <cellStyle name="Total 2 2 2 3 2 2 2 2 2 5 2 2" xfId="34086"/>
    <cellStyle name="Total 2 2 2 3 2 2 2 2 2 5 2 2 2" xfId="34087"/>
    <cellStyle name="Total 2 2 2 3 2 2 2 2 2 5 2 3" xfId="34088"/>
    <cellStyle name="Total 2 2 2 3 2 2 2 2 2 5 3" xfId="34089"/>
    <cellStyle name="Total 2 2 2 3 2 2 2 2 2 6" xfId="34090"/>
    <cellStyle name="Total 2 2 2 3 2 2 2 2 2 6 2" xfId="34091"/>
    <cellStyle name="Total 2 2 2 3 2 2 2 2 2 6 2 2" xfId="34092"/>
    <cellStyle name="Total 2 2 2 3 2 2 2 2 2 6 3" xfId="34093"/>
    <cellStyle name="Total 2 2 2 3 2 2 2 2 2 7" xfId="34094"/>
    <cellStyle name="Total 2 2 2 3 2 2 2 2 3" xfId="34095"/>
    <cellStyle name="Total 2 2 2 3 2 2 2 2 3 2" xfId="34096"/>
    <cellStyle name="Total 2 2 2 3 2 2 2 2 3 2 2" xfId="34097"/>
    <cellStyle name="Total 2 2 2 3 2 2 2 2 3 2 2 2" xfId="34098"/>
    <cellStyle name="Total 2 2 2 3 2 2 2 2 3 2 2 2 2" xfId="34099"/>
    <cellStyle name="Total 2 2 2 3 2 2 2 2 3 2 2 2 2 2" xfId="34100"/>
    <cellStyle name="Total 2 2 2 3 2 2 2 2 3 2 2 2 2 2 2" xfId="34101"/>
    <cellStyle name="Total 2 2 2 3 2 2 2 2 3 2 2 2 2 3" xfId="34102"/>
    <cellStyle name="Total 2 2 2 3 2 2 2 2 3 2 2 2 3" xfId="34103"/>
    <cellStyle name="Total 2 2 2 3 2 2 2 2 3 2 2 3" xfId="34104"/>
    <cellStyle name="Total 2 2 2 3 2 2 2 2 3 2 2 3 2" xfId="34105"/>
    <cellStyle name="Total 2 2 2 3 2 2 2 2 3 2 2 3 2 2" xfId="34106"/>
    <cellStyle name="Total 2 2 2 3 2 2 2 2 3 2 2 3 3" xfId="34107"/>
    <cellStyle name="Total 2 2 2 3 2 2 2 2 3 2 2 4" xfId="34108"/>
    <cellStyle name="Total 2 2 2 3 2 2 2 2 3 2 3" xfId="34109"/>
    <cellStyle name="Total 2 2 2 3 2 2 2 2 3 2 3 2" xfId="34110"/>
    <cellStyle name="Total 2 2 2 3 2 2 2 2 3 2 3 2 2" xfId="34111"/>
    <cellStyle name="Total 2 2 2 3 2 2 2 2 3 2 3 2 2 2" xfId="34112"/>
    <cellStyle name="Total 2 2 2 3 2 2 2 2 3 2 3 2 3" xfId="34113"/>
    <cellStyle name="Total 2 2 2 3 2 2 2 2 3 2 3 3" xfId="34114"/>
    <cellStyle name="Total 2 2 2 3 2 2 2 2 3 2 4" xfId="34115"/>
    <cellStyle name="Total 2 2 2 3 2 2 2 2 3 2 4 2" xfId="34116"/>
    <cellStyle name="Total 2 2 2 3 2 2 2 2 3 2 4 2 2" xfId="34117"/>
    <cellStyle name="Total 2 2 2 3 2 2 2 2 3 2 4 3" xfId="34118"/>
    <cellStyle name="Total 2 2 2 3 2 2 2 2 3 2 5" xfId="34119"/>
    <cellStyle name="Total 2 2 2 3 2 2 2 2 3 3" xfId="34120"/>
    <cellStyle name="Total 2 2 2 3 2 2 2 2 3 3 2" xfId="34121"/>
    <cellStyle name="Total 2 2 2 3 2 2 2 2 3 3 2 2" xfId="34122"/>
    <cellStyle name="Total 2 2 2 3 2 2 2 2 3 3 2 2 2" xfId="34123"/>
    <cellStyle name="Total 2 2 2 3 2 2 2 2 3 3 2 2 2 2" xfId="34124"/>
    <cellStyle name="Total 2 2 2 3 2 2 2 2 3 3 2 2 3" xfId="34125"/>
    <cellStyle name="Total 2 2 2 3 2 2 2 2 3 3 2 3" xfId="34126"/>
    <cellStyle name="Total 2 2 2 3 2 2 2 2 3 3 3" xfId="34127"/>
    <cellStyle name="Total 2 2 2 3 2 2 2 2 3 3 3 2" xfId="34128"/>
    <cellStyle name="Total 2 2 2 3 2 2 2 2 3 3 3 2 2" xfId="34129"/>
    <cellStyle name="Total 2 2 2 3 2 2 2 2 3 3 3 3" xfId="34130"/>
    <cellStyle name="Total 2 2 2 3 2 2 2 2 3 3 4" xfId="34131"/>
    <cellStyle name="Total 2 2 2 3 2 2 2 2 3 4" xfId="34132"/>
    <cellStyle name="Total 2 2 2 3 2 2 2 2 3 4 2" xfId="34133"/>
    <cellStyle name="Total 2 2 2 3 2 2 2 2 3 4 2 2" xfId="34134"/>
    <cellStyle name="Total 2 2 2 3 2 2 2 2 3 4 2 2 2" xfId="34135"/>
    <cellStyle name="Total 2 2 2 3 2 2 2 2 3 4 2 3" xfId="34136"/>
    <cellStyle name="Total 2 2 2 3 2 2 2 2 3 4 3" xfId="34137"/>
    <cellStyle name="Total 2 2 2 3 2 2 2 2 3 5" xfId="34138"/>
    <cellStyle name="Total 2 2 2 3 2 2 2 2 3 5 2" xfId="34139"/>
    <cellStyle name="Total 2 2 2 3 2 2 2 2 3 5 2 2" xfId="34140"/>
    <cellStyle name="Total 2 2 2 3 2 2 2 2 3 5 3" xfId="34141"/>
    <cellStyle name="Total 2 2 2 3 2 2 2 2 3 6" xfId="34142"/>
    <cellStyle name="Total 2 2 2 3 2 2 2 2 4" xfId="34143"/>
    <cellStyle name="Total 2 2 2 3 2 2 2 2 4 2" xfId="34144"/>
    <cellStyle name="Total 2 2 2 3 2 2 2 2 4 2 2" xfId="34145"/>
    <cellStyle name="Total 2 2 2 3 2 2 2 2 4 2 2 2" xfId="34146"/>
    <cellStyle name="Total 2 2 2 3 2 2 2 2 4 2 2 2 2" xfId="34147"/>
    <cellStyle name="Total 2 2 2 3 2 2 2 2 4 2 2 2 2 2" xfId="34148"/>
    <cellStyle name="Total 2 2 2 3 2 2 2 2 4 2 2 2 3" xfId="34149"/>
    <cellStyle name="Total 2 2 2 3 2 2 2 2 4 2 2 3" xfId="34150"/>
    <cellStyle name="Total 2 2 2 3 2 2 2 2 4 2 3" xfId="34151"/>
    <cellStyle name="Total 2 2 2 3 2 2 2 2 4 2 3 2" xfId="34152"/>
    <cellStyle name="Total 2 2 2 3 2 2 2 2 4 2 3 2 2" xfId="34153"/>
    <cellStyle name="Total 2 2 2 3 2 2 2 2 4 2 3 3" xfId="34154"/>
    <cellStyle name="Total 2 2 2 3 2 2 2 2 4 2 4" xfId="34155"/>
    <cellStyle name="Total 2 2 2 3 2 2 2 2 4 3" xfId="34156"/>
    <cellStyle name="Total 2 2 2 3 2 2 2 2 4 3 2" xfId="34157"/>
    <cellStyle name="Total 2 2 2 3 2 2 2 2 4 3 2 2" xfId="34158"/>
    <cellStyle name="Total 2 2 2 3 2 2 2 2 4 3 2 2 2" xfId="34159"/>
    <cellStyle name="Total 2 2 2 3 2 2 2 2 4 3 2 3" xfId="34160"/>
    <cellStyle name="Total 2 2 2 3 2 2 2 2 4 3 3" xfId="34161"/>
    <cellStyle name="Total 2 2 2 3 2 2 2 2 4 4" xfId="34162"/>
    <cellStyle name="Total 2 2 2 3 2 2 2 2 4 4 2" xfId="34163"/>
    <cellStyle name="Total 2 2 2 3 2 2 2 2 4 4 2 2" xfId="34164"/>
    <cellStyle name="Total 2 2 2 3 2 2 2 2 4 4 3" xfId="34165"/>
    <cellStyle name="Total 2 2 2 3 2 2 2 2 4 5" xfId="34166"/>
    <cellStyle name="Total 2 2 2 3 2 2 2 2 5" xfId="34167"/>
    <cellStyle name="Total 2 2 2 3 2 2 2 2 5 2" xfId="34168"/>
    <cellStyle name="Total 2 2 2 3 2 2 2 2 5 2 2" xfId="34169"/>
    <cellStyle name="Total 2 2 2 3 2 2 2 2 5 2 2 2" xfId="34170"/>
    <cellStyle name="Total 2 2 2 3 2 2 2 2 5 2 2 2 2" xfId="34171"/>
    <cellStyle name="Total 2 2 2 3 2 2 2 2 5 2 2 3" xfId="34172"/>
    <cellStyle name="Total 2 2 2 3 2 2 2 2 5 2 3" xfId="34173"/>
    <cellStyle name="Total 2 2 2 3 2 2 2 2 5 3" xfId="34174"/>
    <cellStyle name="Total 2 2 2 3 2 2 2 2 5 3 2" xfId="34175"/>
    <cellStyle name="Total 2 2 2 3 2 2 2 2 5 3 2 2" xfId="34176"/>
    <cellStyle name="Total 2 2 2 3 2 2 2 2 5 3 3" xfId="34177"/>
    <cellStyle name="Total 2 2 2 3 2 2 2 2 5 4" xfId="34178"/>
    <cellStyle name="Total 2 2 2 3 2 2 2 2 6" xfId="34179"/>
    <cellStyle name="Total 2 2 2 3 2 2 2 2 6 2" xfId="34180"/>
    <cellStyle name="Total 2 2 2 3 2 2 2 2 6 2 2" xfId="34181"/>
    <cellStyle name="Total 2 2 2 3 2 2 2 2 6 2 2 2" xfId="34182"/>
    <cellStyle name="Total 2 2 2 3 2 2 2 2 6 2 3" xfId="34183"/>
    <cellStyle name="Total 2 2 2 3 2 2 2 2 6 3" xfId="34184"/>
    <cellStyle name="Total 2 2 2 3 2 2 2 2 7" xfId="34185"/>
    <cellStyle name="Total 2 2 2 3 2 2 2 2 7 2" xfId="34186"/>
    <cellStyle name="Total 2 2 2 3 2 2 2 2 7 2 2" xfId="34187"/>
    <cellStyle name="Total 2 2 2 3 2 2 2 2 7 3" xfId="34188"/>
    <cellStyle name="Total 2 2 2 3 2 2 2 2 8" xfId="34189"/>
    <cellStyle name="Total 2 2 2 3 2 2 2 3" xfId="34190"/>
    <cellStyle name="Total 2 2 2 3 2 2 2 3 2" xfId="34191"/>
    <cellStyle name="Total 2 2 2 3 2 2 2 3 2 2" xfId="34192"/>
    <cellStyle name="Total 2 2 2 3 2 2 2 3 2 2 2" xfId="34193"/>
    <cellStyle name="Total 2 2 2 3 2 2 2 3 2 2 2 2" xfId="34194"/>
    <cellStyle name="Total 2 2 2 3 2 2 2 3 2 2 2 2 2" xfId="34195"/>
    <cellStyle name="Total 2 2 2 3 2 2 2 3 2 2 2 2 2 2" xfId="34196"/>
    <cellStyle name="Total 2 2 2 3 2 2 2 3 2 2 2 2 3" xfId="34197"/>
    <cellStyle name="Total 2 2 2 3 2 2 2 3 2 2 2 3" xfId="34198"/>
    <cellStyle name="Total 2 2 2 3 2 2 2 3 2 2 3" xfId="34199"/>
    <cellStyle name="Total 2 2 2 3 2 2 2 3 2 2 3 2" xfId="34200"/>
    <cellStyle name="Total 2 2 2 3 2 2 2 3 2 2 3 2 2" xfId="34201"/>
    <cellStyle name="Total 2 2 2 3 2 2 2 3 2 2 3 3" xfId="34202"/>
    <cellStyle name="Total 2 2 2 3 2 2 2 3 2 2 4" xfId="34203"/>
    <cellStyle name="Total 2 2 2 3 2 2 2 3 2 3" xfId="34204"/>
    <cellStyle name="Total 2 2 2 3 2 2 2 3 2 3 2" xfId="34205"/>
    <cellStyle name="Total 2 2 2 3 2 2 2 3 2 3 2 2" xfId="34206"/>
    <cellStyle name="Total 2 2 2 3 2 2 2 3 2 3 2 2 2" xfId="34207"/>
    <cellStyle name="Total 2 2 2 3 2 2 2 3 2 3 2 3" xfId="34208"/>
    <cellStyle name="Total 2 2 2 3 2 2 2 3 2 3 3" xfId="34209"/>
    <cellStyle name="Total 2 2 2 3 2 2 2 3 2 4" xfId="34210"/>
    <cellStyle name="Total 2 2 2 3 2 2 2 3 2 4 2" xfId="34211"/>
    <cellStyle name="Total 2 2 2 3 2 2 2 3 2 4 2 2" xfId="34212"/>
    <cellStyle name="Total 2 2 2 3 2 2 2 3 2 4 3" xfId="34213"/>
    <cellStyle name="Total 2 2 2 3 2 2 2 3 2 5" xfId="34214"/>
    <cellStyle name="Total 2 2 2 3 2 2 2 3 3" xfId="34215"/>
    <cellStyle name="Total 2 2 2 3 2 2 2 3 3 2" xfId="34216"/>
    <cellStyle name="Total 2 2 2 3 2 2 2 3 3 2 2" xfId="34217"/>
    <cellStyle name="Total 2 2 2 3 2 2 2 3 3 2 2 2" xfId="34218"/>
    <cellStyle name="Total 2 2 2 3 2 2 2 3 3 2 2 2 2" xfId="34219"/>
    <cellStyle name="Total 2 2 2 3 2 2 2 3 3 2 2 3" xfId="34220"/>
    <cellStyle name="Total 2 2 2 3 2 2 2 3 3 2 3" xfId="34221"/>
    <cellStyle name="Total 2 2 2 3 2 2 2 3 3 3" xfId="34222"/>
    <cellStyle name="Total 2 2 2 3 2 2 2 3 3 3 2" xfId="34223"/>
    <cellStyle name="Total 2 2 2 3 2 2 2 3 3 3 2 2" xfId="34224"/>
    <cellStyle name="Total 2 2 2 3 2 2 2 3 3 3 3" xfId="34225"/>
    <cellStyle name="Total 2 2 2 3 2 2 2 3 3 4" xfId="34226"/>
    <cellStyle name="Total 2 2 2 3 2 2 2 3 4" xfId="34227"/>
    <cellStyle name="Total 2 2 2 3 2 2 2 3 4 2" xfId="34228"/>
    <cellStyle name="Total 2 2 2 3 2 2 2 3 4 2 2" xfId="34229"/>
    <cellStyle name="Total 2 2 2 3 2 2 2 3 4 2 2 2" xfId="34230"/>
    <cellStyle name="Total 2 2 2 3 2 2 2 3 4 2 3" xfId="34231"/>
    <cellStyle name="Total 2 2 2 3 2 2 2 3 4 3" xfId="34232"/>
    <cellStyle name="Total 2 2 2 3 2 2 2 3 5" xfId="34233"/>
    <cellStyle name="Total 2 2 2 3 2 2 2 3 5 2" xfId="34234"/>
    <cellStyle name="Total 2 2 2 3 2 2 2 3 5 2 2" xfId="34235"/>
    <cellStyle name="Total 2 2 2 3 2 2 2 3 5 3" xfId="34236"/>
    <cellStyle name="Total 2 2 2 3 2 2 2 3 6" xfId="34237"/>
    <cellStyle name="Total 2 2 2 3 2 2 2 4" xfId="34238"/>
    <cellStyle name="Total 2 2 2 3 2 2 2 4 2" xfId="34239"/>
    <cellStyle name="Total 2 2 2 3 2 2 2 4 2 2" xfId="34240"/>
    <cellStyle name="Total 2 2 2 3 2 2 2 4 2 2 2" xfId="34241"/>
    <cellStyle name="Total 2 2 2 3 2 2 2 4 2 2 2 2" xfId="34242"/>
    <cellStyle name="Total 2 2 2 3 2 2 2 4 2 2 2 2 2" xfId="34243"/>
    <cellStyle name="Total 2 2 2 3 2 2 2 4 2 2 2 3" xfId="34244"/>
    <cellStyle name="Total 2 2 2 3 2 2 2 4 2 2 3" xfId="34245"/>
    <cellStyle name="Total 2 2 2 3 2 2 2 4 2 3" xfId="34246"/>
    <cellStyle name="Total 2 2 2 3 2 2 2 4 2 3 2" xfId="34247"/>
    <cellStyle name="Total 2 2 2 3 2 2 2 4 2 3 2 2" xfId="34248"/>
    <cellStyle name="Total 2 2 2 3 2 2 2 4 2 3 3" xfId="34249"/>
    <cellStyle name="Total 2 2 2 3 2 2 2 4 2 4" xfId="34250"/>
    <cellStyle name="Total 2 2 2 3 2 2 2 4 3" xfId="34251"/>
    <cellStyle name="Total 2 2 2 3 2 2 2 4 3 2" xfId="34252"/>
    <cellStyle name="Total 2 2 2 3 2 2 2 4 3 2 2" xfId="34253"/>
    <cellStyle name="Total 2 2 2 3 2 2 2 4 3 2 2 2" xfId="34254"/>
    <cellStyle name="Total 2 2 2 3 2 2 2 4 3 2 3" xfId="34255"/>
    <cellStyle name="Total 2 2 2 3 2 2 2 4 3 3" xfId="34256"/>
    <cellStyle name="Total 2 2 2 3 2 2 2 4 4" xfId="34257"/>
    <cellStyle name="Total 2 2 2 3 2 2 2 4 4 2" xfId="34258"/>
    <cellStyle name="Total 2 2 2 3 2 2 2 4 4 2 2" xfId="34259"/>
    <cellStyle name="Total 2 2 2 3 2 2 2 4 4 3" xfId="34260"/>
    <cellStyle name="Total 2 2 2 3 2 2 2 4 5" xfId="34261"/>
    <cellStyle name="Total 2 2 2 3 2 2 2 5" xfId="34262"/>
    <cellStyle name="Total 2 2 2 3 2 2 2 5 2" xfId="34263"/>
    <cellStyle name="Total 2 2 2 3 2 2 2 5 2 2" xfId="34264"/>
    <cellStyle name="Total 2 2 2 3 2 2 2 5 2 2 2" xfId="34265"/>
    <cellStyle name="Total 2 2 2 3 2 2 2 5 2 2 2 2" xfId="34266"/>
    <cellStyle name="Total 2 2 2 3 2 2 2 5 2 2 3" xfId="34267"/>
    <cellStyle name="Total 2 2 2 3 2 2 2 5 2 3" xfId="34268"/>
    <cellStyle name="Total 2 2 2 3 2 2 2 5 3" xfId="34269"/>
    <cellStyle name="Total 2 2 2 3 2 2 2 5 3 2" xfId="34270"/>
    <cellStyle name="Total 2 2 2 3 2 2 2 5 3 2 2" xfId="34271"/>
    <cellStyle name="Total 2 2 2 3 2 2 2 5 3 3" xfId="34272"/>
    <cellStyle name="Total 2 2 2 3 2 2 2 5 4" xfId="34273"/>
    <cellStyle name="Total 2 2 2 3 2 2 2 6" xfId="34274"/>
    <cellStyle name="Total 2 2 2 3 2 2 2 6 2" xfId="34275"/>
    <cellStyle name="Total 2 2 2 3 2 2 2 6 2 2" xfId="34276"/>
    <cellStyle name="Total 2 2 2 3 2 2 2 6 2 2 2" xfId="34277"/>
    <cellStyle name="Total 2 2 2 3 2 2 2 6 2 3" xfId="34278"/>
    <cellStyle name="Total 2 2 2 3 2 2 2 6 3" xfId="34279"/>
    <cellStyle name="Total 2 2 2 3 2 2 2 7" xfId="34280"/>
    <cellStyle name="Total 2 2 2 3 2 2 2 7 2" xfId="34281"/>
    <cellStyle name="Total 2 2 2 3 2 2 2 7 2 2" xfId="34282"/>
    <cellStyle name="Total 2 2 2 3 2 2 2 7 3" xfId="34283"/>
    <cellStyle name="Total 2 2 2 3 2 2 2 8" xfId="34284"/>
    <cellStyle name="Total 2 2 2 3 2 2 3" xfId="34285"/>
    <cellStyle name="Total 2 2 2 3 2 2 3 2" xfId="34286"/>
    <cellStyle name="Total 2 2 2 3 2 2 3 2 2" xfId="34287"/>
    <cellStyle name="Total 2 2 2 3 2 2 3 2 2 2" xfId="34288"/>
    <cellStyle name="Total 2 2 2 3 2 2 3 2 2 2 2" xfId="34289"/>
    <cellStyle name="Total 2 2 2 3 2 2 3 2 2 2 2 2" xfId="34290"/>
    <cellStyle name="Total 2 2 2 3 2 2 3 2 2 2 2 2 2" xfId="34291"/>
    <cellStyle name="Total 2 2 2 3 2 2 3 2 2 2 2 3" xfId="34292"/>
    <cellStyle name="Total 2 2 2 3 2 2 3 2 2 2 3" xfId="34293"/>
    <cellStyle name="Total 2 2 2 3 2 2 3 2 2 3" xfId="34294"/>
    <cellStyle name="Total 2 2 2 3 2 2 3 2 2 3 2" xfId="34295"/>
    <cellStyle name="Total 2 2 2 3 2 2 3 2 2 3 2 2" xfId="34296"/>
    <cellStyle name="Total 2 2 2 3 2 2 3 2 2 3 3" xfId="34297"/>
    <cellStyle name="Total 2 2 2 3 2 2 3 2 2 4" xfId="34298"/>
    <cellStyle name="Total 2 2 2 3 2 2 3 2 3" xfId="34299"/>
    <cellStyle name="Total 2 2 2 3 2 2 3 2 3 2" xfId="34300"/>
    <cellStyle name="Total 2 2 2 3 2 2 3 2 3 2 2" xfId="34301"/>
    <cellStyle name="Total 2 2 2 3 2 2 3 2 3 2 2 2" xfId="34302"/>
    <cellStyle name="Total 2 2 2 3 2 2 3 2 3 2 3" xfId="34303"/>
    <cellStyle name="Total 2 2 2 3 2 2 3 2 3 3" xfId="34304"/>
    <cellStyle name="Total 2 2 2 3 2 2 3 2 4" xfId="34305"/>
    <cellStyle name="Total 2 2 2 3 2 2 3 2 4 2" xfId="34306"/>
    <cellStyle name="Total 2 2 2 3 2 2 3 2 4 2 2" xfId="34307"/>
    <cellStyle name="Total 2 2 2 3 2 2 3 2 4 3" xfId="34308"/>
    <cellStyle name="Total 2 2 2 3 2 2 3 2 5" xfId="34309"/>
    <cellStyle name="Total 2 2 2 3 2 2 3 3" xfId="34310"/>
    <cellStyle name="Total 2 2 2 3 2 2 3 3 2" xfId="34311"/>
    <cellStyle name="Total 2 2 2 3 2 2 3 3 2 2" xfId="34312"/>
    <cellStyle name="Total 2 2 2 3 2 2 3 3 2 2 2" xfId="34313"/>
    <cellStyle name="Total 2 2 2 3 2 2 3 3 2 2 2 2" xfId="34314"/>
    <cellStyle name="Total 2 2 2 3 2 2 3 3 2 2 3" xfId="34315"/>
    <cellStyle name="Total 2 2 2 3 2 2 3 3 2 3" xfId="34316"/>
    <cellStyle name="Total 2 2 2 3 2 2 3 3 3" xfId="34317"/>
    <cellStyle name="Total 2 2 2 3 2 2 3 3 3 2" xfId="34318"/>
    <cellStyle name="Total 2 2 2 3 2 2 3 3 3 2 2" xfId="34319"/>
    <cellStyle name="Total 2 2 2 3 2 2 3 3 3 3" xfId="34320"/>
    <cellStyle name="Total 2 2 2 3 2 2 3 3 4" xfId="34321"/>
    <cellStyle name="Total 2 2 2 3 2 2 3 4" xfId="34322"/>
    <cellStyle name="Total 2 2 2 3 2 2 3 4 2" xfId="34323"/>
    <cellStyle name="Total 2 2 2 3 2 2 3 4 2 2" xfId="34324"/>
    <cellStyle name="Total 2 2 2 3 2 2 3 4 2 2 2" xfId="34325"/>
    <cellStyle name="Total 2 2 2 3 2 2 3 4 2 3" xfId="34326"/>
    <cellStyle name="Total 2 2 2 3 2 2 3 4 3" xfId="34327"/>
    <cellStyle name="Total 2 2 2 3 2 2 3 5" xfId="34328"/>
    <cellStyle name="Total 2 2 2 3 2 2 3 5 2" xfId="34329"/>
    <cellStyle name="Total 2 2 2 3 2 2 3 5 2 2" xfId="34330"/>
    <cellStyle name="Total 2 2 2 3 2 2 3 5 3" xfId="34331"/>
    <cellStyle name="Total 2 2 2 3 2 2 3 6" xfId="34332"/>
    <cellStyle name="Total 2 2 2 3 2 2 4" xfId="34333"/>
    <cellStyle name="Total 2 2 2 3 2 2 4 2" xfId="34334"/>
    <cellStyle name="Total 2 2 2 3 2 2 4 2 2" xfId="34335"/>
    <cellStyle name="Total 2 2 2 3 2 2 4 2 2 2" xfId="34336"/>
    <cellStyle name="Total 2 2 2 3 2 2 4 2 2 2 2" xfId="34337"/>
    <cellStyle name="Total 2 2 2 3 2 2 4 2 2 2 2 2" xfId="34338"/>
    <cellStyle name="Total 2 2 2 3 2 2 4 2 2 2 3" xfId="34339"/>
    <cellStyle name="Total 2 2 2 3 2 2 4 2 2 3" xfId="34340"/>
    <cellStyle name="Total 2 2 2 3 2 2 4 2 3" xfId="34341"/>
    <cellStyle name="Total 2 2 2 3 2 2 4 2 3 2" xfId="34342"/>
    <cellStyle name="Total 2 2 2 3 2 2 4 2 3 2 2" xfId="34343"/>
    <cellStyle name="Total 2 2 2 3 2 2 4 2 3 3" xfId="34344"/>
    <cellStyle name="Total 2 2 2 3 2 2 4 2 4" xfId="34345"/>
    <cellStyle name="Total 2 2 2 3 2 2 4 3" xfId="34346"/>
    <cellStyle name="Total 2 2 2 3 2 2 4 3 2" xfId="34347"/>
    <cellStyle name="Total 2 2 2 3 2 2 4 3 2 2" xfId="34348"/>
    <cellStyle name="Total 2 2 2 3 2 2 4 3 2 2 2" xfId="34349"/>
    <cellStyle name="Total 2 2 2 3 2 2 4 3 2 3" xfId="34350"/>
    <cellStyle name="Total 2 2 2 3 2 2 4 3 3" xfId="34351"/>
    <cellStyle name="Total 2 2 2 3 2 2 4 4" xfId="34352"/>
    <cellStyle name="Total 2 2 2 3 2 2 4 4 2" xfId="34353"/>
    <cellStyle name="Total 2 2 2 3 2 2 4 4 2 2" xfId="34354"/>
    <cellStyle name="Total 2 2 2 3 2 2 4 4 3" xfId="34355"/>
    <cellStyle name="Total 2 2 2 3 2 2 4 5" xfId="34356"/>
    <cellStyle name="Total 2 2 2 3 2 2 5" xfId="34357"/>
    <cellStyle name="Total 2 2 2 3 2 2 5 2" xfId="34358"/>
    <cellStyle name="Total 2 2 2 3 2 2 5 2 2" xfId="34359"/>
    <cellStyle name="Total 2 2 2 3 2 2 5 2 2 2" xfId="34360"/>
    <cellStyle name="Total 2 2 2 3 2 2 5 2 2 2 2" xfId="34361"/>
    <cellStyle name="Total 2 2 2 3 2 2 5 2 2 3" xfId="34362"/>
    <cellStyle name="Total 2 2 2 3 2 2 5 2 3" xfId="34363"/>
    <cellStyle name="Total 2 2 2 3 2 2 5 3" xfId="34364"/>
    <cellStyle name="Total 2 2 2 3 2 2 5 3 2" xfId="34365"/>
    <cellStyle name="Total 2 2 2 3 2 2 5 3 2 2" xfId="34366"/>
    <cellStyle name="Total 2 2 2 3 2 2 5 3 3" xfId="34367"/>
    <cellStyle name="Total 2 2 2 3 2 2 5 4" xfId="34368"/>
    <cellStyle name="Total 2 2 2 3 2 2 6" xfId="34369"/>
    <cellStyle name="Total 2 2 2 3 2 2 6 2" xfId="34370"/>
    <cellStyle name="Total 2 2 2 3 2 2 6 2 2" xfId="34371"/>
    <cellStyle name="Total 2 2 2 3 2 2 6 2 2 2" xfId="34372"/>
    <cellStyle name="Total 2 2 2 3 2 2 6 2 3" xfId="34373"/>
    <cellStyle name="Total 2 2 2 3 2 2 6 3" xfId="34374"/>
    <cellStyle name="Total 2 2 2 3 2 2 7" xfId="34375"/>
    <cellStyle name="Total 2 2 2 3 2 2 7 2" xfId="34376"/>
    <cellStyle name="Total 2 2 2 3 2 2 7 2 2" xfId="34377"/>
    <cellStyle name="Total 2 2 2 3 2 2 7 3" xfId="34378"/>
    <cellStyle name="Total 2 2 2 3 2 2 8" xfId="34379"/>
    <cellStyle name="Total 2 2 2 3 2 3" xfId="34380"/>
    <cellStyle name="Total 2 2 2 3 2 3 2" xfId="34381"/>
    <cellStyle name="Total 2 2 2 3 2 3 2 2" xfId="34382"/>
    <cellStyle name="Total 2 2 2 3 2 3 2 2 2" xfId="34383"/>
    <cellStyle name="Total 2 2 2 3 2 3 2 2 2 2" xfId="34384"/>
    <cellStyle name="Total 2 2 2 3 2 3 2 2 2 2 2" xfId="34385"/>
    <cellStyle name="Total 2 2 2 3 2 3 2 2 2 2 2 2" xfId="34386"/>
    <cellStyle name="Total 2 2 2 3 2 3 2 2 2 2 2 2 2" xfId="34387"/>
    <cellStyle name="Total 2 2 2 3 2 3 2 2 2 2 2 2 2 2" xfId="34388"/>
    <cellStyle name="Total 2 2 2 3 2 3 2 2 2 2 2 2 2 2 2" xfId="34389"/>
    <cellStyle name="Total 2 2 2 3 2 3 2 2 2 2 2 2 2 3" xfId="34390"/>
    <cellStyle name="Total 2 2 2 3 2 3 2 2 2 2 2 2 3" xfId="34391"/>
    <cellStyle name="Total 2 2 2 3 2 3 2 2 2 2 2 3" xfId="34392"/>
    <cellStyle name="Total 2 2 2 3 2 3 2 2 2 2 2 3 2" xfId="34393"/>
    <cellStyle name="Total 2 2 2 3 2 3 2 2 2 2 2 3 2 2" xfId="34394"/>
    <cellStyle name="Total 2 2 2 3 2 3 2 2 2 2 2 3 3" xfId="34395"/>
    <cellStyle name="Total 2 2 2 3 2 3 2 2 2 2 2 4" xfId="34396"/>
    <cellStyle name="Total 2 2 2 3 2 3 2 2 2 2 3" xfId="34397"/>
    <cellStyle name="Total 2 2 2 3 2 3 2 2 2 2 3 2" xfId="34398"/>
    <cellStyle name="Total 2 2 2 3 2 3 2 2 2 2 3 2 2" xfId="34399"/>
    <cellStyle name="Total 2 2 2 3 2 3 2 2 2 2 3 2 2 2" xfId="34400"/>
    <cellStyle name="Total 2 2 2 3 2 3 2 2 2 2 3 2 3" xfId="34401"/>
    <cellStyle name="Total 2 2 2 3 2 3 2 2 2 2 3 3" xfId="34402"/>
    <cellStyle name="Total 2 2 2 3 2 3 2 2 2 2 4" xfId="34403"/>
    <cellStyle name="Total 2 2 2 3 2 3 2 2 2 2 4 2" xfId="34404"/>
    <cellStyle name="Total 2 2 2 3 2 3 2 2 2 2 4 2 2" xfId="34405"/>
    <cellStyle name="Total 2 2 2 3 2 3 2 2 2 2 4 3" xfId="34406"/>
    <cellStyle name="Total 2 2 2 3 2 3 2 2 2 2 5" xfId="34407"/>
    <cellStyle name="Total 2 2 2 3 2 3 2 2 2 3" xfId="34408"/>
    <cellStyle name="Total 2 2 2 3 2 3 2 2 2 3 2" xfId="34409"/>
    <cellStyle name="Total 2 2 2 3 2 3 2 2 2 3 2 2" xfId="34410"/>
    <cellStyle name="Total 2 2 2 3 2 3 2 2 2 3 2 2 2" xfId="34411"/>
    <cellStyle name="Total 2 2 2 3 2 3 2 2 2 3 2 2 2 2" xfId="34412"/>
    <cellStyle name="Total 2 2 2 3 2 3 2 2 2 3 2 2 3" xfId="34413"/>
    <cellStyle name="Total 2 2 2 3 2 3 2 2 2 3 2 3" xfId="34414"/>
    <cellStyle name="Total 2 2 2 3 2 3 2 2 2 3 3" xfId="34415"/>
    <cellStyle name="Total 2 2 2 3 2 3 2 2 2 3 3 2" xfId="34416"/>
    <cellStyle name="Total 2 2 2 3 2 3 2 2 2 3 3 2 2" xfId="34417"/>
    <cellStyle name="Total 2 2 2 3 2 3 2 2 2 3 3 3" xfId="34418"/>
    <cellStyle name="Total 2 2 2 3 2 3 2 2 2 3 4" xfId="34419"/>
    <cellStyle name="Total 2 2 2 3 2 3 2 2 2 4" xfId="34420"/>
    <cellStyle name="Total 2 2 2 3 2 3 2 2 2 4 2" xfId="34421"/>
    <cellStyle name="Total 2 2 2 3 2 3 2 2 2 4 2 2" xfId="34422"/>
    <cellStyle name="Total 2 2 2 3 2 3 2 2 2 4 2 2 2" xfId="34423"/>
    <cellStyle name="Total 2 2 2 3 2 3 2 2 2 4 2 3" xfId="34424"/>
    <cellStyle name="Total 2 2 2 3 2 3 2 2 2 4 3" xfId="34425"/>
    <cellStyle name="Total 2 2 2 3 2 3 2 2 2 5" xfId="34426"/>
    <cellStyle name="Total 2 2 2 3 2 3 2 2 2 5 2" xfId="34427"/>
    <cellStyle name="Total 2 2 2 3 2 3 2 2 2 5 2 2" xfId="34428"/>
    <cellStyle name="Total 2 2 2 3 2 3 2 2 2 5 3" xfId="34429"/>
    <cellStyle name="Total 2 2 2 3 2 3 2 2 2 6" xfId="34430"/>
    <cellStyle name="Total 2 2 2 3 2 3 2 2 3" xfId="34431"/>
    <cellStyle name="Total 2 2 2 3 2 3 2 2 3 2" xfId="34432"/>
    <cellStyle name="Total 2 2 2 3 2 3 2 2 3 2 2" xfId="34433"/>
    <cellStyle name="Total 2 2 2 3 2 3 2 2 3 2 2 2" xfId="34434"/>
    <cellStyle name="Total 2 2 2 3 2 3 2 2 3 2 2 2 2" xfId="34435"/>
    <cellStyle name="Total 2 2 2 3 2 3 2 2 3 2 2 2 2 2" xfId="34436"/>
    <cellStyle name="Total 2 2 2 3 2 3 2 2 3 2 2 2 3" xfId="34437"/>
    <cellStyle name="Total 2 2 2 3 2 3 2 2 3 2 2 3" xfId="34438"/>
    <cellStyle name="Total 2 2 2 3 2 3 2 2 3 2 3" xfId="34439"/>
    <cellStyle name="Total 2 2 2 3 2 3 2 2 3 2 3 2" xfId="34440"/>
    <cellStyle name="Total 2 2 2 3 2 3 2 2 3 2 3 2 2" xfId="34441"/>
    <cellStyle name="Total 2 2 2 3 2 3 2 2 3 2 3 3" xfId="34442"/>
    <cellStyle name="Total 2 2 2 3 2 3 2 2 3 2 4" xfId="34443"/>
    <cellStyle name="Total 2 2 2 3 2 3 2 2 3 3" xfId="34444"/>
    <cellStyle name="Total 2 2 2 3 2 3 2 2 3 3 2" xfId="34445"/>
    <cellStyle name="Total 2 2 2 3 2 3 2 2 3 3 2 2" xfId="34446"/>
    <cellStyle name="Total 2 2 2 3 2 3 2 2 3 3 2 2 2" xfId="34447"/>
    <cellStyle name="Total 2 2 2 3 2 3 2 2 3 3 2 3" xfId="34448"/>
    <cellStyle name="Total 2 2 2 3 2 3 2 2 3 3 3" xfId="34449"/>
    <cellStyle name="Total 2 2 2 3 2 3 2 2 3 4" xfId="34450"/>
    <cellStyle name="Total 2 2 2 3 2 3 2 2 3 4 2" xfId="34451"/>
    <cellStyle name="Total 2 2 2 3 2 3 2 2 3 4 2 2" xfId="34452"/>
    <cellStyle name="Total 2 2 2 3 2 3 2 2 3 4 3" xfId="34453"/>
    <cellStyle name="Total 2 2 2 3 2 3 2 2 3 5" xfId="34454"/>
    <cellStyle name="Total 2 2 2 3 2 3 2 2 4" xfId="34455"/>
    <cellStyle name="Total 2 2 2 3 2 3 2 2 4 2" xfId="34456"/>
    <cellStyle name="Total 2 2 2 3 2 3 2 2 4 2 2" xfId="34457"/>
    <cellStyle name="Total 2 2 2 3 2 3 2 2 4 2 2 2" xfId="34458"/>
    <cellStyle name="Total 2 2 2 3 2 3 2 2 4 2 2 2 2" xfId="34459"/>
    <cellStyle name="Total 2 2 2 3 2 3 2 2 4 2 2 3" xfId="34460"/>
    <cellStyle name="Total 2 2 2 3 2 3 2 2 4 2 3" xfId="34461"/>
    <cellStyle name="Total 2 2 2 3 2 3 2 2 4 3" xfId="34462"/>
    <cellStyle name="Total 2 2 2 3 2 3 2 2 4 3 2" xfId="34463"/>
    <cellStyle name="Total 2 2 2 3 2 3 2 2 4 3 2 2" xfId="34464"/>
    <cellStyle name="Total 2 2 2 3 2 3 2 2 4 3 3" xfId="34465"/>
    <cellStyle name="Total 2 2 2 3 2 3 2 2 4 4" xfId="34466"/>
    <cellStyle name="Total 2 2 2 3 2 3 2 2 5" xfId="34467"/>
    <cellStyle name="Total 2 2 2 3 2 3 2 2 5 2" xfId="34468"/>
    <cellStyle name="Total 2 2 2 3 2 3 2 2 5 2 2" xfId="34469"/>
    <cellStyle name="Total 2 2 2 3 2 3 2 2 5 2 2 2" xfId="34470"/>
    <cellStyle name="Total 2 2 2 3 2 3 2 2 5 2 3" xfId="34471"/>
    <cellStyle name="Total 2 2 2 3 2 3 2 2 5 3" xfId="34472"/>
    <cellStyle name="Total 2 2 2 3 2 3 2 2 6" xfId="34473"/>
    <cellStyle name="Total 2 2 2 3 2 3 2 2 6 2" xfId="34474"/>
    <cellStyle name="Total 2 2 2 3 2 3 2 2 6 2 2" xfId="34475"/>
    <cellStyle name="Total 2 2 2 3 2 3 2 2 6 3" xfId="34476"/>
    <cellStyle name="Total 2 2 2 3 2 3 2 2 7" xfId="34477"/>
    <cellStyle name="Total 2 2 2 3 2 3 2 3" xfId="34478"/>
    <cellStyle name="Total 2 2 2 3 2 3 2 3 2" xfId="34479"/>
    <cellStyle name="Total 2 2 2 3 2 3 2 3 2 2" xfId="34480"/>
    <cellStyle name="Total 2 2 2 3 2 3 2 3 2 2 2" xfId="34481"/>
    <cellStyle name="Total 2 2 2 3 2 3 2 3 2 2 2 2" xfId="34482"/>
    <cellStyle name="Total 2 2 2 3 2 3 2 3 2 2 2 2 2" xfId="34483"/>
    <cellStyle name="Total 2 2 2 3 2 3 2 3 2 2 2 2 2 2" xfId="34484"/>
    <cellStyle name="Total 2 2 2 3 2 3 2 3 2 2 2 2 3" xfId="34485"/>
    <cellStyle name="Total 2 2 2 3 2 3 2 3 2 2 2 3" xfId="34486"/>
    <cellStyle name="Total 2 2 2 3 2 3 2 3 2 2 3" xfId="34487"/>
    <cellStyle name="Total 2 2 2 3 2 3 2 3 2 2 3 2" xfId="34488"/>
    <cellStyle name="Total 2 2 2 3 2 3 2 3 2 2 3 2 2" xfId="34489"/>
    <cellStyle name="Total 2 2 2 3 2 3 2 3 2 2 3 3" xfId="34490"/>
    <cellStyle name="Total 2 2 2 3 2 3 2 3 2 2 4" xfId="34491"/>
    <cellStyle name="Total 2 2 2 3 2 3 2 3 2 3" xfId="34492"/>
    <cellStyle name="Total 2 2 2 3 2 3 2 3 2 3 2" xfId="34493"/>
    <cellStyle name="Total 2 2 2 3 2 3 2 3 2 3 2 2" xfId="34494"/>
    <cellStyle name="Total 2 2 2 3 2 3 2 3 2 3 2 2 2" xfId="34495"/>
    <cellStyle name="Total 2 2 2 3 2 3 2 3 2 3 2 3" xfId="34496"/>
    <cellStyle name="Total 2 2 2 3 2 3 2 3 2 3 3" xfId="34497"/>
    <cellStyle name="Total 2 2 2 3 2 3 2 3 2 4" xfId="34498"/>
    <cellStyle name="Total 2 2 2 3 2 3 2 3 2 4 2" xfId="34499"/>
    <cellStyle name="Total 2 2 2 3 2 3 2 3 2 4 2 2" xfId="34500"/>
    <cellStyle name="Total 2 2 2 3 2 3 2 3 2 4 3" xfId="34501"/>
    <cellStyle name="Total 2 2 2 3 2 3 2 3 2 5" xfId="34502"/>
    <cellStyle name="Total 2 2 2 3 2 3 2 3 3" xfId="34503"/>
    <cellStyle name="Total 2 2 2 3 2 3 2 3 3 2" xfId="34504"/>
    <cellStyle name="Total 2 2 2 3 2 3 2 3 3 2 2" xfId="34505"/>
    <cellStyle name="Total 2 2 2 3 2 3 2 3 3 2 2 2" xfId="34506"/>
    <cellStyle name="Total 2 2 2 3 2 3 2 3 3 2 2 2 2" xfId="34507"/>
    <cellStyle name="Total 2 2 2 3 2 3 2 3 3 2 2 3" xfId="34508"/>
    <cellStyle name="Total 2 2 2 3 2 3 2 3 3 2 3" xfId="34509"/>
    <cellStyle name="Total 2 2 2 3 2 3 2 3 3 3" xfId="34510"/>
    <cellStyle name="Total 2 2 2 3 2 3 2 3 3 3 2" xfId="34511"/>
    <cellStyle name="Total 2 2 2 3 2 3 2 3 3 3 2 2" xfId="34512"/>
    <cellStyle name="Total 2 2 2 3 2 3 2 3 3 3 3" xfId="34513"/>
    <cellStyle name="Total 2 2 2 3 2 3 2 3 3 4" xfId="34514"/>
    <cellStyle name="Total 2 2 2 3 2 3 2 3 4" xfId="34515"/>
    <cellStyle name="Total 2 2 2 3 2 3 2 3 4 2" xfId="34516"/>
    <cellStyle name="Total 2 2 2 3 2 3 2 3 4 2 2" xfId="34517"/>
    <cellStyle name="Total 2 2 2 3 2 3 2 3 4 2 2 2" xfId="34518"/>
    <cellStyle name="Total 2 2 2 3 2 3 2 3 4 2 3" xfId="34519"/>
    <cellStyle name="Total 2 2 2 3 2 3 2 3 4 3" xfId="34520"/>
    <cellStyle name="Total 2 2 2 3 2 3 2 3 5" xfId="34521"/>
    <cellStyle name="Total 2 2 2 3 2 3 2 3 5 2" xfId="34522"/>
    <cellStyle name="Total 2 2 2 3 2 3 2 3 5 2 2" xfId="34523"/>
    <cellStyle name="Total 2 2 2 3 2 3 2 3 5 3" xfId="34524"/>
    <cellStyle name="Total 2 2 2 3 2 3 2 3 6" xfId="34525"/>
    <cellStyle name="Total 2 2 2 3 2 3 2 4" xfId="34526"/>
    <cellStyle name="Total 2 2 2 3 2 3 2 4 2" xfId="34527"/>
    <cellStyle name="Total 2 2 2 3 2 3 2 4 2 2" xfId="34528"/>
    <cellStyle name="Total 2 2 2 3 2 3 2 4 2 2 2" xfId="34529"/>
    <cellStyle name="Total 2 2 2 3 2 3 2 4 2 2 2 2" xfId="34530"/>
    <cellStyle name="Total 2 2 2 3 2 3 2 4 2 2 2 2 2" xfId="34531"/>
    <cellStyle name="Total 2 2 2 3 2 3 2 4 2 2 2 3" xfId="34532"/>
    <cellStyle name="Total 2 2 2 3 2 3 2 4 2 2 3" xfId="34533"/>
    <cellStyle name="Total 2 2 2 3 2 3 2 4 2 3" xfId="34534"/>
    <cellStyle name="Total 2 2 2 3 2 3 2 4 2 3 2" xfId="34535"/>
    <cellStyle name="Total 2 2 2 3 2 3 2 4 2 3 2 2" xfId="34536"/>
    <cellStyle name="Total 2 2 2 3 2 3 2 4 2 3 3" xfId="34537"/>
    <cellStyle name="Total 2 2 2 3 2 3 2 4 2 4" xfId="34538"/>
    <cellStyle name="Total 2 2 2 3 2 3 2 4 3" xfId="34539"/>
    <cellStyle name="Total 2 2 2 3 2 3 2 4 3 2" xfId="34540"/>
    <cellStyle name="Total 2 2 2 3 2 3 2 4 3 2 2" xfId="34541"/>
    <cellStyle name="Total 2 2 2 3 2 3 2 4 3 2 2 2" xfId="34542"/>
    <cellStyle name="Total 2 2 2 3 2 3 2 4 3 2 3" xfId="34543"/>
    <cellStyle name="Total 2 2 2 3 2 3 2 4 3 3" xfId="34544"/>
    <cellStyle name="Total 2 2 2 3 2 3 2 4 4" xfId="34545"/>
    <cellStyle name="Total 2 2 2 3 2 3 2 4 4 2" xfId="34546"/>
    <cellStyle name="Total 2 2 2 3 2 3 2 4 4 2 2" xfId="34547"/>
    <cellStyle name="Total 2 2 2 3 2 3 2 4 4 3" xfId="34548"/>
    <cellStyle name="Total 2 2 2 3 2 3 2 4 5" xfId="34549"/>
    <cellStyle name="Total 2 2 2 3 2 3 2 5" xfId="34550"/>
    <cellStyle name="Total 2 2 2 3 2 3 2 5 2" xfId="34551"/>
    <cellStyle name="Total 2 2 2 3 2 3 2 5 2 2" xfId="34552"/>
    <cellStyle name="Total 2 2 2 3 2 3 2 5 2 2 2" xfId="34553"/>
    <cellStyle name="Total 2 2 2 3 2 3 2 5 2 2 2 2" xfId="34554"/>
    <cellStyle name="Total 2 2 2 3 2 3 2 5 2 2 3" xfId="34555"/>
    <cellStyle name="Total 2 2 2 3 2 3 2 5 2 3" xfId="34556"/>
    <cellStyle name="Total 2 2 2 3 2 3 2 5 3" xfId="34557"/>
    <cellStyle name="Total 2 2 2 3 2 3 2 5 3 2" xfId="34558"/>
    <cellStyle name="Total 2 2 2 3 2 3 2 5 3 2 2" xfId="34559"/>
    <cellStyle name="Total 2 2 2 3 2 3 2 5 3 3" xfId="34560"/>
    <cellStyle name="Total 2 2 2 3 2 3 2 5 4" xfId="34561"/>
    <cellStyle name="Total 2 2 2 3 2 3 2 6" xfId="34562"/>
    <cellStyle name="Total 2 2 2 3 2 3 2 6 2" xfId="34563"/>
    <cellStyle name="Total 2 2 2 3 2 3 2 6 2 2" xfId="34564"/>
    <cellStyle name="Total 2 2 2 3 2 3 2 6 2 2 2" xfId="34565"/>
    <cellStyle name="Total 2 2 2 3 2 3 2 6 2 3" xfId="34566"/>
    <cellStyle name="Total 2 2 2 3 2 3 2 6 3" xfId="34567"/>
    <cellStyle name="Total 2 2 2 3 2 3 2 7" xfId="34568"/>
    <cellStyle name="Total 2 2 2 3 2 3 2 7 2" xfId="34569"/>
    <cellStyle name="Total 2 2 2 3 2 3 2 7 2 2" xfId="34570"/>
    <cellStyle name="Total 2 2 2 3 2 3 2 7 3" xfId="34571"/>
    <cellStyle name="Total 2 2 2 3 2 3 2 8" xfId="34572"/>
    <cellStyle name="Total 2 2 2 3 2 3 3" xfId="34573"/>
    <cellStyle name="Total 2 2 2 3 2 3 3 2" xfId="34574"/>
    <cellStyle name="Total 2 2 2 3 2 3 3 2 2" xfId="34575"/>
    <cellStyle name="Total 2 2 2 3 2 3 3 2 2 2" xfId="34576"/>
    <cellStyle name="Total 2 2 2 3 2 3 3 2 2 2 2" xfId="34577"/>
    <cellStyle name="Total 2 2 2 3 2 3 3 2 2 2 2 2" xfId="34578"/>
    <cellStyle name="Total 2 2 2 3 2 3 3 2 2 2 2 2 2" xfId="34579"/>
    <cellStyle name="Total 2 2 2 3 2 3 3 2 2 2 2 3" xfId="34580"/>
    <cellStyle name="Total 2 2 2 3 2 3 3 2 2 2 3" xfId="34581"/>
    <cellStyle name="Total 2 2 2 3 2 3 3 2 2 3" xfId="34582"/>
    <cellStyle name="Total 2 2 2 3 2 3 3 2 2 3 2" xfId="34583"/>
    <cellStyle name="Total 2 2 2 3 2 3 3 2 2 3 2 2" xfId="34584"/>
    <cellStyle name="Total 2 2 2 3 2 3 3 2 2 3 3" xfId="34585"/>
    <cellStyle name="Total 2 2 2 3 2 3 3 2 2 4" xfId="34586"/>
    <cellStyle name="Total 2 2 2 3 2 3 3 2 3" xfId="34587"/>
    <cellStyle name="Total 2 2 2 3 2 3 3 2 3 2" xfId="34588"/>
    <cellStyle name="Total 2 2 2 3 2 3 3 2 3 2 2" xfId="34589"/>
    <cellStyle name="Total 2 2 2 3 2 3 3 2 3 2 2 2" xfId="34590"/>
    <cellStyle name="Total 2 2 2 3 2 3 3 2 3 2 3" xfId="34591"/>
    <cellStyle name="Total 2 2 2 3 2 3 3 2 3 3" xfId="34592"/>
    <cellStyle name="Total 2 2 2 3 2 3 3 2 4" xfId="34593"/>
    <cellStyle name="Total 2 2 2 3 2 3 3 2 4 2" xfId="34594"/>
    <cellStyle name="Total 2 2 2 3 2 3 3 2 4 2 2" xfId="34595"/>
    <cellStyle name="Total 2 2 2 3 2 3 3 2 4 3" xfId="34596"/>
    <cellStyle name="Total 2 2 2 3 2 3 3 2 5" xfId="34597"/>
    <cellStyle name="Total 2 2 2 3 2 3 3 3" xfId="34598"/>
    <cellStyle name="Total 2 2 2 3 2 3 3 3 2" xfId="34599"/>
    <cellStyle name="Total 2 2 2 3 2 3 3 3 2 2" xfId="34600"/>
    <cellStyle name="Total 2 2 2 3 2 3 3 3 2 2 2" xfId="34601"/>
    <cellStyle name="Total 2 2 2 3 2 3 3 3 2 2 2 2" xfId="34602"/>
    <cellStyle name="Total 2 2 2 3 2 3 3 3 2 2 3" xfId="34603"/>
    <cellStyle name="Total 2 2 2 3 2 3 3 3 2 3" xfId="34604"/>
    <cellStyle name="Total 2 2 2 3 2 3 3 3 3" xfId="34605"/>
    <cellStyle name="Total 2 2 2 3 2 3 3 3 3 2" xfId="34606"/>
    <cellStyle name="Total 2 2 2 3 2 3 3 3 3 2 2" xfId="34607"/>
    <cellStyle name="Total 2 2 2 3 2 3 3 3 3 3" xfId="34608"/>
    <cellStyle name="Total 2 2 2 3 2 3 3 3 4" xfId="34609"/>
    <cellStyle name="Total 2 2 2 3 2 3 3 4" xfId="34610"/>
    <cellStyle name="Total 2 2 2 3 2 3 3 4 2" xfId="34611"/>
    <cellStyle name="Total 2 2 2 3 2 3 3 4 2 2" xfId="34612"/>
    <cellStyle name="Total 2 2 2 3 2 3 3 4 2 2 2" xfId="34613"/>
    <cellStyle name="Total 2 2 2 3 2 3 3 4 2 3" xfId="34614"/>
    <cellStyle name="Total 2 2 2 3 2 3 3 4 3" xfId="34615"/>
    <cellStyle name="Total 2 2 2 3 2 3 3 5" xfId="34616"/>
    <cellStyle name="Total 2 2 2 3 2 3 3 5 2" xfId="34617"/>
    <cellStyle name="Total 2 2 2 3 2 3 3 5 2 2" xfId="34618"/>
    <cellStyle name="Total 2 2 2 3 2 3 3 5 3" xfId="34619"/>
    <cellStyle name="Total 2 2 2 3 2 3 3 6" xfId="34620"/>
    <cellStyle name="Total 2 2 2 3 2 3 4" xfId="34621"/>
    <cellStyle name="Total 2 2 2 3 2 3 4 2" xfId="34622"/>
    <cellStyle name="Total 2 2 2 3 2 3 4 2 2" xfId="34623"/>
    <cellStyle name="Total 2 2 2 3 2 3 4 2 2 2" xfId="34624"/>
    <cellStyle name="Total 2 2 2 3 2 3 4 2 2 2 2" xfId="34625"/>
    <cellStyle name="Total 2 2 2 3 2 3 4 2 2 2 2 2" xfId="34626"/>
    <cellStyle name="Total 2 2 2 3 2 3 4 2 2 2 3" xfId="34627"/>
    <cellStyle name="Total 2 2 2 3 2 3 4 2 2 3" xfId="34628"/>
    <cellStyle name="Total 2 2 2 3 2 3 4 2 3" xfId="34629"/>
    <cellStyle name="Total 2 2 2 3 2 3 4 2 3 2" xfId="34630"/>
    <cellStyle name="Total 2 2 2 3 2 3 4 2 3 2 2" xfId="34631"/>
    <cellStyle name="Total 2 2 2 3 2 3 4 2 3 3" xfId="34632"/>
    <cellStyle name="Total 2 2 2 3 2 3 4 2 4" xfId="34633"/>
    <cellStyle name="Total 2 2 2 3 2 3 4 3" xfId="34634"/>
    <cellStyle name="Total 2 2 2 3 2 3 4 3 2" xfId="34635"/>
    <cellStyle name="Total 2 2 2 3 2 3 4 3 2 2" xfId="34636"/>
    <cellStyle name="Total 2 2 2 3 2 3 4 3 2 2 2" xfId="34637"/>
    <cellStyle name="Total 2 2 2 3 2 3 4 3 2 3" xfId="34638"/>
    <cellStyle name="Total 2 2 2 3 2 3 4 3 3" xfId="34639"/>
    <cellStyle name="Total 2 2 2 3 2 3 4 4" xfId="34640"/>
    <cellStyle name="Total 2 2 2 3 2 3 4 4 2" xfId="34641"/>
    <cellStyle name="Total 2 2 2 3 2 3 4 4 2 2" xfId="34642"/>
    <cellStyle name="Total 2 2 2 3 2 3 4 4 3" xfId="34643"/>
    <cellStyle name="Total 2 2 2 3 2 3 4 5" xfId="34644"/>
    <cellStyle name="Total 2 2 2 3 2 3 5" xfId="34645"/>
    <cellStyle name="Total 2 2 2 3 2 3 5 2" xfId="34646"/>
    <cellStyle name="Total 2 2 2 3 2 3 5 2 2" xfId="34647"/>
    <cellStyle name="Total 2 2 2 3 2 3 5 2 2 2" xfId="34648"/>
    <cellStyle name="Total 2 2 2 3 2 3 5 2 2 2 2" xfId="34649"/>
    <cellStyle name="Total 2 2 2 3 2 3 5 2 2 3" xfId="34650"/>
    <cellStyle name="Total 2 2 2 3 2 3 5 2 3" xfId="34651"/>
    <cellStyle name="Total 2 2 2 3 2 3 5 3" xfId="34652"/>
    <cellStyle name="Total 2 2 2 3 2 3 5 3 2" xfId="34653"/>
    <cellStyle name="Total 2 2 2 3 2 3 5 3 2 2" xfId="34654"/>
    <cellStyle name="Total 2 2 2 3 2 3 5 3 3" xfId="34655"/>
    <cellStyle name="Total 2 2 2 3 2 3 5 4" xfId="34656"/>
    <cellStyle name="Total 2 2 2 3 2 3 6" xfId="34657"/>
    <cellStyle name="Total 2 2 2 3 2 3 6 2" xfId="34658"/>
    <cellStyle name="Total 2 2 2 3 2 3 6 2 2" xfId="34659"/>
    <cellStyle name="Total 2 2 2 3 2 3 6 2 2 2" xfId="34660"/>
    <cellStyle name="Total 2 2 2 3 2 3 6 2 3" xfId="34661"/>
    <cellStyle name="Total 2 2 2 3 2 3 6 3" xfId="34662"/>
    <cellStyle name="Total 2 2 2 3 2 3 7" xfId="34663"/>
    <cellStyle name="Total 2 2 2 3 2 3 7 2" xfId="34664"/>
    <cellStyle name="Total 2 2 2 3 2 3 7 2 2" xfId="34665"/>
    <cellStyle name="Total 2 2 2 3 2 3 7 3" xfId="34666"/>
    <cellStyle name="Total 2 2 2 3 2 3 8" xfId="34667"/>
    <cellStyle name="Total 2 2 2 3 2 4" xfId="34668"/>
    <cellStyle name="Total 2 2 2 3 2 4 2" xfId="34669"/>
    <cellStyle name="Total 2 2 2 3 2 4 2 2" xfId="34670"/>
    <cellStyle name="Total 2 2 2 3 2 4 2 2 2" xfId="34671"/>
    <cellStyle name="Total 2 2 2 3 2 4 2 2 2 2" xfId="34672"/>
    <cellStyle name="Total 2 2 2 3 2 4 2 2 2 2 2" xfId="34673"/>
    <cellStyle name="Total 2 2 2 3 2 4 2 2 2 2 2 2" xfId="34674"/>
    <cellStyle name="Total 2 2 2 3 2 4 2 2 2 2 3" xfId="34675"/>
    <cellStyle name="Total 2 2 2 3 2 4 2 2 2 3" xfId="34676"/>
    <cellStyle name="Total 2 2 2 3 2 4 2 2 3" xfId="34677"/>
    <cellStyle name="Total 2 2 2 3 2 4 2 2 3 2" xfId="34678"/>
    <cellStyle name="Total 2 2 2 3 2 4 2 2 3 2 2" xfId="34679"/>
    <cellStyle name="Total 2 2 2 3 2 4 2 2 3 3" xfId="34680"/>
    <cellStyle name="Total 2 2 2 3 2 4 2 2 4" xfId="34681"/>
    <cellStyle name="Total 2 2 2 3 2 4 2 3" xfId="34682"/>
    <cellStyle name="Total 2 2 2 3 2 4 2 3 2" xfId="34683"/>
    <cellStyle name="Total 2 2 2 3 2 4 2 3 2 2" xfId="34684"/>
    <cellStyle name="Total 2 2 2 3 2 4 2 3 2 2 2" xfId="34685"/>
    <cellStyle name="Total 2 2 2 3 2 4 2 3 2 3" xfId="34686"/>
    <cellStyle name="Total 2 2 2 3 2 4 2 3 3" xfId="34687"/>
    <cellStyle name="Total 2 2 2 3 2 4 2 4" xfId="34688"/>
    <cellStyle name="Total 2 2 2 3 2 4 2 4 2" xfId="34689"/>
    <cellStyle name="Total 2 2 2 3 2 4 2 4 2 2" xfId="34690"/>
    <cellStyle name="Total 2 2 2 3 2 4 2 4 3" xfId="34691"/>
    <cellStyle name="Total 2 2 2 3 2 4 2 5" xfId="34692"/>
    <cellStyle name="Total 2 2 2 3 2 4 3" xfId="34693"/>
    <cellStyle name="Total 2 2 2 3 2 4 3 2" xfId="34694"/>
    <cellStyle name="Total 2 2 2 3 2 4 3 2 2" xfId="34695"/>
    <cellStyle name="Total 2 2 2 3 2 4 3 2 2 2" xfId="34696"/>
    <cellStyle name="Total 2 2 2 3 2 4 3 2 2 2 2" xfId="34697"/>
    <cellStyle name="Total 2 2 2 3 2 4 3 2 2 3" xfId="34698"/>
    <cellStyle name="Total 2 2 2 3 2 4 3 2 3" xfId="34699"/>
    <cellStyle name="Total 2 2 2 3 2 4 3 3" xfId="34700"/>
    <cellStyle name="Total 2 2 2 3 2 4 3 3 2" xfId="34701"/>
    <cellStyle name="Total 2 2 2 3 2 4 3 3 2 2" xfId="34702"/>
    <cellStyle name="Total 2 2 2 3 2 4 3 3 3" xfId="34703"/>
    <cellStyle name="Total 2 2 2 3 2 4 3 4" xfId="34704"/>
    <cellStyle name="Total 2 2 2 3 2 4 4" xfId="34705"/>
    <cellStyle name="Total 2 2 2 3 2 4 4 2" xfId="34706"/>
    <cellStyle name="Total 2 2 2 3 2 4 4 2 2" xfId="34707"/>
    <cellStyle name="Total 2 2 2 3 2 4 4 2 2 2" xfId="34708"/>
    <cellStyle name="Total 2 2 2 3 2 4 4 2 3" xfId="34709"/>
    <cellStyle name="Total 2 2 2 3 2 4 4 3" xfId="34710"/>
    <cellStyle name="Total 2 2 2 3 2 4 5" xfId="34711"/>
    <cellStyle name="Total 2 2 2 3 2 4 5 2" xfId="34712"/>
    <cellStyle name="Total 2 2 2 3 2 4 5 2 2" xfId="34713"/>
    <cellStyle name="Total 2 2 2 3 2 4 5 3" xfId="34714"/>
    <cellStyle name="Total 2 2 2 3 2 4 6" xfId="34715"/>
    <cellStyle name="Total 2 2 2 3 2 5" xfId="34716"/>
    <cellStyle name="Total 2 2 2 3 2 5 2" xfId="34717"/>
    <cellStyle name="Total 2 2 2 3 2 5 2 2" xfId="34718"/>
    <cellStyle name="Total 2 2 2 3 2 5 2 2 2" xfId="34719"/>
    <cellStyle name="Total 2 2 2 3 2 5 2 2 2 2" xfId="34720"/>
    <cellStyle name="Total 2 2 2 3 2 5 2 2 2 2 2" xfId="34721"/>
    <cellStyle name="Total 2 2 2 3 2 5 2 2 2 3" xfId="34722"/>
    <cellStyle name="Total 2 2 2 3 2 5 2 2 3" xfId="34723"/>
    <cellStyle name="Total 2 2 2 3 2 5 2 3" xfId="34724"/>
    <cellStyle name="Total 2 2 2 3 2 5 2 3 2" xfId="34725"/>
    <cellStyle name="Total 2 2 2 3 2 5 2 3 2 2" xfId="34726"/>
    <cellStyle name="Total 2 2 2 3 2 5 2 3 3" xfId="34727"/>
    <cellStyle name="Total 2 2 2 3 2 5 2 4" xfId="34728"/>
    <cellStyle name="Total 2 2 2 3 2 5 3" xfId="34729"/>
    <cellStyle name="Total 2 2 2 3 2 5 3 2" xfId="34730"/>
    <cellStyle name="Total 2 2 2 3 2 5 3 2 2" xfId="34731"/>
    <cellStyle name="Total 2 2 2 3 2 5 3 2 2 2" xfId="34732"/>
    <cellStyle name="Total 2 2 2 3 2 5 3 2 3" xfId="34733"/>
    <cellStyle name="Total 2 2 2 3 2 5 3 3" xfId="34734"/>
    <cellStyle name="Total 2 2 2 3 2 5 4" xfId="34735"/>
    <cellStyle name="Total 2 2 2 3 2 5 4 2" xfId="34736"/>
    <cellStyle name="Total 2 2 2 3 2 5 4 2 2" xfId="34737"/>
    <cellStyle name="Total 2 2 2 3 2 5 4 3" xfId="34738"/>
    <cellStyle name="Total 2 2 2 3 2 5 5" xfId="34739"/>
    <cellStyle name="Total 2 2 2 3 2 6" xfId="34740"/>
    <cellStyle name="Total 2 2 2 3 2 6 2" xfId="34741"/>
    <cellStyle name="Total 2 2 2 3 2 6 2 2" xfId="34742"/>
    <cellStyle name="Total 2 2 2 3 2 6 2 2 2" xfId="34743"/>
    <cellStyle name="Total 2 2 2 3 2 6 2 2 2 2" xfId="34744"/>
    <cellStyle name="Total 2 2 2 3 2 6 2 2 3" xfId="34745"/>
    <cellStyle name="Total 2 2 2 3 2 6 2 3" xfId="34746"/>
    <cellStyle name="Total 2 2 2 3 2 6 3" xfId="34747"/>
    <cellStyle name="Total 2 2 2 3 2 6 3 2" xfId="34748"/>
    <cellStyle name="Total 2 2 2 3 2 6 3 2 2" xfId="34749"/>
    <cellStyle name="Total 2 2 2 3 2 6 3 3" xfId="34750"/>
    <cellStyle name="Total 2 2 2 3 2 6 4" xfId="34751"/>
    <cellStyle name="Total 2 2 2 3 2 7" xfId="34752"/>
    <cellStyle name="Total 2 2 2 3 2 7 2" xfId="34753"/>
    <cellStyle name="Total 2 2 2 3 2 7 2 2" xfId="34754"/>
    <cellStyle name="Total 2 2 2 3 2 7 2 2 2" xfId="34755"/>
    <cellStyle name="Total 2 2 2 3 2 7 2 3" xfId="34756"/>
    <cellStyle name="Total 2 2 2 3 2 7 3" xfId="34757"/>
    <cellStyle name="Total 2 2 2 3 2 8" xfId="34758"/>
    <cellStyle name="Total 2 2 2 3 2 8 2" xfId="34759"/>
    <cellStyle name="Total 2 2 2 3 2 8 2 2" xfId="34760"/>
    <cellStyle name="Total 2 2 2 3 2 8 3" xfId="34761"/>
    <cellStyle name="Total 2 2 2 3 2 9" xfId="34762"/>
    <cellStyle name="Total 2 2 2 3 3" xfId="34763"/>
    <cellStyle name="Total 2 2 2 3 3 2" xfId="34764"/>
    <cellStyle name="Total 2 2 2 3 3 2 2" xfId="34765"/>
    <cellStyle name="Total 2 2 2 3 3 2 2 2" xfId="34766"/>
    <cellStyle name="Total 2 2 2 3 3 2 2 2 2" xfId="34767"/>
    <cellStyle name="Total 2 2 2 3 3 2 2 2 2 2" xfId="34768"/>
    <cellStyle name="Total 2 2 2 3 3 2 2 2 2 2 2" xfId="34769"/>
    <cellStyle name="Total 2 2 2 3 3 2 2 2 2 2 2 2" xfId="34770"/>
    <cellStyle name="Total 2 2 2 3 3 2 2 2 2 2 2 2 2" xfId="34771"/>
    <cellStyle name="Total 2 2 2 3 3 2 2 2 2 2 2 2 2 2" xfId="34772"/>
    <cellStyle name="Total 2 2 2 3 3 2 2 2 2 2 2 2 2 2 2" xfId="34773"/>
    <cellStyle name="Total 2 2 2 3 3 2 2 2 2 2 2 2 2 3" xfId="34774"/>
    <cellStyle name="Total 2 2 2 3 3 2 2 2 2 2 2 2 3" xfId="34775"/>
    <cellStyle name="Total 2 2 2 3 3 2 2 2 2 2 2 3" xfId="34776"/>
    <cellStyle name="Total 2 2 2 3 3 2 2 2 2 2 2 3 2" xfId="34777"/>
    <cellStyle name="Total 2 2 2 3 3 2 2 2 2 2 2 3 2 2" xfId="34778"/>
    <cellStyle name="Total 2 2 2 3 3 2 2 2 2 2 2 3 3" xfId="34779"/>
    <cellStyle name="Total 2 2 2 3 3 2 2 2 2 2 2 4" xfId="34780"/>
    <cellStyle name="Total 2 2 2 3 3 2 2 2 2 2 3" xfId="34781"/>
    <cellStyle name="Total 2 2 2 3 3 2 2 2 2 2 3 2" xfId="34782"/>
    <cellStyle name="Total 2 2 2 3 3 2 2 2 2 2 3 2 2" xfId="34783"/>
    <cellStyle name="Total 2 2 2 3 3 2 2 2 2 2 3 2 2 2" xfId="34784"/>
    <cellStyle name="Total 2 2 2 3 3 2 2 2 2 2 3 2 3" xfId="34785"/>
    <cellStyle name="Total 2 2 2 3 3 2 2 2 2 2 3 3" xfId="34786"/>
    <cellStyle name="Total 2 2 2 3 3 2 2 2 2 2 4" xfId="34787"/>
    <cellStyle name="Total 2 2 2 3 3 2 2 2 2 2 4 2" xfId="34788"/>
    <cellStyle name="Total 2 2 2 3 3 2 2 2 2 2 4 2 2" xfId="34789"/>
    <cellStyle name="Total 2 2 2 3 3 2 2 2 2 2 4 3" xfId="34790"/>
    <cellStyle name="Total 2 2 2 3 3 2 2 2 2 2 5" xfId="34791"/>
    <cellStyle name="Total 2 2 2 3 3 2 2 2 2 3" xfId="34792"/>
    <cellStyle name="Total 2 2 2 3 3 2 2 2 2 3 2" xfId="34793"/>
    <cellStyle name="Total 2 2 2 3 3 2 2 2 2 3 2 2" xfId="34794"/>
    <cellStyle name="Total 2 2 2 3 3 2 2 2 2 3 2 2 2" xfId="34795"/>
    <cellStyle name="Total 2 2 2 3 3 2 2 2 2 3 2 2 2 2" xfId="34796"/>
    <cellStyle name="Total 2 2 2 3 3 2 2 2 2 3 2 2 3" xfId="34797"/>
    <cellStyle name="Total 2 2 2 3 3 2 2 2 2 3 2 3" xfId="34798"/>
    <cellStyle name="Total 2 2 2 3 3 2 2 2 2 3 3" xfId="34799"/>
    <cellStyle name="Total 2 2 2 3 3 2 2 2 2 3 3 2" xfId="34800"/>
    <cellStyle name="Total 2 2 2 3 3 2 2 2 2 3 3 2 2" xfId="34801"/>
    <cellStyle name="Total 2 2 2 3 3 2 2 2 2 3 3 3" xfId="34802"/>
    <cellStyle name="Total 2 2 2 3 3 2 2 2 2 3 4" xfId="34803"/>
    <cellStyle name="Total 2 2 2 3 3 2 2 2 2 4" xfId="34804"/>
    <cellStyle name="Total 2 2 2 3 3 2 2 2 2 4 2" xfId="34805"/>
    <cellStyle name="Total 2 2 2 3 3 2 2 2 2 4 2 2" xfId="34806"/>
    <cellStyle name="Total 2 2 2 3 3 2 2 2 2 4 2 2 2" xfId="34807"/>
    <cellStyle name="Total 2 2 2 3 3 2 2 2 2 4 2 3" xfId="34808"/>
    <cellStyle name="Total 2 2 2 3 3 2 2 2 2 4 3" xfId="34809"/>
    <cellStyle name="Total 2 2 2 3 3 2 2 2 2 5" xfId="34810"/>
    <cellStyle name="Total 2 2 2 3 3 2 2 2 2 5 2" xfId="34811"/>
    <cellStyle name="Total 2 2 2 3 3 2 2 2 2 5 2 2" xfId="34812"/>
    <cellStyle name="Total 2 2 2 3 3 2 2 2 2 5 3" xfId="34813"/>
    <cellStyle name="Total 2 2 2 3 3 2 2 2 2 6" xfId="34814"/>
    <cellStyle name="Total 2 2 2 3 3 2 2 2 3" xfId="34815"/>
    <cellStyle name="Total 2 2 2 3 3 2 2 2 3 2" xfId="34816"/>
    <cellStyle name="Total 2 2 2 3 3 2 2 2 3 2 2" xfId="34817"/>
    <cellStyle name="Total 2 2 2 3 3 2 2 2 3 2 2 2" xfId="34818"/>
    <cellStyle name="Total 2 2 2 3 3 2 2 2 3 2 2 2 2" xfId="34819"/>
    <cellStyle name="Total 2 2 2 3 3 2 2 2 3 2 2 2 2 2" xfId="34820"/>
    <cellStyle name="Total 2 2 2 3 3 2 2 2 3 2 2 2 3" xfId="34821"/>
    <cellStyle name="Total 2 2 2 3 3 2 2 2 3 2 2 3" xfId="34822"/>
    <cellStyle name="Total 2 2 2 3 3 2 2 2 3 2 3" xfId="34823"/>
    <cellStyle name="Total 2 2 2 3 3 2 2 2 3 2 3 2" xfId="34824"/>
    <cellStyle name="Total 2 2 2 3 3 2 2 2 3 2 3 2 2" xfId="34825"/>
    <cellStyle name="Total 2 2 2 3 3 2 2 2 3 2 3 3" xfId="34826"/>
    <cellStyle name="Total 2 2 2 3 3 2 2 2 3 2 4" xfId="34827"/>
    <cellStyle name="Total 2 2 2 3 3 2 2 2 3 3" xfId="34828"/>
    <cellStyle name="Total 2 2 2 3 3 2 2 2 3 3 2" xfId="34829"/>
    <cellStyle name="Total 2 2 2 3 3 2 2 2 3 3 2 2" xfId="34830"/>
    <cellStyle name="Total 2 2 2 3 3 2 2 2 3 3 2 2 2" xfId="34831"/>
    <cellStyle name="Total 2 2 2 3 3 2 2 2 3 3 2 3" xfId="34832"/>
    <cellStyle name="Total 2 2 2 3 3 2 2 2 3 3 3" xfId="34833"/>
    <cellStyle name="Total 2 2 2 3 3 2 2 2 3 4" xfId="34834"/>
    <cellStyle name="Total 2 2 2 3 3 2 2 2 3 4 2" xfId="34835"/>
    <cellStyle name="Total 2 2 2 3 3 2 2 2 3 4 2 2" xfId="34836"/>
    <cellStyle name="Total 2 2 2 3 3 2 2 2 3 4 3" xfId="34837"/>
    <cellStyle name="Total 2 2 2 3 3 2 2 2 3 5" xfId="34838"/>
    <cellStyle name="Total 2 2 2 3 3 2 2 2 4" xfId="34839"/>
    <cellStyle name="Total 2 2 2 3 3 2 2 2 4 2" xfId="34840"/>
    <cellStyle name="Total 2 2 2 3 3 2 2 2 4 2 2" xfId="34841"/>
    <cellStyle name="Total 2 2 2 3 3 2 2 2 4 2 2 2" xfId="34842"/>
    <cellStyle name="Total 2 2 2 3 3 2 2 2 4 2 2 2 2" xfId="34843"/>
    <cellStyle name="Total 2 2 2 3 3 2 2 2 4 2 2 3" xfId="34844"/>
    <cellStyle name="Total 2 2 2 3 3 2 2 2 4 2 3" xfId="34845"/>
    <cellStyle name="Total 2 2 2 3 3 2 2 2 4 3" xfId="34846"/>
    <cellStyle name="Total 2 2 2 3 3 2 2 2 4 3 2" xfId="34847"/>
    <cellStyle name="Total 2 2 2 3 3 2 2 2 4 3 2 2" xfId="34848"/>
    <cellStyle name="Total 2 2 2 3 3 2 2 2 4 3 3" xfId="34849"/>
    <cellStyle name="Total 2 2 2 3 3 2 2 2 4 4" xfId="34850"/>
    <cellStyle name="Total 2 2 2 3 3 2 2 2 5" xfId="34851"/>
    <cellStyle name="Total 2 2 2 3 3 2 2 2 5 2" xfId="34852"/>
    <cellStyle name="Total 2 2 2 3 3 2 2 2 5 2 2" xfId="34853"/>
    <cellStyle name="Total 2 2 2 3 3 2 2 2 5 2 2 2" xfId="34854"/>
    <cellStyle name="Total 2 2 2 3 3 2 2 2 5 2 3" xfId="34855"/>
    <cellStyle name="Total 2 2 2 3 3 2 2 2 5 3" xfId="34856"/>
    <cellStyle name="Total 2 2 2 3 3 2 2 2 6" xfId="34857"/>
    <cellStyle name="Total 2 2 2 3 3 2 2 2 6 2" xfId="34858"/>
    <cellStyle name="Total 2 2 2 3 3 2 2 2 6 2 2" xfId="34859"/>
    <cellStyle name="Total 2 2 2 3 3 2 2 2 6 3" xfId="34860"/>
    <cellStyle name="Total 2 2 2 3 3 2 2 2 7" xfId="34861"/>
    <cellStyle name="Total 2 2 2 3 3 2 2 3" xfId="34862"/>
    <cellStyle name="Total 2 2 2 3 3 2 2 3 2" xfId="34863"/>
    <cellStyle name="Total 2 2 2 3 3 2 2 3 2 2" xfId="34864"/>
    <cellStyle name="Total 2 2 2 3 3 2 2 3 2 2 2" xfId="34865"/>
    <cellStyle name="Total 2 2 2 3 3 2 2 3 2 2 2 2" xfId="34866"/>
    <cellStyle name="Total 2 2 2 3 3 2 2 3 2 2 2 2 2" xfId="34867"/>
    <cellStyle name="Total 2 2 2 3 3 2 2 3 2 2 2 2 2 2" xfId="34868"/>
    <cellStyle name="Total 2 2 2 3 3 2 2 3 2 2 2 2 3" xfId="34869"/>
    <cellStyle name="Total 2 2 2 3 3 2 2 3 2 2 2 3" xfId="34870"/>
    <cellStyle name="Total 2 2 2 3 3 2 2 3 2 2 3" xfId="34871"/>
    <cellStyle name="Total 2 2 2 3 3 2 2 3 2 2 3 2" xfId="34872"/>
    <cellStyle name="Total 2 2 2 3 3 2 2 3 2 2 3 2 2" xfId="34873"/>
    <cellStyle name="Total 2 2 2 3 3 2 2 3 2 2 3 3" xfId="34874"/>
    <cellStyle name="Total 2 2 2 3 3 2 2 3 2 2 4" xfId="34875"/>
    <cellStyle name="Total 2 2 2 3 3 2 2 3 2 3" xfId="34876"/>
    <cellStyle name="Total 2 2 2 3 3 2 2 3 2 3 2" xfId="34877"/>
    <cellStyle name="Total 2 2 2 3 3 2 2 3 2 3 2 2" xfId="34878"/>
    <cellStyle name="Total 2 2 2 3 3 2 2 3 2 3 2 2 2" xfId="34879"/>
    <cellStyle name="Total 2 2 2 3 3 2 2 3 2 3 2 3" xfId="34880"/>
    <cellStyle name="Total 2 2 2 3 3 2 2 3 2 3 3" xfId="34881"/>
    <cellStyle name="Total 2 2 2 3 3 2 2 3 2 4" xfId="34882"/>
    <cellStyle name="Total 2 2 2 3 3 2 2 3 2 4 2" xfId="34883"/>
    <cellStyle name="Total 2 2 2 3 3 2 2 3 2 4 2 2" xfId="34884"/>
    <cellStyle name="Total 2 2 2 3 3 2 2 3 2 4 3" xfId="34885"/>
    <cellStyle name="Total 2 2 2 3 3 2 2 3 2 5" xfId="34886"/>
    <cellStyle name="Total 2 2 2 3 3 2 2 3 3" xfId="34887"/>
    <cellStyle name="Total 2 2 2 3 3 2 2 3 3 2" xfId="34888"/>
    <cellStyle name="Total 2 2 2 3 3 2 2 3 3 2 2" xfId="34889"/>
    <cellStyle name="Total 2 2 2 3 3 2 2 3 3 2 2 2" xfId="34890"/>
    <cellStyle name="Total 2 2 2 3 3 2 2 3 3 2 2 2 2" xfId="34891"/>
    <cellStyle name="Total 2 2 2 3 3 2 2 3 3 2 2 3" xfId="34892"/>
    <cellStyle name="Total 2 2 2 3 3 2 2 3 3 2 3" xfId="34893"/>
    <cellStyle name="Total 2 2 2 3 3 2 2 3 3 3" xfId="34894"/>
    <cellStyle name="Total 2 2 2 3 3 2 2 3 3 3 2" xfId="34895"/>
    <cellStyle name="Total 2 2 2 3 3 2 2 3 3 3 2 2" xfId="34896"/>
    <cellStyle name="Total 2 2 2 3 3 2 2 3 3 3 3" xfId="34897"/>
    <cellStyle name="Total 2 2 2 3 3 2 2 3 3 4" xfId="34898"/>
    <cellStyle name="Total 2 2 2 3 3 2 2 3 4" xfId="34899"/>
    <cellStyle name="Total 2 2 2 3 3 2 2 3 4 2" xfId="34900"/>
    <cellStyle name="Total 2 2 2 3 3 2 2 3 4 2 2" xfId="34901"/>
    <cellStyle name="Total 2 2 2 3 3 2 2 3 4 2 2 2" xfId="34902"/>
    <cellStyle name="Total 2 2 2 3 3 2 2 3 4 2 3" xfId="34903"/>
    <cellStyle name="Total 2 2 2 3 3 2 2 3 4 3" xfId="34904"/>
    <cellStyle name="Total 2 2 2 3 3 2 2 3 5" xfId="34905"/>
    <cellStyle name="Total 2 2 2 3 3 2 2 3 5 2" xfId="34906"/>
    <cellStyle name="Total 2 2 2 3 3 2 2 3 5 2 2" xfId="34907"/>
    <cellStyle name="Total 2 2 2 3 3 2 2 3 5 3" xfId="34908"/>
    <cellStyle name="Total 2 2 2 3 3 2 2 3 6" xfId="34909"/>
    <cellStyle name="Total 2 2 2 3 3 2 2 4" xfId="34910"/>
    <cellStyle name="Total 2 2 2 3 3 2 2 4 2" xfId="34911"/>
    <cellStyle name="Total 2 2 2 3 3 2 2 4 2 2" xfId="34912"/>
    <cellStyle name="Total 2 2 2 3 3 2 2 4 2 2 2" xfId="34913"/>
    <cellStyle name="Total 2 2 2 3 3 2 2 4 2 2 2 2" xfId="34914"/>
    <cellStyle name="Total 2 2 2 3 3 2 2 4 2 2 2 2 2" xfId="34915"/>
    <cellStyle name="Total 2 2 2 3 3 2 2 4 2 2 2 3" xfId="34916"/>
    <cellStyle name="Total 2 2 2 3 3 2 2 4 2 2 3" xfId="34917"/>
    <cellStyle name="Total 2 2 2 3 3 2 2 4 2 3" xfId="34918"/>
    <cellStyle name="Total 2 2 2 3 3 2 2 4 2 3 2" xfId="34919"/>
    <cellStyle name="Total 2 2 2 3 3 2 2 4 2 3 2 2" xfId="34920"/>
    <cellStyle name="Total 2 2 2 3 3 2 2 4 2 3 3" xfId="34921"/>
    <cellStyle name="Total 2 2 2 3 3 2 2 4 2 4" xfId="34922"/>
    <cellStyle name="Total 2 2 2 3 3 2 2 4 3" xfId="34923"/>
    <cellStyle name="Total 2 2 2 3 3 2 2 4 3 2" xfId="34924"/>
    <cellStyle name="Total 2 2 2 3 3 2 2 4 3 2 2" xfId="34925"/>
    <cellStyle name="Total 2 2 2 3 3 2 2 4 3 2 2 2" xfId="34926"/>
    <cellStyle name="Total 2 2 2 3 3 2 2 4 3 2 3" xfId="34927"/>
    <cellStyle name="Total 2 2 2 3 3 2 2 4 3 3" xfId="34928"/>
    <cellStyle name="Total 2 2 2 3 3 2 2 4 4" xfId="34929"/>
    <cellStyle name="Total 2 2 2 3 3 2 2 4 4 2" xfId="34930"/>
    <cellStyle name="Total 2 2 2 3 3 2 2 4 4 2 2" xfId="34931"/>
    <cellStyle name="Total 2 2 2 3 3 2 2 4 4 3" xfId="34932"/>
    <cellStyle name="Total 2 2 2 3 3 2 2 4 5" xfId="34933"/>
    <cellStyle name="Total 2 2 2 3 3 2 2 5" xfId="34934"/>
    <cellStyle name="Total 2 2 2 3 3 2 2 5 2" xfId="34935"/>
    <cellStyle name="Total 2 2 2 3 3 2 2 5 2 2" xfId="34936"/>
    <cellStyle name="Total 2 2 2 3 3 2 2 5 2 2 2" xfId="34937"/>
    <cellStyle name="Total 2 2 2 3 3 2 2 5 2 2 2 2" xfId="34938"/>
    <cellStyle name="Total 2 2 2 3 3 2 2 5 2 2 3" xfId="34939"/>
    <cellStyle name="Total 2 2 2 3 3 2 2 5 2 3" xfId="34940"/>
    <cellStyle name="Total 2 2 2 3 3 2 2 5 3" xfId="34941"/>
    <cellStyle name="Total 2 2 2 3 3 2 2 5 3 2" xfId="34942"/>
    <cellStyle name="Total 2 2 2 3 3 2 2 5 3 2 2" xfId="34943"/>
    <cellStyle name="Total 2 2 2 3 3 2 2 5 3 3" xfId="34944"/>
    <cellStyle name="Total 2 2 2 3 3 2 2 5 4" xfId="34945"/>
    <cellStyle name="Total 2 2 2 3 3 2 2 6" xfId="34946"/>
    <cellStyle name="Total 2 2 2 3 3 2 2 6 2" xfId="34947"/>
    <cellStyle name="Total 2 2 2 3 3 2 2 6 2 2" xfId="34948"/>
    <cellStyle name="Total 2 2 2 3 3 2 2 6 2 2 2" xfId="34949"/>
    <cellStyle name="Total 2 2 2 3 3 2 2 6 2 3" xfId="34950"/>
    <cellStyle name="Total 2 2 2 3 3 2 2 6 3" xfId="34951"/>
    <cellStyle name="Total 2 2 2 3 3 2 2 7" xfId="34952"/>
    <cellStyle name="Total 2 2 2 3 3 2 2 7 2" xfId="34953"/>
    <cellStyle name="Total 2 2 2 3 3 2 2 7 2 2" xfId="34954"/>
    <cellStyle name="Total 2 2 2 3 3 2 2 7 3" xfId="34955"/>
    <cellStyle name="Total 2 2 2 3 3 2 2 8" xfId="34956"/>
    <cellStyle name="Total 2 2 2 3 3 2 3" xfId="34957"/>
    <cellStyle name="Total 2 2 2 3 3 2 3 2" xfId="34958"/>
    <cellStyle name="Total 2 2 2 3 3 2 3 2 2" xfId="34959"/>
    <cellStyle name="Total 2 2 2 3 3 2 3 2 2 2" xfId="34960"/>
    <cellStyle name="Total 2 2 2 3 3 2 3 2 2 2 2" xfId="34961"/>
    <cellStyle name="Total 2 2 2 3 3 2 3 2 2 2 2 2" xfId="34962"/>
    <cellStyle name="Total 2 2 2 3 3 2 3 2 2 2 2 2 2" xfId="34963"/>
    <cellStyle name="Total 2 2 2 3 3 2 3 2 2 2 2 3" xfId="34964"/>
    <cellStyle name="Total 2 2 2 3 3 2 3 2 2 2 3" xfId="34965"/>
    <cellStyle name="Total 2 2 2 3 3 2 3 2 2 3" xfId="34966"/>
    <cellStyle name="Total 2 2 2 3 3 2 3 2 2 3 2" xfId="34967"/>
    <cellStyle name="Total 2 2 2 3 3 2 3 2 2 3 2 2" xfId="34968"/>
    <cellStyle name="Total 2 2 2 3 3 2 3 2 2 3 3" xfId="34969"/>
    <cellStyle name="Total 2 2 2 3 3 2 3 2 2 4" xfId="34970"/>
    <cellStyle name="Total 2 2 2 3 3 2 3 2 3" xfId="34971"/>
    <cellStyle name="Total 2 2 2 3 3 2 3 2 3 2" xfId="34972"/>
    <cellStyle name="Total 2 2 2 3 3 2 3 2 3 2 2" xfId="34973"/>
    <cellStyle name="Total 2 2 2 3 3 2 3 2 3 2 2 2" xfId="34974"/>
    <cellStyle name="Total 2 2 2 3 3 2 3 2 3 2 3" xfId="34975"/>
    <cellStyle name="Total 2 2 2 3 3 2 3 2 3 3" xfId="34976"/>
    <cellStyle name="Total 2 2 2 3 3 2 3 2 4" xfId="34977"/>
    <cellStyle name="Total 2 2 2 3 3 2 3 2 4 2" xfId="34978"/>
    <cellStyle name="Total 2 2 2 3 3 2 3 2 4 2 2" xfId="34979"/>
    <cellStyle name="Total 2 2 2 3 3 2 3 2 4 3" xfId="34980"/>
    <cellStyle name="Total 2 2 2 3 3 2 3 2 5" xfId="34981"/>
    <cellStyle name="Total 2 2 2 3 3 2 3 3" xfId="34982"/>
    <cellStyle name="Total 2 2 2 3 3 2 3 3 2" xfId="34983"/>
    <cellStyle name="Total 2 2 2 3 3 2 3 3 2 2" xfId="34984"/>
    <cellStyle name="Total 2 2 2 3 3 2 3 3 2 2 2" xfId="34985"/>
    <cellStyle name="Total 2 2 2 3 3 2 3 3 2 2 2 2" xfId="34986"/>
    <cellStyle name="Total 2 2 2 3 3 2 3 3 2 2 3" xfId="34987"/>
    <cellStyle name="Total 2 2 2 3 3 2 3 3 2 3" xfId="34988"/>
    <cellStyle name="Total 2 2 2 3 3 2 3 3 3" xfId="34989"/>
    <cellStyle name="Total 2 2 2 3 3 2 3 3 3 2" xfId="34990"/>
    <cellStyle name="Total 2 2 2 3 3 2 3 3 3 2 2" xfId="34991"/>
    <cellStyle name="Total 2 2 2 3 3 2 3 3 3 3" xfId="34992"/>
    <cellStyle name="Total 2 2 2 3 3 2 3 3 4" xfId="34993"/>
    <cellStyle name="Total 2 2 2 3 3 2 3 4" xfId="34994"/>
    <cellStyle name="Total 2 2 2 3 3 2 3 4 2" xfId="34995"/>
    <cellStyle name="Total 2 2 2 3 3 2 3 4 2 2" xfId="34996"/>
    <cellStyle name="Total 2 2 2 3 3 2 3 4 2 2 2" xfId="34997"/>
    <cellStyle name="Total 2 2 2 3 3 2 3 4 2 3" xfId="34998"/>
    <cellStyle name="Total 2 2 2 3 3 2 3 4 3" xfId="34999"/>
    <cellStyle name="Total 2 2 2 3 3 2 3 5" xfId="35000"/>
    <cellStyle name="Total 2 2 2 3 3 2 3 5 2" xfId="35001"/>
    <cellStyle name="Total 2 2 2 3 3 2 3 5 2 2" xfId="35002"/>
    <cellStyle name="Total 2 2 2 3 3 2 3 5 3" xfId="35003"/>
    <cellStyle name="Total 2 2 2 3 3 2 3 6" xfId="35004"/>
    <cellStyle name="Total 2 2 2 3 3 2 4" xfId="35005"/>
    <cellStyle name="Total 2 2 2 3 3 2 4 2" xfId="35006"/>
    <cellStyle name="Total 2 2 2 3 3 2 4 2 2" xfId="35007"/>
    <cellStyle name="Total 2 2 2 3 3 2 4 2 2 2" xfId="35008"/>
    <cellStyle name="Total 2 2 2 3 3 2 4 2 2 2 2" xfId="35009"/>
    <cellStyle name="Total 2 2 2 3 3 2 4 2 2 2 2 2" xfId="35010"/>
    <cellStyle name="Total 2 2 2 3 3 2 4 2 2 2 3" xfId="35011"/>
    <cellStyle name="Total 2 2 2 3 3 2 4 2 2 3" xfId="35012"/>
    <cellStyle name="Total 2 2 2 3 3 2 4 2 3" xfId="35013"/>
    <cellStyle name="Total 2 2 2 3 3 2 4 2 3 2" xfId="35014"/>
    <cellStyle name="Total 2 2 2 3 3 2 4 2 3 2 2" xfId="35015"/>
    <cellStyle name="Total 2 2 2 3 3 2 4 2 3 3" xfId="35016"/>
    <cellStyle name="Total 2 2 2 3 3 2 4 2 4" xfId="35017"/>
    <cellStyle name="Total 2 2 2 3 3 2 4 3" xfId="35018"/>
    <cellStyle name="Total 2 2 2 3 3 2 4 3 2" xfId="35019"/>
    <cellStyle name="Total 2 2 2 3 3 2 4 3 2 2" xfId="35020"/>
    <cellStyle name="Total 2 2 2 3 3 2 4 3 2 2 2" xfId="35021"/>
    <cellStyle name="Total 2 2 2 3 3 2 4 3 2 3" xfId="35022"/>
    <cellStyle name="Total 2 2 2 3 3 2 4 3 3" xfId="35023"/>
    <cellStyle name="Total 2 2 2 3 3 2 4 4" xfId="35024"/>
    <cellStyle name="Total 2 2 2 3 3 2 4 4 2" xfId="35025"/>
    <cellStyle name="Total 2 2 2 3 3 2 4 4 2 2" xfId="35026"/>
    <cellStyle name="Total 2 2 2 3 3 2 4 4 3" xfId="35027"/>
    <cellStyle name="Total 2 2 2 3 3 2 4 5" xfId="35028"/>
    <cellStyle name="Total 2 2 2 3 3 2 5" xfId="35029"/>
    <cellStyle name="Total 2 2 2 3 3 2 5 2" xfId="35030"/>
    <cellStyle name="Total 2 2 2 3 3 2 5 2 2" xfId="35031"/>
    <cellStyle name="Total 2 2 2 3 3 2 5 2 2 2" xfId="35032"/>
    <cellStyle name="Total 2 2 2 3 3 2 5 2 2 2 2" xfId="35033"/>
    <cellStyle name="Total 2 2 2 3 3 2 5 2 2 3" xfId="35034"/>
    <cellStyle name="Total 2 2 2 3 3 2 5 2 3" xfId="35035"/>
    <cellStyle name="Total 2 2 2 3 3 2 5 3" xfId="35036"/>
    <cellStyle name="Total 2 2 2 3 3 2 5 3 2" xfId="35037"/>
    <cellStyle name="Total 2 2 2 3 3 2 5 3 2 2" xfId="35038"/>
    <cellStyle name="Total 2 2 2 3 3 2 5 3 3" xfId="35039"/>
    <cellStyle name="Total 2 2 2 3 3 2 5 4" xfId="35040"/>
    <cellStyle name="Total 2 2 2 3 3 2 6" xfId="35041"/>
    <cellStyle name="Total 2 2 2 3 3 2 6 2" xfId="35042"/>
    <cellStyle name="Total 2 2 2 3 3 2 6 2 2" xfId="35043"/>
    <cellStyle name="Total 2 2 2 3 3 2 6 2 2 2" xfId="35044"/>
    <cellStyle name="Total 2 2 2 3 3 2 6 2 3" xfId="35045"/>
    <cellStyle name="Total 2 2 2 3 3 2 6 3" xfId="35046"/>
    <cellStyle name="Total 2 2 2 3 3 2 7" xfId="35047"/>
    <cellStyle name="Total 2 2 2 3 3 2 7 2" xfId="35048"/>
    <cellStyle name="Total 2 2 2 3 3 2 7 2 2" xfId="35049"/>
    <cellStyle name="Total 2 2 2 3 3 2 7 3" xfId="35050"/>
    <cellStyle name="Total 2 2 2 3 3 2 8" xfId="35051"/>
    <cellStyle name="Total 2 2 2 3 3 3" xfId="35052"/>
    <cellStyle name="Total 2 2 2 3 3 3 2" xfId="35053"/>
    <cellStyle name="Total 2 2 2 3 3 3 2 2" xfId="35054"/>
    <cellStyle name="Total 2 2 2 3 3 3 2 2 2" xfId="35055"/>
    <cellStyle name="Total 2 2 2 3 3 3 2 2 2 2" xfId="35056"/>
    <cellStyle name="Total 2 2 2 3 3 3 2 2 2 2 2" xfId="35057"/>
    <cellStyle name="Total 2 2 2 3 3 3 2 2 2 2 2 2" xfId="35058"/>
    <cellStyle name="Total 2 2 2 3 3 3 2 2 2 2 3" xfId="35059"/>
    <cellStyle name="Total 2 2 2 3 3 3 2 2 2 3" xfId="35060"/>
    <cellStyle name="Total 2 2 2 3 3 3 2 2 3" xfId="35061"/>
    <cellStyle name="Total 2 2 2 3 3 3 2 2 3 2" xfId="35062"/>
    <cellStyle name="Total 2 2 2 3 3 3 2 2 3 2 2" xfId="35063"/>
    <cellStyle name="Total 2 2 2 3 3 3 2 2 3 3" xfId="35064"/>
    <cellStyle name="Total 2 2 2 3 3 3 2 2 4" xfId="35065"/>
    <cellStyle name="Total 2 2 2 3 3 3 2 3" xfId="35066"/>
    <cellStyle name="Total 2 2 2 3 3 3 2 3 2" xfId="35067"/>
    <cellStyle name="Total 2 2 2 3 3 3 2 3 2 2" xfId="35068"/>
    <cellStyle name="Total 2 2 2 3 3 3 2 3 2 2 2" xfId="35069"/>
    <cellStyle name="Total 2 2 2 3 3 3 2 3 2 3" xfId="35070"/>
    <cellStyle name="Total 2 2 2 3 3 3 2 3 3" xfId="35071"/>
    <cellStyle name="Total 2 2 2 3 3 3 2 4" xfId="35072"/>
    <cellStyle name="Total 2 2 2 3 3 3 2 4 2" xfId="35073"/>
    <cellStyle name="Total 2 2 2 3 3 3 2 4 2 2" xfId="35074"/>
    <cellStyle name="Total 2 2 2 3 3 3 2 4 3" xfId="35075"/>
    <cellStyle name="Total 2 2 2 3 3 3 2 5" xfId="35076"/>
    <cellStyle name="Total 2 2 2 3 3 3 3" xfId="35077"/>
    <cellStyle name="Total 2 2 2 3 3 3 3 2" xfId="35078"/>
    <cellStyle name="Total 2 2 2 3 3 3 3 2 2" xfId="35079"/>
    <cellStyle name="Total 2 2 2 3 3 3 3 2 2 2" xfId="35080"/>
    <cellStyle name="Total 2 2 2 3 3 3 3 2 2 2 2" xfId="35081"/>
    <cellStyle name="Total 2 2 2 3 3 3 3 2 2 3" xfId="35082"/>
    <cellStyle name="Total 2 2 2 3 3 3 3 2 3" xfId="35083"/>
    <cellStyle name="Total 2 2 2 3 3 3 3 3" xfId="35084"/>
    <cellStyle name="Total 2 2 2 3 3 3 3 3 2" xfId="35085"/>
    <cellStyle name="Total 2 2 2 3 3 3 3 3 2 2" xfId="35086"/>
    <cellStyle name="Total 2 2 2 3 3 3 3 3 3" xfId="35087"/>
    <cellStyle name="Total 2 2 2 3 3 3 3 4" xfId="35088"/>
    <cellStyle name="Total 2 2 2 3 3 3 4" xfId="35089"/>
    <cellStyle name="Total 2 2 2 3 3 3 4 2" xfId="35090"/>
    <cellStyle name="Total 2 2 2 3 3 3 4 2 2" xfId="35091"/>
    <cellStyle name="Total 2 2 2 3 3 3 4 2 2 2" xfId="35092"/>
    <cellStyle name="Total 2 2 2 3 3 3 4 2 3" xfId="35093"/>
    <cellStyle name="Total 2 2 2 3 3 3 4 3" xfId="35094"/>
    <cellStyle name="Total 2 2 2 3 3 3 5" xfId="35095"/>
    <cellStyle name="Total 2 2 2 3 3 3 5 2" xfId="35096"/>
    <cellStyle name="Total 2 2 2 3 3 3 5 2 2" xfId="35097"/>
    <cellStyle name="Total 2 2 2 3 3 3 5 3" xfId="35098"/>
    <cellStyle name="Total 2 2 2 3 3 3 6" xfId="35099"/>
    <cellStyle name="Total 2 2 2 3 3 4" xfId="35100"/>
    <cellStyle name="Total 2 2 2 3 3 4 2" xfId="35101"/>
    <cellStyle name="Total 2 2 2 3 3 4 2 2" xfId="35102"/>
    <cellStyle name="Total 2 2 2 3 3 4 2 2 2" xfId="35103"/>
    <cellStyle name="Total 2 2 2 3 3 4 2 2 2 2" xfId="35104"/>
    <cellStyle name="Total 2 2 2 3 3 4 2 2 2 2 2" xfId="35105"/>
    <cellStyle name="Total 2 2 2 3 3 4 2 2 2 3" xfId="35106"/>
    <cellStyle name="Total 2 2 2 3 3 4 2 2 3" xfId="35107"/>
    <cellStyle name="Total 2 2 2 3 3 4 2 3" xfId="35108"/>
    <cellStyle name="Total 2 2 2 3 3 4 2 3 2" xfId="35109"/>
    <cellStyle name="Total 2 2 2 3 3 4 2 3 2 2" xfId="35110"/>
    <cellStyle name="Total 2 2 2 3 3 4 2 3 3" xfId="35111"/>
    <cellStyle name="Total 2 2 2 3 3 4 2 4" xfId="35112"/>
    <cellStyle name="Total 2 2 2 3 3 4 3" xfId="35113"/>
    <cellStyle name="Total 2 2 2 3 3 4 3 2" xfId="35114"/>
    <cellStyle name="Total 2 2 2 3 3 4 3 2 2" xfId="35115"/>
    <cellStyle name="Total 2 2 2 3 3 4 3 2 2 2" xfId="35116"/>
    <cellStyle name="Total 2 2 2 3 3 4 3 2 3" xfId="35117"/>
    <cellStyle name="Total 2 2 2 3 3 4 3 3" xfId="35118"/>
    <cellStyle name="Total 2 2 2 3 3 4 4" xfId="35119"/>
    <cellStyle name="Total 2 2 2 3 3 4 4 2" xfId="35120"/>
    <cellStyle name="Total 2 2 2 3 3 4 4 2 2" xfId="35121"/>
    <cellStyle name="Total 2 2 2 3 3 4 4 3" xfId="35122"/>
    <cellStyle name="Total 2 2 2 3 3 4 5" xfId="35123"/>
    <cellStyle name="Total 2 2 2 3 3 5" xfId="35124"/>
    <cellStyle name="Total 2 2 2 3 3 5 2" xfId="35125"/>
    <cellStyle name="Total 2 2 2 3 3 5 2 2" xfId="35126"/>
    <cellStyle name="Total 2 2 2 3 3 5 2 2 2" xfId="35127"/>
    <cellStyle name="Total 2 2 2 3 3 5 2 2 2 2" xfId="35128"/>
    <cellStyle name="Total 2 2 2 3 3 5 2 2 3" xfId="35129"/>
    <cellStyle name="Total 2 2 2 3 3 5 2 3" xfId="35130"/>
    <cellStyle name="Total 2 2 2 3 3 5 3" xfId="35131"/>
    <cellStyle name="Total 2 2 2 3 3 5 3 2" xfId="35132"/>
    <cellStyle name="Total 2 2 2 3 3 5 3 2 2" xfId="35133"/>
    <cellStyle name="Total 2 2 2 3 3 5 3 3" xfId="35134"/>
    <cellStyle name="Total 2 2 2 3 3 5 4" xfId="35135"/>
    <cellStyle name="Total 2 2 2 3 3 6" xfId="35136"/>
    <cellStyle name="Total 2 2 2 3 3 6 2" xfId="35137"/>
    <cellStyle name="Total 2 2 2 3 3 6 2 2" xfId="35138"/>
    <cellStyle name="Total 2 2 2 3 3 6 2 2 2" xfId="35139"/>
    <cellStyle name="Total 2 2 2 3 3 6 2 3" xfId="35140"/>
    <cellStyle name="Total 2 2 2 3 3 6 3" xfId="35141"/>
    <cellStyle name="Total 2 2 2 3 3 7" xfId="35142"/>
    <cellStyle name="Total 2 2 2 3 3 7 2" xfId="35143"/>
    <cellStyle name="Total 2 2 2 3 3 7 2 2" xfId="35144"/>
    <cellStyle name="Total 2 2 2 3 3 7 3" xfId="35145"/>
    <cellStyle name="Total 2 2 2 3 3 8" xfId="35146"/>
    <cellStyle name="Total 2 2 2 3 4" xfId="35147"/>
    <cellStyle name="Total 2 2 2 3 4 2" xfId="35148"/>
    <cellStyle name="Total 2 2 2 3 4 2 2" xfId="35149"/>
    <cellStyle name="Total 2 2 2 3 4 2 2 2" xfId="35150"/>
    <cellStyle name="Total 2 2 2 3 4 2 2 2 2" xfId="35151"/>
    <cellStyle name="Total 2 2 2 3 4 2 2 2 2 2" xfId="35152"/>
    <cellStyle name="Total 2 2 2 3 4 2 2 2 2 2 2" xfId="35153"/>
    <cellStyle name="Total 2 2 2 3 4 2 2 2 2 2 2 2" xfId="35154"/>
    <cellStyle name="Total 2 2 2 3 4 2 2 2 2 2 2 2 2" xfId="35155"/>
    <cellStyle name="Total 2 2 2 3 4 2 2 2 2 2 2 2 2 2" xfId="35156"/>
    <cellStyle name="Total 2 2 2 3 4 2 2 2 2 2 2 2 3" xfId="35157"/>
    <cellStyle name="Total 2 2 2 3 4 2 2 2 2 2 2 3" xfId="35158"/>
    <cellStyle name="Total 2 2 2 3 4 2 2 2 2 2 3" xfId="35159"/>
    <cellStyle name="Total 2 2 2 3 4 2 2 2 2 2 3 2" xfId="35160"/>
    <cellStyle name="Total 2 2 2 3 4 2 2 2 2 2 3 2 2" xfId="35161"/>
    <cellStyle name="Total 2 2 2 3 4 2 2 2 2 2 3 3" xfId="35162"/>
    <cellStyle name="Total 2 2 2 3 4 2 2 2 2 2 4" xfId="35163"/>
    <cellStyle name="Total 2 2 2 3 4 2 2 2 2 3" xfId="35164"/>
    <cellStyle name="Total 2 2 2 3 4 2 2 2 2 3 2" xfId="35165"/>
    <cellStyle name="Total 2 2 2 3 4 2 2 2 2 3 2 2" xfId="35166"/>
    <cellStyle name="Total 2 2 2 3 4 2 2 2 2 3 2 2 2" xfId="35167"/>
    <cellStyle name="Total 2 2 2 3 4 2 2 2 2 3 2 3" xfId="35168"/>
    <cellStyle name="Total 2 2 2 3 4 2 2 2 2 3 3" xfId="35169"/>
    <cellStyle name="Total 2 2 2 3 4 2 2 2 2 4" xfId="35170"/>
    <cellStyle name="Total 2 2 2 3 4 2 2 2 2 4 2" xfId="35171"/>
    <cellStyle name="Total 2 2 2 3 4 2 2 2 2 4 2 2" xfId="35172"/>
    <cellStyle name="Total 2 2 2 3 4 2 2 2 2 4 3" xfId="35173"/>
    <cellStyle name="Total 2 2 2 3 4 2 2 2 2 5" xfId="35174"/>
    <cellStyle name="Total 2 2 2 3 4 2 2 2 3" xfId="35175"/>
    <cellStyle name="Total 2 2 2 3 4 2 2 2 3 2" xfId="35176"/>
    <cellStyle name="Total 2 2 2 3 4 2 2 2 3 2 2" xfId="35177"/>
    <cellStyle name="Total 2 2 2 3 4 2 2 2 3 2 2 2" xfId="35178"/>
    <cellStyle name="Total 2 2 2 3 4 2 2 2 3 2 2 2 2" xfId="35179"/>
    <cellStyle name="Total 2 2 2 3 4 2 2 2 3 2 2 3" xfId="35180"/>
    <cellStyle name="Total 2 2 2 3 4 2 2 2 3 2 3" xfId="35181"/>
    <cellStyle name="Total 2 2 2 3 4 2 2 2 3 3" xfId="35182"/>
    <cellStyle name="Total 2 2 2 3 4 2 2 2 3 3 2" xfId="35183"/>
    <cellStyle name="Total 2 2 2 3 4 2 2 2 3 3 2 2" xfId="35184"/>
    <cellStyle name="Total 2 2 2 3 4 2 2 2 3 3 3" xfId="35185"/>
    <cellStyle name="Total 2 2 2 3 4 2 2 2 3 4" xfId="35186"/>
    <cellStyle name="Total 2 2 2 3 4 2 2 2 4" xfId="35187"/>
    <cellStyle name="Total 2 2 2 3 4 2 2 2 4 2" xfId="35188"/>
    <cellStyle name="Total 2 2 2 3 4 2 2 2 4 2 2" xfId="35189"/>
    <cellStyle name="Total 2 2 2 3 4 2 2 2 4 2 2 2" xfId="35190"/>
    <cellStyle name="Total 2 2 2 3 4 2 2 2 4 2 3" xfId="35191"/>
    <cellStyle name="Total 2 2 2 3 4 2 2 2 4 3" xfId="35192"/>
    <cellStyle name="Total 2 2 2 3 4 2 2 2 5" xfId="35193"/>
    <cellStyle name="Total 2 2 2 3 4 2 2 2 5 2" xfId="35194"/>
    <cellStyle name="Total 2 2 2 3 4 2 2 2 5 2 2" xfId="35195"/>
    <cellStyle name="Total 2 2 2 3 4 2 2 2 5 3" xfId="35196"/>
    <cellStyle name="Total 2 2 2 3 4 2 2 2 6" xfId="35197"/>
    <cellStyle name="Total 2 2 2 3 4 2 2 3" xfId="35198"/>
    <cellStyle name="Total 2 2 2 3 4 2 2 3 2" xfId="35199"/>
    <cellStyle name="Total 2 2 2 3 4 2 2 3 2 2" xfId="35200"/>
    <cellStyle name="Total 2 2 2 3 4 2 2 3 2 2 2" xfId="35201"/>
    <cellStyle name="Total 2 2 2 3 4 2 2 3 2 2 2 2" xfId="35202"/>
    <cellStyle name="Total 2 2 2 3 4 2 2 3 2 2 2 2 2" xfId="35203"/>
    <cellStyle name="Total 2 2 2 3 4 2 2 3 2 2 2 3" xfId="35204"/>
    <cellStyle name="Total 2 2 2 3 4 2 2 3 2 2 3" xfId="35205"/>
    <cellStyle name="Total 2 2 2 3 4 2 2 3 2 3" xfId="35206"/>
    <cellStyle name="Total 2 2 2 3 4 2 2 3 2 3 2" xfId="35207"/>
    <cellStyle name="Total 2 2 2 3 4 2 2 3 2 3 2 2" xfId="35208"/>
    <cellStyle name="Total 2 2 2 3 4 2 2 3 2 3 3" xfId="35209"/>
    <cellStyle name="Total 2 2 2 3 4 2 2 3 2 4" xfId="35210"/>
    <cellStyle name="Total 2 2 2 3 4 2 2 3 3" xfId="35211"/>
    <cellStyle name="Total 2 2 2 3 4 2 2 3 3 2" xfId="35212"/>
    <cellStyle name="Total 2 2 2 3 4 2 2 3 3 2 2" xfId="35213"/>
    <cellStyle name="Total 2 2 2 3 4 2 2 3 3 2 2 2" xfId="35214"/>
    <cellStyle name="Total 2 2 2 3 4 2 2 3 3 2 3" xfId="35215"/>
    <cellStyle name="Total 2 2 2 3 4 2 2 3 3 3" xfId="35216"/>
    <cellStyle name="Total 2 2 2 3 4 2 2 3 4" xfId="35217"/>
    <cellStyle name="Total 2 2 2 3 4 2 2 3 4 2" xfId="35218"/>
    <cellStyle name="Total 2 2 2 3 4 2 2 3 4 2 2" xfId="35219"/>
    <cellStyle name="Total 2 2 2 3 4 2 2 3 4 3" xfId="35220"/>
    <cellStyle name="Total 2 2 2 3 4 2 2 3 5" xfId="35221"/>
    <cellStyle name="Total 2 2 2 3 4 2 2 4" xfId="35222"/>
    <cellStyle name="Total 2 2 2 3 4 2 2 4 2" xfId="35223"/>
    <cellStyle name="Total 2 2 2 3 4 2 2 4 2 2" xfId="35224"/>
    <cellStyle name="Total 2 2 2 3 4 2 2 4 2 2 2" xfId="35225"/>
    <cellStyle name="Total 2 2 2 3 4 2 2 4 2 2 2 2" xfId="35226"/>
    <cellStyle name="Total 2 2 2 3 4 2 2 4 2 2 3" xfId="35227"/>
    <cellStyle name="Total 2 2 2 3 4 2 2 4 2 3" xfId="35228"/>
    <cellStyle name="Total 2 2 2 3 4 2 2 4 3" xfId="35229"/>
    <cellStyle name="Total 2 2 2 3 4 2 2 4 3 2" xfId="35230"/>
    <cellStyle name="Total 2 2 2 3 4 2 2 4 3 2 2" xfId="35231"/>
    <cellStyle name="Total 2 2 2 3 4 2 2 4 3 3" xfId="35232"/>
    <cellStyle name="Total 2 2 2 3 4 2 2 4 4" xfId="35233"/>
    <cellStyle name="Total 2 2 2 3 4 2 2 5" xfId="35234"/>
    <cellStyle name="Total 2 2 2 3 4 2 2 5 2" xfId="35235"/>
    <cellStyle name="Total 2 2 2 3 4 2 2 5 2 2" xfId="35236"/>
    <cellStyle name="Total 2 2 2 3 4 2 2 5 2 2 2" xfId="35237"/>
    <cellStyle name="Total 2 2 2 3 4 2 2 5 2 3" xfId="35238"/>
    <cellStyle name="Total 2 2 2 3 4 2 2 5 3" xfId="35239"/>
    <cellStyle name="Total 2 2 2 3 4 2 2 6" xfId="35240"/>
    <cellStyle name="Total 2 2 2 3 4 2 2 6 2" xfId="35241"/>
    <cellStyle name="Total 2 2 2 3 4 2 2 6 2 2" xfId="35242"/>
    <cellStyle name="Total 2 2 2 3 4 2 2 6 3" xfId="35243"/>
    <cellStyle name="Total 2 2 2 3 4 2 2 7" xfId="35244"/>
    <cellStyle name="Total 2 2 2 3 4 2 3" xfId="35245"/>
    <cellStyle name="Total 2 2 2 3 4 2 3 2" xfId="35246"/>
    <cellStyle name="Total 2 2 2 3 4 2 3 2 2" xfId="35247"/>
    <cellStyle name="Total 2 2 2 3 4 2 3 2 2 2" xfId="35248"/>
    <cellStyle name="Total 2 2 2 3 4 2 3 2 2 2 2" xfId="35249"/>
    <cellStyle name="Total 2 2 2 3 4 2 3 2 2 2 2 2" xfId="35250"/>
    <cellStyle name="Total 2 2 2 3 4 2 3 2 2 2 2 2 2" xfId="35251"/>
    <cellStyle name="Total 2 2 2 3 4 2 3 2 2 2 2 3" xfId="35252"/>
    <cellStyle name="Total 2 2 2 3 4 2 3 2 2 2 3" xfId="35253"/>
    <cellStyle name="Total 2 2 2 3 4 2 3 2 2 3" xfId="35254"/>
    <cellStyle name="Total 2 2 2 3 4 2 3 2 2 3 2" xfId="35255"/>
    <cellStyle name="Total 2 2 2 3 4 2 3 2 2 3 2 2" xfId="35256"/>
    <cellStyle name="Total 2 2 2 3 4 2 3 2 2 3 3" xfId="35257"/>
    <cellStyle name="Total 2 2 2 3 4 2 3 2 2 4" xfId="35258"/>
    <cellStyle name="Total 2 2 2 3 4 2 3 2 3" xfId="35259"/>
    <cellStyle name="Total 2 2 2 3 4 2 3 2 3 2" xfId="35260"/>
    <cellStyle name="Total 2 2 2 3 4 2 3 2 3 2 2" xfId="35261"/>
    <cellStyle name="Total 2 2 2 3 4 2 3 2 3 2 2 2" xfId="35262"/>
    <cellStyle name="Total 2 2 2 3 4 2 3 2 3 2 3" xfId="35263"/>
    <cellStyle name="Total 2 2 2 3 4 2 3 2 3 3" xfId="35264"/>
    <cellStyle name="Total 2 2 2 3 4 2 3 2 4" xfId="35265"/>
    <cellStyle name="Total 2 2 2 3 4 2 3 2 4 2" xfId="35266"/>
    <cellStyle name="Total 2 2 2 3 4 2 3 2 4 2 2" xfId="35267"/>
    <cellStyle name="Total 2 2 2 3 4 2 3 2 4 3" xfId="35268"/>
    <cellStyle name="Total 2 2 2 3 4 2 3 2 5" xfId="35269"/>
    <cellStyle name="Total 2 2 2 3 4 2 3 3" xfId="35270"/>
    <cellStyle name="Total 2 2 2 3 4 2 3 3 2" xfId="35271"/>
    <cellStyle name="Total 2 2 2 3 4 2 3 3 2 2" xfId="35272"/>
    <cellStyle name="Total 2 2 2 3 4 2 3 3 2 2 2" xfId="35273"/>
    <cellStyle name="Total 2 2 2 3 4 2 3 3 2 2 2 2" xfId="35274"/>
    <cellStyle name="Total 2 2 2 3 4 2 3 3 2 2 3" xfId="35275"/>
    <cellStyle name="Total 2 2 2 3 4 2 3 3 2 3" xfId="35276"/>
    <cellStyle name="Total 2 2 2 3 4 2 3 3 3" xfId="35277"/>
    <cellStyle name="Total 2 2 2 3 4 2 3 3 3 2" xfId="35278"/>
    <cellStyle name="Total 2 2 2 3 4 2 3 3 3 2 2" xfId="35279"/>
    <cellStyle name="Total 2 2 2 3 4 2 3 3 3 3" xfId="35280"/>
    <cellStyle name="Total 2 2 2 3 4 2 3 3 4" xfId="35281"/>
    <cellStyle name="Total 2 2 2 3 4 2 3 4" xfId="35282"/>
    <cellStyle name="Total 2 2 2 3 4 2 3 4 2" xfId="35283"/>
    <cellStyle name="Total 2 2 2 3 4 2 3 4 2 2" xfId="35284"/>
    <cellStyle name="Total 2 2 2 3 4 2 3 4 2 2 2" xfId="35285"/>
    <cellStyle name="Total 2 2 2 3 4 2 3 4 2 3" xfId="35286"/>
    <cellStyle name="Total 2 2 2 3 4 2 3 4 3" xfId="35287"/>
    <cellStyle name="Total 2 2 2 3 4 2 3 5" xfId="35288"/>
    <cellStyle name="Total 2 2 2 3 4 2 3 5 2" xfId="35289"/>
    <cellStyle name="Total 2 2 2 3 4 2 3 5 2 2" xfId="35290"/>
    <cellStyle name="Total 2 2 2 3 4 2 3 5 3" xfId="35291"/>
    <cellStyle name="Total 2 2 2 3 4 2 3 6" xfId="35292"/>
    <cellStyle name="Total 2 2 2 3 4 2 4" xfId="35293"/>
    <cellStyle name="Total 2 2 2 3 4 2 4 2" xfId="35294"/>
    <cellStyle name="Total 2 2 2 3 4 2 4 2 2" xfId="35295"/>
    <cellStyle name="Total 2 2 2 3 4 2 4 2 2 2" xfId="35296"/>
    <cellStyle name="Total 2 2 2 3 4 2 4 2 2 2 2" xfId="35297"/>
    <cellStyle name="Total 2 2 2 3 4 2 4 2 2 2 2 2" xfId="35298"/>
    <cellStyle name="Total 2 2 2 3 4 2 4 2 2 2 3" xfId="35299"/>
    <cellStyle name="Total 2 2 2 3 4 2 4 2 2 3" xfId="35300"/>
    <cellStyle name="Total 2 2 2 3 4 2 4 2 3" xfId="35301"/>
    <cellStyle name="Total 2 2 2 3 4 2 4 2 3 2" xfId="35302"/>
    <cellStyle name="Total 2 2 2 3 4 2 4 2 3 2 2" xfId="35303"/>
    <cellStyle name="Total 2 2 2 3 4 2 4 2 3 3" xfId="35304"/>
    <cellStyle name="Total 2 2 2 3 4 2 4 2 4" xfId="35305"/>
    <cellStyle name="Total 2 2 2 3 4 2 4 3" xfId="35306"/>
    <cellStyle name="Total 2 2 2 3 4 2 4 3 2" xfId="35307"/>
    <cellStyle name="Total 2 2 2 3 4 2 4 3 2 2" xfId="35308"/>
    <cellStyle name="Total 2 2 2 3 4 2 4 3 2 2 2" xfId="35309"/>
    <cellStyle name="Total 2 2 2 3 4 2 4 3 2 3" xfId="35310"/>
    <cellStyle name="Total 2 2 2 3 4 2 4 3 3" xfId="35311"/>
    <cellStyle name="Total 2 2 2 3 4 2 4 4" xfId="35312"/>
    <cellStyle name="Total 2 2 2 3 4 2 4 4 2" xfId="35313"/>
    <cellStyle name="Total 2 2 2 3 4 2 4 4 2 2" xfId="35314"/>
    <cellStyle name="Total 2 2 2 3 4 2 4 4 3" xfId="35315"/>
    <cellStyle name="Total 2 2 2 3 4 2 4 5" xfId="35316"/>
    <cellStyle name="Total 2 2 2 3 4 2 5" xfId="35317"/>
    <cellStyle name="Total 2 2 2 3 4 2 5 2" xfId="35318"/>
    <cellStyle name="Total 2 2 2 3 4 2 5 2 2" xfId="35319"/>
    <cellStyle name="Total 2 2 2 3 4 2 5 2 2 2" xfId="35320"/>
    <cellStyle name="Total 2 2 2 3 4 2 5 2 2 2 2" xfId="35321"/>
    <cellStyle name="Total 2 2 2 3 4 2 5 2 2 3" xfId="35322"/>
    <cellStyle name="Total 2 2 2 3 4 2 5 2 3" xfId="35323"/>
    <cellStyle name="Total 2 2 2 3 4 2 5 3" xfId="35324"/>
    <cellStyle name="Total 2 2 2 3 4 2 5 3 2" xfId="35325"/>
    <cellStyle name="Total 2 2 2 3 4 2 5 3 2 2" xfId="35326"/>
    <cellStyle name="Total 2 2 2 3 4 2 5 3 3" xfId="35327"/>
    <cellStyle name="Total 2 2 2 3 4 2 5 4" xfId="35328"/>
    <cellStyle name="Total 2 2 2 3 4 2 6" xfId="35329"/>
    <cellStyle name="Total 2 2 2 3 4 2 6 2" xfId="35330"/>
    <cellStyle name="Total 2 2 2 3 4 2 6 2 2" xfId="35331"/>
    <cellStyle name="Total 2 2 2 3 4 2 6 2 2 2" xfId="35332"/>
    <cellStyle name="Total 2 2 2 3 4 2 6 2 3" xfId="35333"/>
    <cellStyle name="Total 2 2 2 3 4 2 6 3" xfId="35334"/>
    <cellStyle name="Total 2 2 2 3 4 2 7" xfId="35335"/>
    <cellStyle name="Total 2 2 2 3 4 2 7 2" xfId="35336"/>
    <cellStyle name="Total 2 2 2 3 4 2 7 2 2" xfId="35337"/>
    <cellStyle name="Total 2 2 2 3 4 2 7 3" xfId="35338"/>
    <cellStyle name="Total 2 2 2 3 4 2 8" xfId="35339"/>
    <cellStyle name="Total 2 2 2 3 4 3" xfId="35340"/>
    <cellStyle name="Total 2 2 2 3 4 3 2" xfId="35341"/>
    <cellStyle name="Total 2 2 2 3 4 3 2 2" xfId="35342"/>
    <cellStyle name="Total 2 2 2 3 4 3 2 2 2" xfId="35343"/>
    <cellStyle name="Total 2 2 2 3 4 3 2 2 2 2" xfId="35344"/>
    <cellStyle name="Total 2 2 2 3 4 3 2 2 2 2 2" xfId="35345"/>
    <cellStyle name="Total 2 2 2 3 4 3 2 2 2 2 2 2" xfId="35346"/>
    <cellStyle name="Total 2 2 2 3 4 3 2 2 2 2 3" xfId="35347"/>
    <cellStyle name="Total 2 2 2 3 4 3 2 2 2 3" xfId="35348"/>
    <cellStyle name="Total 2 2 2 3 4 3 2 2 3" xfId="35349"/>
    <cellStyle name="Total 2 2 2 3 4 3 2 2 3 2" xfId="35350"/>
    <cellStyle name="Total 2 2 2 3 4 3 2 2 3 2 2" xfId="35351"/>
    <cellStyle name="Total 2 2 2 3 4 3 2 2 3 3" xfId="35352"/>
    <cellStyle name="Total 2 2 2 3 4 3 2 2 4" xfId="35353"/>
    <cellStyle name="Total 2 2 2 3 4 3 2 3" xfId="35354"/>
    <cellStyle name="Total 2 2 2 3 4 3 2 3 2" xfId="35355"/>
    <cellStyle name="Total 2 2 2 3 4 3 2 3 2 2" xfId="35356"/>
    <cellStyle name="Total 2 2 2 3 4 3 2 3 2 2 2" xfId="35357"/>
    <cellStyle name="Total 2 2 2 3 4 3 2 3 2 3" xfId="35358"/>
    <cellStyle name="Total 2 2 2 3 4 3 2 3 3" xfId="35359"/>
    <cellStyle name="Total 2 2 2 3 4 3 2 4" xfId="35360"/>
    <cellStyle name="Total 2 2 2 3 4 3 2 4 2" xfId="35361"/>
    <cellStyle name="Total 2 2 2 3 4 3 2 4 2 2" xfId="35362"/>
    <cellStyle name="Total 2 2 2 3 4 3 2 4 3" xfId="35363"/>
    <cellStyle name="Total 2 2 2 3 4 3 2 5" xfId="35364"/>
    <cellStyle name="Total 2 2 2 3 4 3 3" xfId="35365"/>
    <cellStyle name="Total 2 2 2 3 4 3 3 2" xfId="35366"/>
    <cellStyle name="Total 2 2 2 3 4 3 3 2 2" xfId="35367"/>
    <cellStyle name="Total 2 2 2 3 4 3 3 2 2 2" xfId="35368"/>
    <cellStyle name="Total 2 2 2 3 4 3 3 2 2 2 2" xfId="35369"/>
    <cellStyle name="Total 2 2 2 3 4 3 3 2 2 3" xfId="35370"/>
    <cellStyle name="Total 2 2 2 3 4 3 3 2 3" xfId="35371"/>
    <cellStyle name="Total 2 2 2 3 4 3 3 3" xfId="35372"/>
    <cellStyle name="Total 2 2 2 3 4 3 3 3 2" xfId="35373"/>
    <cellStyle name="Total 2 2 2 3 4 3 3 3 2 2" xfId="35374"/>
    <cellStyle name="Total 2 2 2 3 4 3 3 3 3" xfId="35375"/>
    <cellStyle name="Total 2 2 2 3 4 3 3 4" xfId="35376"/>
    <cellStyle name="Total 2 2 2 3 4 3 4" xfId="35377"/>
    <cellStyle name="Total 2 2 2 3 4 3 4 2" xfId="35378"/>
    <cellStyle name="Total 2 2 2 3 4 3 4 2 2" xfId="35379"/>
    <cellStyle name="Total 2 2 2 3 4 3 4 2 2 2" xfId="35380"/>
    <cellStyle name="Total 2 2 2 3 4 3 4 2 3" xfId="35381"/>
    <cellStyle name="Total 2 2 2 3 4 3 4 3" xfId="35382"/>
    <cellStyle name="Total 2 2 2 3 4 3 5" xfId="35383"/>
    <cellStyle name="Total 2 2 2 3 4 3 5 2" xfId="35384"/>
    <cellStyle name="Total 2 2 2 3 4 3 5 2 2" xfId="35385"/>
    <cellStyle name="Total 2 2 2 3 4 3 5 3" xfId="35386"/>
    <cellStyle name="Total 2 2 2 3 4 3 6" xfId="35387"/>
    <cellStyle name="Total 2 2 2 3 4 4" xfId="35388"/>
    <cellStyle name="Total 2 2 2 3 4 4 2" xfId="35389"/>
    <cellStyle name="Total 2 2 2 3 4 4 2 2" xfId="35390"/>
    <cellStyle name="Total 2 2 2 3 4 4 2 2 2" xfId="35391"/>
    <cellStyle name="Total 2 2 2 3 4 4 2 2 2 2" xfId="35392"/>
    <cellStyle name="Total 2 2 2 3 4 4 2 2 2 2 2" xfId="35393"/>
    <cellStyle name="Total 2 2 2 3 4 4 2 2 2 3" xfId="35394"/>
    <cellStyle name="Total 2 2 2 3 4 4 2 2 3" xfId="35395"/>
    <cellStyle name="Total 2 2 2 3 4 4 2 3" xfId="35396"/>
    <cellStyle name="Total 2 2 2 3 4 4 2 3 2" xfId="35397"/>
    <cellStyle name="Total 2 2 2 3 4 4 2 3 2 2" xfId="35398"/>
    <cellStyle name="Total 2 2 2 3 4 4 2 3 3" xfId="35399"/>
    <cellStyle name="Total 2 2 2 3 4 4 2 4" xfId="35400"/>
    <cellStyle name="Total 2 2 2 3 4 4 3" xfId="35401"/>
    <cellStyle name="Total 2 2 2 3 4 4 3 2" xfId="35402"/>
    <cellStyle name="Total 2 2 2 3 4 4 3 2 2" xfId="35403"/>
    <cellStyle name="Total 2 2 2 3 4 4 3 2 2 2" xfId="35404"/>
    <cellStyle name="Total 2 2 2 3 4 4 3 2 3" xfId="35405"/>
    <cellStyle name="Total 2 2 2 3 4 4 3 3" xfId="35406"/>
    <cellStyle name="Total 2 2 2 3 4 4 4" xfId="35407"/>
    <cellStyle name="Total 2 2 2 3 4 4 4 2" xfId="35408"/>
    <cellStyle name="Total 2 2 2 3 4 4 4 2 2" xfId="35409"/>
    <cellStyle name="Total 2 2 2 3 4 4 4 3" xfId="35410"/>
    <cellStyle name="Total 2 2 2 3 4 4 5" xfId="35411"/>
    <cellStyle name="Total 2 2 2 3 4 5" xfId="35412"/>
    <cellStyle name="Total 2 2 2 3 4 5 2" xfId="35413"/>
    <cellStyle name="Total 2 2 2 3 4 5 2 2" xfId="35414"/>
    <cellStyle name="Total 2 2 2 3 4 5 2 2 2" xfId="35415"/>
    <cellStyle name="Total 2 2 2 3 4 5 2 2 2 2" xfId="35416"/>
    <cellStyle name="Total 2 2 2 3 4 5 2 2 3" xfId="35417"/>
    <cellStyle name="Total 2 2 2 3 4 5 2 3" xfId="35418"/>
    <cellStyle name="Total 2 2 2 3 4 5 3" xfId="35419"/>
    <cellStyle name="Total 2 2 2 3 4 5 3 2" xfId="35420"/>
    <cellStyle name="Total 2 2 2 3 4 5 3 2 2" xfId="35421"/>
    <cellStyle name="Total 2 2 2 3 4 5 3 3" xfId="35422"/>
    <cellStyle name="Total 2 2 2 3 4 5 4" xfId="35423"/>
    <cellStyle name="Total 2 2 2 3 4 6" xfId="35424"/>
    <cellStyle name="Total 2 2 2 3 4 6 2" xfId="35425"/>
    <cellStyle name="Total 2 2 2 3 4 6 2 2" xfId="35426"/>
    <cellStyle name="Total 2 2 2 3 4 6 2 2 2" xfId="35427"/>
    <cellStyle name="Total 2 2 2 3 4 6 2 3" xfId="35428"/>
    <cellStyle name="Total 2 2 2 3 4 6 3" xfId="35429"/>
    <cellStyle name="Total 2 2 2 3 4 7" xfId="35430"/>
    <cellStyle name="Total 2 2 2 3 4 7 2" xfId="35431"/>
    <cellStyle name="Total 2 2 2 3 4 7 2 2" xfId="35432"/>
    <cellStyle name="Total 2 2 2 3 4 7 3" xfId="35433"/>
    <cellStyle name="Total 2 2 2 3 4 8" xfId="35434"/>
    <cellStyle name="Total 2 2 2 3 5" xfId="35435"/>
    <cellStyle name="Total 2 2 2 3 5 2" xfId="35436"/>
    <cellStyle name="Total 2 2 2 3 5 2 2" xfId="35437"/>
    <cellStyle name="Total 2 2 2 3 5 2 2 2" xfId="35438"/>
    <cellStyle name="Total 2 2 2 3 5 2 2 2 2" xfId="35439"/>
    <cellStyle name="Total 2 2 2 3 5 2 2 2 2 2" xfId="35440"/>
    <cellStyle name="Total 2 2 2 3 5 2 2 2 2 2 2" xfId="35441"/>
    <cellStyle name="Total 2 2 2 3 5 2 2 2 2 3" xfId="35442"/>
    <cellStyle name="Total 2 2 2 3 5 2 2 2 3" xfId="35443"/>
    <cellStyle name="Total 2 2 2 3 5 2 2 3" xfId="35444"/>
    <cellStyle name="Total 2 2 2 3 5 2 2 3 2" xfId="35445"/>
    <cellStyle name="Total 2 2 2 3 5 2 2 3 2 2" xfId="35446"/>
    <cellStyle name="Total 2 2 2 3 5 2 2 3 3" xfId="35447"/>
    <cellStyle name="Total 2 2 2 3 5 2 2 4" xfId="35448"/>
    <cellStyle name="Total 2 2 2 3 5 2 3" xfId="35449"/>
    <cellStyle name="Total 2 2 2 3 5 2 3 2" xfId="35450"/>
    <cellStyle name="Total 2 2 2 3 5 2 3 2 2" xfId="35451"/>
    <cellStyle name="Total 2 2 2 3 5 2 3 2 2 2" xfId="35452"/>
    <cellStyle name="Total 2 2 2 3 5 2 3 2 3" xfId="35453"/>
    <cellStyle name="Total 2 2 2 3 5 2 3 3" xfId="35454"/>
    <cellStyle name="Total 2 2 2 3 5 2 4" xfId="35455"/>
    <cellStyle name="Total 2 2 2 3 5 2 4 2" xfId="35456"/>
    <cellStyle name="Total 2 2 2 3 5 2 4 2 2" xfId="35457"/>
    <cellStyle name="Total 2 2 2 3 5 2 4 3" xfId="35458"/>
    <cellStyle name="Total 2 2 2 3 5 2 5" xfId="35459"/>
    <cellStyle name="Total 2 2 2 3 5 3" xfId="35460"/>
    <cellStyle name="Total 2 2 2 3 5 3 2" xfId="35461"/>
    <cellStyle name="Total 2 2 2 3 5 3 2 2" xfId="35462"/>
    <cellStyle name="Total 2 2 2 3 5 3 2 2 2" xfId="35463"/>
    <cellStyle name="Total 2 2 2 3 5 3 2 2 2 2" xfId="35464"/>
    <cellStyle name="Total 2 2 2 3 5 3 2 2 3" xfId="35465"/>
    <cellStyle name="Total 2 2 2 3 5 3 2 3" xfId="35466"/>
    <cellStyle name="Total 2 2 2 3 5 3 3" xfId="35467"/>
    <cellStyle name="Total 2 2 2 3 5 3 3 2" xfId="35468"/>
    <cellStyle name="Total 2 2 2 3 5 3 3 2 2" xfId="35469"/>
    <cellStyle name="Total 2 2 2 3 5 3 3 3" xfId="35470"/>
    <cellStyle name="Total 2 2 2 3 5 3 4" xfId="35471"/>
    <cellStyle name="Total 2 2 2 3 5 4" xfId="35472"/>
    <cellStyle name="Total 2 2 2 3 5 4 2" xfId="35473"/>
    <cellStyle name="Total 2 2 2 3 5 4 2 2" xfId="35474"/>
    <cellStyle name="Total 2 2 2 3 5 4 2 2 2" xfId="35475"/>
    <cellStyle name="Total 2 2 2 3 5 4 2 3" xfId="35476"/>
    <cellStyle name="Total 2 2 2 3 5 4 3" xfId="35477"/>
    <cellStyle name="Total 2 2 2 3 5 5" xfId="35478"/>
    <cellStyle name="Total 2 2 2 3 5 5 2" xfId="35479"/>
    <cellStyle name="Total 2 2 2 3 5 5 2 2" xfId="35480"/>
    <cellStyle name="Total 2 2 2 3 5 5 3" xfId="35481"/>
    <cellStyle name="Total 2 2 2 3 5 6" xfId="35482"/>
    <cellStyle name="Total 2 2 2 3 6" xfId="35483"/>
    <cellStyle name="Total 2 2 2 3 6 2" xfId="35484"/>
    <cellStyle name="Total 2 2 2 3 6 2 2" xfId="35485"/>
    <cellStyle name="Total 2 2 2 3 6 2 2 2" xfId="35486"/>
    <cellStyle name="Total 2 2 2 3 6 2 2 2 2" xfId="35487"/>
    <cellStyle name="Total 2 2 2 3 6 2 2 2 2 2" xfId="35488"/>
    <cellStyle name="Total 2 2 2 3 6 2 2 2 3" xfId="35489"/>
    <cellStyle name="Total 2 2 2 3 6 2 2 3" xfId="35490"/>
    <cellStyle name="Total 2 2 2 3 6 2 3" xfId="35491"/>
    <cellStyle name="Total 2 2 2 3 6 2 3 2" xfId="35492"/>
    <cellStyle name="Total 2 2 2 3 6 2 3 2 2" xfId="35493"/>
    <cellStyle name="Total 2 2 2 3 6 2 3 3" xfId="35494"/>
    <cellStyle name="Total 2 2 2 3 6 2 4" xfId="35495"/>
    <cellStyle name="Total 2 2 2 3 6 3" xfId="35496"/>
    <cellStyle name="Total 2 2 2 3 6 3 2" xfId="35497"/>
    <cellStyle name="Total 2 2 2 3 6 3 2 2" xfId="35498"/>
    <cellStyle name="Total 2 2 2 3 6 3 2 2 2" xfId="35499"/>
    <cellStyle name="Total 2 2 2 3 6 3 2 3" xfId="35500"/>
    <cellStyle name="Total 2 2 2 3 6 3 3" xfId="35501"/>
    <cellStyle name="Total 2 2 2 3 6 4" xfId="35502"/>
    <cellStyle name="Total 2 2 2 3 6 4 2" xfId="35503"/>
    <cellStyle name="Total 2 2 2 3 6 4 2 2" xfId="35504"/>
    <cellStyle name="Total 2 2 2 3 6 4 3" xfId="35505"/>
    <cellStyle name="Total 2 2 2 3 6 5" xfId="35506"/>
    <cellStyle name="Total 2 2 2 3 7" xfId="35507"/>
    <cellStyle name="Total 2 2 2 3 7 2" xfId="35508"/>
    <cellStyle name="Total 2 2 2 3 7 2 2" xfId="35509"/>
    <cellStyle name="Total 2 2 2 3 7 2 2 2" xfId="35510"/>
    <cellStyle name="Total 2 2 2 3 7 2 2 2 2" xfId="35511"/>
    <cellStyle name="Total 2 2 2 3 7 2 2 3" xfId="35512"/>
    <cellStyle name="Total 2 2 2 3 7 2 3" xfId="35513"/>
    <cellStyle name="Total 2 2 2 3 7 3" xfId="35514"/>
    <cellStyle name="Total 2 2 2 3 7 3 2" xfId="35515"/>
    <cellStyle name="Total 2 2 2 3 7 3 2 2" xfId="35516"/>
    <cellStyle name="Total 2 2 2 3 7 3 3" xfId="35517"/>
    <cellStyle name="Total 2 2 2 3 7 4" xfId="35518"/>
    <cellStyle name="Total 2 2 2 3 8" xfId="35519"/>
    <cellStyle name="Total 2 2 2 3 8 2" xfId="35520"/>
    <cellStyle name="Total 2 2 2 3 8 2 2" xfId="35521"/>
    <cellStyle name="Total 2 2 2 3 8 2 2 2" xfId="35522"/>
    <cellStyle name="Total 2 2 2 3 8 2 3" xfId="35523"/>
    <cellStyle name="Total 2 2 2 3 8 3" xfId="35524"/>
    <cellStyle name="Total 2 2 2 3 9" xfId="35525"/>
    <cellStyle name="Total 2 2 2 3 9 2" xfId="35526"/>
    <cellStyle name="Total 2 2 2 3 9 2 2" xfId="35527"/>
    <cellStyle name="Total 2 2 2 3 9 3" xfId="35528"/>
    <cellStyle name="Total 2 2 2 4" xfId="35529"/>
    <cellStyle name="Total 2 2 2 4 2" xfId="35530"/>
    <cellStyle name="Total 2 2 2 4 2 2" xfId="35531"/>
    <cellStyle name="Total 2 2 2 4 2 2 2" xfId="35532"/>
    <cellStyle name="Total 2 2 2 4 2 2 2 2" xfId="35533"/>
    <cellStyle name="Total 2 2 2 4 2 2 2 2 2" xfId="35534"/>
    <cellStyle name="Total 2 2 2 4 2 2 2 2 2 2" xfId="35535"/>
    <cellStyle name="Total 2 2 2 4 2 2 2 2 2 2 2" xfId="35536"/>
    <cellStyle name="Total 2 2 2 4 2 2 2 2 2 2 2 2" xfId="35537"/>
    <cellStyle name="Total 2 2 2 4 2 2 2 2 2 2 2 2 2" xfId="35538"/>
    <cellStyle name="Total 2 2 2 4 2 2 2 2 2 2 2 2 2 2" xfId="35539"/>
    <cellStyle name="Total 2 2 2 4 2 2 2 2 2 2 2 2 2 2 2" xfId="35540"/>
    <cellStyle name="Total 2 2 2 4 2 2 2 2 2 2 2 2 2 3" xfId="35541"/>
    <cellStyle name="Total 2 2 2 4 2 2 2 2 2 2 2 2 3" xfId="35542"/>
    <cellStyle name="Total 2 2 2 4 2 2 2 2 2 2 2 3" xfId="35543"/>
    <cellStyle name="Total 2 2 2 4 2 2 2 2 2 2 2 3 2" xfId="35544"/>
    <cellStyle name="Total 2 2 2 4 2 2 2 2 2 2 2 3 2 2" xfId="35545"/>
    <cellStyle name="Total 2 2 2 4 2 2 2 2 2 2 2 3 3" xfId="35546"/>
    <cellStyle name="Total 2 2 2 4 2 2 2 2 2 2 2 4" xfId="35547"/>
    <cellStyle name="Total 2 2 2 4 2 2 2 2 2 2 3" xfId="35548"/>
    <cellStyle name="Total 2 2 2 4 2 2 2 2 2 2 3 2" xfId="35549"/>
    <cellStyle name="Total 2 2 2 4 2 2 2 2 2 2 3 2 2" xfId="35550"/>
    <cellStyle name="Total 2 2 2 4 2 2 2 2 2 2 3 2 2 2" xfId="35551"/>
    <cellStyle name="Total 2 2 2 4 2 2 2 2 2 2 3 2 3" xfId="35552"/>
    <cellStyle name="Total 2 2 2 4 2 2 2 2 2 2 3 3" xfId="35553"/>
    <cellStyle name="Total 2 2 2 4 2 2 2 2 2 2 4" xfId="35554"/>
    <cellStyle name="Total 2 2 2 4 2 2 2 2 2 2 4 2" xfId="35555"/>
    <cellStyle name="Total 2 2 2 4 2 2 2 2 2 2 4 2 2" xfId="35556"/>
    <cellStyle name="Total 2 2 2 4 2 2 2 2 2 2 4 3" xfId="35557"/>
    <cellStyle name="Total 2 2 2 4 2 2 2 2 2 2 5" xfId="35558"/>
    <cellStyle name="Total 2 2 2 4 2 2 2 2 2 3" xfId="35559"/>
    <cellStyle name="Total 2 2 2 4 2 2 2 2 2 3 2" xfId="35560"/>
    <cellStyle name="Total 2 2 2 4 2 2 2 2 2 3 2 2" xfId="35561"/>
    <cellStyle name="Total 2 2 2 4 2 2 2 2 2 3 2 2 2" xfId="35562"/>
    <cellStyle name="Total 2 2 2 4 2 2 2 2 2 3 2 2 2 2" xfId="35563"/>
    <cellStyle name="Total 2 2 2 4 2 2 2 2 2 3 2 2 3" xfId="35564"/>
    <cellStyle name="Total 2 2 2 4 2 2 2 2 2 3 2 3" xfId="35565"/>
    <cellStyle name="Total 2 2 2 4 2 2 2 2 2 3 3" xfId="35566"/>
    <cellStyle name="Total 2 2 2 4 2 2 2 2 2 3 3 2" xfId="35567"/>
    <cellStyle name="Total 2 2 2 4 2 2 2 2 2 3 3 2 2" xfId="35568"/>
    <cellStyle name="Total 2 2 2 4 2 2 2 2 2 3 3 3" xfId="35569"/>
    <cellStyle name="Total 2 2 2 4 2 2 2 2 2 3 4" xfId="35570"/>
    <cellStyle name="Total 2 2 2 4 2 2 2 2 2 4" xfId="35571"/>
    <cellStyle name="Total 2 2 2 4 2 2 2 2 2 4 2" xfId="35572"/>
    <cellStyle name="Total 2 2 2 4 2 2 2 2 2 4 2 2" xfId="35573"/>
    <cellStyle name="Total 2 2 2 4 2 2 2 2 2 4 2 2 2" xfId="35574"/>
    <cellStyle name="Total 2 2 2 4 2 2 2 2 2 4 2 3" xfId="35575"/>
    <cellStyle name="Total 2 2 2 4 2 2 2 2 2 4 3" xfId="35576"/>
    <cellStyle name="Total 2 2 2 4 2 2 2 2 2 5" xfId="35577"/>
    <cellStyle name="Total 2 2 2 4 2 2 2 2 2 5 2" xfId="35578"/>
    <cellStyle name="Total 2 2 2 4 2 2 2 2 2 5 2 2" xfId="35579"/>
    <cellStyle name="Total 2 2 2 4 2 2 2 2 2 5 3" xfId="35580"/>
    <cellStyle name="Total 2 2 2 4 2 2 2 2 2 6" xfId="35581"/>
    <cellStyle name="Total 2 2 2 4 2 2 2 2 3" xfId="35582"/>
    <cellStyle name="Total 2 2 2 4 2 2 2 2 3 2" xfId="35583"/>
    <cellStyle name="Total 2 2 2 4 2 2 2 2 3 2 2" xfId="35584"/>
    <cellStyle name="Total 2 2 2 4 2 2 2 2 3 2 2 2" xfId="35585"/>
    <cellStyle name="Total 2 2 2 4 2 2 2 2 3 2 2 2 2" xfId="35586"/>
    <cellStyle name="Total 2 2 2 4 2 2 2 2 3 2 2 2 2 2" xfId="35587"/>
    <cellStyle name="Total 2 2 2 4 2 2 2 2 3 2 2 2 3" xfId="35588"/>
    <cellStyle name="Total 2 2 2 4 2 2 2 2 3 2 2 3" xfId="35589"/>
    <cellStyle name="Total 2 2 2 4 2 2 2 2 3 2 3" xfId="35590"/>
    <cellStyle name="Total 2 2 2 4 2 2 2 2 3 2 3 2" xfId="35591"/>
    <cellStyle name="Total 2 2 2 4 2 2 2 2 3 2 3 2 2" xfId="35592"/>
    <cellStyle name="Total 2 2 2 4 2 2 2 2 3 2 3 3" xfId="35593"/>
    <cellStyle name="Total 2 2 2 4 2 2 2 2 3 2 4" xfId="35594"/>
    <cellStyle name="Total 2 2 2 4 2 2 2 2 3 3" xfId="35595"/>
    <cellStyle name="Total 2 2 2 4 2 2 2 2 3 3 2" xfId="35596"/>
    <cellStyle name="Total 2 2 2 4 2 2 2 2 3 3 2 2" xfId="35597"/>
    <cellStyle name="Total 2 2 2 4 2 2 2 2 3 3 2 2 2" xfId="35598"/>
    <cellStyle name="Total 2 2 2 4 2 2 2 2 3 3 2 3" xfId="35599"/>
    <cellStyle name="Total 2 2 2 4 2 2 2 2 3 3 3" xfId="35600"/>
    <cellStyle name="Total 2 2 2 4 2 2 2 2 3 4" xfId="35601"/>
    <cellStyle name="Total 2 2 2 4 2 2 2 2 3 4 2" xfId="35602"/>
    <cellStyle name="Total 2 2 2 4 2 2 2 2 3 4 2 2" xfId="35603"/>
    <cellStyle name="Total 2 2 2 4 2 2 2 2 3 4 3" xfId="35604"/>
    <cellStyle name="Total 2 2 2 4 2 2 2 2 3 5" xfId="35605"/>
    <cellStyle name="Total 2 2 2 4 2 2 2 2 4" xfId="35606"/>
    <cellStyle name="Total 2 2 2 4 2 2 2 2 4 2" xfId="35607"/>
    <cellStyle name="Total 2 2 2 4 2 2 2 2 4 2 2" xfId="35608"/>
    <cellStyle name="Total 2 2 2 4 2 2 2 2 4 2 2 2" xfId="35609"/>
    <cellStyle name="Total 2 2 2 4 2 2 2 2 4 2 2 2 2" xfId="35610"/>
    <cellStyle name="Total 2 2 2 4 2 2 2 2 4 2 2 3" xfId="35611"/>
    <cellStyle name="Total 2 2 2 4 2 2 2 2 4 2 3" xfId="35612"/>
    <cellStyle name="Total 2 2 2 4 2 2 2 2 4 3" xfId="35613"/>
    <cellStyle name="Total 2 2 2 4 2 2 2 2 4 3 2" xfId="35614"/>
    <cellStyle name="Total 2 2 2 4 2 2 2 2 4 3 2 2" xfId="35615"/>
    <cellStyle name="Total 2 2 2 4 2 2 2 2 4 3 3" xfId="35616"/>
    <cellStyle name="Total 2 2 2 4 2 2 2 2 4 4" xfId="35617"/>
    <cellStyle name="Total 2 2 2 4 2 2 2 2 5" xfId="35618"/>
    <cellStyle name="Total 2 2 2 4 2 2 2 2 5 2" xfId="35619"/>
    <cellStyle name="Total 2 2 2 4 2 2 2 2 5 2 2" xfId="35620"/>
    <cellStyle name="Total 2 2 2 4 2 2 2 2 5 2 2 2" xfId="35621"/>
    <cellStyle name="Total 2 2 2 4 2 2 2 2 5 2 3" xfId="35622"/>
    <cellStyle name="Total 2 2 2 4 2 2 2 2 5 3" xfId="35623"/>
    <cellStyle name="Total 2 2 2 4 2 2 2 2 6" xfId="35624"/>
    <cellStyle name="Total 2 2 2 4 2 2 2 2 6 2" xfId="35625"/>
    <cellStyle name="Total 2 2 2 4 2 2 2 2 6 2 2" xfId="35626"/>
    <cellStyle name="Total 2 2 2 4 2 2 2 2 6 3" xfId="35627"/>
    <cellStyle name="Total 2 2 2 4 2 2 2 2 7" xfId="35628"/>
    <cellStyle name="Total 2 2 2 4 2 2 2 3" xfId="35629"/>
    <cellStyle name="Total 2 2 2 4 2 2 2 3 2" xfId="35630"/>
    <cellStyle name="Total 2 2 2 4 2 2 2 3 2 2" xfId="35631"/>
    <cellStyle name="Total 2 2 2 4 2 2 2 3 2 2 2" xfId="35632"/>
    <cellStyle name="Total 2 2 2 4 2 2 2 3 2 2 2 2" xfId="35633"/>
    <cellStyle name="Total 2 2 2 4 2 2 2 3 2 2 2 2 2" xfId="35634"/>
    <cellStyle name="Total 2 2 2 4 2 2 2 3 2 2 2 2 2 2" xfId="35635"/>
    <cellStyle name="Total 2 2 2 4 2 2 2 3 2 2 2 2 3" xfId="35636"/>
    <cellStyle name="Total 2 2 2 4 2 2 2 3 2 2 2 3" xfId="35637"/>
    <cellStyle name="Total 2 2 2 4 2 2 2 3 2 2 3" xfId="35638"/>
    <cellStyle name="Total 2 2 2 4 2 2 2 3 2 2 3 2" xfId="35639"/>
    <cellStyle name="Total 2 2 2 4 2 2 2 3 2 2 3 2 2" xfId="35640"/>
    <cellStyle name="Total 2 2 2 4 2 2 2 3 2 2 3 3" xfId="35641"/>
    <cellStyle name="Total 2 2 2 4 2 2 2 3 2 2 4" xfId="35642"/>
    <cellStyle name="Total 2 2 2 4 2 2 2 3 2 3" xfId="35643"/>
    <cellStyle name="Total 2 2 2 4 2 2 2 3 2 3 2" xfId="35644"/>
    <cellStyle name="Total 2 2 2 4 2 2 2 3 2 3 2 2" xfId="35645"/>
    <cellStyle name="Total 2 2 2 4 2 2 2 3 2 3 2 2 2" xfId="35646"/>
    <cellStyle name="Total 2 2 2 4 2 2 2 3 2 3 2 3" xfId="35647"/>
    <cellStyle name="Total 2 2 2 4 2 2 2 3 2 3 3" xfId="35648"/>
    <cellStyle name="Total 2 2 2 4 2 2 2 3 2 4" xfId="35649"/>
    <cellStyle name="Total 2 2 2 4 2 2 2 3 2 4 2" xfId="35650"/>
    <cellStyle name="Total 2 2 2 4 2 2 2 3 2 4 2 2" xfId="35651"/>
    <cellStyle name="Total 2 2 2 4 2 2 2 3 2 4 3" xfId="35652"/>
    <cellStyle name="Total 2 2 2 4 2 2 2 3 2 5" xfId="35653"/>
    <cellStyle name="Total 2 2 2 4 2 2 2 3 3" xfId="35654"/>
    <cellStyle name="Total 2 2 2 4 2 2 2 3 3 2" xfId="35655"/>
    <cellStyle name="Total 2 2 2 4 2 2 2 3 3 2 2" xfId="35656"/>
    <cellStyle name="Total 2 2 2 4 2 2 2 3 3 2 2 2" xfId="35657"/>
    <cellStyle name="Total 2 2 2 4 2 2 2 3 3 2 2 2 2" xfId="35658"/>
    <cellStyle name="Total 2 2 2 4 2 2 2 3 3 2 2 3" xfId="35659"/>
    <cellStyle name="Total 2 2 2 4 2 2 2 3 3 2 3" xfId="35660"/>
    <cellStyle name="Total 2 2 2 4 2 2 2 3 3 3" xfId="35661"/>
    <cellStyle name="Total 2 2 2 4 2 2 2 3 3 3 2" xfId="35662"/>
    <cellStyle name="Total 2 2 2 4 2 2 2 3 3 3 2 2" xfId="35663"/>
    <cellStyle name="Total 2 2 2 4 2 2 2 3 3 3 3" xfId="35664"/>
    <cellStyle name="Total 2 2 2 4 2 2 2 3 3 4" xfId="35665"/>
    <cellStyle name="Total 2 2 2 4 2 2 2 3 4" xfId="35666"/>
    <cellStyle name="Total 2 2 2 4 2 2 2 3 4 2" xfId="35667"/>
    <cellStyle name="Total 2 2 2 4 2 2 2 3 4 2 2" xfId="35668"/>
    <cellStyle name="Total 2 2 2 4 2 2 2 3 4 2 2 2" xfId="35669"/>
    <cellStyle name="Total 2 2 2 4 2 2 2 3 4 2 3" xfId="35670"/>
    <cellStyle name="Total 2 2 2 4 2 2 2 3 4 3" xfId="35671"/>
    <cellStyle name="Total 2 2 2 4 2 2 2 3 5" xfId="35672"/>
    <cellStyle name="Total 2 2 2 4 2 2 2 3 5 2" xfId="35673"/>
    <cellStyle name="Total 2 2 2 4 2 2 2 3 5 2 2" xfId="35674"/>
    <cellStyle name="Total 2 2 2 4 2 2 2 3 5 3" xfId="35675"/>
    <cellStyle name="Total 2 2 2 4 2 2 2 3 6" xfId="35676"/>
    <cellStyle name="Total 2 2 2 4 2 2 2 4" xfId="35677"/>
    <cellStyle name="Total 2 2 2 4 2 2 2 4 2" xfId="35678"/>
    <cellStyle name="Total 2 2 2 4 2 2 2 4 2 2" xfId="35679"/>
    <cellStyle name="Total 2 2 2 4 2 2 2 4 2 2 2" xfId="35680"/>
    <cellStyle name="Total 2 2 2 4 2 2 2 4 2 2 2 2" xfId="35681"/>
    <cellStyle name="Total 2 2 2 4 2 2 2 4 2 2 2 2 2" xfId="35682"/>
    <cellStyle name="Total 2 2 2 4 2 2 2 4 2 2 2 3" xfId="35683"/>
    <cellStyle name="Total 2 2 2 4 2 2 2 4 2 2 3" xfId="35684"/>
    <cellStyle name="Total 2 2 2 4 2 2 2 4 2 3" xfId="35685"/>
    <cellStyle name="Total 2 2 2 4 2 2 2 4 2 3 2" xfId="35686"/>
    <cellStyle name="Total 2 2 2 4 2 2 2 4 2 3 2 2" xfId="35687"/>
    <cellStyle name="Total 2 2 2 4 2 2 2 4 2 3 3" xfId="35688"/>
    <cellStyle name="Total 2 2 2 4 2 2 2 4 2 4" xfId="35689"/>
    <cellStyle name="Total 2 2 2 4 2 2 2 4 3" xfId="35690"/>
    <cellStyle name="Total 2 2 2 4 2 2 2 4 3 2" xfId="35691"/>
    <cellStyle name="Total 2 2 2 4 2 2 2 4 3 2 2" xfId="35692"/>
    <cellStyle name="Total 2 2 2 4 2 2 2 4 3 2 2 2" xfId="35693"/>
    <cellStyle name="Total 2 2 2 4 2 2 2 4 3 2 3" xfId="35694"/>
    <cellStyle name="Total 2 2 2 4 2 2 2 4 3 3" xfId="35695"/>
    <cellStyle name="Total 2 2 2 4 2 2 2 4 4" xfId="35696"/>
    <cellStyle name="Total 2 2 2 4 2 2 2 4 4 2" xfId="35697"/>
    <cellStyle name="Total 2 2 2 4 2 2 2 4 4 2 2" xfId="35698"/>
    <cellStyle name="Total 2 2 2 4 2 2 2 4 4 3" xfId="35699"/>
    <cellStyle name="Total 2 2 2 4 2 2 2 4 5" xfId="35700"/>
    <cellStyle name="Total 2 2 2 4 2 2 2 5" xfId="35701"/>
    <cellStyle name="Total 2 2 2 4 2 2 2 5 2" xfId="35702"/>
    <cellStyle name="Total 2 2 2 4 2 2 2 5 2 2" xfId="35703"/>
    <cellStyle name="Total 2 2 2 4 2 2 2 5 2 2 2" xfId="35704"/>
    <cellStyle name="Total 2 2 2 4 2 2 2 5 2 2 2 2" xfId="35705"/>
    <cellStyle name="Total 2 2 2 4 2 2 2 5 2 2 3" xfId="35706"/>
    <cellStyle name="Total 2 2 2 4 2 2 2 5 2 3" xfId="35707"/>
    <cellStyle name="Total 2 2 2 4 2 2 2 5 3" xfId="35708"/>
    <cellStyle name="Total 2 2 2 4 2 2 2 5 3 2" xfId="35709"/>
    <cellStyle name="Total 2 2 2 4 2 2 2 5 3 2 2" xfId="35710"/>
    <cellStyle name="Total 2 2 2 4 2 2 2 5 3 3" xfId="35711"/>
    <cellStyle name="Total 2 2 2 4 2 2 2 5 4" xfId="35712"/>
    <cellStyle name="Total 2 2 2 4 2 2 2 6" xfId="35713"/>
    <cellStyle name="Total 2 2 2 4 2 2 2 6 2" xfId="35714"/>
    <cellStyle name="Total 2 2 2 4 2 2 2 6 2 2" xfId="35715"/>
    <cellStyle name="Total 2 2 2 4 2 2 2 6 2 2 2" xfId="35716"/>
    <cellStyle name="Total 2 2 2 4 2 2 2 6 2 3" xfId="35717"/>
    <cellStyle name="Total 2 2 2 4 2 2 2 6 3" xfId="35718"/>
    <cellStyle name="Total 2 2 2 4 2 2 2 7" xfId="35719"/>
    <cellStyle name="Total 2 2 2 4 2 2 2 7 2" xfId="35720"/>
    <cellStyle name="Total 2 2 2 4 2 2 2 7 2 2" xfId="35721"/>
    <cellStyle name="Total 2 2 2 4 2 2 2 7 3" xfId="35722"/>
    <cellStyle name="Total 2 2 2 4 2 2 2 8" xfId="35723"/>
    <cellStyle name="Total 2 2 2 4 2 2 3" xfId="35724"/>
    <cellStyle name="Total 2 2 2 4 2 2 3 2" xfId="35725"/>
    <cellStyle name="Total 2 2 2 4 2 2 3 2 2" xfId="35726"/>
    <cellStyle name="Total 2 2 2 4 2 2 3 2 2 2" xfId="35727"/>
    <cellStyle name="Total 2 2 2 4 2 2 3 2 2 2 2" xfId="35728"/>
    <cellStyle name="Total 2 2 2 4 2 2 3 2 2 2 2 2" xfId="35729"/>
    <cellStyle name="Total 2 2 2 4 2 2 3 2 2 2 2 2 2" xfId="35730"/>
    <cellStyle name="Total 2 2 2 4 2 2 3 2 2 2 2 3" xfId="35731"/>
    <cellStyle name="Total 2 2 2 4 2 2 3 2 2 2 3" xfId="35732"/>
    <cellStyle name="Total 2 2 2 4 2 2 3 2 2 3" xfId="35733"/>
    <cellStyle name="Total 2 2 2 4 2 2 3 2 2 3 2" xfId="35734"/>
    <cellStyle name="Total 2 2 2 4 2 2 3 2 2 3 2 2" xfId="35735"/>
    <cellStyle name="Total 2 2 2 4 2 2 3 2 2 3 3" xfId="35736"/>
    <cellStyle name="Total 2 2 2 4 2 2 3 2 2 4" xfId="35737"/>
    <cellStyle name="Total 2 2 2 4 2 2 3 2 3" xfId="35738"/>
    <cellStyle name="Total 2 2 2 4 2 2 3 2 3 2" xfId="35739"/>
    <cellStyle name="Total 2 2 2 4 2 2 3 2 3 2 2" xfId="35740"/>
    <cellStyle name="Total 2 2 2 4 2 2 3 2 3 2 2 2" xfId="35741"/>
    <cellStyle name="Total 2 2 2 4 2 2 3 2 3 2 3" xfId="35742"/>
    <cellStyle name="Total 2 2 2 4 2 2 3 2 3 3" xfId="35743"/>
    <cellStyle name="Total 2 2 2 4 2 2 3 2 4" xfId="35744"/>
    <cellStyle name="Total 2 2 2 4 2 2 3 2 4 2" xfId="35745"/>
    <cellStyle name="Total 2 2 2 4 2 2 3 2 4 2 2" xfId="35746"/>
    <cellStyle name="Total 2 2 2 4 2 2 3 2 4 3" xfId="35747"/>
    <cellStyle name="Total 2 2 2 4 2 2 3 2 5" xfId="35748"/>
    <cellStyle name="Total 2 2 2 4 2 2 3 3" xfId="35749"/>
    <cellStyle name="Total 2 2 2 4 2 2 3 3 2" xfId="35750"/>
    <cellStyle name="Total 2 2 2 4 2 2 3 3 2 2" xfId="35751"/>
    <cellStyle name="Total 2 2 2 4 2 2 3 3 2 2 2" xfId="35752"/>
    <cellStyle name="Total 2 2 2 4 2 2 3 3 2 2 2 2" xfId="35753"/>
    <cellStyle name="Total 2 2 2 4 2 2 3 3 2 2 3" xfId="35754"/>
    <cellStyle name="Total 2 2 2 4 2 2 3 3 2 3" xfId="35755"/>
    <cellStyle name="Total 2 2 2 4 2 2 3 3 3" xfId="35756"/>
    <cellStyle name="Total 2 2 2 4 2 2 3 3 3 2" xfId="35757"/>
    <cellStyle name="Total 2 2 2 4 2 2 3 3 3 2 2" xfId="35758"/>
    <cellStyle name="Total 2 2 2 4 2 2 3 3 3 3" xfId="35759"/>
    <cellStyle name="Total 2 2 2 4 2 2 3 3 4" xfId="35760"/>
    <cellStyle name="Total 2 2 2 4 2 2 3 4" xfId="35761"/>
    <cellStyle name="Total 2 2 2 4 2 2 3 4 2" xfId="35762"/>
    <cellStyle name="Total 2 2 2 4 2 2 3 4 2 2" xfId="35763"/>
    <cellStyle name="Total 2 2 2 4 2 2 3 4 2 2 2" xfId="35764"/>
    <cellStyle name="Total 2 2 2 4 2 2 3 4 2 3" xfId="35765"/>
    <cellStyle name="Total 2 2 2 4 2 2 3 4 3" xfId="35766"/>
    <cellStyle name="Total 2 2 2 4 2 2 3 5" xfId="35767"/>
    <cellStyle name="Total 2 2 2 4 2 2 3 5 2" xfId="35768"/>
    <cellStyle name="Total 2 2 2 4 2 2 3 5 2 2" xfId="35769"/>
    <cellStyle name="Total 2 2 2 4 2 2 3 5 3" xfId="35770"/>
    <cellStyle name="Total 2 2 2 4 2 2 3 6" xfId="35771"/>
    <cellStyle name="Total 2 2 2 4 2 2 4" xfId="35772"/>
    <cellStyle name="Total 2 2 2 4 2 2 4 2" xfId="35773"/>
    <cellStyle name="Total 2 2 2 4 2 2 4 2 2" xfId="35774"/>
    <cellStyle name="Total 2 2 2 4 2 2 4 2 2 2" xfId="35775"/>
    <cellStyle name="Total 2 2 2 4 2 2 4 2 2 2 2" xfId="35776"/>
    <cellStyle name="Total 2 2 2 4 2 2 4 2 2 2 2 2" xfId="35777"/>
    <cellStyle name="Total 2 2 2 4 2 2 4 2 2 2 3" xfId="35778"/>
    <cellStyle name="Total 2 2 2 4 2 2 4 2 2 3" xfId="35779"/>
    <cellStyle name="Total 2 2 2 4 2 2 4 2 3" xfId="35780"/>
    <cellStyle name="Total 2 2 2 4 2 2 4 2 3 2" xfId="35781"/>
    <cellStyle name="Total 2 2 2 4 2 2 4 2 3 2 2" xfId="35782"/>
    <cellStyle name="Total 2 2 2 4 2 2 4 2 3 3" xfId="35783"/>
    <cellStyle name="Total 2 2 2 4 2 2 4 2 4" xfId="35784"/>
    <cellStyle name="Total 2 2 2 4 2 2 4 3" xfId="35785"/>
    <cellStyle name="Total 2 2 2 4 2 2 4 3 2" xfId="35786"/>
    <cellStyle name="Total 2 2 2 4 2 2 4 3 2 2" xfId="35787"/>
    <cellStyle name="Total 2 2 2 4 2 2 4 3 2 2 2" xfId="35788"/>
    <cellStyle name="Total 2 2 2 4 2 2 4 3 2 3" xfId="35789"/>
    <cellStyle name="Total 2 2 2 4 2 2 4 3 3" xfId="35790"/>
    <cellStyle name="Total 2 2 2 4 2 2 4 4" xfId="35791"/>
    <cellStyle name="Total 2 2 2 4 2 2 4 4 2" xfId="35792"/>
    <cellStyle name="Total 2 2 2 4 2 2 4 4 2 2" xfId="35793"/>
    <cellStyle name="Total 2 2 2 4 2 2 4 4 3" xfId="35794"/>
    <cellStyle name="Total 2 2 2 4 2 2 4 5" xfId="35795"/>
    <cellStyle name="Total 2 2 2 4 2 2 5" xfId="35796"/>
    <cellStyle name="Total 2 2 2 4 2 2 5 2" xfId="35797"/>
    <cellStyle name="Total 2 2 2 4 2 2 5 2 2" xfId="35798"/>
    <cellStyle name="Total 2 2 2 4 2 2 5 2 2 2" xfId="35799"/>
    <cellStyle name="Total 2 2 2 4 2 2 5 2 2 2 2" xfId="35800"/>
    <cellStyle name="Total 2 2 2 4 2 2 5 2 2 3" xfId="35801"/>
    <cellStyle name="Total 2 2 2 4 2 2 5 2 3" xfId="35802"/>
    <cellStyle name="Total 2 2 2 4 2 2 5 3" xfId="35803"/>
    <cellStyle name="Total 2 2 2 4 2 2 5 3 2" xfId="35804"/>
    <cellStyle name="Total 2 2 2 4 2 2 5 3 2 2" xfId="35805"/>
    <cellStyle name="Total 2 2 2 4 2 2 5 3 3" xfId="35806"/>
    <cellStyle name="Total 2 2 2 4 2 2 5 4" xfId="35807"/>
    <cellStyle name="Total 2 2 2 4 2 2 6" xfId="35808"/>
    <cellStyle name="Total 2 2 2 4 2 2 6 2" xfId="35809"/>
    <cellStyle name="Total 2 2 2 4 2 2 6 2 2" xfId="35810"/>
    <cellStyle name="Total 2 2 2 4 2 2 6 2 2 2" xfId="35811"/>
    <cellStyle name="Total 2 2 2 4 2 2 6 2 3" xfId="35812"/>
    <cellStyle name="Total 2 2 2 4 2 2 6 3" xfId="35813"/>
    <cellStyle name="Total 2 2 2 4 2 2 7" xfId="35814"/>
    <cellStyle name="Total 2 2 2 4 2 2 7 2" xfId="35815"/>
    <cellStyle name="Total 2 2 2 4 2 2 7 2 2" xfId="35816"/>
    <cellStyle name="Total 2 2 2 4 2 2 7 3" xfId="35817"/>
    <cellStyle name="Total 2 2 2 4 2 2 8" xfId="35818"/>
    <cellStyle name="Total 2 2 2 4 2 3" xfId="35819"/>
    <cellStyle name="Total 2 2 2 4 2 3 2" xfId="35820"/>
    <cellStyle name="Total 2 2 2 4 2 3 2 2" xfId="35821"/>
    <cellStyle name="Total 2 2 2 4 2 3 2 2 2" xfId="35822"/>
    <cellStyle name="Total 2 2 2 4 2 3 2 2 2 2" xfId="35823"/>
    <cellStyle name="Total 2 2 2 4 2 3 2 2 2 2 2" xfId="35824"/>
    <cellStyle name="Total 2 2 2 4 2 3 2 2 2 2 2 2" xfId="35825"/>
    <cellStyle name="Total 2 2 2 4 2 3 2 2 2 2 3" xfId="35826"/>
    <cellStyle name="Total 2 2 2 4 2 3 2 2 2 3" xfId="35827"/>
    <cellStyle name="Total 2 2 2 4 2 3 2 2 3" xfId="35828"/>
    <cellStyle name="Total 2 2 2 4 2 3 2 2 3 2" xfId="35829"/>
    <cellStyle name="Total 2 2 2 4 2 3 2 2 3 2 2" xfId="35830"/>
    <cellStyle name="Total 2 2 2 4 2 3 2 2 3 3" xfId="35831"/>
    <cellStyle name="Total 2 2 2 4 2 3 2 2 4" xfId="35832"/>
    <cellStyle name="Total 2 2 2 4 2 3 2 3" xfId="35833"/>
    <cellStyle name="Total 2 2 2 4 2 3 2 3 2" xfId="35834"/>
    <cellStyle name="Total 2 2 2 4 2 3 2 3 2 2" xfId="35835"/>
    <cellStyle name="Total 2 2 2 4 2 3 2 3 2 2 2" xfId="35836"/>
    <cellStyle name="Total 2 2 2 4 2 3 2 3 2 3" xfId="35837"/>
    <cellStyle name="Total 2 2 2 4 2 3 2 3 3" xfId="35838"/>
    <cellStyle name="Total 2 2 2 4 2 3 2 4" xfId="35839"/>
    <cellStyle name="Total 2 2 2 4 2 3 2 4 2" xfId="35840"/>
    <cellStyle name="Total 2 2 2 4 2 3 2 4 2 2" xfId="35841"/>
    <cellStyle name="Total 2 2 2 4 2 3 2 4 3" xfId="35842"/>
    <cellStyle name="Total 2 2 2 4 2 3 2 5" xfId="35843"/>
    <cellStyle name="Total 2 2 2 4 2 3 3" xfId="35844"/>
    <cellStyle name="Total 2 2 2 4 2 3 3 2" xfId="35845"/>
    <cellStyle name="Total 2 2 2 4 2 3 3 2 2" xfId="35846"/>
    <cellStyle name="Total 2 2 2 4 2 3 3 2 2 2" xfId="35847"/>
    <cellStyle name="Total 2 2 2 4 2 3 3 2 2 2 2" xfId="35848"/>
    <cellStyle name="Total 2 2 2 4 2 3 3 2 2 3" xfId="35849"/>
    <cellStyle name="Total 2 2 2 4 2 3 3 2 3" xfId="35850"/>
    <cellStyle name="Total 2 2 2 4 2 3 3 3" xfId="35851"/>
    <cellStyle name="Total 2 2 2 4 2 3 3 3 2" xfId="35852"/>
    <cellStyle name="Total 2 2 2 4 2 3 3 3 2 2" xfId="35853"/>
    <cellStyle name="Total 2 2 2 4 2 3 3 3 3" xfId="35854"/>
    <cellStyle name="Total 2 2 2 4 2 3 3 4" xfId="35855"/>
    <cellStyle name="Total 2 2 2 4 2 3 4" xfId="35856"/>
    <cellStyle name="Total 2 2 2 4 2 3 4 2" xfId="35857"/>
    <cellStyle name="Total 2 2 2 4 2 3 4 2 2" xfId="35858"/>
    <cellStyle name="Total 2 2 2 4 2 3 4 2 2 2" xfId="35859"/>
    <cellStyle name="Total 2 2 2 4 2 3 4 2 3" xfId="35860"/>
    <cellStyle name="Total 2 2 2 4 2 3 4 3" xfId="35861"/>
    <cellStyle name="Total 2 2 2 4 2 3 5" xfId="35862"/>
    <cellStyle name="Total 2 2 2 4 2 3 5 2" xfId="35863"/>
    <cellStyle name="Total 2 2 2 4 2 3 5 2 2" xfId="35864"/>
    <cellStyle name="Total 2 2 2 4 2 3 5 3" xfId="35865"/>
    <cellStyle name="Total 2 2 2 4 2 3 6" xfId="35866"/>
    <cellStyle name="Total 2 2 2 4 2 4" xfId="35867"/>
    <cellStyle name="Total 2 2 2 4 2 4 2" xfId="35868"/>
    <cellStyle name="Total 2 2 2 4 2 4 2 2" xfId="35869"/>
    <cellStyle name="Total 2 2 2 4 2 4 2 2 2" xfId="35870"/>
    <cellStyle name="Total 2 2 2 4 2 4 2 2 2 2" xfId="35871"/>
    <cellStyle name="Total 2 2 2 4 2 4 2 2 2 2 2" xfId="35872"/>
    <cellStyle name="Total 2 2 2 4 2 4 2 2 2 3" xfId="35873"/>
    <cellStyle name="Total 2 2 2 4 2 4 2 2 3" xfId="35874"/>
    <cellStyle name="Total 2 2 2 4 2 4 2 3" xfId="35875"/>
    <cellStyle name="Total 2 2 2 4 2 4 2 3 2" xfId="35876"/>
    <cellStyle name="Total 2 2 2 4 2 4 2 3 2 2" xfId="35877"/>
    <cellStyle name="Total 2 2 2 4 2 4 2 3 3" xfId="35878"/>
    <cellStyle name="Total 2 2 2 4 2 4 2 4" xfId="35879"/>
    <cellStyle name="Total 2 2 2 4 2 4 3" xfId="35880"/>
    <cellStyle name="Total 2 2 2 4 2 4 3 2" xfId="35881"/>
    <cellStyle name="Total 2 2 2 4 2 4 3 2 2" xfId="35882"/>
    <cellStyle name="Total 2 2 2 4 2 4 3 2 2 2" xfId="35883"/>
    <cellStyle name="Total 2 2 2 4 2 4 3 2 3" xfId="35884"/>
    <cellStyle name="Total 2 2 2 4 2 4 3 3" xfId="35885"/>
    <cellStyle name="Total 2 2 2 4 2 4 4" xfId="35886"/>
    <cellStyle name="Total 2 2 2 4 2 4 4 2" xfId="35887"/>
    <cellStyle name="Total 2 2 2 4 2 4 4 2 2" xfId="35888"/>
    <cellStyle name="Total 2 2 2 4 2 4 4 3" xfId="35889"/>
    <cellStyle name="Total 2 2 2 4 2 4 5" xfId="35890"/>
    <cellStyle name="Total 2 2 2 4 2 5" xfId="35891"/>
    <cellStyle name="Total 2 2 2 4 2 5 2" xfId="35892"/>
    <cellStyle name="Total 2 2 2 4 2 5 2 2" xfId="35893"/>
    <cellStyle name="Total 2 2 2 4 2 5 2 2 2" xfId="35894"/>
    <cellStyle name="Total 2 2 2 4 2 5 2 2 2 2" xfId="35895"/>
    <cellStyle name="Total 2 2 2 4 2 5 2 2 3" xfId="35896"/>
    <cellStyle name="Total 2 2 2 4 2 5 2 3" xfId="35897"/>
    <cellStyle name="Total 2 2 2 4 2 5 3" xfId="35898"/>
    <cellStyle name="Total 2 2 2 4 2 5 3 2" xfId="35899"/>
    <cellStyle name="Total 2 2 2 4 2 5 3 2 2" xfId="35900"/>
    <cellStyle name="Total 2 2 2 4 2 5 3 3" xfId="35901"/>
    <cellStyle name="Total 2 2 2 4 2 5 4" xfId="35902"/>
    <cellStyle name="Total 2 2 2 4 2 6" xfId="35903"/>
    <cellStyle name="Total 2 2 2 4 2 6 2" xfId="35904"/>
    <cellStyle name="Total 2 2 2 4 2 6 2 2" xfId="35905"/>
    <cellStyle name="Total 2 2 2 4 2 6 2 2 2" xfId="35906"/>
    <cellStyle name="Total 2 2 2 4 2 6 2 3" xfId="35907"/>
    <cellStyle name="Total 2 2 2 4 2 6 3" xfId="35908"/>
    <cellStyle name="Total 2 2 2 4 2 7" xfId="35909"/>
    <cellStyle name="Total 2 2 2 4 2 7 2" xfId="35910"/>
    <cellStyle name="Total 2 2 2 4 2 7 2 2" xfId="35911"/>
    <cellStyle name="Total 2 2 2 4 2 7 3" xfId="35912"/>
    <cellStyle name="Total 2 2 2 4 2 8" xfId="35913"/>
    <cellStyle name="Total 2 2 2 4 3" xfId="35914"/>
    <cellStyle name="Total 2 2 2 4 3 2" xfId="35915"/>
    <cellStyle name="Total 2 2 2 4 3 2 2" xfId="35916"/>
    <cellStyle name="Total 2 2 2 4 3 2 2 2" xfId="35917"/>
    <cellStyle name="Total 2 2 2 4 3 2 2 2 2" xfId="35918"/>
    <cellStyle name="Total 2 2 2 4 3 2 2 2 2 2" xfId="35919"/>
    <cellStyle name="Total 2 2 2 4 3 2 2 2 2 2 2" xfId="35920"/>
    <cellStyle name="Total 2 2 2 4 3 2 2 2 2 2 2 2" xfId="35921"/>
    <cellStyle name="Total 2 2 2 4 3 2 2 2 2 2 2 2 2" xfId="35922"/>
    <cellStyle name="Total 2 2 2 4 3 2 2 2 2 2 2 2 2 2" xfId="35923"/>
    <cellStyle name="Total 2 2 2 4 3 2 2 2 2 2 2 2 3" xfId="35924"/>
    <cellStyle name="Total 2 2 2 4 3 2 2 2 2 2 2 3" xfId="35925"/>
    <cellStyle name="Total 2 2 2 4 3 2 2 2 2 2 3" xfId="35926"/>
    <cellStyle name="Total 2 2 2 4 3 2 2 2 2 2 3 2" xfId="35927"/>
    <cellStyle name="Total 2 2 2 4 3 2 2 2 2 2 3 2 2" xfId="35928"/>
    <cellStyle name="Total 2 2 2 4 3 2 2 2 2 2 3 3" xfId="35929"/>
    <cellStyle name="Total 2 2 2 4 3 2 2 2 2 2 4" xfId="35930"/>
    <cellStyle name="Total 2 2 2 4 3 2 2 2 2 3" xfId="35931"/>
    <cellStyle name="Total 2 2 2 4 3 2 2 2 2 3 2" xfId="35932"/>
    <cellStyle name="Total 2 2 2 4 3 2 2 2 2 3 2 2" xfId="35933"/>
    <cellStyle name="Total 2 2 2 4 3 2 2 2 2 3 2 2 2" xfId="35934"/>
    <cellStyle name="Total 2 2 2 4 3 2 2 2 2 3 2 3" xfId="35935"/>
    <cellStyle name="Total 2 2 2 4 3 2 2 2 2 3 3" xfId="35936"/>
    <cellStyle name="Total 2 2 2 4 3 2 2 2 2 4" xfId="35937"/>
    <cellStyle name="Total 2 2 2 4 3 2 2 2 2 4 2" xfId="35938"/>
    <cellStyle name="Total 2 2 2 4 3 2 2 2 2 4 2 2" xfId="35939"/>
    <cellStyle name="Total 2 2 2 4 3 2 2 2 2 4 3" xfId="35940"/>
    <cellStyle name="Total 2 2 2 4 3 2 2 2 2 5" xfId="35941"/>
    <cellStyle name="Total 2 2 2 4 3 2 2 2 3" xfId="35942"/>
    <cellStyle name="Total 2 2 2 4 3 2 2 2 3 2" xfId="35943"/>
    <cellStyle name="Total 2 2 2 4 3 2 2 2 3 2 2" xfId="35944"/>
    <cellStyle name="Total 2 2 2 4 3 2 2 2 3 2 2 2" xfId="35945"/>
    <cellStyle name="Total 2 2 2 4 3 2 2 2 3 2 2 2 2" xfId="35946"/>
    <cellStyle name="Total 2 2 2 4 3 2 2 2 3 2 2 3" xfId="35947"/>
    <cellStyle name="Total 2 2 2 4 3 2 2 2 3 2 3" xfId="35948"/>
    <cellStyle name="Total 2 2 2 4 3 2 2 2 3 3" xfId="35949"/>
    <cellStyle name="Total 2 2 2 4 3 2 2 2 3 3 2" xfId="35950"/>
    <cellStyle name="Total 2 2 2 4 3 2 2 2 3 3 2 2" xfId="35951"/>
    <cellStyle name="Total 2 2 2 4 3 2 2 2 3 3 3" xfId="35952"/>
    <cellStyle name="Total 2 2 2 4 3 2 2 2 3 4" xfId="35953"/>
    <cellStyle name="Total 2 2 2 4 3 2 2 2 4" xfId="35954"/>
    <cellStyle name="Total 2 2 2 4 3 2 2 2 4 2" xfId="35955"/>
    <cellStyle name="Total 2 2 2 4 3 2 2 2 4 2 2" xfId="35956"/>
    <cellStyle name="Total 2 2 2 4 3 2 2 2 4 2 2 2" xfId="35957"/>
    <cellStyle name="Total 2 2 2 4 3 2 2 2 4 2 3" xfId="35958"/>
    <cellStyle name="Total 2 2 2 4 3 2 2 2 4 3" xfId="35959"/>
    <cellStyle name="Total 2 2 2 4 3 2 2 2 5" xfId="35960"/>
    <cellStyle name="Total 2 2 2 4 3 2 2 2 5 2" xfId="35961"/>
    <cellStyle name="Total 2 2 2 4 3 2 2 2 5 2 2" xfId="35962"/>
    <cellStyle name="Total 2 2 2 4 3 2 2 2 5 3" xfId="35963"/>
    <cellStyle name="Total 2 2 2 4 3 2 2 2 6" xfId="35964"/>
    <cellStyle name="Total 2 2 2 4 3 2 2 3" xfId="35965"/>
    <cellStyle name="Total 2 2 2 4 3 2 2 3 2" xfId="35966"/>
    <cellStyle name="Total 2 2 2 4 3 2 2 3 2 2" xfId="35967"/>
    <cellStyle name="Total 2 2 2 4 3 2 2 3 2 2 2" xfId="35968"/>
    <cellStyle name="Total 2 2 2 4 3 2 2 3 2 2 2 2" xfId="35969"/>
    <cellStyle name="Total 2 2 2 4 3 2 2 3 2 2 2 2 2" xfId="35970"/>
    <cellStyle name="Total 2 2 2 4 3 2 2 3 2 2 2 3" xfId="35971"/>
    <cellStyle name="Total 2 2 2 4 3 2 2 3 2 2 3" xfId="35972"/>
    <cellStyle name="Total 2 2 2 4 3 2 2 3 2 3" xfId="35973"/>
    <cellStyle name="Total 2 2 2 4 3 2 2 3 2 3 2" xfId="35974"/>
    <cellStyle name="Total 2 2 2 4 3 2 2 3 2 3 2 2" xfId="35975"/>
    <cellStyle name="Total 2 2 2 4 3 2 2 3 2 3 3" xfId="35976"/>
    <cellStyle name="Total 2 2 2 4 3 2 2 3 2 4" xfId="35977"/>
    <cellStyle name="Total 2 2 2 4 3 2 2 3 3" xfId="35978"/>
    <cellStyle name="Total 2 2 2 4 3 2 2 3 3 2" xfId="35979"/>
    <cellStyle name="Total 2 2 2 4 3 2 2 3 3 2 2" xfId="35980"/>
    <cellStyle name="Total 2 2 2 4 3 2 2 3 3 2 2 2" xfId="35981"/>
    <cellStyle name="Total 2 2 2 4 3 2 2 3 3 2 3" xfId="35982"/>
    <cellStyle name="Total 2 2 2 4 3 2 2 3 3 3" xfId="35983"/>
    <cellStyle name="Total 2 2 2 4 3 2 2 3 4" xfId="35984"/>
    <cellStyle name="Total 2 2 2 4 3 2 2 3 4 2" xfId="35985"/>
    <cellStyle name="Total 2 2 2 4 3 2 2 3 4 2 2" xfId="35986"/>
    <cellStyle name="Total 2 2 2 4 3 2 2 3 4 3" xfId="35987"/>
    <cellStyle name="Total 2 2 2 4 3 2 2 3 5" xfId="35988"/>
    <cellStyle name="Total 2 2 2 4 3 2 2 4" xfId="35989"/>
    <cellStyle name="Total 2 2 2 4 3 2 2 4 2" xfId="35990"/>
    <cellStyle name="Total 2 2 2 4 3 2 2 4 2 2" xfId="35991"/>
    <cellStyle name="Total 2 2 2 4 3 2 2 4 2 2 2" xfId="35992"/>
    <cellStyle name="Total 2 2 2 4 3 2 2 4 2 2 2 2" xfId="35993"/>
    <cellStyle name="Total 2 2 2 4 3 2 2 4 2 2 3" xfId="35994"/>
    <cellStyle name="Total 2 2 2 4 3 2 2 4 2 3" xfId="35995"/>
    <cellStyle name="Total 2 2 2 4 3 2 2 4 3" xfId="35996"/>
    <cellStyle name="Total 2 2 2 4 3 2 2 4 3 2" xfId="35997"/>
    <cellStyle name="Total 2 2 2 4 3 2 2 4 3 2 2" xfId="35998"/>
    <cellStyle name="Total 2 2 2 4 3 2 2 4 3 3" xfId="35999"/>
    <cellStyle name="Total 2 2 2 4 3 2 2 4 4" xfId="36000"/>
    <cellStyle name="Total 2 2 2 4 3 2 2 5" xfId="36001"/>
    <cellStyle name="Total 2 2 2 4 3 2 2 5 2" xfId="36002"/>
    <cellStyle name="Total 2 2 2 4 3 2 2 5 2 2" xfId="36003"/>
    <cellStyle name="Total 2 2 2 4 3 2 2 5 2 2 2" xfId="36004"/>
    <cellStyle name="Total 2 2 2 4 3 2 2 5 2 3" xfId="36005"/>
    <cellStyle name="Total 2 2 2 4 3 2 2 5 3" xfId="36006"/>
    <cellStyle name="Total 2 2 2 4 3 2 2 6" xfId="36007"/>
    <cellStyle name="Total 2 2 2 4 3 2 2 6 2" xfId="36008"/>
    <cellStyle name="Total 2 2 2 4 3 2 2 6 2 2" xfId="36009"/>
    <cellStyle name="Total 2 2 2 4 3 2 2 6 3" xfId="36010"/>
    <cellStyle name="Total 2 2 2 4 3 2 2 7" xfId="36011"/>
    <cellStyle name="Total 2 2 2 4 3 2 3" xfId="36012"/>
    <cellStyle name="Total 2 2 2 4 3 2 3 2" xfId="36013"/>
    <cellStyle name="Total 2 2 2 4 3 2 3 2 2" xfId="36014"/>
    <cellStyle name="Total 2 2 2 4 3 2 3 2 2 2" xfId="36015"/>
    <cellStyle name="Total 2 2 2 4 3 2 3 2 2 2 2" xfId="36016"/>
    <cellStyle name="Total 2 2 2 4 3 2 3 2 2 2 2 2" xfId="36017"/>
    <cellStyle name="Total 2 2 2 4 3 2 3 2 2 2 2 2 2" xfId="36018"/>
    <cellStyle name="Total 2 2 2 4 3 2 3 2 2 2 2 3" xfId="36019"/>
    <cellStyle name="Total 2 2 2 4 3 2 3 2 2 2 3" xfId="36020"/>
    <cellStyle name="Total 2 2 2 4 3 2 3 2 2 3" xfId="36021"/>
    <cellStyle name="Total 2 2 2 4 3 2 3 2 2 3 2" xfId="36022"/>
    <cellStyle name="Total 2 2 2 4 3 2 3 2 2 3 2 2" xfId="36023"/>
    <cellStyle name="Total 2 2 2 4 3 2 3 2 2 3 3" xfId="36024"/>
    <cellStyle name="Total 2 2 2 4 3 2 3 2 2 4" xfId="36025"/>
    <cellStyle name="Total 2 2 2 4 3 2 3 2 3" xfId="36026"/>
    <cellStyle name="Total 2 2 2 4 3 2 3 2 3 2" xfId="36027"/>
    <cellStyle name="Total 2 2 2 4 3 2 3 2 3 2 2" xfId="36028"/>
    <cellStyle name="Total 2 2 2 4 3 2 3 2 3 2 2 2" xfId="36029"/>
    <cellStyle name="Total 2 2 2 4 3 2 3 2 3 2 3" xfId="36030"/>
    <cellStyle name="Total 2 2 2 4 3 2 3 2 3 3" xfId="36031"/>
    <cellStyle name="Total 2 2 2 4 3 2 3 2 4" xfId="36032"/>
    <cellStyle name="Total 2 2 2 4 3 2 3 2 4 2" xfId="36033"/>
    <cellStyle name="Total 2 2 2 4 3 2 3 2 4 2 2" xfId="36034"/>
    <cellStyle name="Total 2 2 2 4 3 2 3 2 4 3" xfId="36035"/>
    <cellStyle name="Total 2 2 2 4 3 2 3 2 5" xfId="36036"/>
    <cellStyle name="Total 2 2 2 4 3 2 3 3" xfId="36037"/>
    <cellStyle name="Total 2 2 2 4 3 2 3 3 2" xfId="36038"/>
    <cellStyle name="Total 2 2 2 4 3 2 3 3 2 2" xfId="36039"/>
    <cellStyle name="Total 2 2 2 4 3 2 3 3 2 2 2" xfId="36040"/>
    <cellStyle name="Total 2 2 2 4 3 2 3 3 2 2 2 2" xfId="36041"/>
    <cellStyle name="Total 2 2 2 4 3 2 3 3 2 2 3" xfId="36042"/>
    <cellStyle name="Total 2 2 2 4 3 2 3 3 2 3" xfId="36043"/>
    <cellStyle name="Total 2 2 2 4 3 2 3 3 3" xfId="36044"/>
    <cellStyle name="Total 2 2 2 4 3 2 3 3 3 2" xfId="36045"/>
    <cellStyle name="Total 2 2 2 4 3 2 3 3 3 2 2" xfId="36046"/>
    <cellStyle name="Total 2 2 2 4 3 2 3 3 3 3" xfId="36047"/>
    <cellStyle name="Total 2 2 2 4 3 2 3 3 4" xfId="36048"/>
    <cellStyle name="Total 2 2 2 4 3 2 3 4" xfId="36049"/>
    <cellStyle name="Total 2 2 2 4 3 2 3 4 2" xfId="36050"/>
    <cellStyle name="Total 2 2 2 4 3 2 3 4 2 2" xfId="36051"/>
    <cellStyle name="Total 2 2 2 4 3 2 3 4 2 2 2" xfId="36052"/>
    <cellStyle name="Total 2 2 2 4 3 2 3 4 2 3" xfId="36053"/>
    <cellStyle name="Total 2 2 2 4 3 2 3 4 3" xfId="36054"/>
    <cellStyle name="Total 2 2 2 4 3 2 3 5" xfId="36055"/>
    <cellStyle name="Total 2 2 2 4 3 2 3 5 2" xfId="36056"/>
    <cellStyle name="Total 2 2 2 4 3 2 3 5 2 2" xfId="36057"/>
    <cellStyle name="Total 2 2 2 4 3 2 3 5 3" xfId="36058"/>
    <cellStyle name="Total 2 2 2 4 3 2 3 6" xfId="36059"/>
    <cellStyle name="Total 2 2 2 4 3 2 4" xfId="36060"/>
    <cellStyle name="Total 2 2 2 4 3 2 4 2" xfId="36061"/>
    <cellStyle name="Total 2 2 2 4 3 2 4 2 2" xfId="36062"/>
    <cellStyle name="Total 2 2 2 4 3 2 4 2 2 2" xfId="36063"/>
    <cellStyle name="Total 2 2 2 4 3 2 4 2 2 2 2" xfId="36064"/>
    <cellStyle name="Total 2 2 2 4 3 2 4 2 2 2 2 2" xfId="36065"/>
    <cellStyle name="Total 2 2 2 4 3 2 4 2 2 2 3" xfId="36066"/>
    <cellStyle name="Total 2 2 2 4 3 2 4 2 2 3" xfId="36067"/>
    <cellStyle name="Total 2 2 2 4 3 2 4 2 3" xfId="36068"/>
    <cellStyle name="Total 2 2 2 4 3 2 4 2 3 2" xfId="36069"/>
    <cellStyle name="Total 2 2 2 4 3 2 4 2 3 2 2" xfId="36070"/>
    <cellStyle name="Total 2 2 2 4 3 2 4 2 3 3" xfId="36071"/>
    <cellStyle name="Total 2 2 2 4 3 2 4 2 4" xfId="36072"/>
    <cellStyle name="Total 2 2 2 4 3 2 4 3" xfId="36073"/>
    <cellStyle name="Total 2 2 2 4 3 2 4 3 2" xfId="36074"/>
    <cellStyle name="Total 2 2 2 4 3 2 4 3 2 2" xfId="36075"/>
    <cellStyle name="Total 2 2 2 4 3 2 4 3 2 2 2" xfId="36076"/>
    <cellStyle name="Total 2 2 2 4 3 2 4 3 2 3" xfId="36077"/>
    <cellStyle name="Total 2 2 2 4 3 2 4 3 3" xfId="36078"/>
    <cellStyle name="Total 2 2 2 4 3 2 4 4" xfId="36079"/>
    <cellStyle name="Total 2 2 2 4 3 2 4 4 2" xfId="36080"/>
    <cellStyle name="Total 2 2 2 4 3 2 4 4 2 2" xfId="36081"/>
    <cellStyle name="Total 2 2 2 4 3 2 4 4 3" xfId="36082"/>
    <cellStyle name="Total 2 2 2 4 3 2 4 5" xfId="36083"/>
    <cellStyle name="Total 2 2 2 4 3 2 5" xfId="36084"/>
    <cellStyle name="Total 2 2 2 4 3 2 5 2" xfId="36085"/>
    <cellStyle name="Total 2 2 2 4 3 2 5 2 2" xfId="36086"/>
    <cellStyle name="Total 2 2 2 4 3 2 5 2 2 2" xfId="36087"/>
    <cellStyle name="Total 2 2 2 4 3 2 5 2 2 2 2" xfId="36088"/>
    <cellStyle name="Total 2 2 2 4 3 2 5 2 2 3" xfId="36089"/>
    <cellStyle name="Total 2 2 2 4 3 2 5 2 3" xfId="36090"/>
    <cellStyle name="Total 2 2 2 4 3 2 5 3" xfId="36091"/>
    <cellStyle name="Total 2 2 2 4 3 2 5 3 2" xfId="36092"/>
    <cellStyle name="Total 2 2 2 4 3 2 5 3 2 2" xfId="36093"/>
    <cellStyle name="Total 2 2 2 4 3 2 5 3 3" xfId="36094"/>
    <cellStyle name="Total 2 2 2 4 3 2 5 4" xfId="36095"/>
    <cellStyle name="Total 2 2 2 4 3 2 6" xfId="36096"/>
    <cellStyle name="Total 2 2 2 4 3 2 6 2" xfId="36097"/>
    <cellStyle name="Total 2 2 2 4 3 2 6 2 2" xfId="36098"/>
    <cellStyle name="Total 2 2 2 4 3 2 6 2 2 2" xfId="36099"/>
    <cellStyle name="Total 2 2 2 4 3 2 6 2 3" xfId="36100"/>
    <cellStyle name="Total 2 2 2 4 3 2 6 3" xfId="36101"/>
    <cellStyle name="Total 2 2 2 4 3 2 7" xfId="36102"/>
    <cellStyle name="Total 2 2 2 4 3 2 7 2" xfId="36103"/>
    <cellStyle name="Total 2 2 2 4 3 2 7 2 2" xfId="36104"/>
    <cellStyle name="Total 2 2 2 4 3 2 7 3" xfId="36105"/>
    <cellStyle name="Total 2 2 2 4 3 2 8" xfId="36106"/>
    <cellStyle name="Total 2 2 2 4 3 3" xfId="36107"/>
    <cellStyle name="Total 2 2 2 4 3 3 2" xfId="36108"/>
    <cellStyle name="Total 2 2 2 4 3 3 2 2" xfId="36109"/>
    <cellStyle name="Total 2 2 2 4 3 3 2 2 2" xfId="36110"/>
    <cellStyle name="Total 2 2 2 4 3 3 2 2 2 2" xfId="36111"/>
    <cellStyle name="Total 2 2 2 4 3 3 2 2 2 2 2" xfId="36112"/>
    <cellStyle name="Total 2 2 2 4 3 3 2 2 2 2 2 2" xfId="36113"/>
    <cellStyle name="Total 2 2 2 4 3 3 2 2 2 2 3" xfId="36114"/>
    <cellStyle name="Total 2 2 2 4 3 3 2 2 2 3" xfId="36115"/>
    <cellStyle name="Total 2 2 2 4 3 3 2 2 3" xfId="36116"/>
    <cellStyle name="Total 2 2 2 4 3 3 2 2 3 2" xfId="36117"/>
    <cellStyle name="Total 2 2 2 4 3 3 2 2 3 2 2" xfId="36118"/>
    <cellStyle name="Total 2 2 2 4 3 3 2 2 3 3" xfId="36119"/>
    <cellStyle name="Total 2 2 2 4 3 3 2 2 4" xfId="36120"/>
    <cellStyle name="Total 2 2 2 4 3 3 2 3" xfId="36121"/>
    <cellStyle name="Total 2 2 2 4 3 3 2 3 2" xfId="36122"/>
    <cellStyle name="Total 2 2 2 4 3 3 2 3 2 2" xfId="36123"/>
    <cellStyle name="Total 2 2 2 4 3 3 2 3 2 2 2" xfId="36124"/>
    <cellStyle name="Total 2 2 2 4 3 3 2 3 2 3" xfId="36125"/>
    <cellStyle name="Total 2 2 2 4 3 3 2 3 3" xfId="36126"/>
    <cellStyle name="Total 2 2 2 4 3 3 2 4" xfId="36127"/>
    <cellStyle name="Total 2 2 2 4 3 3 2 4 2" xfId="36128"/>
    <cellStyle name="Total 2 2 2 4 3 3 2 4 2 2" xfId="36129"/>
    <cellStyle name="Total 2 2 2 4 3 3 2 4 3" xfId="36130"/>
    <cellStyle name="Total 2 2 2 4 3 3 2 5" xfId="36131"/>
    <cellStyle name="Total 2 2 2 4 3 3 3" xfId="36132"/>
    <cellStyle name="Total 2 2 2 4 3 3 3 2" xfId="36133"/>
    <cellStyle name="Total 2 2 2 4 3 3 3 2 2" xfId="36134"/>
    <cellStyle name="Total 2 2 2 4 3 3 3 2 2 2" xfId="36135"/>
    <cellStyle name="Total 2 2 2 4 3 3 3 2 2 2 2" xfId="36136"/>
    <cellStyle name="Total 2 2 2 4 3 3 3 2 2 3" xfId="36137"/>
    <cellStyle name="Total 2 2 2 4 3 3 3 2 3" xfId="36138"/>
    <cellStyle name="Total 2 2 2 4 3 3 3 3" xfId="36139"/>
    <cellStyle name="Total 2 2 2 4 3 3 3 3 2" xfId="36140"/>
    <cellStyle name="Total 2 2 2 4 3 3 3 3 2 2" xfId="36141"/>
    <cellStyle name="Total 2 2 2 4 3 3 3 3 3" xfId="36142"/>
    <cellStyle name="Total 2 2 2 4 3 3 3 4" xfId="36143"/>
    <cellStyle name="Total 2 2 2 4 3 3 4" xfId="36144"/>
    <cellStyle name="Total 2 2 2 4 3 3 4 2" xfId="36145"/>
    <cellStyle name="Total 2 2 2 4 3 3 4 2 2" xfId="36146"/>
    <cellStyle name="Total 2 2 2 4 3 3 4 2 2 2" xfId="36147"/>
    <cellStyle name="Total 2 2 2 4 3 3 4 2 3" xfId="36148"/>
    <cellStyle name="Total 2 2 2 4 3 3 4 3" xfId="36149"/>
    <cellStyle name="Total 2 2 2 4 3 3 5" xfId="36150"/>
    <cellStyle name="Total 2 2 2 4 3 3 5 2" xfId="36151"/>
    <cellStyle name="Total 2 2 2 4 3 3 5 2 2" xfId="36152"/>
    <cellStyle name="Total 2 2 2 4 3 3 5 3" xfId="36153"/>
    <cellStyle name="Total 2 2 2 4 3 3 6" xfId="36154"/>
    <cellStyle name="Total 2 2 2 4 3 4" xfId="36155"/>
    <cellStyle name="Total 2 2 2 4 3 4 2" xfId="36156"/>
    <cellStyle name="Total 2 2 2 4 3 4 2 2" xfId="36157"/>
    <cellStyle name="Total 2 2 2 4 3 4 2 2 2" xfId="36158"/>
    <cellStyle name="Total 2 2 2 4 3 4 2 2 2 2" xfId="36159"/>
    <cellStyle name="Total 2 2 2 4 3 4 2 2 2 2 2" xfId="36160"/>
    <cellStyle name="Total 2 2 2 4 3 4 2 2 2 3" xfId="36161"/>
    <cellStyle name="Total 2 2 2 4 3 4 2 2 3" xfId="36162"/>
    <cellStyle name="Total 2 2 2 4 3 4 2 3" xfId="36163"/>
    <cellStyle name="Total 2 2 2 4 3 4 2 3 2" xfId="36164"/>
    <cellStyle name="Total 2 2 2 4 3 4 2 3 2 2" xfId="36165"/>
    <cellStyle name="Total 2 2 2 4 3 4 2 3 3" xfId="36166"/>
    <cellStyle name="Total 2 2 2 4 3 4 2 4" xfId="36167"/>
    <cellStyle name="Total 2 2 2 4 3 4 3" xfId="36168"/>
    <cellStyle name="Total 2 2 2 4 3 4 3 2" xfId="36169"/>
    <cellStyle name="Total 2 2 2 4 3 4 3 2 2" xfId="36170"/>
    <cellStyle name="Total 2 2 2 4 3 4 3 2 2 2" xfId="36171"/>
    <cellStyle name="Total 2 2 2 4 3 4 3 2 3" xfId="36172"/>
    <cellStyle name="Total 2 2 2 4 3 4 3 3" xfId="36173"/>
    <cellStyle name="Total 2 2 2 4 3 4 4" xfId="36174"/>
    <cellStyle name="Total 2 2 2 4 3 4 4 2" xfId="36175"/>
    <cellStyle name="Total 2 2 2 4 3 4 4 2 2" xfId="36176"/>
    <cellStyle name="Total 2 2 2 4 3 4 4 3" xfId="36177"/>
    <cellStyle name="Total 2 2 2 4 3 4 5" xfId="36178"/>
    <cellStyle name="Total 2 2 2 4 3 5" xfId="36179"/>
    <cellStyle name="Total 2 2 2 4 3 5 2" xfId="36180"/>
    <cellStyle name="Total 2 2 2 4 3 5 2 2" xfId="36181"/>
    <cellStyle name="Total 2 2 2 4 3 5 2 2 2" xfId="36182"/>
    <cellStyle name="Total 2 2 2 4 3 5 2 2 2 2" xfId="36183"/>
    <cellStyle name="Total 2 2 2 4 3 5 2 2 3" xfId="36184"/>
    <cellStyle name="Total 2 2 2 4 3 5 2 3" xfId="36185"/>
    <cellStyle name="Total 2 2 2 4 3 5 3" xfId="36186"/>
    <cellStyle name="Total 2 2 2 4 3 5 3 2" xfId="36187"/>
    <cellStyle name="Total 2 2 2 4 3 5 3 2 2" xfId="36188"/>
    <cellStyle name="Total 2 2 2 4 3 5 3 3" xfId="36189"/>
    <cellStyle name="Total 2 2 2 4 3 5 4" xfId="36190"/>
    <cellStyle name="Total 2 2 2 4 3 6" xfId="36191"/>
    <cellStyle name="Total 2 2 2 4 3 6 2" xfId="36192"/>
    <cellStyle name="Total 2 2 2 4 3 6 2 2" xfId="36193"/>
    <cellStyle name="Total 2 2 2 4 3 6 2 2 2" xfId="36194"/>
    <cellStyle name="Total 2 2 2 4 3 6 2 3" xfId="36195"/>
    <cellStyle name="Total 2 2 2 4 3 6 3" xfId="36196"/>
    <cellStyle name="Total 2 2 2 4 3 7" xfId="36197"/>
    <cellStyle name="Total 2 2 2 4 3 7 2" xfId="36198"/>
    <cellStyle name="Total 2 2 2 4 3 7 2 2" xfId="36199"/>
    <cellStyle name="Total 2 2 2 4 3 7 3" xfId="36200"/>
    <cellStyle name="Total 2 2 2 4 3 8" xfId="36201"/>
    <cellStyle name="Total 2 2 2 4 4" xfId="36202"/>
    <cellStyle name="Total 2 2 2 4 4 2" xfId="36203"/>
    <cellStyle name="Total 2 2 2 4 4 2 2" xfId="36204"/>
    <cellStyle name="Total 2 2 2 4 4 2 2 2" xfId="36205"/>
    <cellStyle name="Total 2 2 2 4 4 2 2 2 2" xfId="36206"/>
    <cellStyle name="Total 2 2 2 4 4 2 2 2 2 2" xfId="36207"/>
    <cellStyle name="Total 2 2 2 4 4 2 2 2 2 2 2" xfId="36208"/>
    <cellStyle name="Total 2 2 2 4 4 2 2 2 2 3" xfId="36209"/>
    <cellStyle name="Total 2 2 2 4 4 2 2 2 3" xfId="36210"/>
    <cellStyle name="Total 2 2 2 4 4 2 2 3" xfId="36211"/>
    <cellStyle name="Total 2 2 2 4 4 2 2 3 2" xfId="36212"/>
    <cellStyle name="Total 2 2 2 4 4 2 2 3 2 2" xfId="36213"/>
    <cellStyle name="Total 2 2 2 4 4 2 2 3 3" xfId="36214"/>
    <cellStyle name="Total 2 2 2 4 4 2 2 4" xfId="36215"/>
    <cellStyle name="Total 2 2 2 4 4 2 3" xfId="36216"/>
    <cellStyle name="Total 2 2 2 4 4 2 3 2" xfId="36217"/>
    <cellStyle name="Total 2 2 2 4 4 2 3 2 2" xfId="36218"/>
    <cellStyle name="Total 2 2 2 4 4 2 3 2 2 2" xfId="36219"/>
    <cellStyle name="Total 2 2 2 4 4 2 3 2 3" xfId="36220"/>
    <cellStyle name="Total 2 2 2 4 4 2 3 3" xfId="36221"/>
    <cellStyle name="Total 2 2 2 4 4 2 4" xfId="36222"/>
    <cellStyle name="Total 2 2 2 4 4 2 4 2" xfId="36223"/>
    <cellStyle name="Total 2 2 2 4 4 2 4 2 2" xfId="36224"/>
    <cellStyle name="Total 2 2 2 4 4 2 4 3" xfId="36225"/>
    <cellStyle name="Total 2 2 2 4 4 2 5" xfId="36226"/>
    <cellStyle name="Total 2 2 2 4 4 3" xfId="36227"/>
    <cellStyle name="Total 2 2 2 4 4 3 2" xfId="36228"/>
    <cellStyle name="Total 2 2 2 4 4 3 2 2" xfId="36229"/>
    <cellStyle name="Total 2 2 2 4 4 3 2 2 2" xfId="36230"/>
    <cellStyle name="Total 2 2 2 4 4 3 2 2 2 2" xfId="36231"/>
    <cellStyle name="Total 2 2 2 4 4 3 2 2 3" xfId="36232"/>
    <cellStyle name="Total 2 2 2 4 4 3 2 3" xfId="36233"/>
    <cellStyle name="Total 2 2 2 4 4 3 3" xfId="36234"/>
    <cellStyle name="Total 2 2 2 4 4 3 3 2" xfId="36235"/>
    <cellStyle name="Total 2 2 2 4 4 3 3 2 2" xfId="36236"/>
    <cellStyle name="Total 2 2 2 4 4 3 3 3" xfId="36237"/>
    <cellStyle name="Total 2 2 2 4 4 3 4" xfId="36238"/>
    <cellStyle name="Total 2 2 2 4 4 4" xfId="36239"/>
    <cellStyle name="Total 2 2 2 4 4 4 2" xfId="36240"/>
    <cellStyle name="Total 2 2 2 4 4 4 2 2" xfId="36241"/>
    <cellStyle name="Total 2 2 2 4 4 4 2 2 2" xfId="36242"/>
    <cellStyle name="Total 2 2 2 4 4 4 2 3" xfId="36243"/>
    <cellStyle name="Total 2 2 2 4 4 4 3" xfId="36244"/>
    <cellStyle name="Total 2 2 2 4 4 5" xfId="36245"/>
    <cellStyle name="Total 2 2 2 4 4 5 2" xfId="36246"/>
    <cellStyle name="Total 2 2 2 4 4 5 2 2" xfId="36247"/>
    <cellStyle name="Total 2 2 2 4 4 5 3" xfId="36248"/>
    <cellStyle name="Total 2 2 2 4 4 6" xfId="36249"/>
    <cellStyle name="Total 2 2 2 4 5" xfId="36250"/>
    <cellStyle name="Total 2 2 2 4 5 2" xfId="36251"/>
    <cellStyle name="Total 2 2 2 4 5 2 2" xfId="36252"/>
    <cellStyle name="Total 2 2 2 4 5 2 2 2" xfId="36253"/>
    <cellStyle name="Total 2 2 2 4 5 2 2 2 2" xfId="36254"/>
    <cellStyle name="Total 2 2 2 4 5 2 2 2 2 2" xfId="36255"/>
    <cellStyle name="Total 2 2 2 4 5 2 2 2 3" xfId="36256"/>
    <cellStyle name="Total 2 2 2 4 5 2 2 3" xfId="36257"/>
    <cellStyle name="Total 2 2 2 4 5 2 3" xfId="36258"/>
    <cellStyle name="Total 2 2 2 4 5 2 3 2" xfId="36259"/>
    <cellStyle name="Total 2 2 2 4 5 2 3 2 2" xfId="36260"/>
    <cellStyle name="Total 2 2 2 4 5 2 3 3" xfId="36261"/>
    <cellStyle name="Total 2 2 2 4 5 2 4" xfId="36262"/>
    <cellStyle name="Total 2 2 2 4 5 3" xfId="36263"/>
    <cellStyle name="Total 2 2 2 4 5 3 2" xfId="36264"/>
    <cellStyle name="Total 2 2 2 4 5 3 2 2" xfId="36265"/>
    <cellStyle name="Total 2 2 2 4 5 3 2 2 2" xfId="36266"/>
    <cellStyle name="Total 2 2 2 4 5 3 2 3" xfId="36267"/>
    <cellStyle name="Total 2 2 2 4 5 3 3" xfId="36268"/>
    <cellStyle name="Total 2 2 2 4 5 4" xfId="36269"/>
    <cellStyle name="Total 2 2 2 4 5 4 2" xfId="36270"/>
    <cellStyle name="Total 2 2 2 4 5 4 2 2" xfId="36271"/>
    <cellStyle name="Total 2 2 2 4 5 4 3" xfId="36272"/>
    <cellStyle name="Total 2 2 2 4 5 5" xfId="36273"/>
    <cellStyle name="Total 2 2 2 4 6" xfId="36274"/>
    <cellStyle name="Total 2 2 2 4 6 2" xfId="36275"/>
    <cellStyle name="Total 2 2 2 4 6 2 2" xfId="36276"/>
    <cellStyle name="Total 2 2 2 4 6 2 2 2" xfId="36277"/>
    <cellStyle name="Total 2 2 2 4 6 2 2 2 2" xfId="36278"/>
    <cellStyle name="Total 2 2 2 4 6 2 2 3" xfId="36279"/>
    <cellStyle name="Total 2 2 2 4 6 2 3" xfId="36280"/>
    <cellStyle name="Total 2 2 2 4 6 3" xfId="36281"/>
    <cellStyle name="Total 2 2 2 4 6 3 2" xfId="36282"/>
    <cellStyle name="Total 2 2 2 4 6 3 2 2" xfId="36283"/>
    <cellStyle name="Total 2 2 2 4 6 3 3" xfId="36284"/>
    <cellStyle name="Total 2 2 2 4 6 4" xfId="36285"/>
    <cellStyle name="Total 2 2 2 4 7" xfId="36286"/>
    <cellStyle name="Total 2 2 2 4 7 2" xfId="36287"/>
    <cellStyle name="Total 2 2 2 4 7 2 2" xfId="36288"/>
    <cellStyle name="Total 2 2 2 4 7 2 2 2" xfId="36289"/>
    <cellStyle name="Total 2 2 2 4 7 2 3" xfId="36290"/>
    <cellStyle name="Total 2 2 2 4 7 3" xfId="36291"/>
    <cellStyle name="Total 2 2 2 4 8" xfId="36292"/>
    <cellStyle name="Total 2 2 2 4 8 2" xfId="36293"/>
    <cellStyle name="Total 2 2 2 4 8 2 2" xfId="36294"/>
    <cellStyle name="Total 2 2 2 4 8 3" xfId="36295"/>
    <cellStyle name="Total 2 2 2 4 9" xfId="36296"/>
    <cellStyle name="Total 2 2 2 5" xfId="36297"/>
    <cellStyle name="Total 2 2 2 5 2" xfId="36298"/>
    <cellStyle name="Total 2 2 2 5 2 2" xfId="36299"/>
    <cellStyle name="Total 2 2 2 5 2 2 2" xfId="36300"/>
    <cellStyle name="Total 2 2 2 5 2 2 2 2" xfId="36301"/>
    <cellStyle name="Total 2 2 2 5 2 2 2 2 2" xfId="36302"/>
    <cellStyle name="Total 2 2 2 5 2 2 2 2 2 2" xfId="36303"/>
    <cellStyle name="Total 2 2 2 5 2 2 2 2 2 2 2" xfId="36304"/>
    <cellStyle name="Total 2 2 2 5 2 2 2 2 2 2 2 2" xfId="36305"/>
    <cellStyle name="Total 2 2 2 5 2 2 2 2 2 2 2 2 2" xfId="36306"/>
    <cellStyle name="Total 2 2 2 5 2 2 2 2 2 2 2 2 2 2" xfId="36307"/>
    <cellStyle name="Total 2 2 2 5 2 2 2 2 2 2 2 2 3" xfId="36308"/>
    <cellStyle name="Total 2 2 2 5 2 2 2 2 2 2 2 3" xfId="36309"/>
    <cellStyle name="Total 2 2 2 5 2 2 2 2 2 2 3" xfId="36310"/>
    <cellStyle name="Total 2 2 2 5 2 2 2 2 2 2 3 2" xfId="36311"/>
    <cellStyle name="Total 2 2 2 5 2 2 2 2 2 2 3 2 2" xfId="36312"/>
    <cellStyle name="Total 2 2 2 5 2 2 2 2 2 2 3 3" xfId="36313"/>
    <cellStyle name="Total 2 2 2 5 2 2 2 2 2 2 4" xfId="36314"/>
    <cellStyle name="Total 2 2 2 5 2 2 2 2 2 3" xfId="36315"/>
    <cellStyle name="Total 2 2 2 5 2 2 2 2 2 3 2" xfId="36316"/>
    <cellStyle name="Total 2 2 2 5 2 2 2 2 2 3 2 2" xfId="36317"/>
    <cellStyle name="Total 2 2 2 5 2 2 2 2 2 3 2 2 2" xfId="36318"/>
    <cellStyle name="Total 2 2 2 5 2 2 2 2 2 3 2 3" xfId="36319"/>
    <cellStyle name="Total 2 2 2 5 2 2 2 2 2 3 3" xfId="36320"/>
    <cellStyle name="Total 2 2 2 5 2 2 2 2 2 4" xfId="36321"/>
    <cellStyle name="Total 2 2 2 5 2 2 2 2 2 4 2" xfId="36322"/>
    <cellStyle name="Total 2 2 2 5 2 2 2 2 2 4 2 2" xfId="36323"/>
    <cellStyle name="Total 2 2 2 5 2 2 2 2 2 4 3" xfId="36324"/>
    <cellStyle name="Total 2 2 2 5 2 2 2 2 2 5" xfId="36325"/>
    <cellStyle name="Total 2 2 2 5 2 2 2 2 3" xfId="36326"/>
    <cellStyle name="Total 2 2 2 5 2 2 2 2 3 2" xfId="36327"/>
    <cellStyle name="Total 2 2 2 5 2 2 2 2 3 2 2" xfId="36328"/>
    <cellStyle name="Total 2 2 2 5 2 2 2 2 3 2 2 2" xfId="36329"/>
    <cellStyle name="Total 2 2 2 5 2 2 2 2 3 2 2 2 2" xfId="36330"/>
    <cellStyle name="Total 2 2 2 5 2 2 2 2 3 2 2 3" xfId="36331"/>
    <cellStyle name="Total 2 2 2 5 2 2 2 2 3 2 3" xfId="36332"/>
    <cellStyle name="Total 2 2 2 5 2 2 2 2 3 3" xfId="36333"/>
    <cellStyle name="Total 2 2 2 5 2 2 2 2 3 3 2" xfId="36334"/>
    <cellStyle name="Total 2 2 2 5 2 2 2 2 3 3 2 2" xfId="36335"/>
    <cellStyle name="Total 2 2 2 5 2 2 2 2 3 3 3" xfId="36336"/>
    <cellStyle name="Total 2 2 2 5 2 2 2 2 3 4" xfId="36337"/>
    <cellStyle name="Total 2 2 2 5 2 2 2 2 4" xfId="36338"/>
    <cellStyle name="Total 2 2 2 5 2 2 2 2 4 2" xfId="36339"/>
    <cellStyle name="Total 2 2 2 5 2 2 2 2 4 2 2" xfId="36340"/>
    <cellStyle name="Total 2 2 2 5 2 2 2 2 4 2 2 2" xfId="36341"/>
    <cellStyle name="Total 2 2 2 5 2 2 2 2 4 2 3" xfId="36342"/>
    <cellStyle name="Total 2 2 2 5 2 2 2 2 4 3" xfId="36343"/>
    <cellStyle name="Total 2 2 2 5 2 2 2 2 5" xfId="36344"/>
    <cellStyle name="Total 2 2 2 5 2 2 2 2 5 2" xfId="36345"/>
    <cellStyle name="Total 2 2 2 5 2 2 2 2 5 2 2" xfId="36346"/>
    <cellStyle name="Total 2 2 2 5 2 2 2 2 5 3" xfId="36347"/>
    <cellStyle name="Total 2 2 2 5 2 2 2 2 6" xfId="36348"/>
    <cellStyle name="Total 2 2 2 5 2 2 2 3" xfId="36349"/>
    <cellStyle name="Total 2 2 2 5 2 2 2 3 2" xfId="36350"/>
    <cellStyle name="Total 2 2 2 5 2 2 2 3 2 2" xfId="36351"/>
    <cellStyle name="Total 2 2 2 5 2 2 2 3 2 2 2" xfId="36352"/>
    <cellStyle name="Total 2 2 2 5 2 2 2 3 2 2 2 2" xfId="36353"/>
    <cellStyle name="Total 2 2 2 5 2 2 2 3 2 2 2 2 2" xfId="36354"/>
    <cellStyle name="Total 2 2 2 5 2 2 2 3 2 2 2 3" xfId="36355"/>
    <cellStyle name="Total 2 2 2 5 2 2 2 3 2 2 3" xfId="36356"/>
    <cellStyle name="Total 2 2 2 5 2 2 2 3 2 3" xfId="36357"/>
    <cellStyle name="Total 2 2 2 5 2 2 2 3 2 3 2" xfId="36358"/>
    <cellStyle name="Total 2 2 2 5 2 2 2 3 2 3 2 2" xfId="36359"/>
    <cellStyle name="Total 2 2 2 5 2 2 2 3 2 3 3" xfId="36360"/>
    <cellStyle name="Total 2 2 2 5 2 2 2 3 2 4" xfId="36361"/>
    <cellStyle name="Total 2 2 2 5 2 2 2 3 3" xfId="36362"/>
    <cellStyle name="Total 2 2 2 5 2 2 2 3 3 2" xfId="36363"/>
    <cellStyle name="Total 2 2 2 5 2 2 2 3 3 2 2" xfId="36364"/>
    <cellStyle name="Total 2 2 2 5 2 2 2 3 3 2 2 2" xfId="36365"/>
    <cellStyle name="Total 2 2 2 5 2 2 2 3 3 2 3" xfId="36366"/>
    <cellStyle name="Total 2 2 2 5 2 2 2 3 3 3" xfId="36367"/>
    <cellStyle name="Total 2 2 2 5 2 2 2 3 4" xfId="36368"/>
    <cellStyle name="Total 2 2 2 5 2 2 2 3 4 2" xfId="36369"/>
    <cellStyle name="Total 2 2 2 5 2 2 2 3 4 2 2" xfId="36370"/>
    <cellStyle name="Total 2 2 2 5 2 2 2 3 4 3" xfId="36371"/>
    <cellStyle name="Total 2 2 2 5 2 2 2 3 5" xfId="36372"/>
    <cellStyle name="Total 2 2 2 5 2 2 2 4" xfId="36373"/>
    <cellStyle name="Total 2 2 2 5 2 2 2 4 2" xfId="36374"/>
    <cellStyle name="Total 2 2 2 5 2 2 2 4 2 2" xfId="36375"/>
    <cellStyle name="Total 2 2 2 5 2 2 2 4 2 2 2" xfId="36376"/>
    <cellStyle name="Total 2 2 2 5 2 2 2 4 2 2 2 2" xfId="36377"/>
    <cellStyle name="Total 2 2 2 5 2 2 2 4 2 2 3" xfId="36378"/>
    <cellStyle name="Total 2 2 2 5 2 2 2 4 2 3" xfId="36379"/>
    <cellStyle name="Total 2 2 2 5 2 2 2 4 3" xfId="36380"/>
    <cellStyle name="Total 2 2 2 5 2 2 2 4 3 2" xfId="36381"/>
    <cellStyle name="Total 2 2 2 5 2 2 2 4 3 2 2" xfId="36382"/>
    <cellStyle name="Total 2 2 2 5 2 2 2 4 3 3" xfId="36383"/>
    <cellStyle name="Total 2 2 2 5 2 2 2 4 4" xfId="36384"/>
    <cellStyle name="Total 2 2 2 5 2 2 2 5" xfId="36385"/>
    <cellStyle name="Total 2 2 2 5 2 2 2 5 2" xfId="36386"/>
    <cellStyle name="Total 2 2 2 5 2 2 2 5 2 2" xfId="36387"/>
    <cellStyle name="Total 2 2 2 5 2 2 2 5 2 2 2" xfId="36388"/>
    <cellStyle name="Total 2 2 2 5 2 2 2 5 2 3" xfId="36389"/>
    <cellStyle name="Total 2 2 2 5 2 2 2 5 3" xfId="36390"/>
    <cellStyle name="Total 2 2 2 5 2 2 2 6" xfId="36391"/>
    <cellStyle name="Total 2 2 2 5 2 2 2 6 2" xfId="36392"/>
    <cellStyle name="Total 2 2 2 5 2 2 2 6 2 2" xfId="36393"/>
    <cellStyle name="Total 2 2 2 5 2 2 2 6 3" xfId="36394"/>
    <cellStyle name="Total 2 2 2 5 2 2 2 7" xfId="36395"/>
    <cellStyle name="Total 2 2 2 5 2 2 3" xfId="36396"/>
    <cellStyle name="Total 2 2 2 5 2 2 3 2" xfId="36397"/>
    <cellStyle name="Total 2 2 2 5 2 2 3 2 2" xfId="36398"/>
    <cellStyle name="Total 2 2 2 5 2 2 3 2 2 2" xfId="36399"/>
    <cellStyle name="Total 2 2 2 5 2 2 3 2 2 2 2" xfId="36400"/>
    <cellStyle name="Total 2 2 2 5 2 2 3 2 2 2 2 2" xfId="36401"/>
    <cellStyle name="Total 2 2 2 5 2 2 3 2 2 2 2 2 2" xfId="36402"/>
    <cellStyle name="Total 2 2 2 5 2 2 3 2 2 2 2 3" xfId="36403"/>
    <cellStyle name="Total 2 2 2 5 2 2 3 2 2 2 3" xfId="36404"/>
    <cellStyle name="Total 2 2 2 5 2 2 3 2 2 3" xfId="36405"/>
    <cellStyle name="Total 2 2 2 5 2 2 3 2 2 3 2" xfId="36406"/>
    <cellStyle name="Total 2 2 2 5 2 2 3 2 2 3 2 2" xfId="36407"/>
    <cellStyle name="Total 2 2 2 5 2 2 3 2 2 3 3" xfId="36408"/>
    <cellStyle name="Total 2 2 2 5 2 2 3 2 2 4" xfId="36409"/>
    <cellStyle name="Total 2 2 2 5 2 2 3 2 3" xfId="36410"/>
    <cellStyle name="Total 2 2 2 5 2 2 3 2 3 2" xfId="36411"/>
    <cellStyle name="Total 2 2 2 5 2 2 3 2 3 2 2" xfId="36412"/>
    <cellStyle name="Total 2 2 2 5 2 2 3 2 3 2 2 2" xfId="36413"/>
    <cellStyle name="Total 2 2 2 5 2 2 3 2 3 2 3" xfId="36414"/>
    <cellStyle name="Total 2 2 2 5 2 2 3 2 3 3" xfId="36415"/>
    <cellStyle name="Total 2 2 2 5 2 2 3 2 4" xfId="36416"/>
    <cellStyle name="Total 2 2 2 5 2 2 3 2 4 2" xfId="36417"/>
    <cellStyle name="Total 2 2 2 5 2 2 3 2 4 2 2" xfId="36418"/>
    <cellStyle name="Total 2 2 2 5 2 2 3 2 4 3" xfId="36419"/>
    <cellStyle name="Total 2 2 2 5 2 2 3 2 5" xfId="36420"/>
    <cellStyle name="Total 2 2 2 5 2 2 3 3" xfId="36421"/>
    <cellStyle name="Total 2 2 2 5 2 2 3 3 2" xfId="36422"/>
    <cellStyle name="Total 2 2 2 5 2 2 3 3 2 2" xfId="36423"/>
    <cellStyle name="Total 2 2 2 5 2 2 3 3 2 2 2" xfId="36424"/>
    <cellStyle name="Total 2 2 2 5 2 2 3 3 2 2 2 2" xfId="36425"/>
    <cellStyle name="Total 2 2 2 5 2 2 3 3 2 2 3" xfId="36426"/>
    <cellStyle name="Total 2 2 2 5 2 2 3 3 2 3" xfId="36427"/>
    <cellStyle name="Total 2 2 2 5 2 2 3 3 3" xfId="36428"/>
    <cellStyle name="Total 2 2 2 5 2 2 3 3 3 2" xfId="36429"/>
    <cellStyle name="Total 2 2 2 5 2 2 3 3 3 2 2" xfId="36430"/>
    <cellStyle name="Total 2 2 2 5 2 2 3 3 3 3" xfId="36431"/>
    <cellStyle name="Total 2 2 2 5 2 2 3 3 4" xfId="36432"/>
    <cellStyle name="Total 2 2 2 5 2 2 3 4" xfId="36433"/>
    <cellStyle name="Total 2 2 2 5 2 2 3 4 2" xfId="36434"/>
    <cellStyle name="Total 2 2 2 5 2 2 3 4 2 2" xfId="36435"/>
    <cellStyle name="Total 2 2 2 5 2 2 3 4 2 2 2" xfId="36436"/>
    <cellStyle name="Total 2 2 2 5 2 2 3 4 2 3" xfId="36437"/>
    <cellStyle name="Total 2 2 2 5 2 2 3 4 3" xfId="36438"/>
    <cellStyle name="Total 2 2 2 5 2 2 3 5" xfId="36439"/>
    <cellStyle name="Total 2 2 2 5 2 2 3 5 2" xfId="36440"/>
    <cellStyle name="Total 2 2 2 5 2 2 3 5 2 2" xfId="36441"/>
    <cellStyle name="Total 2 2 2 5 2 2 3 5 3" xfId="36442"/>
    <cellStyle name="Total 2 2 2 5 2 2 3 6" xfId="36443"/>
    <cellStyle name="Total 2 2 2 5 2 2 4" xfId="36444"/>
    <cellStyle name="Total 2 2 2 5 2 2 4 2" xfId="36445"/>
    <cellStyle name="Total 2 2 2 5 2 2 4 2 2" xfId="36446"/>
    <cellStyle name="Total 2 2 2 5 2 2 4 2 2 2" xfId="36447"/>
    <cellStyle name="Total 2 2 2 5 2 2 4 2 2 2 2" xfId="36448"/>
    <cellStyle name="Total 2 2 2 5 2 2 4 2 2 2 2 2" xfId="36449"/>
    <cellStyle name="Total 2 2 2 5 2 2 4 2 2 2 3" xfId="36450"/>
    <cellStyle name="Total 2 2 2 5 2 2 4 2 2 3" xfId="36451"/>
    <cellStyle name="Total 2 2 2 5 2 2 4 2 3" xfId="36452"/>
    <cellStyle name="Total 2 2 2 5 2 2 4 2 3 2" xfId="36453"/>
    <cellStyle name="Total 2 2 2 5 2 2 4 2 3 2 2" xfId="36454"/>
    <cellStyle name="Total 2 2 2 5 2 2 4 2 3 3" xfId="36455"/>
    <cellStyle name="Total 2 2 2 5 2 2 4 2 4" xfId="36456"/>
    <cellStyle name="Total 2 2 2 5 2 2 4 3" xfId="36457"/>
    <cellStyle name="Total 2 2 2 5 2 2 4 3 2" xfId="36458"/>
    <cellStyle name="Total 2 2 2 5 2 2 4 3 2 2" xfId="36459"/>
    <cellStyle name="Total 2 2 2 5 2 2 4 3 2 2 2" xfId="36460"/>
    <cellStyle name="Total 2 2 2 5 2 2 4 3 2 3" xfId="36461"/>
    <cellStyle name="Total 2 2 2 5 2 2 4 3 3" xfId="36462"/>
    <cellStyle name="Total 2 2 2 5 2 2 4 4" xfId="36463"/>
    <cellStyle name="Total 2 2 2 5 2 2 4 4 2" xfId="36464"/>
    <cellStyle name="Total 2 2 2 5 2 2 4 4 2 2" xfId="36465"/>
    <cellStyle name="Total 2 2 2 5 2 2 4 4 3" xfId="36466"/>
    <cellStyle name="Total 2 2 2 5 2 2 4 5" xfId="36467"/>
    <cellStyle name="Total 2 2 2 5 2 2 5" xfId="36468"/>
    <cellStyle name="Total 2 2 2 5 2 2 5 2" xfId="36469"/>
    <cellStyle name="Total 2 2 2 5 2 2 5 2 2" xfId="36470"/>
    <cellStyle name="Total 2 2 2 5 2 2 5 2 2 2" xfId="36471"/>
    <cellStyle name="Total 2 2 2 5 2 2 5 2 2 2 2" xfId="36472"/>
    <cellStyle name="Total 2 2 2 5 2 2 5 2 2 3" xfId="36473"/>
    <cellStyle name="Total 2 2 2 5 2 2 5 2 3" xfId="36474"/>
    <cellStyle name="Total 2 2 2 5 2 2 5 3" xfId="36475"/>
    <cellStyle name="Total 2 2 2 5 2 2 5 3 2" xfId="36476"/>
    <cellStyle name="Total 2 2 2 5 2 2 5 3 2 2" xfId="36477"/>
    <cellStyle name="Total 2 2 2 5 2 2 5 3 3" xfId="36478"/>
    <cellStyle name="Total 2 2 2 5 2 2 5 4" xfId="36479"/>
    <cellStyle name="Total 2 2 2 5 2 2 6" xfId="36480"/>
    <cellStyle name="Total 2 2 2 5 2 2 6 2" xfId="36481"/>
    <cellStyle name="Total 2 2 2 5 2 2 6 2 2" xfId="36482"/>
    <cellStyle name="Total 2 2 2 5 2 2 6 2 2 2" xfId="36483"/>
    <cellStyle name="Total 2 2 2 5 2 2 6 2 3" xfId="36484"/>
    <cellStyle name="Total 2 2 2 5 2 2 6 3" xfId="36485"/>
    <cellStyle name="Total 2 2 2 5 2 2 7" xfId="36486"/>
    <cellStyle name="Total 2 2 2 5 2 2 7 2" xfId="36487"/>
    <cellStyle name="Total 2 2 2 5 2 2 7 2 2" xfId="36488"/>
    <cellStyle name="Total 2 2 2 5 2 2 7 3" xfId="36489"/>
    <cellStyle name="Total 2 2 2 5 2 2 8" xfId="36490"/>
    <cellStyle name="Total 2 2 2 5 2 3" xfId="36491"/>
    <cellStyle name="Total 2 2 2 5 2 3 2" xfId="36492"/>
    <cellStyle name="Total 2 2 2 5 2 3 2 2" xfId="36493"/>
    <cellStyle name="Total 2 2 2 5 2 3 2 2 2" xfId="36494"/>
    <cellStyle name="Total 2 2 2 5 2 3 2 2 2 2" xfId="36495"/>
    <cellStyle name="Total 2 2 2 5 2 3 2 2 2 2 2" xfId="36496"/>
    <cellStyle name="Total 2 2 2 5 2 3 2 2 2 2 2 2" xfId="36497"/>
    <cellStyle name="Total 2 2 2 5 2 3 2 2 2 2 3" xfId="36498"/>
    <cellStyle name="Total 2 2 2 5 2 3 2 2 2 3" xfId="36499"/>
    <cellStyle name="Total 2 2 2 5 2 3 2 2 3" xfId="36500"/>
    <cellStyle name="Total 2 2 2 5 2 3 2 2 3 2" xfId="36501"/>
    <cellStyle name="Total 2 2 2 5 2 3 2 2 3 2 2" xfId="36502"/>
    <cellStyle name="Total 2 2 2 5 2 3 2 2 3 3" xfId="36503"/>
    <cellStyle name="Total 2 2 2 5 2 3 2 2 4" xfId="36504"/>
    <cellStyle name="Total 2 2 2 5 2 3 2 3" xfId="36505"/>
    <cellStyle name="Total 2 2 2 5 2 3 2 3 2" xfId="36506"/>
    <cellStyle name="Total 2 2 2 5 2 3 2 3 2 2" xfId="36507"/>
    <cellStyle name="Total 2 2 2 5 2 3 2 3 2 2 2" xfId="36508"/>
    <cellStyle name="Total 2 2 2 5 2 3 2 3 2 3" xfId="36509"/>
    <cellStyle name="Total 2 2 2 5 2 3 2 3 3" xfId="36510"/>
    <cellStyle name="Total 2 2 2 5 2 3 2 4" xfId="36511"/>
    <cellStyle name="Total 2 2 2 5 2 3 2 4 2" xfId="36512"/>
    <cellStyle name="Total 2 2 2 5 2 3 2 4 2 2" xfId="36513"/>
    <cellStyle name="Total 2 2 2 5 2 3 2 4 3" xfId="36514"/>
    <cellStyle name="Total 2 2 2 5 2 3 2 5" xfId="36515"/>
    <cellStyle name="Total 2 2 2 5 2 3 3" xfId="36516"/>
    <cellStyle name="Total 2 2 2 5 2 3 3 2" xfId="36517"/>
    <cellStyle name="Total 2 2 2 5 2 3 3 2 2" xfId="36518"/>
    <cellStyle name="Total 2 2 2 5 2 3 3 2 2 2" xfId="36519"/>
    <cellStyle name="Total 2 2 2 5 2 3 3 2 2 2 2" xfId="36520"/>
    <cellStyle name="Total 2 2 2 5 2 3 3 2 2 3" xfId="36521"/>
    <cellStyle name="Total 2 2 2 5 2 3 3 2 3" xfId="36522"/>
    <cellStyle name="Total 2 2 2 5 2 3 3 3" xfId="36523"/>
    <cellStyle name="Total 2 2 2 5 2 3 3 3 2" xfId="36524"/>
    <cellStyle name="Total 2 2 2 5 2 3 3 3 2 2" xfId="36525"/>
    <cellStyle name="Total 2 2 2 5 2 3 3 3 3" xfId="36526"/>
    <cellStyle name="Total 2 2 2 5 2 3 3 4" xfId="36527"/>
    <cellStyle name="Total 2 2 2 5 2 3 4" xfId="36528"/>
    <cellStyle name="Total 2 2 2 5 2 3 4 2" xfId="36529"/>
    <cellStyle name="Total 2 2 2 5 2 3 4 2 2" xfId="36530"/>
    <cellStyle name="Total 2 2 2 5 2 3 4 2 2 2" xfId="36531"/>
    <cellStyle name="Total 2 2 2 5 2 3 4 2 3" xfId="36532"/>
    <cellStyle name="Total 2 2 2 5 2 3 4 3" xfId="36533"/>
    <cellStyle name="Total 2 2 2 5 2 3 5" xfId="36534"/>
    <cellStyle name="Total 2 2 2 5 2 3 5 2" xfId="36535"/>
    <cellStyle name="Total 2 2 2 5 2 3 5 2 2" xfId="36536"/>
    <cellStyle name="Total 2 2 2 5 2 3 5 3" xfId="36537"/>
    <cellStyle name="Total 2 2 2 5 2 3 6" xfId="36538"/>
    <cellStyle name="Total 2 2 2 5 2 4" xfId="36539"/>
    <cellStyle name="Total 2 2 2 5 2 4 2" xfId="36540"/>
    <cellStyle name="Total 2 2 2 5 2 4 2 2" xfId="36541"/>
    <cellStyle name="Total 2 2 2 5 2 4 2 2 2" xfId="36542"/>
    <cellStyle name="Total 2 2 2 5 2 4 2 2 2 2" xfId="36543"/>
    <cellStyle name="Total 2 2 2 5 2 4 2 2 2 2 2" xfId="36544"/>
    <cellStyle name="Total 2 2 2 5 2 4 2 2 2 3" xfId="36545"/>
    <cellStyle name="Total 2 2 2 5 2 4 2 2 3" xfId="36546"/>
    <cellStyle name="Total 2 2 2 5 2 4 2 3" xfId="36547"/>
    <cellStyle name="Total 2 2 2 5 2 4 2 3 2" xfId="36548"/>
    <cellStyle name="Total 2 2 2 5 2 4 2 3 2 2" xfId="36549"/>
    <cellStyle name="Total 2 2 2 5 2 4 2 3 3" xfId="36550"/>
    <cellStyle name="Total 2 2 2 5 2 4 2 4" xfId="36551"/>
    <cellStyle name="Total 2 2 2 5 2 4 3" xfId="36552"/>
    <cellStyle name="Total 2 2 2 5 2 4 3 2" xfId="36553"/>
    <cellStyle name="Total 2 2 2 5 2 4 3 2 2" xfId="36554"/>
    <cellStyle name="Total 2 2 2 5 2 4 3 2 2 2" xfId="36555"/>
    <cellStyle name="Total 2 2 2 5 2 4 3 2 3" xfId="36556"/>
    <cellStyle name="Total 2 2 2 5 2 4 3 3" xfId="36557"/>
    <cellStyle name="Total 2 2 2 5 2 4 4" xfId="36558"/>
    <cellStyle name="Total 2 2 2 5 2 4 4 2" xfId="36559"/>
    <cellStyle name="Total 2 2 2 5 2 4 4 2 2" xfId="36560"/>
    <cellStyle name="Total 2 2 2 5 2 4 4 3" xfId="36561"/>
    <cellStyle name="Total 2 2 2 5 2 4 5" xfId="36562"/>
    <cellStyle name="Total 2 2 2 5 2 5" xfId="36563"/>
    <cellStyle name="Total 2 2 2 5 2 5 2" xfId="36564"/>
    <cellStyle name="Total 2 2 2 5 2 5 2 2" xfId="36565"/>
    <cellStyle name="Total 2 2 2 5 2 5 2 2 2" xfId="36566"/>
    <cellStyle name="Total 2 2 2 5 2 5 2 2 2 2" xfId="36567"/>
    <cellStyle name="Total 2 2 2 5 2 5 2 2 3" xfId="36568"/>
    <cellStyle name="Total 2 2 2 5 2 5 2 3" xfId="36569"/>
    <cellStyle name="Total 2 2 2 5 2 5 3" xfId="36570"/>
    <cellStyle name="Total 2 2 2 5 2 5 3 2" xfId="36571"/>
    <cellStyle name="Total 2 2 2 5 2 5 3 2 2" xfId="36572"/>
    <cellStyle name="Total 2 2 2 5 2 5 3 3" xfId="36573"/>
    <cellStyle name="Total 2 2 2 5 2 5 4" xfId="36574"/>
    <cellStyle name="Total 2 2 2 5 2 6" xfId="36575"/>
    <cellStyle name="Total 2 2 2 5 2 6 2" xfId="36576"/>
    <cellStyle name="Total 2 2 2 5 2 6 2 2" xfId="36577"/>
    <cellStyle name="Total 2 2 2 5 2 6 2 2 2" xfId="36578"/>
    <cellStyle name="Total 2 2 2 5 2 6 2 3" xfId="36579"/>
    <cellStyle name="Total 2 2 2 5 2 6 3" xfId="36580"/>
    <cellStyle name="Total 2 2 2 5 2 7" xfId="36581"/>
    <cellStyle name="Total 2 2 2 5 2 7 2" xfId="36582"/>
    <cellStyle name="Total 2 2 2 5 2 7 2 2" xfId="36583"/>
    <cellStyle name="Total 2 2 2 5 2 7 3" xfId="36584"/>
    <cellStyle name="Total 2 2 2 5 2 8" xfId="36585"/>
    <cellStyle name="Total 2 2 2 5 3" xfId="36586"/>
    <cellStyle name="Total 2 2 2 5 3 2" xfId="36587"/>
    <cellStyle name="Total 2 2 2 5 3 2 2" xfId="36588"/>
    <cellStyle name="Total 2 2 2 5 3 2 2 2" xfId="36589"/>
    <cellStyle name="Total 2 2 2 5 3 2 2 2 2" xfId="36590"/>
    <cellStyle name="Total 2 2 2 5 3 2 2 2 2 2" xfId="36591"/>
    <cellStyle name="Total 2 2 2 5 3 2 2 2 2 2 2" xfId="36592"/>
    <cellStyle name="Total 2 2 2 5 3 2 2 2 2 3" xfId="36593"/>
    <cellStyle name="Total 2 2 2 5 3 2 2 2 3" xfId="36594"/>
    <cellStyle name="Total 2 2 2 5 3 2 2 3" xfId="36595"/>
    <cellStyle name="Total 2 2 2 5 3 2 2 3 2" xfId="36596"/>
    <cellStyle name="Total 2 2 2 5 3 2 2 3 2 2" xfId="36597"/>
    <cellStyle name="Total 2 2 2 5 3 2 2 3 3" xfId="36598"/>
    <cellStyle name="Total 2 2 2 5 3 2 2 4" xfId="36599"/>
    <cellStyle name="Total 2 2 2 5 3 2 3" xfId="36600"/>
    <cellStyle name="Total 2 2 2 5 3 2 3 2" xfId="36601"/>
    <cellStyle name="Total 2 2 2 5 3 2 3 2 2" xfId="36602"/>
    <cellStyle name="Total 2 2 2 5 3 2 3 2 2 2" xfId="36603"/>
    <cellStyle name="Total 2 2 2 5 3 2 3 2 3" xfId="36604"/>
    <cellStyle name="Total 2 2 2 5 3 2 3 3" xfId="36605"/>
    <cellStyle name="Total 2 2 2 5 3 2 4" xfId="36606"/>
    <cellStyle name="Total 2 2 2 5 3 2 4 2" xfId="36607"/>
    <cellStyle name="Total 2 2 2 5 3 2 4 2 2" xfId="36608"/>
    <cellStyle name="Total 2 2 2 5 3 2 4 3" xfId="36609"/>
    <cellStyle name="Total 2 2 2 5 3 2 5" xfId="36610"/>
    <cellStyle name="Total 2 2 2 5 3 3" xfId="36611"/>
    <cellStyle name="Total 2 2 2 5 3 3 2" xfId="36612"/>
    <cellStyle name="Total 2 2 2 5 3 3 2 2" xfId="36613"/>
    <cellStyle name="Total 2 2 2 5 3 3 2 2 2" xfId="36614"/>
    <cellStyle name="Total 2 2 2 5 3 3 2 2 2 2" xfId="36615"/>
    <cellStyle name="Total 2 2 2 5 3 3 2 2 3" xfId="36616"/>
    <cellStyle name="Total 2 2 2 5 3 3 2 3" xfId="36617"/>
    <cellStyle name="Total 2 2 2 5 3 3 3" xfId="36618"/>
    <cellStyle name="Total 2 2 2 5 3 3 3 2" xfId="36619"/>
    <cellStyle name="Total 2 2 2 5 3 3 3 2 2" xfId="36620"/>
    <cellStyle name="Total 2 2 2 5 3 3 3 3" xfId="36621"/>
    <cellStyle name="Total 2 2 2 5 3 3 4" xfId="36622"/>
    <cellStyle name="Total 2 2 2 5 3 4" xfId="36623"/>
    <cellStyle name="Total 2 2 2 5 3 4 2" xfId="36624"/>
    <cellStyle name="Total 2 2 2 5 3 4 2 2" xfId="36625"/>
    <cellStyle name="Total 2 2 2 5 3 4 2 2 2" xfId="36626"/>
    <cellStyle name="Total 2 2 2 5 3 4 2 3" xfId="36627"/>
    <cellStyle name="Total 2 2 2 5 3 4 3" xfId="36628"/>
    <cellStyle name="Total 2 2 2 5 3 5" xfId="36629"/>
    <cellStyle name="Total 2 2 2 5 3 5 2" xfId="36630"/>
    <cellStyle name="Total 2 2 2 5 3 5 2 2" xfId="36631"/>
    <cellStyle name="Total 2 2 2 5 3 5 3" xfId="36632"/>
    <cellStyle name="Total 2 2 2 5 3 6" xfId="36633"/>
    <cellStyle name="Total 2 2 2 5 4" xfId="36634"/>
    <cellStyle name="Total 2 2 2 5 4 2" xfId="36635"/>
    <cellStyle name="Total 2 2 2 5 4 2 2" xfId="36636"/>
    <cellStyle name="Total 2 2 2 5 4 2 2 2" xfId="36637"/>
    <cellStyle name="Total 2 2 2 5 4 2 2 2 2" xfId="36638"/>
    <cellStyle name="Total 2 2 2 5 4 2 2 2 2 2" xfId="36639"/>
    <cellStyle name="Total 2 2 2 5 4 2 2 2 3" xfId="36640"/>
    <cellStyle name="Total 2 2 2 5 4 2 2 3" xfId="36641"/>
    <cellStyle name="Total 2 2 2 5 4 2 3" xfId="36642"/>
    <cellStyle name="Total 2 2 2 5 4 2 3 2" xfId="36643"/>
    <cellStyle name="Total 2 2 2 5 4 2 3 2 2" xfId="36644"/>
    <cellStyle name="Total 2 2 2 5 4 2 3 3" xfId="36645"/>
    <cellStyle name="Total 2 2 2 5 4 2 4" xfId="36646"/>
    <cellStyle name="Total 2 2 2 5 4 3" xfId="36647"/>
    <cellStyle name="Total 2 2 2 5 4 3 2" xfId="36648"/>
    <cellStyle name="Total 2 2 2 5 4 3 2 2" xfId="36649"/>
    <cellStyle name="Total 2 2 2 5 4 3 2 2 2" xfId="36650"/>
    <cellStyle name="Total 2 2 2 5 4 3 2 3" xfId="36651"/>
    <cellStyle name="Total 2 2 2 5 4 3 3" xfId="36652"/>
    <cellStyle name="Total 2 2 2 5 4 4" xfId="36653"/>
    <cellStyle name="Total 2 2 2 5 4 4 2" xfId="36654"/>
    <cellStyle name="Total 2 2 2 5 4 4 2 2" xfId="36655"/>
    <cellStyle name="Total 2 2 2 5 4 4 3" xfId="36656"/>
    <cellStyle name="Total 2 2 2 5 4 5" xfId="36657"/>
    <cellStyle name="Total 2 2 2 5 5" xfId="36658"/>
    <cellStyle name="Total 2 2 2 5 5 2" xfId="36659"/>
    <cellStyle name="Total 2 2 2 5 5 2 2" xfId="36660"/>
    <cellStyle name="Total 2 2 2 5 5 2 2 2" xfId="36661"/>
    <cellStyle name="Total 2 2 2 5 5 2 2 2 2" xfId="36662"/>
    <cellStyle name="Total 2 2 2 5 5 2 2 3" xfId="36663"/>
    <cellStyle name="Total 2 2 2 5 5 2 3" xfId="36664"/>
    <cellStyle name="Total 2 2 2 5 5 3" xfId="36665"/>
    <cellStyle name="Total 2 2 2 5 5 3 2" xfId="36666"/>
    <cellStyle name="Total 2 2 2 5 5 3 2 2" xfId="36667"/>
    <cellStyle name="Total 2 2 2 5 5 3 3" xfId="36668"/>
    <cellStyle name="Total 2 2 2 5 5 4" xfId="36669"/>
    <cellStyle name="Total 2 2 2 5 6" xfId="36670"/>
    <cellStyle name="Total 2 2 2 5 6 2" xfId="36671"/>
    <cellStyle name="Total 2 2 2 5 6 2 2" xfId="36672"/>
    <cellStyle name="Total 2 2 2 5 6 2 2 2" xfId="36673"/>
    <cellStyle name="Total 2 2 2 5 6 2 3" xfId="36674"/>
    <cellStyle name="Total 2 2 2 5 6 3" xfId="36675"/>
    <cellStyle name="Total 2 2 2 5 7" xfId="36676"/>
    <cellStyle name="Total 2 2 2 5 7 2" xfId="36677"/>
    <cellStyle name="Total 2 2 2 5 7 2 2" xfId="36678"/>
    <cellStyle name="Total 2 2 2 5 7 3" xfId="36679"/>
    <cellStyle name="Total 2 2 2 5 8" xfId="36680"/>
    <cellStyle name="Total 2 2 2 6" xfId="36681"/>
    <cellStyle name="Total 2 2 2 6 2" xfId="36682"/>
    <cellStyle name="Total 2 2 2 6 2 2" xfId="36683"/>
    <cellStyle name="Total 2 2 2 6 2 2 2" xfId="36684"/>
    <cellStyle name="Total 2 2 2 6 2 2 2 2" xfId="36685"/>
    <cellStyle name="Total 2 2 2 6 2 2 2 2 2" xfId="36686"/>
    <cellStyle name="Total 2 2 2 6 2 2 2 2 2 2" xfId="36687"/>
    <cellStyle name="Total 2 2 2 6 2 2 2 2 2 2 2" xfId="36688"/>
    <cellStyle name="Total 2 2 2 6 2 2 2 2 2 2 2 2" xfId="36689"/>
    <cellStyle name="Total 2 2 2 6 2 2 2 2 2 2 2 2 2" xfId="36690"/>
    <cellStyle name="Total 2 2 2 6 2 2 2 2 2 2 2 3" xfId="36691"/>
    <cellStyle name="Total 2 2 2 6 2 2 2 2 2 2 3" xfId="36692"/>
    <cellStyle name="Total 2 2 2 6 2 2 2 2 2 3" xfId="36693"/>
    <cellStyle name="Total 2 2 2 6 2 2 2 2 2 3 2" xfId="36694"/>
    <cellStyle name="Total 2 2 2 6 2 2 2 2 2 3 2 2" xfId="36695"/>
    <cellStyle name="Total 2 2 2 6 2 2 2 2 2 3 3" xfId="36696"/>
    <cellStyle name="Total 2 2 2 6 2 2 2 2 2 4" xfId="36697"/>
    <cellStyle name="Total 2 2 2 6 2 2 2 2 3" xfId="36698"/>
    <cellStyle name="Total 2 2 2 6 2 2 2 2 3 2" xfId="36699"/>
    <cellStyle name="Total 2 2 2 6 2 2 2 2 3 2 2" xfId="36700"/>
    <cellStyle name="Total 2 2 2 6 2 2 2 2 3 2 2 2" xfId="36701"/>
    <cellStyle name="Total 2 2 2 6 2 2 2 2 3 2 3" xfId="36702"/>
    <cellStyle name="Total 2 2 2 6 2 2 2 2 3 3" xfId="36703"/>
    <cellStyle name="Total 2 2 2 6 2 2 2 2 4" xfId="36704"/>
    <cellStyle name="Total 2 2 2 6 2 2 2 2 4 2" xfId="36705"/>
    <cellStyle name="Total 2 2 2 6 2 2 2 2 4 2 2" xfId="36706"/>
    <cellStyle name="Total 2 2 2 6 2 2 2 2 4 3" xfId="36707"/>
    <cellStyle name="Total 2 2 2 6 2 2 2 2 5" xfId="36708"/>
    <cellStyle name="Total 2 2 2 6 2 2 2 3" xfId="36709"/>
    <cellStyle name="Total 2 2 2 6 2 2 2 3 2" xfId="36710"/>
    <cellStyle name="Total 2 2 2 6 2 2 2 3 2 2" xfId="36711"/>
    <cellStyle name="Total 2 2 2 6 2 2 2 3 2 2 2" xfId="36712"/>
    <cellStyle name="Total 2 2 2 6 2 2 2 3 2 2 2 2" xfId="36713"/>
    <cellStyle name="Total 2 2 2 6 2 2 2 3 2 2 3" xfId="36714"/>
    <cellStyle name="Total 2 2 2 6 2 2 2 3 2 3" xfId="36715"/>
    <cellStyle name="Total 2 2 2 6 2 2 2 3 3" xfId="36716"/>
    <cellStyle name="Total 2 2 2 6 2 2 2 3 3 2" xfId="36717"/>
    <cellStyle name="Total 2 2 2 6 2 2 2 3 3 2 2" xfId="36718"/>
    <cellStyle name="Total 2 2 2 6 2 2 2 3 3 3" xfId="36719"/>
    <cellStyle name="Total 2 2 2 6 2 2 2 3 4" xfId="36720"/>
    <cellStyle name="Total 2 2 2 6 2 2 2 4" xfId="36721"/>
    <cellStyle name="Total 2 2 2 6 2 2 2 4 2" xfId="36722"/>
    <cellStyle name="Total 2 2 2 6 2 2 2 4 2 2" xfId="36723"/>
    <cellStyle name="Total 2 2 2 6 2 2 2 4 2 2 2" xfId="36724"/>
    <cellStyle name="Total 2 2 2 6 2 2 2 4 2 3" xfId="36725"/>
    <cellStyle name="Total 2 2 2 6 2 2 2 4 3" xfId="36726"/>
    <cellStyle name="Total 2 2 2 6 2 2 2 5" xfId="36727"/>
    <cellStyle name="Total 2 2 2 6 2 2 2 5 2" xfId="36728"/>
    <cellStyle name="Total 2 2 2 6 2 2 2 5 2 2" xfId="36729"/>
    <cellStyle name="Total 2 2 2 6 2 2 2 5 3" xfId="36730"/>
    <cellStyle name="Total 2 2 2 6 2 2 2 6" xfId="36731"/>
    <cellStyle name="Total 2 2 2 6 2 2 3" xfId="36732"/>
    <cellStyle name="Total 2 2 2 6 2 2 3 2" xfId="36733"/>
    <cellStyle name="Total 2 2 2 6 2 2 3 2 2" xfId="36734"/>
    <cellStyle name="Total 2 2 2 6 2 2 3 2 2 2" xfId="36735"/>
    <cellStyle name="Total 2 2 2 6 2 2 3 2 2 2 2" xfId="36736"/>
    <cellStyle name="Total 2 2 2 6 2 2 3 2 2 2 2 2" xfId="36737"/>
    <cellStyle name="Total 2 2 2 6 2 2 3 2 2 2 3" xfId="36738"/>
    <cellStyle name="Total 2 2 2 6 2 2 3 2 2 3" xfId="36739"/>
    <cellStyle name="Total 2 2 2 6 2 2 3 2 3" xfId="36740"/>
    <cellStyle name="Total 2 2 2 6 2 2 3 2 3 2" xfId="36741"/>
    <cellStyle name="Total 2 2 2 6 2 2 3 2 3 2 2" xfId="36742"/>
    <cellStyle name="Total 2 2 2 6 2 2 3 2 3 3" xfId="36743"/>
    <cellStyle name="Total 2 2 2 6 2 2 3 2 4" xfId="36744"/>
    <cellStyle name="Total 2 2 2 6 2 2 3 3" xfId="36745"/>
    <cellStyle name="Total 2 2 2 6 2 2 3 3 2" xfId="36746"/>
    <cellStyle name="Total 2 2 2 6 2 2 3 3 2 2" xfId="36747"/>
    <cellStyle name="Total 2 2 2 6 2 2 3 3 2 2 2" xfId="36748"/>
    <cellStyle name="Total 2 2 2 6 2 2 3 3 2 3" xfId="36749"/>
    <cellStyle name="Total 2 2 2 6 2 2 3 3 3" xfId="36750"/>
    <cellStyle name="Total 2 2 2 6 2 2 3 4" xfId="36751"/>
    <cellStyle name="Total 2 2 2 6 2 2 3 4 2" xfId="36752"/>
    <cellStyle name="Total 2 2 2 6 2 2 3 4 2 2" xfId="36753"/>
    <cellStyle name="Total 2 2 2 6 2 2 3 4 3" xfId="36754"/>
    <cellStyle name="Total 2 2 2 6 2 2 3 5" xfId="36755"/>
    <cellStyle name="Total 2 2 2 6 2 2 4" xfId="36756"/>
    <cellStyle name="Total 2 2 2 6 2 2 4 2" xfId="36757"/>
    <cellStyle name="Total 2 2 2 6 2 2 4 2 2" xfId="36758"/>
    <cellStyle name="Total 2 2 2 6 2 2 4 2 2 2" xfId="36759"/>
    <cellStyle name="Total 2 2 2 6 2 2 4 2 2 2 2" xfId="36760"/>
    <cellStyle name="Total 2 2 2 6 2 2 4 2 2 3" xfId="36761"/>
    <cellStyle name="Total 2 2 2 6 2 2 4 2 3" xfId="36762"/>
    <cellStyle name="Total 2 2 2 6 2 2 4 3" xfId="36763"/>
    <cellStyle name="Total 2 2 2 6 2 2 4 3 2" xfId="36764"/>
    <cellStyle name="Total 2 2 2 6 2 2 4 3 2 2" xfId="36765"/>
    <cellStyle name="Total 2 2 2 6 2 2 4 3 3" xfId="36766"/>
    <cellStyle name="Total 2 2 2 6 2 2 4 4" xfId="36767"/>
    <cellStyle name="Total 2 2 2 6 2 2 5" xfId="36768"/>
    <cellStyle name="Total 2 2 2 6 2 2 5 2" xfId="36769"/>
    <cellStyle name="Total 2 2 2 6 2 2 5 2 2" xfId="36770"/>
    <cellStyle name="Total 2 2 2 6 2 2 5 2 2 2" xfId="36771"/>
    <cellStyle name="Total 2 2 2 6 2 2 5 2 3" xfId="36772"/>
    <cellStyle name="Total 2 2 2 6 2 2 5 3" xfId="36773"/>
    <cellStyle name="Total 2 2 2 6 2 2 6" xfId="36774"/>
    <cellStyle name="Total 2 2 2 6 2 2 6 2" xfId="36775"/>
    <cellStyle name="Total 2 2 2 6 2 2 6 2 2" xfId="36776"/>
    <cellStyle name="Total 2 2 2 6 2 2 6 3" xfId="36777"/>
    <cellStyle name="Total 2 2 2 6 2 2 7" xfId="36778"/>
    <cellStyle name="Total 2 2 2 6 2 3" xfId="36779"/>
    <cellStyle name="Total 2 2 2 6 2 3 2" xfId="36780"/>
    <cellStyle name="Total 2 2 2 6 2 3 2 2" xfId="36781"/>
    <cellStyle name="Total 2 2 2 6 2 3 2 2 2" xfId="36782"/>
    <cellStyle name="Total 2 2 2 6 2 3 2 2 2 2" xfId="36783"/>
    <cellStyle name="Total 2 2 2 6 2 3 2 2 2 2 2" xfId="36784"/>
    <cellStyle name="Total 2 2 2 6 2 3 2 2 2 2 2 2" xfId="36785"/>
    <cellStyle name="Total 2 2 2 6 2 3 2 2 2 2 3" xfId="36786"/>
    <cellStyle name="Total 2 2 2 6 2 3 2 2 2 3" xfId="36787"/>
    <cellStyle name="Total 2 2 2 6 2 3 2 2 3" xfId="36788"/>
    <cellStyle name="Total 2 2 2 6 2 3 2 2 3 2" xfId="36789"/>
    <cellStyle name="Total 2 2 2 6 2 3 2 2 3 2 2" xfId="36790"/>
    <cellStyle name="Total 2 2 2 6 2 3 2 2 3 3" xfId="36791"/>
    <cellStyle name="Total 2 2 2 6 2 3 2 2 4" xfId="36792"/>
    <cellStyle name="Total 2 2 2 6 2 3 2 3" xfId="36793"/>
    <cellStyle name="Total 2 2 2 6 2 3 2 3 2" xfId="36794"/>
    <cellStyle name="Total 2 2 2 6 2 3 2 3 2 2" xfId="36795"/>
    <cellStyle name="Total 2 2 2 6 2 3 2 3 2 2 2" xfId="36796"/>
    <cellStyle name="Total 2 2 2 6 2 3 2 3 2 3" xfId="36797"/>
    <cellStyle name="Total 2 2 2 6 2 3 2 3 3" xfId="36798"/>
    <cellStyle name="Total 2 2 2 6 2 3 2 4" xfId="36799"/>
    <cellStyle name="Total 2 2 2 6 2 3 2 4 2" xfId="36800"/>
    <cellStyle name="Total 2 2 2 6 2 3 2 4 2 2" xfId="36801"/>
    <cellStyle name="Total 2 2 2 6 2 3 2 4 3" xfId="36802"/>
    <cellStyle name="Total 2 2 2 6 2 3 2 5" xfId="36803"/>
    <cellStyle name="Total 2 2 2 6 2 3 3" xfId="36804"/>
    <cellStyle name="Total 2 2 2 6 2 3 3 2" xfId="36805"/>
    <cellStyle name="Total 2 2 2 6 2 3 3 2 2" xfId="36806"/>
    <cellStyle name="Total 2 2 2 6 2 3 3 2 2 2" xfId="36807"/>
    <cellStyle name="Total 2 2 2 6 2 3 3 2 2 2 2" xfId="36808"/>
    <cellStyle name="Total 2 2 2 6 2 3 3 2 2 3" xfId="36809"/>
    <cellStyle name="Total 2 2 2 6 2 3 3 2 3" xfId="36810"/>
    <cellStyle name="Total 2 2 2 6 2 3 3 3" xfId="36811"/>
    <cellStyle name="Total 2 2 2 6 2 3 3 3 2" xfId="36812"/>
    <cellStyle name="Total 2 2 2 6 2 3 3 3 2 2" xfId="36813"/>
    <cellStyle name="Total 2 2 2 6 2 3 3 3 3" xfId="36814"/>
    <cellStyle name="Total 2 2 2 6 2 3 3 4" xfId="36815"/>
    <cellStyle name="Total 2 2 2 6 2 3 4" xfId="36816"/>
    <cellStyle name="Total 2 2 2 6 2 3 4 2" xfId="36817"/>
    <cellStyle name="Total 2 2 2 6 2 3 4 2 2" xfId="36818"/>
    <cellStyle name="Total 2 2 2 6 2 3 4 2 2 2" xfId="36819"/>
    <cellStyle name="Total 2 2 2 6 2 3 4 2 3" xfId="36820"/>
    <cellStyle name="Total 2 2 2 6 2 3 4 3" xfId="36821"/>
    <cellStyle name="Total 2 2 2 6 2 3 5" xfId="36822"/>
    <cellStyle name="Total 2 2 2 6 2 3 5 2" xfId="36823"/>
    <cellStyle name="Total 2 2 2 6 2 3 5 2 2" xfId="36824"/>
    <cellStyle name="Total 2 2 2 6 2 3 5 3" xfId="36825"/>
    <cellStyle name="Total 2 2 2 6 2 3 6" xfId="36826"/>
    <cellStyle name="Total 2 2 2 6 2 4" xfId="36827"/>
    <cellStyle name="Total 2 2 2 6 2 4 2" xfId="36828"/>
    <cellStyle name="Total 2 2 2 6 2 4 2 2" xfId="36829"/>
    <cellStyle name="Total 2 2 2 6 2 4 2 2 2" xfId="36830"/>
    <cellStyle name="Total 2 2 2 6 2 4 2 2 2 2" xfId="36831"/>
    <cellStyle name="Total 2 2 2 6 2 4 2 2 2 2 2" xfId="36832"/>
    <cellStyle name="Total 2 2 2 6 2 4 2 2 2 3" xfId="36833"/>
    <cellStyle name="Total 2 2 2 6 2 4 2 2 3" xfId="36834"/>
    <cellStyle name="Total 2 2 2 6 2 4 2 3" xfId="36835"/>
    <cellStyle name="Total 2 2 2 6 2 4 2 3 2" xfId="36836"/>
    <cellStyle name="Total 2 2 2 6 2 4 2 3 2 2" xfId="36837"/>
    <cellStyle name="Total 2 2 2 6 2 4 2 3 3" xfId="36838"/>
    <cellStyle name="Total 2 2 2 6 2 4 2 4" xfId="36839"/>
    <cellStyle name="Total 2 2 2 6 2 4 3" xfId="36840"/>
    <cellStyle name="Total 2 2 2 6 2 4 3 2" xfId="36841"/>
    <cellStyle name="Total 2 2 2 6 2 4 3 2 2" xfId="36842"/>
    <cellStyle name="Total 2 2 2 6 2 4 3 2 2 2" xfId="36843"/>
    <cellStyle name="Total 2 2 2 6 2 4 3 2 3" xfId="36844"/>
    <cellStyle name="Total 2 2 2 6 2 4 3 3" xfId="36845"/>
    <cellStyle name="Total 2 2 2 6 2 4 4" xfId="36846"/>
    <cellStyle name="Total 2 2 2 6 2 4 4 2" xfId="36847"/>
    <cellStyle name="Total 2 2 2 6 2 4 4 2 2" xfId="36848"/>
    <cellStyle name="Total 2 2 2 6 2 4 4 3" xfId="36849"/>
    <cellStyle name="Total 2 2 2 6 2 4 5" xfId="36850"/>
    <cellStyle name="Total 2 2 2 6 2 5" xfId="36851"/>
    <cellStyle name="Total 2 2 2 6 2 5 2" xfId="36852"/>
    <cellStyle name="Total 2 2 2 6 2 5 2 2" xfId="36853"/>
    <cellStyle name="Total 2 2 2 6 2 5 2 2 2" xfId="36854"/>
    <cellStyle name="Total 2 2 2 6 2 5 2 2 2 2" xfId="36855"/>
    <cellStyle name="Total 2 2 2 6 2 5 2 2 3" xfId="36856"/>
    <cellStyle name="Total 2 2 2 6 2 5 2 3" xfId="36857"/>
    <cellStyle name="Total 2 2 2 6 2 5 3" xfId="36858"/>
    <cellStyle name="Total 2 2 2 6 2 5 3 2" xfId="36859"/>
    <cellStyle name="Total 2 2 2 6 2 5 3 2 2" xfId="36860"/>
    <cellStyle name="Total 2 2 2 6 2 5 3 3" xfId="36861"/>
    <cellStyle name="Total 2 2 2 6 2 5 4" xfId="36862"/>
    <cellStyle name="Total 2 2 2 6 2 6" xfId="36863"/>
    <cellStyle name="Total 2 2 2 6 2 6 2" xfId="36864"/>
    <cellStyle name="Total 2 2 2 6 2 6 2 2" xfId="36865"/>
    <cellStyle name="Total 2 2 2 6 2 6 2 2 2" xfId="36866"/>
    <cellStyle name="Total 2 2 2 6 2 6 2 3" xfId="36867"/>
    <cellStyle name="Total 2 2 2 6 2 6 3" xfId="36868"/>
    <cellStyle name="Total 2 2 2 6 2 7" xfId="36869"/>
    <cellStyle name="Total 2 2 2 6 2 7 2" xfId="36870"/>
    <cellStyle name="Total 2 2 2 6 2 7 2 2" xfId="36871"/>
    <cellStyle name="Total 2 2 2 6 2 7 3" xfId="36872"/>
    <cellStyle name="Total 2 2 2 6 2 8" xfId="36873"/>
    <cellStyle name="Total 2 2 2 6 3" xfId="36874"/>
    <cellStyle name="Total 2 2 2 6 3 2" xfId="36875"/>
    <cellStyle name="Total 2 2 2 6 3 2 2" xfId="36876"/>
    <cellStyle name="Total 2 2 2 6 3 2 2 2" xfId="36877"/>
    <cellStyle name="Total 2 2 2 6 3 2 2 2 2" xfId="36878"/>
    <cellStyle name="Total 2 2 2 6 3 2 2 2 2 2" xfId="36879"/>
    <cellStyle name="Total 2 2 2 6 3 2 2 2 2 2 2" xfId="36880"/>
    <cellStyle name="Total 2 2 2 6 3 2 2 2 2 3" xfId="36881"/>
    <cellStyle name="Total 2 2 2 6 3 2 2 2 3" xfId="36882"/>
    <cellStyle name="Total 2 2 2 6 3 2 2 3" xfId="36883"/>
    <cellStyle name="Total 2 2 2 6 3 2 2 3 2" xfId="36884"/>
    <cellStyle name="Total 2 2 2 6 3 2 2 3 2 2" xfId="36885"/>
    <cellStyle name="Total 2 2 2 6 3 2 2 3 3" xfId="36886"/>
    <cellStyle name="Total 2 2 2 6 3 2 2 4" xfId="36887"/>
    <cellStyle name="Total 2 2 2 6 3 2 3" xfId="36888"/>
    <cellStyle name="Total 2 2 2 6 3 2 3 2" xfId="36889"/>
    <cellStyle name="Total 2 2 2 6 3 2 3 2 2" xfId="36890"/>
    <cellStyle name="Total 2 2 2 6 3 2 3 2 2 2" xfId="36891"/>
    <cellStyle name="Total 2 2 2 6 3 2 3 2 3" xfId="36892"/>
    <cellStyle name="Total 2 2 2 6 3 2 3 3" xfId="36893"/>
    <cellStyle name="Total 2 2 2 6 3 2 4" xfId="36894"/>
    <cellStyle name="Total 2 2 2 6 3 2 4 2" xfId="36895"/>
    <cellStyle name="Total 2 2 2 6 3 2 4 2 2" xfId="36896"/>
    <cellStyle name="Total 2 2 2 6 3 2 4 3" xfId="36897"/>
    <cellStyle name="Total 2 2 2 6 3 2 5" xfId="36898"/>
    <cellStyle name="Total 2 2 2 6 3 3" xfId="36899"/>
    <cellStyle name="Total 2 2 2 6 3 3 2" xfId="36900"/>
    <cellStyle name="Total 2 2 2 6 3 3 2 2" xfId="36901"/>
    <cellStyle name="Total 2 2 2 6 3 3 2 2 2" xfId="36902"/>
    <cellStyle name="Total 2 2 2 6 3 3 2 2 2 2" xfId="36903"/>
    <cellStyle name="Total 2 2 2 6 3 3 2 2 3" xfId="36904"/>
    <cellStyle name="Total 2 2 2 6 3 3 2 3" xfId="36905"/>
    <cellStyle name="Total 2 2 2 6 3 3 3" xfId="36906"/>
    <cellStyle name="Total 2 2 2 6 3 3 3 2" xfId="36907"/>
    <cellStyle name="Total 2 2 2 6 3 3 3 2 2" xfId="36908"/>
    <cellStyle name="Total 2 2 2 6 3 3 3 3" xfId="36909"/>
    <cellStyle name="Total 2 2 2 6 3 3 4" xfId="36910"/>
    <cellStyle name="Total 2 2 2 6 3 4" xfId="36911"/>
    <cellStyle name="Total 2 2 2 6 3 4 2" xfId="36912"/>
    <cellStyle name="Total 2 2 2 6 3 4 2 2" xfId="36913"/>
    <cellStyle name="Total 2 2 2 6 3 4 2 2 2" xfId="36914"/>
    <cellStyle name="Total 2 2 2 6 3 4 2 3" xfId="36915"/>
    <cellStyle name="Total 2 2 2 6 3 4 3" xfId="36916"/>
    <cellStyle name="Total 2 2 2 6 3 5" xfId="36917"/>
    <cellStyle name="Total 2 2 2 6 3 5 2" xfId="36918"/>
    <cellStyle name="Total 2 2 2 6 3 5 2 2" xfId="36919"/>
    <cellStyle name="Total 2 2 2 6 3 5 3" xfId="36920"/>
    <cellStyle name="Total 2 2 2 6 3 6" xfId="36921"/>
    <cellStyle name="Total 2 2 2 6 4" xfId="36922"/>
    <cellStyle name="Total 2 2 2 6 4 2" xfId="36923"/>
    <cellStyle name="Total 2 2 2 6 4 2 2" xfId="36924"/>
    <cellStyle name="Total 2 2 2 6 4 2 2 2" xfId="36925"/>
    <cellStyle name="Total 2 2 2 6 4 2 2 2 2" xfId="36926"/>
    <cellStyle name="Total 2 2 2 6 4 2 2 2 2 2" xfId="36927"/>
    <cellStyle name="Total 2 2 2 6 4 2 2 2 3" xfId="36928"/>
    <cellStyle name="Total 2 2 2 6 4 2 2 3" xfId="36929"/>
    <cellStyle name="Total 2 2 2 6 4 2 3" xfId="36930"/>
    <cellStyle name="Total 2 2 2 6 4 2 3 2" xfId="36931"/>
    <cellStyle name="Total 2 2 2 6 4 2 3 2 2" xfId="36932"/>
    <cellStyle name="Total 2 2 2 6 4 2 3 3" xfId="36933"/>
    <cellStyle name="Total 2 2 2 6 4 2 4" xfId="36934"/>
    <cellStyle name="Total 2 2 2 6 4 3" xfId="36935"/>
    <cellStyle name="Total 2 2 2 6 4 3 2" xfId="36936"/>
    <cellStyle name="Total 2 2 2 6 4 3 2 2" xfId="36937"/>
    <cellStyle name="Total 2 2 2 6 4 3 2 2 2" xfId="36938"/>
    <cellStyle name="Total 2 2 2 6 4 3 2 3" xfId="36939"/>
    <cellStyle name="Total 2 2 2 6 4 3 3" xfId="36940"/>
    <cellStyle name="Total 2 2 2 6 4 4" xfId="36941"/>
    <cellStyle name="Total 2 2 2 6 4 4 2" xfId="36942"/>
    <cellStyle name="Total 2 2 2 6 4 4 2 2" xfId="36943"/>
    <cellStyle name="Total 2 2 2 6 4 4 3" xfId="36944"/>
    <cellStyle name="Total 2 2 2 6 4 5" xfId="36945"/>
    <cellStyle name="Total 2 2 2 6 5" xfId="36946"/>
    <cellStyle name="Total 2 2 2 6 5 2" xfId="36947"/>
    <cellStyle name="Total 2 2 2 6 5 2 2" xfId="36948"/>
    <cellStyle name="Total 2 2 2 6 5 2 2 2" xfId="36949"/>
    <cellStyle name="Total 2 2 2 6 5 2 2 2 2" xfId="36950"/>
    <cellStyle name="Total 2 2 2 6 5 2 2 3" xfId="36951"/>
    <cellStyle name="Total 2 2 2 6 5 2 3" xfId="36952"/>
    <cellStyle name="Total 2 2 2 6 5 3" xfId="36953"/>
    <cellStyle name="Total 2 2 2 6 5 3 2" xfId="36954"/>
    <cellStyle name="Total 2 2 2 6 5 3 2 2" xfId="36955"/>
    <cellStyle name="Total 2 2 2 6 5 3 3" xfId="36956"/>
    <cellStyle name="Total 2 2 2 6 5 4" xfId="36957"/>
    <cellStyle name="Total 2 2 2 6 6" xfId="36958"/>
    <cellStyle name="Total 2 2 2 6 6 2" xfId="36959"/>
    <cellStyle name="Total 2 2 2 6 6 2 2" xfId="36960"/>
    <cellStyle name="Total 2 2 2 6 6 2 2 2" xfId="36961"/>
    <cellStyle name="Total 2 2 2 6 6 2 3" xfId="36962"/>
    <cellStyle name="Total 2 2 2 6 6 3" xfId="36963"/>
    <cellStyle name="Total 2 2 2 6 7" xfId="36964"/>
    <cellStyle name="Total 2 2 2 6 7 2" xfId="36965"/>
    <cellStyle name="Total 2 2 2 6 7 2 2" xfId="36966"/>
    <cellStyle name="Total 2 2 2 6 7 3" xfId="36967"/>
    <cellStyle name="Total 2 2 2 6 8" xfId="36968"/>
    <cellStyle name="Total 2 2 2 7" xfId="36969"/>
    <cellStyle name="Total 2 2 2 7 2" xfId="36970"/>
    <cellStyle name="Total 2 2 2 7 2 2" xfId="36971"/>
    <cellStyle name="Total 2 2 2 7 2 2 2" xfId="36972"/>
    <cellStyle name="Total 2 2 2 7 2 2 2 2" xfId="36973"/>
    <cellStyle name="Total 2 2 2 7 2 2 2 2 2" xfId="36974"/>
    <cellStyle name="Total 2 2 2 7 2 2 2 2 2 2" xfId="36975"/>
    <cellStyle name="Total 2 2 2 7 2 2 2 2 3" xfId="36976"/>
    <cellStyle name="Total 2 2 2 7 2 2 2 3" xfId="36977"/>
    <cellStyle name="Total 2 2 2 7 2 2 3" xfId="36978"/>
    <cellStyle name="Total 2 2 2 7 2 2 3 2" xfId="36979"/>
    <cellStyle name="Total 2 2 2 7 2 2 3 2 2" xfId="36980"/>
    <cellStyle name="Total 2 2 2 7 2 2 3 3" xfId="36981"/>
    <cellStyle name="Total 2 2 2 7 2 2 4" xfId="36982"/>
    <cellStyle name="Total 2 2 2 7 2 3" xfId="36983"/>
    <cellStyle name="Total 2 2 2 7 2 3 2" xfId="36984"/>
    <cellStyle name="Total 2 2 2 7 2 3 2 2" xfId="36985"/>
    <cellStyle name="Total 2 2 2 7 2 3 2 2 2" xfId="36986"/>
    <cellStyle name="Total 2 2 2 7 2 3 2 3" xfId="36987"/>
    <cellStyle name="Total 2 2 2 7 2 3 3" xfId="36988"/>
    <cellStyle name="Total 2 2 2 7 2 4" xfId="36989"/>
    <cellStyle name="Total 2 2 2 7 2 4 2" xfId="36990"/>
    <cellStyle name="Total 2 2 2 7 2 4 2 2" xfId="36991"/>
    <cellStyle name="Total 2 2 2 7 2 4 3" xfId="36992"/>
    <cellStyle name="Total 2 2 2 7 2 5" xfId="36993"/>
    <cellStyle name="Total 2 2 2 7 3" xfId="36994"/>
    <cellStyle name="Total 2 2 2 7 3 2" xfId="36995"/>
    <cellStyle name="Total 2 2 2 7 3 2 2" xfId="36996"/>
    <cellStyle name="Total 2 2 2 7 3 2 2 2" xfId="36997"/>
    <cellStyle name="Total 2 2 2 7 3 2 2 2 2" xfId="36998"/>
    <cellStyle name="Total 2 2 2 7 3 2 2 3" xfId="36999"/>
    <cellStyle name="Total 2 2 2 7 3 2 3" xfId="37000"/>
    <cellStyle name="Total 2 2 2 7 3 3" xfId="37001"/>
    <cellStyle name="Total 2 2 2 7 3 3 2" xfId="37002"/>
    <cellStyle name="Total 2 2 2 7 3 3 2 2" xfId="37003"/>
    <cellStyle name="Total 2 2 2 7 3 3 3" xfId="37004"/>
    <cellStyle name="Total 2 2 2 7 3 4" xfId="37005"/>
    <cellStyle name="Total 2 2 2 7 4" xfId="37006"/>
    <cellStyle name="Total 2 2 2 7 4 2" xfId="37007"/>
    <cellStyle name="Total 2 2 2 7 4 2 2" xfId="37008"/>
    <cellStyle name="Total 2 2 2 7 4 2 2 2" xfId="37009"/>
    <cellStyle name="Total 2 2 2 7 4 2 3" xfId="37010"/>
    <cellStyle name="Total 2 2 2 7 4 3" xfId="37011"/>
    <cellStyle name="Total 2 2 2 7 5" xfId="37012"/>
    <cellStyle name="Total 2 2 2 7 5 2" xfId="37013"/>
    <cellStyle name="Total 2 2 2 7 5 2 2" xfId="37014"/>
    <cellStyle name="Total 2 2 2 7 5 3" xfId="37015"/>
    <cellStyle name="Total 2 2 2 7 6" xfId="37016"/>
    <cellStyle name="Total 2 2 2 8" xfId="37017"/>
    <cellStyle name="Total 2 2 2 8 2" xfId="37018"/>
    <cellStyle name="Total 2 2 2 8 2 2" xfId="37019"/>
    <cellStyle name="Total 2 2 2 8 2 2 2" xfId="37020"/>
    <cellStyle name="Total 2 2 2 8 2 2 2 2" xfId="37021"/>
    <cellStyle name="Total 2 2 2 8 2 2 2 2 2" xfId="37022"/>
    <cellStyle name="Total 2 2 2 8 2 2 2 3" xfId="37023"/>
    <cellStyle name="Total 2 2 2 8 2 2 3" xfId="37024"/>
    <cellStyle name="Total 2 2 2 8 2 3" xfId="37025"/>
    <cellStyle name="Total 2 2 2 8 2 3 2" xfId="37026"/>
    <cellStyle name="Total 2 2 2 8 2 3 2 2" xfId="37027"/>
    <cellStyle name="Total 2 2 2 8 2 3 3" xfId="37028"/>
    <cellStyle name="Total 2 2 2 8 2 4" xfId="37029"/>
    <cellStyle name="Total 2 2 2 8 3" xfId="37030"/>
    <cellStyle name="Total 2 2 2 8 3 2" xfId="37031"/>
    <cellStyle name="Total 2 2 2 8 3 2 2" xfId="37032"/>
    <cellStyle name="Total 2 2 2 8 3 2 2 2" xfId="37033"/>
    <cellStyle name="Total 2 2 2 8 3 2 3" xfId="37034"/>
    <cellStyle name="Total 2 2 2 8 3 3" xfId="37035"/>
    <cellStyle name="Total 2 2 2 8 4" xfId="37036"/>
    <cellStyle name="Total 2 2 2 8 4 2" xfId="37037"/>
    <cellStyle name="Total 2 2 2 8 4 2 2" xfId="37038"/>
    <cellStyle name="Total 2 2 2 8 4 3" xfId="37039"/>
    <cellStyle name="Total 2 2 2 8 5" xfId="37040"/>
    <cellStyle name="Total 2 2 2 9" xfId="37041"/>
    <cellStyle name="Total 2 2 2 9 2" xfId="37042"/>
    <cellStyle name="Total 2 2 2 9 2 2" xfId="37043"/>
    <cellStyle name="Total 2 2 2 9 2 2 2" xfId="37044"/>
    <cellStyle name="Total 2 2 2 9 2 2 2 2" xfId="37045"/>
    <cellStyle name="Total 2 2 2 9 2 2 3" xfId="37046"/>
    <cellStyle name="Total 2 2 2 9 2 3" xfId="37047"/>
    <cellStyle name="Total 2 2 2 9 3" xfId="37048"/>
    <cellStyle name="Total 2 2 2 9 3 2" xfId="37049"/>
    <cellStyle name="Total 2 2 2 9 3 2 2" xfId="37050"/>
    <cellStyle name="Total 2 2 2 9 3 3" xfId="37051"/>
    <cellStyle name="Total 2 2 2 9 4" xfId="37052"/>
    <cellStyle name="Total 2 3" xfId="37053"/>
    <cellStyle name="Total 2 3 10" xfId="37054"/>
    <cellStyle name="Total 2 3 10 2" xfId="37055"/>
    <cellStyle name="Total 2 3 10 2 2" xfId="37056"/>
    <cellStyle name="Total 2 3 10 2 2 2" xfId="37057"/>
    <cellStyle name="Total 2 3 10 2 3" xfId="37058"/>
    <cellStyle name="Total 2 3 10 3" xfId="37059"/>
    <cellStyle name="Total 2 3 11" xfId="37060"/>
    <cellStyle name="Total 2 3 11 2" xfId="37061"/>
    <cellStyle name="Total 2 3 11 2 2" xfId="37062"/>
    <cellStyle name="Total 2 3 11 3" xfId="37063"/>
    <cellStyle name="Total 2 3 12" xfId="37064"/>
    <cellStyle name="Total 2 3 2" xfId="37065"/>
    <cellStyle name="Total 2 3 2 10" xfId="37066"/>
    <cellStyle name="Total 2 3 2 10 2" xfId="37067"/>
    <cellStyle name="Total 2 3 2 10 2 2" xfId="37068"/>
    <cellStyle name="Total 2 3 2 10 3" xfId="37069"/>
    <cellStyle name="Total 2 3 2 11" xfId="37070"/>
    <cellStyle name="Total 2 3 2 2" xfId="37071"/>
    <cellStyle name="Total 2 3 2 2 10" xfId="37072"/>
    <cellStyle name="Total 2 3 2 2 2" xfId="37073"/>
    <cellStyle name="Total 2 3 2 2 2 2" xfId="37074"/>
    <cellStyle name="Total 2 3 2 2 2 2 2" xfId="37075"/>
    <cellStyle name="Total 2 3 2 2 2 2 2 2" xfId="37076"/>
    <cellStyle name="Total 2 3 2 2 2 2 2 2 2" xfId="37077"/>
    <cellStyle name="Total 2 3 2 2 2 2 2 2 2 2" xfId="37078"/>
    <cellStyle name="Total 2 3 2 2 2 2 2 2 2 2 2" xfId="37079"/>
    <cellStyle name="Total 2 3 2 2 2 2 2 2 2 2 2 2" xfId="37080"/>
    <cellStyle name="Total 2 3 2 2 2 2 2 2 2 2 2 2 2" xfId="37081"/>
    <cellStyle name="Total 2 3 2 2 2 2 2 2 2 2 2 2 2 2" xfId="37082"/>
    <cellStyle name="Total 2 3 2 2 2 2 2 2 2 2 2 2 2 2 2" xfId="37083"/>
    <cellStyle name="Total 2 3 2 2 2 2 2 2 2 2 2 2 2 2 2 2" xfId="37084"/>
    <cellStyle name="Total 2 3 2 2 2 2 2 2 2 2 2 2 2 2 3" xfId="37085"/>
    <cellStyle name="Total 2 3 2 2 2 2 2 2 2 2 2 2 2 3" xfId="37086"/>
    <cellStyle name="Total 2 3 2 2 2 2 2 2 2 2 2 2 3" xfId="37087"/>
    <cellStyle name="Total 2 3 2 2 2 2 2 2 2 2 2 2 3 2" xfId="37088"/>
    <cellStyle name="Total 2 3 2 2 2 2 2 2 2 2 2 2 3 2 2" xfId="37089"/>
    <cellStyle name="Total 2 3 2 2 2 2 2 2 2 2 2 2 3 3" xfId="37090"/>
    <cellStyle name="Total 2 3 2 2 2 2 2 2 2 2 2 2 4" xfId="37091"/>
    <cellStyle name="Total 2 3 2 2 2 2 2 2 2 2 2 3" xfId="37092"/>
    <cellStyle name="Total 2 3 2 2 2 2 2 2 2 2 2 3 2" xfId="37093"/>
    <cellStyle name="Total 2 3 2 2 2 2 2 2 2 2 2 3 2 2" xfId="37094"/>
    <cellStyle name="Total 2 3 2 2 2 2 2 2 2 2 2 3 2 2 2" xfId="37095"/>
    <cellStyle name="Total 2 3 2 2 2 2 2 2 2 2 2 3 2 3" xfId="37096"/>
    <cellStyle name="Total 2 3 2 2 2 2 2 2 2 2 2 3 3" xfId="37097"/>
    <cellStyle name="Total 2 3 2 2 2 2 2 2 2 2 2 4" xfId="37098"/>
    <cellStyle name="Total 2 3 2 2 2 2 2 2 2 2 2 4 2" xfId="37099"/>
    <cellStyle name="Total 2 3 2 2 2 2 2 2 2 2 2 4 2 2" xfId="37100"/>
    <cellStyle name="Total 2 3 2 2 2 2 2 2 2 2 2 4 3" xfId="37101"/>
    <cellStyle name="Total 2 3 2 2 2 2 2 2 2 2 2 5" xfId="37102"/>
    <cellStyle name="Total 2 3 2 2 2 2 2 2 2 2 3" xfId="37103"/>
    <cellStyle name="Total 2 3 2 2 2 2 2 2 2 2 3 2" xfId="37104"/>
    <cellStyle name="Total 2 3 2 2 2 2 2 2 2 2 3 2 2" xfId="37105"/>
    <cellStyle name="Total 2 3 2 2 2 2 2 2 2 2 3 2 2 2" xfId="37106"/>
    <cellStyle name="Total 2 3 2 2 2 2 2 2 2 2 3 2 2 2 2" xfId="37107"/>
    <cellStyle name="Total 2 3 2 2 2 2 2 2 2 2 3 2 2 3" xfId="37108"/>
    <cellStyle name="Total 2 3 2 2 2 2 2 2 2 2 3 2 3" xfId="37109"/>
    <cellStyle name="Total 2 3 2 2 2 2 2 2 2 2 3 3" xfId="37110"/>
    <cellStyle name="Total 2 3 2 2 2 2 2 2 2 2 3 3 2" xfId="37111"/>
    <cellStyle name="Total 2 3 2 2 2 2 2 2 2 2 3 3 2 2" xfId="37112"/>
    <cellStyle name="Total 2 3 2 2 2 2 2 2 2 2 3 3 3" xfId="37113"/>
    <cellStyle name="Total 2 3 2 2 2 2 2 2 2 2 3 4" xfId="37114"/>
    <cellStyle name="Total 2 3 2 2 2 2 2 2 2 2 4" xfId="37115"/>
    <cellStyle name="Total 2 3 2 2 2 2 2 2 2 2 4 2" xfId="37116"/>
    <cellStyle name="Total 2 3 2 2 2 2 2 2 2 2 4 2 2" xfId="37117"/>
    <cellStyle name="Total 2 3 2 2 2 2 2 2 2 2 4 2 2 2" xfId="37118"/>
    <cellStyle name="Total 2 3 2 2 2 2 2 2 2 2 4 2 3" xfId="37119"/>
    <cellStyle name="Total 2 3 2 2 2 2 2 2 2 2 4 3" xfId="37120"/>
    <cellStyle name="Total 2 3 2 2 2 2 2 2 2 2 5" xfId="37121"/>
    <cellStyle name="Total 2 3 2 2 2 2 2 2 2 2 5 2" xfId="37122"/>
    <cellStyle name="Total 2 3 2 2 2 2 2 2 2 2 5 2 2" xfId="37123"/>
    <cellStyle name="Total 2 3 2 2 2 2 2 2 2 2 5 3" xfId="37124"/>
    <cellStyle name="Total 2 3 2 2 2 2 2 2 2 2 6" xfId="37125"/>
    <cellStyle name="Total 2 3 2 2 2 2 2 2 2 3" xfId="37126"/>
    <cellStyle name="Total 2 3 2 2 2 2 2 2 2 3 2" xfId="37127"/>
    <cellStyle name="Total 2 3 2 2 2 2 2 2 2 3 2 2" xfId="37128"/>
    <cellStyle name="Total 2 3 2 2 2 2 2 2 2 3 2 2 2" xfId="37129"/>
    <cellStyle name="Total 2 3 2 2 2 2 2 2 2 3 2 2 2 2" xfId="37130"/>
    <cellStyle name="Total 2 3 2 2 2 2 2 2 2 3 2 2 2 2 2" xfId="37131"/>
    <cellStyle name="Total 2 3 2 2 2 2 2 2 2 3 2 2 2 3" xfId="37132"/>
    <cellStyle name="Total 2 3 2 2 2 2 2 2 2 3 2 2 3" xfId="37133"/>
    <cellStyle name="Total 2 3 2 2 2 2 2 2 2 3 2 3" xfId="37134"/>
    <cellStyle name="Total 2 3 2 2 2 2 2 2 2 3 2 3 2" xfId="37135"/>
    <cellStyle name="Total 2 3 2 2 2 2 2 2 2 3 2 3 2 2" xfId="37136"/>
    <cellStyle name="Total 2 3 2 2 2 2 2 2 2 3 2 3 3" xfId="37137"/>
    <cellStyle name="Total 2 3 2 2 2 2 2 2 2 3 2 4" xfId="37138"/>
    <cellStyle name="Total 2 3 2 2 2 2 2 2 2 3 3" xfId="37139"/>
    <cellStyle name="Total 2 3 2 2 2 2 2 2 2 3 3 2" xfId="37140"/>
    <cellStyle name="Total 2 3 2 2 2 2 2 2 2 3 3 2 2" xfId="37141"/>
    <cellStyle name="Total 2 3 2 2 2 2 2 2 2 3 3 2 2 2" xfId="37142"/>
    <cellStyle name="Total 2 3 2 2 2 2 2 2 2 3 3 2 3" xfId="37143"/>
    <cellStyle name="Total 2 3 2 2 2 2 2 2 2 3 3 3" xfId="37144"/>
    <cellStyle name="Total 2 3 2 2 2 2 2 2 2 3 4" xfId="37145"/>
    <cellStyle name="Total 2 3 2 2 2 2 2 2 2 3 4 2" xfId="37146"/>
    <cellStyle name="Total 2 3 2 2 2 2 2 2 2 3 4 2 2" xfId="37147"/>
    <cellStyle name="Total 2 3 2 2 2 2 2 2 2 3 4 3" xfId="37148"/>
    <cellStyle name="Total 2 3 2 2 2 2 2 2 2 3 5" xfId="37149"/>
    <cellStyle name="Total 2 3 2 2 2 2 2 2 2 4" xfId="37150"/>
    <cellStyle name="Total 2 3 2 2 2 2 2 2 2 4 2" xfId="37151"/>
    <cellStyle name="Total 2 3 2 2 2 2 2 2 2 4 2 2" xfId="37152"/>
    <cellStyle name="Total 2 3 2 2 2 2 2 2 2 4 2 2 2" xfId="37153"/>
    <cellStyle name="Total 2 3 2 2 2 2 2 2 2 4 2 2 2 2" xfId="37154"/>
    <cellStyle name="Total 2 3 2 2 2 2 2 2 2 4 2 2 3" xfId="37155"/>
    <cellStyle name="Total 2 3 2 2 2 2 2 2 2 4 2 3" xfId="37156"/>
    <cellStyle name="Total 2 3 2 2 2 2 2 2 2 4 3" xfId="37157"/>
    <cellStyle name="Total 2 3 2 2 2 2 2 2 2 4 3 2" xfId="37158"/>
    <cellStyle name="Total 2 3 2 2 2 2 2 2 2 4 3 2 2" xfId="37159"/>
    <cellStyle name="Total 2 3 2 2 2 2 2 2 2 4 3 3" xfId="37160"/>
    <cellStyle name="Total 2 3 2 2 2 2 2 2 2 4 4" xfId="37161"/>
    <cellStyle name="Total 2 3 2 2 2 2 2 2 2 5" xfId="37162"/>
    <cellStyle name="Total 2 3 2 2 2 2 2 2 2 5 2" xfId="37163"/>
    <cellStyle name="Total 2 3 2 2 2 2 2 2 2 5 2 2" xfId="37164"/>
    <cellStyle name="Total 2 3 2 2 2 2 2 2 2 5 2 2 2" xfId="37165"/>
    <cellStyle name="Total 2 3 2 2 2 2 2 2 2 5 2 3" xfId="37166"/>
    <cellStyle name="Total 2 3 2 2 2 2 2 2 2 5 3" xfId="37167"/>
    <cellStyle name="Total 2 3 2 2 2 2 2 2 2 6" xfId="37168"/>
    <cellStyle name="Total 2 3 2 2 2 2 2 2 2 6 2" xfId="37169"/>
    <cellStyle name="Total 2 3 2 2 2 2 2 2 2 6 2 2" xfId="37170"/>
    <cellStyle name="Total 2 3 2 2 2 2 2 2 2 6 3" xfId="37171"/>
    <cellStyle name="Total 2 3 2 2 2 2 2 2 2 7" xfId="37172"/>
    <cellStyle name="Total 2 3 2 2 2 2 2 2 3" xfId="37173"/>
    <cellStyle name="Total 2 3 2 2 2 2 2 2 3 2" xfId="37174"/>
    <cellStyle name="Total 2 3 2 2 2 2 2 2 3 2 2" xfId="37175"/>
    <cellStyle name="Total 2 3 2 2 2 2 2 2 3 2 2 2" xfId="37176"/>
    <cellStyle name="Total 2 3 2 2 2 2 2 2 3 2 2 2 2" xfId="37177"/>
    <cellStyle name="Total 2 3 2 2 2 2 2 2 3 2 2 2 2 2" xfId="37178"/>
    <cellStyle name="Total 2 3 2 2 2 2 2 2 3 2 2 2 2 2 2" xfId="37179"/>
    <cellStyle name="Total 2 3 2 2 2 2 2 2 3 2 2 2 2 3" xfId="37180"/>
    <cellStyle name="Total 2 3 2 2 2 2 2 2 3 2 2 2 3" xfId="37181"/>
    <cellStyle name="Total 2 3 2 2 2 2 2 2 3 2 2 3" xfId="37182"/>
    <cellStyle name="Total 2 3 2 2 2 2 2 2 3 2 2 3 2" xfId="37183"/>
    <cellStyle name="Total 2 3 2 2 2 2 2 2 3 2 2 3 2 2" xfId="37184"/>
    <cellStyle name="Total 2 3 2 2 2 2 2 2 3 2 2 3 3" xfId="37185"/>
    <cellStyle name="Total 2 3 2 2 2 2 2 2 3 2 2 4" xfId="37186"/>
    <cellStyle name="Total 2 3 2 2 2 2 2 2 3 2 3" xfId="37187"/>
    <cellStyle name="Total 2 3 2 2 2 2 2 2 3 2 3 2" xfId="37188"/>
    <cellStyle name="Total 2 3 2 2 2 2 2 2 3 2 3 2 2" xfId="37189"/>
    <cellStyle name="Total 2 3 2 2 2 2 2 2 3 2 3 2 2 2" xfId="37190"/>
    <cellStyle name="Total 2 3 2 2 2 2 2 2 3 2 3 2 3" xfId="37191"/>
    <cellStyle name="Total 2 3 2 2 2 2 2 2 3 2 3 3" xfId="37192"/>
    <cellStyle name="Total 2 3 2 2 2 2 2 2 3 2 4" xfId="37193"/>
    <cellStyle name="Total 2 3 2 2 2 2 2 2 3 2 4 2" xfId="37194"/>
    <cellStyle name="Total 2 3 2 2 2 2 2 2 3 2 4 2 2" xfId="37195"/>
    <cellStyle name="Total 2 3 2 2 2 2 2 2 3 2 4 3" xfId="37196"/>
    <cellStyle name="Total 2 3 2 2 2 2 2 2 3 2 5" xfId="37197"/>
    <cellStyle name="Total 2 3 2 2 2 2 2 2 3 3" xfId="37198"/>
    <cellStyle name="Total 2 3 2 2 2 2 2 2 3 3 2" xfId="37199"/>
    <cellStyle name="Total 2 3 2 2 2 2 2 2 3 3 2 2" xfId="37200"/>
    <cellStyle name="Total 2 3 2 2 2 2 2 2 3 3 2 2 2" xfId="37201"/>
    <cellStyle name="Total 2 3 2 2 2 2 2 2 3 3 2 2 2 2" xfId="37202"/>
    <cellStyle name="Total 2 3 2 2 2 2 2 2 3 3 2 2 3" xfId="37203"/>
    <cellStyle name="Total 2 3 2 2 2 2 2 2 3 3 2 3" xfId="37204"/>
    <cellStyle name="Total 2 3 2 2 2 2 2 2 3 3 3" xfId="37205"/>
    <cellStyle name="Total 2 3 2 2 2 2 2 2 3 3 3 2" xfId="37206"/>
    <cellStyle name="Total 2 3 2 2 2 2 2 2 3 3 3 2 2" xfId="37207"/>
    <cellStyle name="Total 2 3 2 2 2 2 2 2 3 3 3 3" xfId="37208"/>
    <cellStyle name="Total 2 3 2 2 2 2 2 2 3 3 4" xfId="37209"/>
    <cellStyle name="Total 2 3 2 2 2 2 2 2 3 4" xfId="37210"/>
    <cellStyle name="Total 2 3 2 2 2 2 2 2 3 4 2" xfId="37211"/>
    <cellStyle name="Total 2 3 2 2 2 2 2 2 3 4 2 2" xfId="37212"/>
    <cellStyle name="Total 2 3 2 2 2 2 2 2 3 4 2 2 2" xfId="37213"/>
    <cellStyle name="Total 2 3 2 2 2 2 2 2 3 4 2 3" xfId="37214"/>
    <cellStyle name="Total 2 3 2 2 2 2 2 2 3 4 3" xfId="37215"/>
    <cellStyle name="Total 2 3 2 2 2 2 2 2 3 5" xfId="37216"/>
    <cellStyle name="Total 2 3 2 2 2 2 2 2 3 5 2" xfId="37217"/>
    <cellStyle name="Total 2 3 2 2 2 2 2 2 3 5 2 2" xfId="37218"/>
    <cellStyle name="Total 2 3 2 2 2 2 2 2 3 5 3" xfId="37219"/>
    <cellStyle name="Total 2 3 2 2 2 2 2 2 3 6" xfId="37220"/>
    <cellStyle name="Total 2 3 2 2 2 2 2 2 4" xfId="37221"/>
    <cellStyle name="Total 2 3 2 2 2 2 2 2 4 2" xfId="37222"/>
    <cellStyle name="Total 2 3 2 2 2 2 2 2 4 2 2" xfId="37223"/>
    <cellStyle name="Total 2 3 2 2 2 2 2 2 4 2 2 2" xfId="37224"/>
    <cellStyle name="Total 2 3 2 2 2 2 2 2 4 2 2 2 2" xfId="37225"/>
    <cellStyle name="Total 2 3 2 2 2 2 2 2 4 2 2 2 2 2" xfId="37226"/>
    <cellStyle name="Total 2 3 2 2 2 2 2 2 4 2 2 2 3" xfId="37227"/>
    <cellStyle name="Total 2 3 2 2 2 2 2 2 4 2 2 3" xfId="37228"/>
    <cellStyle name="Total 2 3 2 2 2 2 2 2 4 2 3" xfId="37229"/>
    <cellStyle name="Total 2 3 2 2 2 2 2 2 4 2 3 2" xfId="37230"/>
    <cellStyle name="Total 2 3 2 2 2 2 2 2 4 2 3 2 2" xfId="37231"/>
    <cellStyle name="Total 2 3 2 2 2 2 2 2 4 2 3 3" xfId="37232"/>
    <cellStyle name="Total 2 3 2 2 2 2 2 2 4 2 4" xfId="37233"/>
    <cellStyle name="Total 2 3 2 2 2 2 2 2 4 3" xfId="37234"/>
    <cellStyle name="Total 2 3 2 2 2 2 2 2 4 3 2" xfId="37235"/>
    <cellStyle name="Total 2 3 2 2 2 2 2 2 4 3 2 2" xfId="37236"/>
    <cellStyle name="Total 2 3 2 2 2 2 2 2 4 3 2 2 2" xfId="37237"/>
    <cellStyle name="Total 2 3 2 2 2 2 2 2 4 3 2 3" xfId="37238"/>
    <cellStyle name="Total 2 3 2 2 2 2 2 2 4 3 3" xfId="37239"/>
    <cellStyle name="Total 2 3 2 2 2 2 2 2 4 4" xfId="37240"/>
    <cellStyle name="Total 2 3 2 2 2 2 2 2 4 4 2" xfId="37241"/>
    <cellStyle name="Total 2 3 2 2 2 2 2 2 4 4 2 2" xfId="37242"/>
    <cellStyle name="Total 2 3 2 2 2 2 2 2 4 4 3" xfId="37243"/>
    <cellStyle name="Total 2 3 2 2 2 2 2 2 4 5" xfId="37244"/>
    <cellStyle name="Total 2 3 2 2 2 2 2 2 5" xfId="37245"/>
    <cellStyle name="Total 2 3 2 2 2 2 2 2 5 2" xfId="37246"/>
    <cellStyle name="Total 2 3 2 2 2 2 2 2 5 2 2" xfId="37247"/>
    <cellStyle name="Total 2 3 2 2 2 2 2 2 5 2 2 2" xfId="37248"/>
    <cellStyle name="Total 2 3 2 2 2 2 2 2 5 2 2 2 2" xfId="37249"/>
    <cellStyle name="Total 2 3 2 2 2 2 2 2 5 2 2 3" xfId="37250"/>
    <cellStyle name="Total 2 3 2 2 2 2 2 2 5 2 3" xfId="37251"/>
    <cellStyle name="Total 2 3 2 2 2 2 2 2 5 3" xfId="37252"/>
    <cellStyle name="Total 2 3 2 2 2 2 2 2 5 3 2" xfId="37253"/>
    <cellStyle name="Total 2 3 2 2 2 2 2 2 5 3 2 2" xfId="37254"/>
    <cellStyle name="Total 2 3 2 2 2 2 2 2 5 3 3" xfId="37255"/>
    <cellStyle name="Total 2 3 2 2 2 2 2 2 5 4" xfId="37256"/>
    <cellStyle name="Total 2 3 2 2 2 2 2 2 6" xfId="37257"/>
    <cellStyle name="Total 2 3 2 2 2 2 2 2 6 2" xfId="37258"/>
    <cellStyle name="Total 2 3 2 2 2 2 2 2 6 2 2" xfId="37259"/>
    <cellStyle name="Total 2 3 2 2 2 2 2 2 6 2 2 2" xfId="37260"/>
    <cellStyle name="Total 2 3 2 2 2 2 2 2 6 2 3" xfId="37261"/>
    <cellStyle name="Total 2 3 2 2 2 2 2 2 6 3" xfId="37262"/>
    <cellStyle name="Total 2 3 2 2 2 2 2 2 7" xfId="37263"/>
    <cellStyle name="Total 2 3 2 2 2 2 2 2 7 2" xfId="37264"/>
    <cellStyle name="Total 2 3 2 2 2 2 2 2 7 2 2" xfId="37265"/>
    <cellStyle name="Total 2 3 2 2 2 2 2 2 7 3" xfId="37266"/>
    <cellStyle name="Total 2 3 2 2 2 2 2 2 8" xfId="37267"/>
    <cellStyle name="Total 2 3 2 2 2 2 2 3" xfId="37268"/>
    <cellStyle name="Total 2 3 2 2 2 2 2 3 2" xfId="37269"/>
    <cellStyle name="Total 2 3 2 2 2 2 2 3 2 2" xfId="37270"/>
    <cellStyle name="Total 2 3 2 2 2 2 2 3 2 2 2" xfId="37271"/>
    <cellStyle name="Total 2 3 2 2 2 2 2 3 2 2 2 2" xfId="37272"/>
    <cellStyle name="Total 2 3 2 2 2 2 2 3 2 2 2 2 2" xfId="37273"/>
    <cellStyle name="Total 2 3 2 2 2 2 2 3 2 2 2 2 2 2" xfId="37274"/>
    <cellStyle name="Total 2 3 2 2 2 2 2 3 2 2 2 2 3" xfId="37275"/>
    <cellStyle name="Total 2 3 2 2 2 2 2 3 2 2 2 3" xfId="37276"/>
    <cellStyle name="Total 2 3 2 2 2 2 2 3 2 2 3" xfId="37277"/>
    <cellStyle name="Total 2 3 2 2 2 2 2 3 2 2 3 2" xfId="37278"/>
    <cellStyle name="Total 2 3 2 2 2 2 2 3 2 2 3 2 2" xfId="37279"/>
    <cellStyle name="Total 2 3 2 2 2 2 2 3 2 2 3 3" xfId="37280"/>
    <cellStyle name="Total 2 3 2 2 2 2 2 3 2 2 4" xfId="37281"/>
    <cellStyle name="Total 2 3 2 2 2 2 2 3 2 3" xfId="37282"/>
    <cellStyle name="Total 2 3 2 2 2 2 2 3 2 3 2" xfId="37283"/>
    <cellStyle name="Total 2 3 2 2 2 2 2 3 2 3 2 2" xfId="37284"/>
    <cellStyle name="Total 2 3 2 2 2 2 2 3 2 3 2 2 2" xfId="37285"/>
    <cellStyle name="Total 2 3 2 2 2 2 2 3 2 3 2 3" xfId="37286"/>
    <cellStyle name="Total 2 3 2 2 2 2 2 3 2 3 3" xfId="37287"/>
    <cellStyle name="Total 2 3 2 2 2 2 2 3 2 4" xfId="37288"/>
    <cellStyle name="Total 2 3 2 2 2 2 2 3 2 4 2" xfId="37289"/>
    <cellStyle name="Total 2 3 2 2 2 2 2 3 2 4 2 2" xfId="37290"/>
    <cellStyle name="Total 2 3 2 2 2 2 2 3 2 4 3" xfId="37291"/>
    <cellStyle name="Total 2 3 2 2 2 2 2 3 2 5" xfId="37292"/>
    <cellStyle name="Total 2 3 2 2 2 2 2 3 3" xfId="37293"/>
    <cellStyle name="Total 2 3 2 2 2 2 2 3 3 2" xfId="37294"/>
    <cellStyle name="Total 2 3 2 2 2 2 2 3 3 2 2" xfId="37295"/>
    <cellStyle name="Total 2 3 2 2 2 2 2 3 3 2 2 2" xfId="37296"/>
    <cellStyle name="Total 2 3 2 2 2 2 2 3 3 2 2 2 2" xfId="37297"/>
    <cellStyle name="Total 2 3 2 2 2 2 2 3 3 2 2 3" xfId="37298"/>
    <cellStyle name="Total 2 3 2 2 2 2 2 3 3 2 3" xfId="37299"/>
    <cellStyle name="Total 2 3 2 2 2 2 2 3 3 3" xfId="37300"/>
    <cellStyle name="Total 2 3 2 2 2 2 2 3 3 3 2" xfId="37301"/>
    <cellStyle name="Total 2 3 2 2 2 2 2 3 3 3 2 2" xfId="37302"/>
    <cellStyle name="Total 2 3 2 2 2 2 2 3 3 3 3" xfId="37303"/>
    <cellStyle name="Total 2 3 2 2 2 2 2 3 3 4" xfId="37304"/>
    <cellStyle name="Total 2 3 2 2 2 2 2 3 4" xfId="37305"/>
    <cellStyle name="Total 2 3 2 2 2 2 2 3 4 2" xfId="37306"/>
    <cellStyle name="Total 2 3 2 2 2 2 2 3 4 2 2" xfId="37307"/>
    <cellStyle name="Total 2 3 2 2 2 2 2 3 4 2 2 2" xfId="37308"/>
    <cellStyle name="Total 2 3 2 2 2 2 2 3 4 2 3" xfId="37309"/>
    <cellStyle name="Total 2 3 2 2 2 2 2 3 4 3" xfId="37310"/>
    <cellStyle name="Total 2 3 2 2 2 2 2 3 5" xfId="37311"/>
    <cellStyle name="Total 2 3 2 2 2 2 2 3 5 2" xfId="37312"/>
    <cellStyle name="Total 2 3 2 2 2 2 2 3 5 2 2" xfId="37313"/>
    <cellStyle name="Total 2 3 2 2 2 2 2 3 5 3" xfId="37314"/>
    <cellStyle name="Total 2 3 2 2 2 2 2 3 6" xfId="37315"/>
    <cellStyle name="Total 2 3 2 2 2 2 2 4" xfId="37316"/>
    <cellStyle name="Total 2 3 2 2 2 2 2 4 2" xfId="37317"/>
    <cellStyle name="Total 2 3 2 2 2 2 2 4 2 2" xfId="37318"/>
    <cellStyle name="Total 2 3 2 2 2 2 2 4 2 2 2" xfId="37319"/>
    <cellStyle name="Total 2 3 2 2 2 2 2 4 2 2 2 2" xfId="37320"/>
    <cellStyle name="Total 2 3 2 2 2 2 2 4 2 2 2 2 2" xfId="37321"/>
    <cellStyle name="Total 2 3 2 2 2 2 2 4 2 2 2 3" xfId="37322"/>
    <cellStyle name="Total 2 3 2 2 2 2 2 4 2 2 3" xfId="37323"/>
    <cellStyle name="Total 2 3 2 2 2 2 2 4 2 3" xfId="37324"/>
    <cellStyle name="Total 2 3 2 2 2 2 2 4 2 3 2" xfId="37325"/>
    <cellStyle name="Total 2 3 2 2 2 2 2 4 2 3 2 2" xfId="37326"/>
    <cellStyle name="Total 2 3 2 2 2 2 2 4 2 3 3" xfId="37327"/>
    <cellStyle name="Total 2 3 2 2 2 2 2 4 2 4" xfId="37328"/>
    <cellStyle name="Total 2 3 2 2 2 2 2 4 3" xfId="37329"/>
    <cellStyle name="Total 2 3 2 2 2 2 2 4 3 2" xfId="37330"/>
    <cellStyle name="Total 2 3 2 2 2 2 2 4 3 2 2" xfId="37331"/>
    <cellStyle name="Total 2 3 2 2 2 2 2 4 3 2 2 2" xfId="37332"/>
    <cellStyle name="Total 2 3 2 2 2 2 2 4 3 2 3" xfId="37333"/>
    <cellStyle name="Total 2 3 2 2 2 2 2 4 3 3" xfId="37334"/>
    <cellStyle name="Total 2 3 2 2 2 2 2 4 4" xfId="37335"/>
    <cellStyle name="Total 2 3 2 2 2 2 2 4 4 2" xfId="37336"/>
    <cellStyle name="Total 2 3 2 2 2 2 2 4 4 2 2" xfId="37337"/>
    <cellStyle name="Total 2 3 2 2 2 2 2 4 4 3" xfId="37338"/>
    <cellStyle name="Total 2 3 2 2 2 2 2 4 5" xfId="37339"/>
    <cellStyle name="Total 2 3 2 2 2 2 2 5" xfId="37340"/>
    <cellStyle name="Total 2 3 2 2 2 2 2 5 2" xfId="37341"/>
    <cellStyle name="Total 2 3 2 2 2 2 2 5 2 2" xfId="37342"/>
    <cellStyle name="Total 2 3 2 2 2 2 2 5 2 2 2" xfId="37343"/>
    <cellStyle name="Total 2 3 2 2 2 2 2 5 2 2 2 2" xfId="37344"/>
    <cellStyle name="Total 2 3 2 2 2 2 2 5 2 2 3" xfId="37345"/>
    <cellStyle name="Total 2 3 2 2 2 2 2 5 2 3" xfId="37346"/>
    <cellStyle name="Total 2 3 2 2 2 2 2 5 3" xfId="37347"/>
    <cellStyle name="Total 2 3 2 2 2 2 2 5 3 2" xfId="37348"/>
    <cellStyle name="Total 2 3 2 2 2 2 2 5 3 2 2" xfId="37349"/>
    <cellStyle name="Total 2 3 2 2 2 2 2 5 3 3" xfId="37350"/>
    <cellStyle name="Total 2 3 2 2 2 2 2 5 4" xfId="37351"/>
    <cellStyle name="Total 2 3 2 2 2 2 2 6" xfId="37352"/>
    <cellStyle name="Total 2 3 2 2 2 2 2 6 2" xfId="37353"/>
    <cellStyle name="Total 2 3 2 2 2 2 2 6 2 2" xfId="37354"/>
    <cellStyle name="Total 2 3 2 2 2 2 2 6 2 2 2" xfId="37355"/>
    <cellStyle name="Total 2 3 2 2 2 2 2 6 2 3" xfId="37356"/>
    <cellStyle name="Total 2 3 2 2 2 2 2 6 3" xfId="37357"/>
    <cellStyle name="Total 2 3 2 2 2 2 2 7" xfId="37358"/>
    <cellStyle name="Total 2 3 2 2 2 2 2 7 2" xfId="37359"/>
    <cellStyle name="Total 2 3 2 2 2 2 2 7 2 2" xfId="37360"/>
    <cellStyle name="Total 2 3 2 2 2 2 2 7 3" xfId="37361"/>
    <cellStyle name="Total 2 3 2 2 2 2 2 8" xfId="37362"/>
    <cellStyle name="Total 2 3 2 2 2 2 3" xfId="37363"/>
    <cellStyle name="Total 2 3 2 2 2 2 3 2" xfId="37364"/>
    <cellStyle name="Total 2 3 2 2 2 2 3 2 2" xfId="37365"/>
    <cellStyle name="Total 2 3 2 2 2 2 3 2 2 2" xfId="37366"/>
    <cellStyle name="Total 2 3 2 2 2 2 3 2 2 2 2" xfId="37367"/>
    <cellStyle name="Total 2 3 2 2 2 2 3 2 2 2 2 2" xfId="37368"/>
    <cellStyle name="Total 2 3 2 2 2 2 3 2 2 2 2 2 2" xfId="37369"/>
    <cellStyle name="Total 2 3 2 2 2 2 3 2 2 2 2 3" xfId="37370"/>
    <cellStyle name="Total 2 3 2 2 2 2 3 2 2 2 3" xfId="37371"/>
    <cellStyle name="Total 2 3 2 2 2 2 3 2 2 3" xfId="37372"/>
    <cellStyle name="Total 2 3 2 2 2 2 3 2 2 3 2" xfId="37373"/>
    <cellStyle name="Total 2 3 2 2 2 2 3 2 2 3 2 2" xfId="37374"/>
    <cellStyle name="Total 2 3 2 2 2 2 3 2 2 3 3" xfId="37375"/>
    <cellStyle name="Total 2 3 2 2 2 2 3 2 2 4" xfId="37376"/>
    <cellStyle name="Total 2 3 2 2 2 2 3 2 3" xfId="37377"/>
    <cellStyle name="Total 2 3 2 2 2 2 3 2 3 2" xfId="37378"/>
    <cellStyle name="Total 2 3 2 2 2 2 3 2 3 2 2" xfId="37379"/>
    <cellStyle name="Total 2 3 2 2 2 2 3 2 3 2 2 2" xfId="37380"/>
    <cellStyle name="Total 2 3 2 2 2 2 3 2 3 2 3" xfId="37381"/>
    <cellStyle name="Total 2 3 2 2 2 2 3 2 3 3" xfId="37382"/>
    <cellStyle name="Total 2 3 2 2 2 2 3 2 4" xfId="37383"/>
    <cellStyle name="Total 2 3 2 2 2 2 3 2 4 2" xfId="37384"/>
    <cellStyle name="Total 2 3 2 2 2 2 3 2 4 2 2" xfId="37385"/>
    <cellStyle name="Total 2 3 2 2 2 2 3 2 4 3" xfId="37386"/>
    <cellStyle name="Total 2 3 2 2 2 2 3 2 5" xfId="37387"/>
    <cellStyle name="Total 2 3 2 2 2 2 3 3" xfId="37388"/>
    <cellStyle name="Total 2 3 2 2 2 2 3 3 2" xfId="37389"/>
    <cellStyle name="Total 2 3 2 2 2 2 3 3 2 2" xfId="37390"/>
    <cellStyle name="Total 2 3 2 2 2 2 3 3 2 2 2" xfId="37391"/>
    <cellStyle name="Total 2 3 2 2 2 2 3 3 2 2 2 2" xfId="37392"/>
    <cellStyle name="Total 2 3 2 2 2 2 3 3 2 2 3" xfId="37393"/>
    <cellStyle name="Total 2 3 2 2 2 2 3 3 2 3" xfId="37394"/>
    <cellStyle name="Total 2 3 2 2 2 2 3 3 3" xfId="37395"/>
    <cellStyle name="Total 2 3 2 2 2 2 3 3 3 2" xfId="37396"/>
    <cellStyle name="Total 2 3 2 2 2 2 3 3 3 2 2" xfId="37397"/>
    <cellStyle name="Total 2 3 2 2 2 2 3 3 3 3" xfId="37398"/>
    <cellStyle name="Total 2 3 2 2 2 2 3 3 4" xfId="37399"/>
    <cellStyle name="Total 2 3 2 2 2 2 3 4" xfId="37400"/>
    <cellStyle name="Total 2 3 2 2 2 2 3 4 2" xfId="37401"/>
    <cellStyle name="Total 2 3 2 2 2 2 3 4 2 2" xfId="37402"/>
    <cellStyle name="Total 2 3 2 2 2 2 3 4 2 2 2" xfId="37403"/>
    <cellStyle name="Total 2 3 2 2 2 2 3 4 2 3" xfId="37404"/>
    <cellStyle name="Total 2 3 2 2 2 2 3 4 3" xfId="37405"/>
    <cellStyle name="Total 2 3 2 2 2 2 3 5" xfId="37406"/>
    <cellStyle name="Total 2 3 2 2 2 2 3 5 2" xfId="37407"/>
    <cellStyle name="Total 2 3 2 2 2 2 3 5 2 2" xfId="37408"/>
    <cellStyle name="Total 2 3 2 2 2 2 3 5 3" xfId="37409"/>
    <cellStyle name="Total 2 3 2 2 2 2 3 6" xfId="37410"/>
    <cellStyle name="Total 2 3 2 2 2 2 4" xfId="37411"/>
    <cellStyle name="Total 2 3 2 2 2 2 4 2" xfId="37412"/>
    <cellStyle name="Total 2 3 2 2 2 2 4 2 2" xfId="37413"/>
    <cellStyle name="Total 2 3 2 2 2 2 4 2 2 2" xfId="37414"/>
    <cellStyle name="Total 2 3 2 2 2 2 4 2 2 2 2" xfId="37415"/>
    <cellStyle name="Total 2 3 2 2 2 2 4 2 2 2 2 2" xfId="37416"/>
    <cellStyle name="Total 2 3 2 2 2 2 4 2 2 2 3" xfId="37417"/>
    <cellStyle name="Total 2 3 2 2 2 2 4 2 2 3" xfId="37418"/>
    <cellStyle name="Total 2 3 2 2 2 2 4 2 3" xfId="37419"/>
    <cellStyle name="Total 2 3 2 2 2 2 4 2 3 2" xfId="37420"/>
    <cellStyle name="Total 2 3 2 2 2 2 4 2 3 2 2" xfId="37421"/>
    <cellStyle name="Total 2 3 2 2 2 2 4 2 3 3" xfId="37422"/>
    <cellStyle name="Total 2 3 2 2 2 2 4 2 4" xfId="37423"/>
    <cellStyle name="Total 2 3 2 2 2 2 4 3" xfId="37424"/>
    <cellStyle name="Total 2 3 2 2 2 2 4 3 2" xfId="37425"/>
    <cellStyle name="Total 2 3 2 2 2 2 4 3 2 2" xfId="37426"/>
    <cellStyle name="Total 2 3 2 2 2 2 4 3 2 2 2" xfId="37427"/>
    <cellStyle name="Total 2 3 2 2 2 2 4 3 2 3" xfId="37428"/>
    <cellStyle name="Total 2 3 2 2 2 2 4 3 3" xfId="37429"/>
    <cellStyle name="Total 2 3 2 2 2 2 4 4" xfId="37430"/>
    <cellStyle name="Total 2 3 2 2 2 2 4 4 2" xfId="37431"/>
    <cellStyle name="Total 2 3 2 2 2 2 4 4 2 2" xfId="37432"/>
    <cellStyle name="Total 2 3 2 2 2 2 4 4 3" xfId="37433"/>
    <cellStyle name="Total 2 3 2 2 2 2 4 5" xfId="37434"/>
    <cellStyle name="Total 2 3 2 2 2 2 5" xfId="37435"/>
    <cellStyle name="Total 2 3 2 2 2 2 5 2" xfId="37436"/>
    <cellStyle name="Total 2 3 2 2 2 2 5 2 2" xfId="37437"/>
    <cellStyle name="Total 2 3 2 2 2 2 5 2 2 2" xfId="37438"/>
    <cellStyle name="Total 2 3 2 2 2 2 5 2 2 2 2" xfId="37439"/>
    <cellStyle name="Total 2 3 2 2 2 2 5 2 2 3" xfId="37440"/>
    <cellStyle name="Total 2 3 2 2 2 2 5 2 3" xfId="37441"/>
    <cellStyle name="Total 2 3 2 2 2 2 5 3" xfId="37442"/>
    <cellStyle name="Total 2 3 2 2 2 2 5 3 2" xfId="37443"/>
    <cellStyle name="Total 2 3 2 2 2 2 5 3 2 2" xfId="37444"/>
    <cellStyle name="Total 2 3 2 2 2 2 5 3 3" xfId="37445"/>
    <cellStyle name="Total 2 3 2 2 2 2 5 4" xfId="37446"/>
    <cellStyle name="Total 2 3 2 2 2 2 6" xfId="37447"/>
    <cellStyle name="Total 2 3 2 2 2 2 6 2" xfId="37448"/>
    <cellStyle name="Total 2 3 2 2 2 2 6 2 2" xfId="37449"/>
    <cellStyle name="Total 2 3 2 2 2 2 6 2 2 2" xfId="37450"/>
    <cellStyle name="Total 2 3 2 2 2 2 6 2 3" xfId="37451"/>
    <cellStyle name="Total 2 3 2 2 2 2 6 3" xfId="37452"/>
    <cellStyle name="Total 2 3 2 2 2 2 7" xfId="37453"/>
    <cellStyle name="Total 2 3 2 2 2 2 7 2" xfId="37454"/>
    <cellStyle name="Total 2 3 2 2 2 2 7 2 2" xfId="37455"/>
    <cellStyle name="Total 2 3 2 2 2 2 7 3" xfId="37456"/>
    <cellStyle name="Total 2 3 2 2 2 2 8" xfId="37457"/>
    <cellStyle name="Total 2 3 2 2 2 3" xfId="37458"/>
    <cellStyle name="Total 2 3 2 2 2 3 2" xfId="37459"/>
    <cellStyle name="Total 2 3 2 2 2 3 2 2" xfId="37460"/>
    <cellStyle name="Total 2 3 2 2 2 3 2 2 2" xfId="37461"/>
    <cellStyle name="Total 2 3 2 2 2 3 2 2 2 2" xfId="37462"/>
    <cellStyle name="Total 2 3 2 2 2 3 2 2 2 2 2" xfId="37463"/>
    <cellStyle name="Total 2 3 2 2 2 3 2 2 2 2 2 2" xfId="37464"/>
    <cellStyle name="Total 2 3 2 2 2 3 2 2 2 2 2 2 2" xfId="37465"/>
    <cellStyle name="Total 2 3 2 2 2 3 2 2 2 2 2 2 2 2" xfId="37466"/>
    <cellStyle name="Total 2 3 2 2 2 3 2 2 2 2 2 2 2 2 2" xfId="37467"/>
    <cellStyle name="Total 2 3 2 2 2 3 2 2 2 2 2 2 2 3" xfId="37468"/>
    <cellStyle name="Total 2 3 2 2 2 3 2 2 2 2 2 2 3" xfId="37469"/>
    <cellStyle name="Total 2 3 2 2 2 3 2 2 2 2 2 3" xfId="37470"/>
    <cellStyle name="Total 2 3 2 2 2 3 2 2 2 2 2 3 2" xfId="37471"/>
    <cellStyle name="Total 2 3 2 2 2 3 2 2 2 2 2 3 2 2" xfId="37472"/>
    <cellStyle name="Total 2 3 2 2 2 3 2 2 2 2 2 3 3" xfId="37473"/>
    <cellStyle name="Total 2 3 2 2 2 3 2 2 2 2 2 4" xfId="37474"/>
    <cellStyle name="Total 2 3 2 2 2 3 2 2 2 2 3" xfId="37475"/>
    <cellStyle name="Total 2 3 2 2 2 3 2 2 2 2 3 2" xfId="37476"/>
    <cellStyle name="Total 2 3 2 2 2 3 2 2 2 2 3 2 2" xfId="37477"/>
    <cellStyle name="Total 2 3 2 2 2 3 2 2 2 2 3 2 2 2" xfId="37478"/>
    <cellStyle name="Total 2 3 2 2 2 3 2 2 2 2 3 2 3" xfId="37479"/>
    <cellStyle name="Total 2 3 2 2 2 3 2 2 2 2 3 3" xfId="37480"/>
    <cellStyle name="Total 2 3 2 2 2 3 2 2 2 2 4" xfId="37481"/>
    <cellStyle name="Total 2 3 2 2 2 3 2 2 2 2 4 2" xfId="37482"/>
    <cellStyle name="Total 2 3 2 2 2 3 2 2 2 2 4 2 2" xfId="37483"/>
    <cellStyle name="Total 2 3 2 2 2 3 2 2 2 2 4 3" xfId="37484"/>
    <cellStyle name="Total 2 3 2 2 2 3 2 2 2 2 5" xfId="37485"/>
    <cellStyle name="Total 2 3 2 2 2 3 2 2 2 3" xfId="37486"/>
    <cellStyle name="Total 2 3 2 2 2 3 2 2 2 3 2" xfId="37487"/>
    <cellStyle name="Total 2 3 2 2 2 3 2 2 2 3 2 2" xfId="37488"/>
    <cellStyle name="Total 2 3 2 2 2 3 2 2 2 3 2 2 2" xfId="37489"/>
    <cellStyle name="Total 2 3 2 2 2 3 2 2 2 3 2 2 2 2" xfId="37490"/>
    <cellStyle name="Total 2 3 2 2 2 3 2 2 2 3 2 2 3" xfId="37491"/>
    <cellStyle name="Total 2 3 2 2 2 3 2 2 2 3 2 3" xfId="37492"/>
    <cellStyle name="Total 2 3 2 2 2 3 2 2 2 3 3" xfId="37493"/>
    <cellStyle name="Total 2 3 2 2 2 3 2 2 2 3 3 2" xfId="37494"/>
    <cellStyle name="Total 2 3 2 2 2 3 2 2 2 3 3 2 2" xfId="37495"/>
    <cellStyle name="Total 2 3 2 2 2 3 2 2 2 3 3 3" xfId="37496"/>
    <cellStyle name="Total 2 3 2 2 2 3 2 2 2 3 4" xfId="37497"/>
    <cellStyle name="Total 2 3 2 2 2 3 2 2 2 4" xfId="37498"/>
    <cellStyle name="Total 2 3 2 2 2 3 2 2 2 4 2" xfId="37499"/>
    <cellStyle name="Total 2 3 2 2 2 3 2 2 2 4 2 2" xfId="37500"/>
    <cellStyle name="Total 2 3 2 2 2 3 2 2 2 4 2 2 2" xfId="37501"/>
    <cellStyle name="Total 2 3 2 2 2 3 2 2 2 4 2 3" xfId="37502"/>
    <cellStyle name="Total 2 3 2 2 2 3 2 2 2 4 3" xfId="37503"/>
    <cellStyle name="Total 2 3 2 2 2 3 2 2 2 5" xfId="37504"/>
    <cellStyle name="Total 2 3 2 2 2 3 2 2 2 5 2" xfId="37505"/>
    <cellStyle name="Total 2 3 2 2 2 3 2 2 2 5 2 2" xfId="37506"/>
    <cellStyle name="Total 2 3 2 2 2 3 2 2 2 5 3" xfId="37507"/>
    <cellStyle name="Total 2 3 2 2 2 3 2 2 2 6" xfId="37508"/>
    <cellStyle name="Total 2 3 2 2 2 3 2 2 3" xfId="37509"/>
    <cellStyle name="Total 2 3 2 2 2 3 2 2 3 2" xfId="37510"/>
    <cellStyle name="Total 2 3 2 2 2 3 2 2 3 2 2" xfId="37511"/>
    <cellStyle name="Total 2 3 2 2 2 3 2 2 3 2 2 2" xfId="37512"/>
    <cellStyle name="Total 2 3 2 2 2 3 2 2 3 2 2 2 2" xfId="37513"/>
    <cellStyle name="Total 2 3 2 2 2 3 2 2 3 2 2 2 2 2" xfId="37514"/>
    <cellStyle name="Total 2 3 2 2 2 3 2 2 3 2 2 2 3" xfId="37515"/>
    <cellStyle name="Total 2 3 2 2 2 3 2 2 3 2 2 3" xfId="37516"/>
    <cellStyle name="Total 2 3 2 2 2 3 2 2 3 2 3" xfId="37517"/>
    <cellStyle name="Total 2 3 2 2 2 3 2 2 3 2 3 2" xfId="37518"/>
    <cellStyle name="Total 2 3 2 2 2 3 2 2 3 2 3 2 2" xfId="37519"/>
    <cellStyle name="Total 2 3 2 2 2 3 2 2 3 2 3 3" xfId="37520"/>
    <cellStyle name="Total 2 3 2 2 2 3 2 2 3 2 4" xfId="37521"/>
    <cellStyle name="Total 2 3 2 2 2 3 2 2 3 3" xfId="37522"/>
    <cellStyle name="Total 2 3 2 2 2 3 2 2 3 3 2" xfId="37523"/>
    <cellStyle name="Total 2 3 2 2 2 3 2 2 3 3 2 2" xfId="37524"/>
    <cellStyle name="Total 2 3 2 2 2 3 2 2 3 3 2 2 2" xfId="37525"/>
    <cellStyle name="Total 2 3 2 2 2 3 2 2 3 3 2 3" xfId="37526"/>
    <cellStyle name="Total 2 3 2 2 2 3 2 2 3 3 3" xfId="37527"/>
    <cellStyle name="Total 2 3 2 2 2 3 2 2 3 4" xfId="37528"/>
    <cellStyle name="Total 2 3 2 2 2 3 2 2 3 4 2" xfId="37529"/>
    <cellStyle name="Total 2 3 2 2 2 3 2 2 3 4 2 2" xfId="37530"/>
    <cellStyle name="Total 2 3 2 2 2 3 2 2 3 4 3" xfId="37531"/>
    <cellStyle name="Total 2 3 2 2 2 3 2 2 3 5" xfId="37532"/>
    <cellStyle name="Total 2 3 2 2 2 3 2 2 4" xfId="37533"/>
    <cellStyle name="Total 2 3 2 2 2 3 2 2 4 2" xfId="37534"/>
    <cellStyle name="Total 2 3 2 2 2 3 2 2 4 2 2" xfId="37535"/>
    <cellStyle name="Total 2 3 2 2 2 3 2 2 4 2 2 2" xfId="37536"/>
    <cellStyle name="Total 2 3 2 2 2 3 2 2 4 2 2 2 2" xfId="37537"/>
    <cellStyle name="Total 2 3 2 2 2 3 2 2 4 2 2 3" xfId="37538"/>
    <cellStyle name="Total 2 3 2 2 2 3 2 2 4 2 3" xfId="37539"/>
    <cellStyle name="Total 2 3 2 2 2 3 2 2 4 3" xfId="37540"/>
    <cellStyle name="Total 2 3 2 2 2 3 2 2 4 3 2" xfId="37541"/>
    <cellStyle name="Total 2 3 2 2 2 3 2 2 4 3 2 2" xfId="37542"/>
    <cellStyle name="Total 2 3 2 2 2 3 2 2 4 3 3" xfId="37543"/>
    <cellStyle name="Total 2 3 2 2 2 3 2 2 4 4" xfId="37544"/>
    <cellStyle name="Total 2 3 2 2 2 3 2 2 5" xfId="37545"/>
    <cellStyle name="Total 2 3 2 2 2 3 2 2 5 2" xfId="37546"/>
    <cellStyle name="Total 2 3 2 2 2 3 2 2 5 2 2" xfId="37547"/>
    <cellStyle name="Total 2 3 2 2 2 3 2 2 5 2 2 2" xfId="37548"/>
    <cellStyle name="Total 2 3 2 2 2 3 2 2 5 2 3" xfId="37549"/>
    <cellStyle name="Total 2 3 2 2 2 3 2 2 5 3" xfId="37550"/>
    <cellStyle name="Total 2 3 2 2 2 3 2 2 6" xfId="37551"/>
    <cellStyle name="Total 2 3 2 2 2 3 2 2 6 2" xfId="37552"/>
    <cellStyle name="Total 2 3 2 2 2 3 2 2 6 2 2" xfId="37553"/>
    <cellStyle name="Total 2 3 2 2 2 3 2 2 6 3" xfId="37554"/>
    <cellStyle name="Total 2 3 2 2 2 3 2 2 7" xfId="37555"/>
    <cellStyle name="Total 2 3 2 2 2 3 2 3" xfId="37556"/>
    <cellStyle name="Total 2 3 2 2 2 3 2 3 2" xfId="37557"/>
    <cellStyle name="Total 2 3 2 2 2 3 2 3 2 2" xfId="37558"/>
    <cellStyle name="Total 2 3 2 2 2 3 2 3 2 2 2" xfId="37559"/>
    <cellStyle name="Total 2 3 2 2 2 3 2 3 2 2 2 2" xfId="37560"/>
    <cellStyle name="Total 2 3 2 2 2 3 2 3 2 2 2 2 2" xfId="37561"/>
    <cellStyle name="Total 2 3 2 2 2 3 2 3 2 2 2 2 2 2" xfId="37562"/>
    <cellStyle name="Total 2 3 2 2 2 3 2 3 2 2 2 2 3" xfId="37563"/>
    <cellStyle name="Total 2 3 2 2 2 3 2 3 2 2 2 3" xfId="37564"/>
    <cellStyle name="Total 2 3 2 2 2 3 2 3 2 2 3" xfId="37565"/>
    <cellStyle name="Total 2 3 2 2 2 3 2 3 2 2 3 2" xfId="37566"/>
    <cellStyle name="Total 2 3 2 2 2 3 2 3 2 2 3 2 2" xfId="37567"/>
    <cellStyle name="Total 2 3 2 2 2 3 2 3 2 2 3 3" xfId="37568"/>
    <cellStyle name="Total 2 3 2 2 2 3 2 3 2 2 4" xfId="37569"/>
    <cellStyle name="Total 2 3 2 2 2 3 2 3 2 3" xfId="37570"/>
    <cellStyle name="Total 2 3 2 2 2 3 2 3 2 3 2" xfId="37571"/>
    <cellStyle name="Total 2 3 2 2 2 3 2 3 2 3 2 2" xfId="37572"/>
    <cellStyle name="Total 2 3 2 2 2 3 2 3 2 3 2 2 2" xfId="37573"/>
    <cellStyle name="Total 2 3 2 2 2 3 2 3 2 3 2 3" xfId="37574"/>
    <cellStyle name="Total 2 3 2 2 2 3 2 3 2 3 3" xfId="37575"/>
    <cellStyle name="Total 2 3 2 2 2 3 2 3 2 4" xfId="37576"/>
    <cellStyle name="Total 2 3 2 2 2 3 2 3 2 4 2" xfId="37577"/>
    <cellStyle name="Total 2 3 2 2 2 3 2 3 2 4 2 2" xfId="37578"/>
    <cellStyle name="Total 2 3 2 2 2 3 2 3 2 4 3" xfId="37579"/>
    <cellStyle name="Total 2 3 2 2 2 3 2 3 2 5" xfId="37580"/>
    <cellStyle name="Total 2 3 2 2 2 3 2 3 3" xfId="37581"/>
    <cellStyle name="Total 2 3 2 2 2 3 2 3 3 2" xfId="37582"/>
    <cellStyle name="Total 2 3 2 2 2 3 2 3 3 2 2" xfId="37583"/>
    <cellStyle name="Total 2 3 2 2 2 3 2 3 3 2 2 2" xfId="37584"/>
    <cellStyle name="Total 2 3 2 2 2 3 2 3 3 2 2 2 2" xfId="37585"/>
    <cellStyle name="Total 2 3 2 2 2 3 2 3 3 2 2 3" xfId="37586"/>
    <cellStyle name="Total 2 3 2 2 2 3 2 3 3 2 3" xfId="37587"/>
    <cellStyle name="Total 2 3 2 2 2 3 2 3 3 3" xfId="37588"/>
    <cellStyle name="Total 2 3 2 2 2 3 2 3 3 3 2" xfId="37589"/>
    <cellStyle name="Total 2 3 2 2 2 3 2 3 3 3 2 2" xfId="37590"/>
    <cellStyle name="Total 2 3 2 2 2 3 2 3 3 3 3" xfId="37591"/>
    <cellStyle name="Total 2 3 2 2 2 3 2 3 3 4" xfId="37592"/>
    <cellStyle name="Total 2 3 2 2 2 3 2 3 4" xfId="37593"/>
    <cellStyle name="Total 2 3 2 2 2 3 2 3 4 2" xfId="37594"/>
    <cellStyle name="Total 2 3 2 2 2 3 2 3 4 2 2" xfId="37595"/>
    <cellStyle name="Total 2 3 2 2 2 3 2 3 4 2 2 2" xfId="37596"/>
    <cellStyle name="Total 2 3 2 2 2 3 2 3 4 2 3" xfId="37597"/>
    <cellStyle name="Total 2 3 2 2 2 3 2 3 4 3" xfId="37598"/>
    <cellStyle name="Total 2 3 2 2 2 3 2 3 5" xfId="37599"/>
    <cellStyle name="Total 2 3 2 2 2 3 2 3 5 2" xfId="37600"/>
    <cellStyle name="Total 2 3 2 2 2 3 2 3 5 2 2" xfId="37601"/>
    <cellStyle name="Total 2 3 2 2 2 3 2 3 5 3" xfId="37602"/>
    <cellStyle name="Total 2 3 2 2 2 3 2 3 6" xfId="37603"/>
    <cellStyle name="Total 2 3 2 2 2 3 2 4" xfId="37604"/>
    <cellStyle name="Total 2 3 2 2 2 3 2 4 2" xfId="37605"/>
    <cellStyle name="Total 2 3 2 2 2 3 2 4 2 2" xfId="37606"/>
    <cellStyle name="Total 2 3 2 2 2 3 2 4 2 2 2" xfId="37607"/>
    <cellStyle name="Total 2 3 2 2 2 3 2 4 2 2 2 2" xfId="37608"/>
    <cellStyle name="Total 2 3 2 2 2 3 2 4 2 2 2 2 2" xfId="37609"/>
    <cellStyle name="Total 2 3 2 2 2 3 2 4 2 2 2 3" xfId="37610"/>
    <cellStyle name="Total 2 3 2 2 2 3 2 4 2 2 3" xfId="37611"/>
    <cellStyle name="Total 2 3 2 2 2 3 2 4 2 3" xfId="37612"/>
    <cellStyle name="Total 2 3 2 2 2 3 2 4 2 3 2" xfId="37613"/>
    <cellStyle name="Total 2 3 2 2 2 3 2 4 2 3 2 2" xfId="37614"/>
    <cellStyle name="Total 2 3 2 2 2 3 2 4 2 3 3" xfId="37615"/>
    <cellStyle name="Total 2 3 2 2 2 3 2 4 2 4" xfId="37616"/>
    <cellStyle name="Total 2 3 2 2 2 3 2 4 3" xfId="37617"/>
    <cellStyle name="Total 2 3 2 2 2 3 2 4 3 2" xfId="37618"/>
    <cellStyle name="Total 2 3 2 2 2 3 2 4 3 2 2" xfId="37619"/>
    <cellStyle name="Total 2 3 2 2 2 3 2 4 3 2 2 2" xfId="37620"/>
    <cellStyle name="Total 2 3 2 2 2 3 2 4 3 2 3" xfId="37621"/>
    <cellStyle name="Total 2 3 2 2 2 3 2 4 3 3" xfId="37622"/>
    <cellStyle name="Total 2 3 2 2 2 3 2 4 4" xfId="37623"/>
    <cellStyle name="Total 2 3 2 2 2 3 2 4 4 2" xfId="37624"/>
    <cellStyle name="Total 2 3 2 2 2 3 2 4 4 2 2" xfId="37625"/>
    <cellStyle name="Total 2 3 2 2 2 3 2 4 4 3" xfId="37626"/>
    <cellStyle name="Total 2 3 2 2 2 3 2 4 5" xfId="37627"/>
    <cellStyle name="Total 2 3 2 2 2 3 2 5" xfId="37628"/>
    <cellStyle name="Total 2 3 2 2 2 3 2 5 2" xfId="37629"/>
    <cellStyle name="Total 2 3 2 2 2 3 2 5 2 2" xfId="37630"/>
    <cellStyle name="Total 2 3 2 2 2 3 2 5 2 2 2" xfId="37631"/>
    <cellStyle name="Total 2 3 2 2 2 3 2 5 2 2 2 2" xfId="37632"/>
    <cellStyle name="Total 2 3 2 2 2 3 2 5 2 2 3" xfId="37633"/>
    <cellStyle name="Total 2 3 2 2 2 3 2 5 2 3" xfId="37634"/>
    <cellStyle name="Total 2 3 2 2 2 3 2 5 3" xfId="37635"/>
    <cellStyle name="Total 2 3 2 2 2 3 2 5 3 2" xfId="37636"/>
    <cellStyle name="Total 2 3 2 2 2 3 2 5 3 2 2" xfId="37637"/>
    <cellStyle name="Total 2 3 2 2 2 3 2 5 3 3" xfId="37638"/>
    <cellStyle name="Total 2 3 2 2 2 3 2 5 4" xfId="37639"/>
    <cellStyle name="Total 2 3 2 2 2 3 2 6" xfId="37640"/>
    <cellStyle name="Total 2 3 2 2 2 3 2 6 2" xfId="37641"/>
    <cellStyle name="Total 2 3 2 2 2 3 2 6 2 2" xfId="37642"/>
    <cellStyle name="Total 2 3 2 2 2 3 2 6 2 2 2" xfId="37643"/>
    <cellStyle name="Total 2 3 2 2 2 3 2 6 2 3" xfId="37644"/>
    <cellStyle name="Total 2 3 2 2 2 3 2 6 3" xfId="37645"/>
    <cellStyle name="Total 2 3 2 2 2 3 2 7" xfId="37646"/>
    <cellStyle name="Total 2 3 2 2 2 3 2 7 2" xfId="37647"/>
    <cellStyle name="Total 2 3 2 2 2 3 2 7 2 2" xfId="37648"/>
    <cellStyle name="Total 2 3 2 2 2 3 2 7 3" xfId="37649"/>
    <cellStyle name="Total 2 3 2 2 2 3 2 8" xfId="37650"/>
    <cellStyle name="Total 2 3 2 2 2 3 3" xfId="37651"/>
    <cellStyle name="Total 2 3 2 2 2 3 3 2" xfId="37652"/>
    <cellStyle name="Total 2 3 2 2 2 3 3 2 2" xfId="37653"/>
    <cellStyle name="Total 2 3 2 2 2 3 3 2 2 2" xfId="37654"/>
    <cellStyle name="Total 2 3 2 2 2 3 3 2 2 2 2" xfId="37655"/>
    <cellStyle name="Total 2 3 2 2 2 3 3 2 2 2 2 2" xfId="37656"/>
    <cellStyle name="Total 2 3 2 2 2 3 3 2 2 2 2 2 2" xfId="37657"/>
    <cellStyle name="Total 2 3 2 2 2 3 3 2 2 2 2 3" xfId="37658"/>
    <cellStyle name="Total 2 3 2 2 2 3 3 2 2 2 3" xfId="37659"/>
    <cellStyle name="Total 2 3 2 2 2 3 3 2 2 3" xfId="37660"/>
    <cellStyle name="Total 2 3 2 2 2 3 3 2 2 3 2" xfId="37661"/>
    <cellStyle name="Total 2 3 2 2 2 3 3 2 2 3 2 2" xfId="37662"/>
    <cellStyle name="Total 2 3 2 2 2 3 3 2 2 3 3" xfId="37663"/>
    <cellStyle name="Total 2 3 2 2 2 3 3 2 2 4" xfId="37664"/>
    <cellStyle name="Total 2 3 2 2 2 3 3 2 3" xfId="37665"/>
    <cellStyle name="Total 2 3 2 2 2 3 3 2 3 2" xfId="37666"/>
    <cellStyle name="Total 2 3 2 2 2 3 3 2 3 2 2" xfId="37667"/>
    <cellStyle name="Total 2 3 2 2 2 3 3 2 3 2 2 2" xfId="37668"/>
    <cellStyle name="Total 2 3 2 2 2 3 3 2 3 2 3" xfId="37669"/>
    <cellStyle name="Total 2 3 2 2 2 3 3 2 3 3" xfId="37670"/>
    <cellStyle name="Total 2 3 2 2 2 3 3 2 4" xfId="37671"/>
    <cellStyle name="Total 2 3 2 2 2 3 3 2 4 2" xfId="37672"/>
    <cellStyle name="Total 2 3 2 2 2 3 3 2 4 2 2" xfId="37673"/>
    <cellStyle name="Total 2 3 2 2 2 3 3 2 4 3" xfId="37674"/>
    <cellStyle name="Total 2 3 2 2 2 3 3 2 5" xfId="37675"/>
    <cellStyle name="Total 2 3 2 2 2 3 3 3" xfId="37676"/>
    <cellStyle name="Total 2 3 2 2 2 3 3 3 2" xfId="37677"/>
    <cellStyle name="Total 2 3 2 2 2 3 3 3 2 2" xfId="37678"/>
    <cellStyle name="Total 2 3 2 2 2 3 3 3 2 2 2" xfId="37679"/>
    <cellStyle name="Total 2 3 2 2 2 3 3 3 2 2 2 2" xfId="37680"/>
    <cellStyle name="Total 2 3 2 2 2 3 3 3 2 2 3" xfId="37681"/>
    <cellStyle name="Total 2 3 2 2 2 3 3 3 2 3" xfId="37682"/>
    <cellStyle name="Total 2 3 2 2 2 3 3 3 3" xfId="37683"/>
    <cellStyle name="Total 2 3 2 2 2 3 3 3 3 2" xfId="37684"/>
    <cellStyle name="Total 2 3 2 2 2 3 3 3 3 2 2" xfId="37685"/>
    <cellStyle name="Total 2 3 2 2 2 3 3 3 3 3" xfId="37686"/>
    <cellStyle name="Total 2 3 2 2 2 3 3 3 4" xfId="37687"/>
    <cellStyle name="Total 2 3 2 2 2 3 3 4" xfId="37688"/>
    <cellStyle name="Total 2 3 2 2 2 3 3 4 2" xfId="37689"/>
    <cellStyle name="Total 2 3 2 2 2 3 3 4 2 2" xfId="37690"/>
    <cellStyle name="Total 2 3 2 2 2 3 3 4 2 2 2" xfId="37691"/>
    <cellStyle name="Total 2 3 2 2 2 3 3 4 2 3" xfId="37692"/>
    <cellStyle name="Total 2 3 2 2 2 3 3 4 3" xfId="37693"/>
    <cellStyle name="Total 2 3 2 2 2 3 3 5" xfId="37694"/>
    <cellStyle name="Total 2 3 2 2 2 3 3 5 2" xfId="37695"/>
    <cellStyle name="Total 2 3 2 2 2 3 3 5 2 2" xfId="37696"/>
    <cellStyle name="Total 2 3 2 2 2 3 3 5 3" xfId="37697"/>
    <cellStyle name="Total 2 3 2 2 2 3 3 6" xfId="37698"/>
    <cellStyle name="Total 2 3 2 2 2 3 4" xfId="37699"/>
    <cellStyle name="Total 2 3 2 2 2 3 4 2" xfId="37700"/>
    <cellStyle name="Total 2 3 2 2 2 3 4 2 2" xfId="37701"/>
    <cellStyle name="Total 2 3 2 2 2 3 4 2 2 2" xfId="37702"/>
    <cellStyle name="Total 2 3 2 2 2 3 4 2 2 2 2" xfId="37703"/>
    <cellStyle name="Total 2 3 2 2 2 3 4 2 2 2 2 2" xfId="37704"/>
    <cellStyle name="Total 2 3 2 2 2 3 4 2 2 2 3" xfId="37705"/>
    <cellStyle name="Total 2 3 2 2 2 3 4 2 2 3" xfId="37706"/>
    <cellStyle name="Total 2 3 2 2 2 3 4 2 3" xfId="37707"/>
    <cellStyle name="Total 2 3 2 2 2 3 4 2 3 2" xfId="37708"/>
    <cellStyle name="Total 2 3 2 2 2 3 4 2 3 2 2" xfId="37709"/>
    <cellStyle name="Total 2 3 2 2 2 3 4 2 3 3" xfId="37710"/>
    <cellStyle name="Total 2 3 2 2 2 3 4 2 4" xfId="37711"/>
    <cellStyle name="Total 2 3 2 2 2 3 4 3" xfId="37712"/>
    <cellStyle name="Total 2 3 2 2 2 3 4 3 2" xfId="37713"/>
    <cellStyle name="Total 2 3 2 2 2 3 4 3 2 2" xfId="37714"/>
    <cellStyle name="Total 2 3 2 2 2 3 4 3 2 2 2" xfId="37715"/>
    <cellStyle name="Total 2 3 2 2 2 3 4 3 2 3" xfId="37716"/>
    <cellStyle name="Total 2 3 2 2 2 3 4 3 3" xfId="37717"/>
    <cellStyle name="Total 2 3 2 2 2 3 4 4" xfId="37718"/>
    <cellStyle name="Total 2 3 2 2 2 3 4 4 2" xfId="37719"/>
    <cellStyle name="Total 2 3 2 2 2 3 4 4 2 2" xfId="37720"/>
    <cellStyle name="Total 2 3 2 2 2 3 4 4 3" xfId="37721"/>
    <cellStyle name="Total 2 3 2 2 2 3 4 5" xfId="37722"/>
    <cellStyle name="Total 2 3 2 2 2 3 5" xfId="37723"/>
    <cellStyle name="Total 2 3 2 2 2 3 5 2" xfId="37724"/>
    <cellStyle name="Total 2 3 2 2 2 3 5 2 2" xfId="37725"/>
    <cellStyle name="Total 2 3 2 2 2 3 5 2 2 2" xfId="37726"/>
    <cellStyle name="Total 2 3 2 2 2 3 5 2 2 2 2" xfId="37727"/>
    <cellStyle name="Total 2 3 2 2 2 3 5 2 2 3" xfId="37728"/>
    <cellStyle name="Total 2 3 2 2 2 3 5 2 3" xfId="37729"/>
    <cellStyle name="Total 2 3 2 2 2 3 5 3" xfId="37730"/>
    <cellStyle name="Total 2 3 2 2 2 3 5 3 2" xfId="37731"/>
    <cellStyle name="Total 2 3 2 2 2 3 5 3 2 2" xfId="37732"/>
    <cellStyle name="Total 2 3 2 2 2 3 5 3 3" xfId="37733"/>
    <cellStyle name="Total 2 3 2 2 2 3 5 4" xfId="37734"/>
    <cellStyle name="Total 2 3 2 2 2 3 6" xfId="37735"/>
    <cellStyle name="Total 2 3 2 2 2 3 6 2" xfId="37736"/>
    <cellStyle name="Total 2 3 2 2 2 3 6 2 2" xfId="37737"/>
    <cellStyle name="Total 2 3 2 2 2 3 6 2 2 2" xfId="37738"/>
    <cellStyle name="Total 2 3 2 2 2 3 6 2 3" xfId="37739"/>
    <cellStyle name="Total 2 3 2 2 2 3 6 3" xfId="37740"/>
    <cellStyle name="Total 2 3 2 2 2 3 7" xfId="37741"/>
    <cellStyle name="Total 2 3 2 2 2 3 7 2" xfId="37742"/>
    <cellStyle name="Total 2 3 2 2 2 3 7 2 2" xfId="37743"/>
    <cellStyle name="Total 2 3 2 2 2 3 7 3" xfId="37744"/>
    <cellStyle name="Total 2 3 2 2 2 3 8" xfId="37745"/>
    <cellStyle name="Total 2 3 2 2 2 4" xfId="37746"/>
    <cellStyle name="Total 2 3 2 2 2 4 2" xfId="37747"/>
    <cellStyle name="Total 2 3 2 2 2 4 2 2" xfId="37748"/>
    <cellStyle name="Total 2 3 2 2 2 4 2 2 2" xfId="37749"/>
    <cellStyle name="Total 2 3 2 2 2 4 2 2 2 2" xfId="37750"/>
    <cellStyle name="Total 2 3 2 2 2 4 2 2 2 2 2" xfId="37751"/>
    <cellStyle name="Total 2 3 2 2 2 4 2 2 2 2 2 2" xfId="37752"/>
    <cellStyle name="Total 2 3 2 2 2 4 2 2 2 2 3" xfId="37753"/>
    <cellStyle name="Total 2 3 2 2 2 4 2 2 2 3" xfId="37754"/>
    <cellStyle name="Total 2 3 2 2 2 4 2 2 3" xfId="37755"/>
    <cellStyle name="Total 2 3 2 2 2 4 2 2 3 2" xfId="37756"/>
    <cellStyle name="Total 2 3 2 2 2 4 2 2 3 2 2" xfId="37757"/>
    <cellStyle name="Total 2 3 2 2 2 4 2 2 3 3" xfId="37758"/>
    <cellStyle name="Total 2 3 2 2 2 4 2 2 4" xfId="37759"/>
    <cellStyle name="Total 2 3 2 2 2 4 2 3" xfId="37760"/>
    <cellStyle name="Total 2 3 2 2 2 4 2 3 2" xfId="37761"/>
    <cellStyle name="Total 2 3 2 2 2 4 2 3 2 2" xfId="37762"/>
    <cellStyle name="Total 2 3 2 2 2 4 2 3 2 2 2" xfId="37763"/>
    <cellStyle name="Total 2 3 2 2 2 4 2 3 2 3" xfId="37764"/>
    <cellStyle name="Total 2 3 2 2 2 4 2 3 3" xfId="37765"/>
    <cellStyle name="Total 2 3 2 2 2 4 2 4" xfId="37766"/>
    <cellStyle name="Total 2 3 2 2 2 4 2 4 2" xfId="37767"/>
    <cellStyle name="Total 2 3 2 2 2 4 2 4 2 2" xfId="37768"/>
    <cellStyle name="Total 2 3 2 2 2 4 2 4 3" xfId="37769"/>
    <cellStyle name="Total 2 3 2 2 2 4 2 5" xfId="37770"/>
    <cellStyle name="Total 2 3 2 2 2 4 3" xfId="37771"/>
    <cellStyle name="Total 2 3 2 2 2 4 3 2" xfId="37772"/>
    <cellStyle name="Total 2 3 2 2 2 4 3 2 2" xfId="37773"/>
    <cellStyle name="Total 2 3 2 2 2 4 3 2 2 2" xfId="37774"/>
    <cellStyle name="Total 2 3 2 2 2 4 3 2 2 2 2" xfId="37775"/>
    <cellStyle name="Total 2 3 2 2 2 4 3 2 2 3" xfId="37776"/>
    <cellStyle name="Total 2 3 2 2 2 4 3 2 3" xfId="37777"/>
    <cellStyle name="Total 2 3 2 2 2 4 3 3" xfId="37778"/>
    <cellStyle name="Total 2 3 2 2 2 4 3 3 2" xfId="37779"/>
    <cellStyle name="Total 2 3 2 2 2 4 3 3 2 2" xfId="37780"/>
    <cellStyle name="Total 2 3 2 2 2 4 3 3 3" xfId="37781"/>
    <cellStyle name="Total 2 3 2 2 2 4 3 4" xfId="37782"/>
    <cellStyle name="Total 2 3 2 2 2 4 4" xfId="37783"/>
    <cellStyle name="Total 2 3 2 2 2 4 4 2" xfId="37784"/>
    <cellStyle name="Total 2 3 2 2 2 4 4 2 2" xfId="37785"/>
    <cellStyle name="Total 2 3 2 2 2 4 4 2 2 2" xfId="37786"/>
    <cellStyle name="Total 2 3 2 2 2 4 4 2 3" xfId="37787"/>
    <cellStyle name="Total 2 3 2 2 2 4 4 3" xfId="37788"/>
    <cellStyle name="Total 2 3 2 2 2 4 5" xfId="37789"/>
    <cellStyle name="Total 2 3 2 2 2 4 5 2" xfId="37790"/>
    <cellStyle name="Total 2 3 2 2 2 4 5 2 2" xfId="37791"/>
    <cellStyle name="Total 2 3 2 2 2 4 5 3" xfId="37792"/>
    <cellStyle name="Total 2 3 2 2 2 4 6" xfId="37793"/>
    <cellStyle name="Total 2 3 2 2 2 5" xfId="37794"/>
    <cellStyle name="Total 2 3 2 2 2 5 2" xfId="37795"/>
    <cellStyle name="Total 2 3 2 2 2 5 2 2" xfId="37796"/>
    <cellStyle name="Total 2 3 2 2 2 5 2 2 2" xfId="37797"/>
    <cellStyle name="Total 2 3 2 2 2 5 2 2 2 2" xfId="37798"/>
    <cellStyle name="Total 2 3 2 2 2 5 2 2 2 2 2" xfId="37799"/>
    <cellStyle name="Total 2 3 2 2 2 5 2 2 2 3" xfId="37800"/>
    <cellStyle name="Total 2 3 2 2 2 5 2 2 3" xfId="37801"/>
    <cellStyle name="Total 2 3 2 2 2 5 2 3" xfId="37802"/>
    <cellStyle name="Total 2 3 2 2 2 5 2 3 2" xfId="37803"/>
    <cellStyle name="Total 2 3 2 2 2 5 2 3 2 2" xfId="37804"/>
    <cellStyle name="Total 2 3 2 2 2 5 2 3 3" xfId="37805"/>
    <cellStyle name="Total 2 3 2 2 2 5 2 4" xfId="37806"/>
    <cellStyle name="Total 2 3 2 2 2 5 3" xfId="37807"/>
    <cellStyle name="Total 2 3 2 2 2 5 3 2" xfId="37808"/>
    <cellStyle name="Total 2 3 2 2 2 5 3 2 2" xfId="37809"/>
    <cellStyle name="Total 2 3 2 2 2 5 3 2 2 2" xfId="37810"/>
    <cellStyle name="Total 2 3 2 2 2 5 3 2 3" xfId="37811"/>
    <cellStyle name="Total 2 3 2 2 2 5 3 3" xfId="37812"/>
    <cellStyle name="Total 2 3 2 2 2 5 4" xfId="37813"/>
    <cellStyle name="Total 2 3 2 2 2 5 4 2" xfId="37814"/>
    <cellStyle name="Total 2 3 2 2 2 5 4 2 2" xfId="37815"/>
    <cellStyle name="Total 2 3 2 2 2 5 4 3" xfId="37816"/>
    <cellStyle name="Total 2 3 2 2 2 5 5" xfId="37817"/>
    <cellStyle name="Total 2 3 2 2 2 6" xfId="37818"/>
    <cellStyle name="Total 2 3 2 2 2 6 2" xfId="37819"/>
    <cellStyle name="Total 2 3 2 2 2 6 2 2" xfId="37820"/>
    <cellStyle name="Total 2 3 2 2 2 6 2 2 2" xfId="37821"/>
    <cellStyle name="Total 2 3 2 2 2 6 2 2 2 2" xfId="37822"/>
    <cellStyle name="Total 2 3 2 2 2 6 2 2 3" xfId="37823"/>
    <cellStyle name="Total 2 3 2 2 2 6 2 3" xfId="37824"/>
    <cellStyle name="Total 2 3 2 2 2 6 3" xfId="37825"/>
    <cellStyle name="Total 2 3 2 2 2 6 3 2" xfId="37826"/>
    <cellStyle name="Total 2 3 2 2 2 6 3 2 2" xfId="37827"/>
    <cellStyle name="Total 2 3 2 2 2 6 3 3" xfId="37828"/>
    <cellStyle name="Total 2 3 2 2 2 6 4" xfId="37829"/>
    <cellStyle name="Total 2 3 2 2 2 7" xfId="37830"/>
    <cellStyle name="Total 2 3 2 2 2 7 2" xfId="37831"/>
    <cellStyle name="Total 2 3 2 2 2 7 2 2" xfId="37832"/>
    <cellStyle name="Total 2 3 2 2 2 7 2 2 2" xfId="37833"/>
    <cellStyle name="Total 2 3 2 2 2 7 2 3" xfId="37834"/>
    <cellStyle name="Total 2 3 2 2 2 7 3" xfId="37835"/>
    <cellStyle name="Total 2 3 2 2 2 8" xfId="37836"/>
    <cellStyle name="Total 2 3 2 2 2 8 2" xfId="37837"/>
    <cellStyle name="Total 2 3 2 2 2 8 2 2" xfId="37838"/>
    <cellStyle name="Total 2 3 2 2 2 8 3" xfId="37839"/>
    <cellStyle name="Total 2 3 2 2 2 9" xfId="37840"/>
    <cellStyle name="Total 2 3 2 2 3" xfId="37841"/>
    <cellStyle name="Total 2 3 2 2 3 2" xfId="37842"/>
    <cellStyle name="Total 2 3 2 2 3 2 2" xfId="37843"/>
    <cellStyle name="Total 2 3 2 2 3 2 2 2" xfId="37844"/>
    <cellStyle name="Total 2 3 2 2 3 2 2 2 2" xfId="37845"/>
    <cellStyle name="Total 2 3 2 2 3 2 2 2 2 2" xfId="37846"/>
    <cellStyle name="Total 2 3 2 2 3 2 2 2 2 2 2" xfId="37847"/>
    <cellStyle name="Total 2 3 2 2 3 2 2 2 2 2 2 2" xfId="37848"/>
    <cellStyle name="Total 2 3 2 2 3 2 2 2 2 2 2 2 2" xfId="37849"/>
    <cellStyle name="Total 2 3 2 2 3 2 2 2 2 2 2 2 2 2" xfId="37850"/>
    <cellStyle name="Total 2 3 2 2 3 2 2 2 2 2 2 2 2 2 2" xfId="37851"/>
    <cellStyle name="Total 2 3 2 2 3 2 2 2 2 2 2 2 2 3" xfId="37852"/>
    <cellStyle name="Total 2 3 2 2 3 2 2 2 2 2 2 2 3" xfId="37853"/>
    <cellStyle name="Total 2 3 2 2 3 2 2 2 2 2 2 3" xfId="37854"/>
    <cellStyle name="Total 2 3 2 2 3 2 2 2 2 2 2 3 2" xfId="37855"/>
    <cellStyle name="Total 2 3 2 2 3 2 2 2 2 2 2 3 2 2" xfId="37856"/>
    <cellStyle name="Total 2 3 2 2 3 2 2 2 2 2 2 3 3" xfId="37857"/>
    <cellStyle name="Total 2 3 2 2 3 2 2 2 2 2 2 4" xfId="37858"/>
    <cellStyle name="Total 2 3 2 2 3 2 2 2 2 2 3" xfId="37859"/>
    <cellStyle name="Total 2 3 2 2 3 2 2 2 2 2 3 2" xfId="37860"/>
    <cellStyle name="Total 2 3 2 2 3 2 2 2 2 2 3 2 2" xfId="37861"/>
    <cellStyle name="Total 2 3 2 2 3 2 2 2 2 2 3 2 2 2" xfId="37862"/>
    <cellStyle name="Total 2 3 2 2 3 2 2 2 2 2 3 2 3" xfId="37863"/>
    <cellStyle name="Total 2 3 2 2 3 2 2 2 2 2 3 3" xfId="37864"/>
    <cellStyle name="Total 2 3 2 2 3 2 2 2 2 2 4" xfId="37865"/>
    <cellStyle name="Total 2 3 2 2 3 2 2 2 2 2 4 2" xfId="37866"/>
    <cellStyle name="Total 2 3 2 2 3 2 2 2 2 2 4 2 2" xfId="37867"/>
    <cellStyle name="Total 2 3 2 2 3 2 2 2 2 2 4 3" xfId="37868"/>
    <cellStyle name="Total 2 3 2 2 3 2 2 2 2 2 5" xfId="37869"/>
    <cellStyle name="Total 2 3 2 2 3 2 2 2 2 3" xfId="37870"/>
    <cellStyle name="Total 2 3 2 2 3 2 2 2 2 3 2" xfId="37871"/>
    <cellStyle name="Total 2 3 2 2 3 2 2 2 2 3 2 2" xfId="37872"/>
    <cellStyle name="Total 2 3 2 2 3 2 2 2 2 3 2 2 2" xfId="37873"/>
    <cellStyle name="Total 2 3 2 2 3 2 2 2 2 3 2 2 2 2" xfId="37874"/>
    <cellStyle name="Total 2 3 2 2 3 2 2 2 2 3 2 2 3" xfId="37875"/>
    <cellStyle name="Total 2 3 2 2 3 2 2 2 2 3 2 3" xfId="37876"/>
    <cellStyle name="Total 2 3 2 2 3 2 2 2 2 3 3" xfId="37877"/>
    <cellStyle name="Total 2 3 2 2 3 2 2 2 2 3 3 2" xfId="37878"/>
    <cellStyle name="Total 2 3 2 2 3 2 2 2 2 3 3 2 2" xfId="37879"/>
    <cellStyle name="Total 2 3 2 2 3 2 2 2 2 3 3 3" xfId="37880"/>
    <cellStyle name="Total 2 3 2 2 3 2 2 2 2 3 4" xfId="37881"/>
    <cellStyle name="Total 2 3 2 2 3 2 2 2 2 4" xfId="37882"/>
    <cellStyle name="Total 2 3 2 2 3 2 2 2 2 4 2" xfId="37883"/>
    <cellStyle name="Total 2 3 2 2 3 2 2 2 2 4 2 2" xfId="37884"/>
    <cellStyle name="Total 2 3 2 2 3 2 2 2 2 4 2 2 2" xfId="37885"/>
    <cellStyle name="Total 2 3 2 2 3 2 2 2 2 4 2 3" xfId="37886"/>
    <cellStyle name="Total 2 3 2 2 3 2 2 2 2 4 3" xfId="37887"/>
    <cellStyle name="Total 2 3 2 2 3 2 2 2 2 5" xfId="37888"/>
    <cellStyle name="Total 2 3 2 2 3 2 2 2 2 5 2" xfId="37889"/>
    <cellStyle name="Total 2 3 2 2 3 2 2 2 2 5 2 2" xfId="37890"/>
    <cellStyle name="Total 2 3 2 2 3 2 2 2 2 5 3" xfId="37891"/>
    <cellStyle name="Total 2 3 2 2 3 2 2 2 2 6" xfId="37892"/>
    <cellStyle name="Total 2 3 2 2 3 2 2 2 3" xfId="37893"/>
    <cellStyle name="Total 2 3 2 2 3 2 2 2 3 2" xfId="37894"/>
    <cellStyle name="Total 2 3 2 2 3 2 2 2 3 2 2" xfId="37895"/>
    <cellStyle name="Total 2 3 2 2 3 2 2 2 3 2 2 2" xfId="37896"/>
    <cellStyle name="Total 2 3 2 2 3 2 2 2 3 2 2 2 2" xfId="37897"/>
    <cellStyle name="Total 2 3 2 2 3 2 2 2 3 2 2 2 2 2" xfId="37898"/>
    <cellStyle name="Total 2 3 2 2 3 2 2 2 3 2 2 2 3" xfId="37899"/>
    <cellStyle name="Total 2 3 2 2 3 2 2 2 3 2 2 3" xfId="37900"/>
    <cellStyle name="Total 2 3 2 2 3 2 2 2 3 2 3" xfId="37901"/>
    <cellStyle name="Total 2 3 2 2 3 2 2 2 3 2 3 2" xfId="37902"/>
    <cellStyle name="Total 2 3 2 2 3 2 2 2 3 2 3 2 2" xfId="37903"/>
    <cellStyle name="Total 2 3 2 2 3 2 2 2 3 2 3 3" xfId="37904"/>
    <cellStyle name="Total 2 3 2 2 3 2 2 2 3 2 4" xfId="37905"/>
    <cellStyle name="Total 2 3 2 2 3 2 2 2 3 3" xfId="37906"/>
    <cellStyle name="Total 2 3 2 2 3 2 2 2 3 3 2" xfId="37907"/>
    <cellStyle name="Total 2 3 2 2 3 2 2 2 3 3 2 2" xfId="37908"/>
    <cellStyle name="Total 2 3 2 2 3 2 2 2 3 3 2 2 2" xfId="37909"/>
    <cellStyle name="Total 2 3 2 2 3 2 2 2 3 3 2 3" xfId="37910"/>
    <cellStyle name="Total 2 3 2 2 3 2 2 2 3 3 3" xfId="37911"/>
    <cellStyle name="Total 2 3 2 2 3 2 2 2 3 4" xfId="37912"/>
    <cellStyle name="Total 2 3 2 2 3 2 2 2 3 4 2" xfId="37913"/>
    <cellStyle name="Total 2 3 2 2 3 2 2 2 3 4 2 2" xfId="37914"/>
    <cellStyle name="Total 2 3 2 2 3 2 2 2 3 4 3" xfId="37915"/>
    <cellStyle name="Total 2 3 2 2 3 2 2 2 3 5" xfId="37916"/>
    <cellStyle name="Total 2 3 2 2 3 2 2 2 4" xfId="37917"/>
    <cellStyle name="Total 2 3 2 2 3 2 2 2 4 2" xfId="37918"/>
    <cellStyle name="Total 2 3 2 2 3 2 2 2 4 2 2" xfId="37919"/>
    <cellStyle name="Total 2 3 2 2 3 2 2 2 4 2 2 2" xfId="37920"/>
    <cellStyle name="Total 2 3 2 2 3 2 2 2 4 2 2 2 2" xfId="37921"/>
    <cellStyle name="Total 2 3 2 2 3 2 2 2 4 2 2 3" xfId="37922"/>
    <cellStyle name="Total 2 3 2 2 3 2 2 2 4 2 3" xfId="37923"/>
    <cellStyle name="Total 2 3 2 2 3 2 2 2 4 3" xfId="37924"/>
    <cellStyle name="Total 2 3 2 2 3 2 2 2 4 3 2" xfId="37925"/>
    <cellStyle name="Total 2 3 2 2 3 2 2 2 4 3 2 2" xfId="37926"/>
    <cellStyle name="Total 2 3 2 2 3 2 2 2 4 3 3" xfId="37927"/>
    <cellStyle name="Total 2 3 2 2 3 2 2 2 4 4" xfId="37928"/>
    <cellStyle name="Total 2 3 2 2 3 2 2 2 5" xfId="37929"/>
    <cellStyle name="Total 2 3 2 2 3 2 2 2 5 2" xfId="37930"/>
    <cellStyle name="Total 2 3 2 2 3 2 2 2 5 2 2" xfId="37931"/>
    <cellStyle name="Total 2 3 2 2 3 2 2 2 5 2 2 2" xfId="37932"/>
    <cellStyle name="Total 2 3 2 2 3 2 2 2 5 2 3" xfId="37933"/>
    <cellStyle name="Total 2 3 2 2 3 2 2 2 5 3" xfId="37934"/>
    <cellStyle name="Total 2 3 2 2 3 2 2 2 6" xfId="37935"/>
    <cellStyle name="Total 2 3 2 2 3 2 2 2 6 2" xfId="37936"/>
    <cellStyle name="Total 2 3 2 2 3 2 2 2 6 2 2" xfId="37937"/>
    <cellStyle name="Total 2 3 2 2 3 2 2 2 6 3" xfId="37938"/>
    <cellStyle name="Total 2 3 2 2 3 2 2 2 7" xfId="37939"/>
    <cellStyle name="Total 2 3 2 2 3 2 2 3" xfId="37940"/>
    <cellStyle name="Total 2 3 2 2 3 2 2 3 2" xfId="37941"/>
    <cellStyle name="Total 2 3 2 2 3 2 2 3 2 2" xfId="37942"/>
    <cellStyle name="Total 2 3 2 2 3 2 2 3 2 2 2" xfId="37943"/>
    <cellStyle name="Total 2 3 2 2 3 2 2 3 2 2 2 2" xfId="37944"/>
    <cellStyle name="Total 2 3 2 2 3 2 2 3 2 2 2 2 2" xfId="37945"/>
    <cellStyle name="Total 2 3 2 2 3 2 2 3 2 2 2 2 2 2" xfId="37946"/>
    <cellStyle name="Total 2 3 2 2 3 2 2 3 2 2 2 2 3" xfId="37947"/>
    <cellStyle name="Total 2 3 2 2 3 2 2 3 2 2 2 3" xfId="37948"/>
    <cellStyle name="Total 2 3 2 2 3 2 2 3 2 2 3" xfId="37949"/>
    <cellStyle name="Total 2 3 2 2 3 2 2 3 2 2 3 2" xfId="37950"/>
    <cellStyle name="Total 2 3 2 2 3 2 2 3 2 2 3 2 2" xfId="37951"/>
    <cellStyle name="Total 2 3 2 2 3 2 2 3 2 2 3 3" xfId="37952"/>
    <cellStyle name="Total 2 3 2 2 3 2 2 3 2 2 4" xfId="37953"/>
    <cellStyle name="Total 2 3 2 2 3 2 2 3 2 3" xfId="37954"/>
    <cellStyle name="Total 2 3 2 2 3 2 2 3 2 3 2" xfId="37955"/>
    <cellStyle name="Total 2 3 2 2 3 2 2 3 2 3 2 2" xfId="37956"/>
    <cellStyle name="Total 2 3 2 2 3 2 2 3 2 3 2 2 2" xfId="37957"/>
    <cellStyle name="Total 2 3 2 2 3 2 2 3 2 3 2 3" xfId="37958"/>
    <cellStyle name="Total 2 3 2 2 3 2 2 3 2 3 3" xfId="37959"/>
    <cellStyle name="Total 2 3 2 2 3 2 2 3 2 4" xfId="37960"/>
    <cellStyle name="Total 2 3 2 2 3 2 2 3 2 4 2" xfId="37961"/>
    <cellStyle name="Total 2 3 2 2 3 2 2 3 2 4 2 2" xfId="37962"/>
    <cellStyle name="Total 2 3 2 2 3 2 2 3 2 4 3" xfId="37963"/>
    <cellStyle name="Total 2 3 2 2 3 2 2 3 2 5" xfId="37964"/>
    <cellStyle name="Total 2 3 2 2 3 2 2 3 3" xfId="37965"/>
    <cellStyle name="Total 2 3 2 2 3 2 2 3 3 2" xfId="37966"/>
    <cellStyle name="Total 2 3 2 2 3 2 2 3 3 2 2" xfId="37967"/>
    <cellStyle name="Total 2 3 2 2 3 2 2 3 3 2 2 2" xfId="37968"/>
    <cellStyle name="Total 2 3 2 2 3 2 2 3 3 2 2 2 2" xfId="37969"/>
    <cellStyle name="Total 2 3 2 2 3 2 2 3 3 2 2 3" xfId="37970"/>
    <cellStyle name="Total 2 3 2 2 3 2 2 3 3 2 3" xfId="37971"/>
    <cellStyle name="Total 2 3 2 2 3 2 2 3 3 3" xfId="37972"/>
    <cellStyle name="Total 2 3 2 2 3 2 2 3 3 3 2" xfId="37973"/>
    <cellStyle name="Total 2 3 2 2 3 2 2 3 3 3 2 2" xfId="37974"/>
    <cellStyle name="Total 2 3 2 2 3 2 2 3 3 3 3" xfId="37975"/>
    <cellStyle name="Total 2 3 2 2 3 2 2 3 3 4" xfId="37976"/>
    <cellStyle name="Total 2 3 2 2 3 2 2 3 4" xfId="37977"/>
    <cellStyle name="Total 2 3 2 2 3 2 2 3 4 2" xfId="37978"/>
    <cellStyle name="Total 2 3 2 2 3 2 2 3 4 2 2" xfId="37979"/>
    <cellStyle name="Total 2 3 2 2 3 2 2 3 4 2 2 2" xfId="37980"/>
    <cellStyle name="Total 2 3 2 2 3 2 2 3 4 2 3" xfId="37981"/>
    <cellStyle name="Total 2 3 2 2 3 2 2 3 4 3" xfId="37982"/>
    <cellStyle name="Total 2 3 2 2 3 2 2 3 5" xfId="37983"/>
    <cellStyle name="Total 2 3 2 2 3 2 2 3 5 2" xfId="37984"/>
    <cellStyle name="Total 2 3 2 2 3 2 2 3 5 2 2" xfId="37985"/>
    <cellStyle name="Total 2 3 2 2 3 2 2 3 5 3" xfId="37986"/>
    <cellStyle name="Total 2 3 2 2 3 2 2 3 6" xfId="37987"/>
    <cellStyle name="Total 2 3 2 2 3 2 2 4" xfId="37988"/>
    <cellStyle name="Total 2 3 2 2 3 2 2 4 2" xfId="37989"/>
    <cellStyle name="Total 2 3 2 2 3 2 2 4 2 2" xfId="37990"/>
    <cellStyle name="Total 2 3 2 2 3 2 2 4 2 2 2" xfId="37991"/>
    <cellStyle name="Total 2 3 2 2 3 2 2 4 2 2 2 2" xfId="37992"/>
    <cellStyle name="Total 2 3 2 2 3 2 2 4 2 2 2 2 2" xfId="37993"/>
    <cellStyle name="Total 2 3 2 2 3 2 2 4 2 2 2 3" xfId="37994"/>
    <cellStyle name="Total 2 3 2 2 3 2 2 4 2 2 3" xfId="37995"/>
    <cellStyle name="Total 2 3 2 2 3 2 2 4 2 3" xfId="37996"/>
    <cellStyle name="Total 2 3 2 2 3 2 2 4 2 3 2" xfId="37997"/>
    <cellStyle name="Total 2 3 2 2 3 2 2 4 2 3 2 2" xfId="37998"/>
    <cellStyle name="Total 2 3 2 2 3 2 2 4 2 3 3" xfId="37999"/>
    <cellStyle name="Total 2 3 2 2 3 2 2 4 2 4" xfId="38000"/>
    <cellStyle name="Total 2 3 2 2 3 2 2 4 3" xfId="38001"/>
    <cellStyle name="Total 2 3 2 2 3 2 2 4 3 2" xfId="38002"/>
    <cellStyle name="Total 2 3 2 2 3 2 2 4 3 2 2" xfId="38003"/>
    <cellStyle name="Total 2 3 2 2 3 2 2 4 3 2 2 2" xfId="38004"/>
    <cellStyle name="Total 2 3 2 2 3 2 2 4 3 2 3" xfId="38005"/>
    <cellStyle name="Total 2 3 2 2 3 2 2 4 3 3" xfId="38006"/>
    <cellStyle name="Total 2 3 2 2 3 2 2 4 4" xfId="38007"/>
    <cellStyle name="Total 2 3 2 2 3 2 2 4 4 2" xfId="38008"/>
    <cellStyle name="Total 2 3 2 2 3 2 2 4 4 2 2" xfId="38009"/>
    <cellStyle name="Total 2 3 2 2 3 2 2 4 4 3" xfId="38010"/>
    <cellStyle name="Total 2 3 2 2 3 2 2 4 5" xfId="38011"/>
    <cellStyle name="Total 2 3 2 2 3 2 2 5" xfId="38012"/>
    <cellStyle name="Total 2 3 2 2 3 2 2 5 2" xfId="38013"/>
    <cellStyle name="Total 2 3 2 2 3 2 2 5 2 2" xfId="38014"/>
    <cellStyle name="Total 2 3 2 2 3 2 2 5 2 2 2" xfId="38015"/>
    <cellStyle name="Total 2 3 2 2 3 2 2 5 2 2 2 2" xfId="38016"/>
    <cellStyle name="Total 2 3 2 2 3 2 2 5 2 2 3" xfId="38017"/>
    <cellStyle name="Total 2 3 2 2 3 2 2 5 2 3" xfId="38018"/>
    <cellStyle name="Total 2 3 2 2 3 2 2 5 3" xfId="38019"/>
    <cellStyle name="Total 2 3 2 2 3 2 2 5 3 2" xfId="38020"/>
    <cellStyle name="Total 2 3 2 2 3 2 2 5 3 2 2" xfId="38021"/>
    <cellStyle name="Total 2 3 2 2 3 2 2 5 3 3" xfId="38022"/>
    <cellStyle name="Total 2 3 2 2 3 2 2 5 4" xfId="38023"/>
    <cellStyle name="Total 2 3 2 2 3 2 2 6" xfId="38024"/>
    <cellStyle name="Total 2 3 2 2 3 2 2 6 2" xfId="38025"/>
    <cellStyle name="Total 2 3 2 2 3 2 2 6 2 2" xfId="38026"/>
    <cellStyle name="Total 2 3 2 2 3 2 2 6 2 2 2" xfId="38027"/>
    <cellStyle name="Total 2 3 2 2 3 2 2 6 2 3" xfId="38028"/>
    <cellStyle name="Total 2 3 2 2 3 2 2 6 3" xfId="38029"/>
    <cellStyle name="Total 2 3 2 2 3 2 2 7" xfId="38030"/>
    <cellStyle name="Total 2 3 2 2 3 2 2 7 2" xfId="38031"/>
    <cellStyle name="Total 2 3 2 2 3 2 2 7 2 2" xfId="38032"/>
    <cellStyle name="Total 2 3 2 2 3 2 2 7 3" xfId="38033"/>
    <cellStyle name="Total 2 3 2 2 3 2 2 8" xfId="38034"/>
    <cellStyle name="Total 2 3 2 2 3 2 3" xfId="38035"/>
    <cellStyle name="Total 2 3 2 2 3 2 3 2" xfId="38036"/>
    <cellStyle name="Total 2 3 2 2 3 2 3 2 2" xfId="38037"/>
    <cellStyle name="Total 2 3 2 2 3 2 3 2 2 2" xfId="38038"/>
    <cellStyle name="Total 2 3 2 2 3 2 3 2 2 2 2" xfId="38039"/>
    <cellStyle name="Total 2 3 2 2 3 2 3 2 2 2 2 2" xfId="38040"/>
    <cellStyle name="Total 2 3 2 2 3 2 3 2 2 2 2 2 2" xfId="38041"/>
    <cellStyle name="Total 2 3 2 2 3 2 3 2 2 2 2 3" xfId="38042"/>
    <cellStyle name="Total 2 3 2 2 3 2 3 2 2 2 3" xfId="38043"/>
    <cellStyle name="Total 2 3 2 2 3 2 3 2 2 3" xfId="38044"/>
    <cellStyle name="Total 2 3 2 2 3 2 3 2 2 3 2" xfId="38045"/>
    <cellStyle name="Total 2 3 2 2 3 2 3 2 2 3 2 2" xfId="38046"/>
    <cellStyle name="Total 2 3 2 2 3 2 3 2 2 3 3" xfId="38047"/>
    <cellStyle name="Total 2 3 2 2 3 2 3 2 2 4" xfId="38048"/>
    <cellStyle name="Total 2 3 2 2 3 2 3 2 3" xfId="38049"/>
    <cellStyle name="Total 2 3 2 2 3 2 3 2 3 2" xfId="38050"/>
    <cellStyle name="Total 2 3 2 2 3 2 3 2 3 2 2" xfId="38051"/>
    <cellStyle name="Total 2 3 2 2 3 2 3 2 3 2 2 2" xfId="38052"/>
    <cellStyle name="Total 2 3 2 2 3 2 3 2 3 2 3" xfId="38053"/>
    <cellStyle name="Total 2 3 2 2 3 2 3 2 3 3" xfId="38054"/>
    <cellStyle name="Total 2 3 2 2 3 2 3 2 4" xfId="38055"/>
    <cellStyle name="Total 2 3 2 2 3 2 3 2 4 2" xfId="38056"/>
    <cellStyle name="Total 2 3 2 2 3 2 3 2 4 2 2" xfId="38057"/>
    <cellStyle name="Total 2 3 2 2 3 2 3 2 4 3" xfId="38058"/>
    <cellStyle name="Total 2 3 2 2 3 2 3 2 5" xfId="38059"/>
    <cellStyle name="Total 2 3 2 2 3 2 3 3" xfId="38060"/>
    <cellStyle name="Total 2 3 2 2 3 2 3 3 2" xfId="38061"/>
    <cellStyle name="Total 2 3 2 2 3 2 3 3 2 2" xfId="38062"/>
    <cellStyle name="Total 2 3 2 2 3 2 3 3 2 2 2" xfId="38063"/>
    <cellStyle name="Total 2 3 2 2 3 2 3 3 2 2 2 2" xfId="38064"/>
    <cellStyle name="Total 2 3 2 2 3 2 3 3 2 2 3" xfId="38065"/>
    <cellStyle name="Total 2 3 2 2 3 2 3 3 2 3" xfId="38066"/>
    <cellStyle name="Total 2 3 2 2 3 2 3 3 3" xfId="38067"/>
    <cellStyle name="Total 2 3 2 2 3 2 3 3 3 2" xfId="38068"/>
    <cellStyle name="Total 2 3 2 2 3 2 3 3 3 2 2" xfId="38069"/>
    <cellStyle name="Total 2 3 2 2 3 2 3 3 3 3" xfId="38070"/>
    <cellStyle name="Total 2 3 2 2 3 2 3 3 4" xfId="38071"/>
    <cellStyle name="Total 2 3 2 2 3 2 3 4" xfId="38072"/>
    <cellStyle name="Total 2 3 2 2 3 2 3 4 2" xfId="38073"/>
    <cellStyle name="Total 2 3 2 2 3 2 3 4 2 2" xfId="38074"/>
    <cellStyle name="Total 2 3 2 2 3 2 3 4 2 2 2" xfId="38075"/>
    <cellStyle name="Total 2 3 2 2 3 2 3 4 2 3" xfId="38076"/>
    <cellStyle name="Total 2 3 2 2 3 2 3 4 3" xfId="38077"/>
    <cellStyle name="Total 2 3 2 2 3 2 3 5" xfId="38078"/>
    <cellStyle name="Total 2 3 2 2 3 2 3 5 2" xfId="38079"/>
    <cellStyle name="Total 2 3 2 2 3 2 3 5 2 2" xfId="38080"/>
    <cellStyle name="Total 2 3 2 2 3 2 3 5 3" xfId="38081"/>
    <cellStyle name="Total 2 3 2 2 3 2 3 6" xfId="38082"/>
    <cellStyle name="Total 2 3 2 2 3 2 4" xfId="38083"/>
    <cellStyle name="Total 2 3 2 2 3 2 4 2" xfId="38084"/>
    <cellStyle name="Total 2 3 2 2 3 2 4 2 2" xfId="38085"/>
    <cellStyle name="Total 2 3 2 2 3 2 4 2 2 2" xfId="38086"/>
    <cellStyle name="Total 2 3 2 2 3 2 4 2 2 2 2" xfId="38087"/>
    <cellStyle name="Total 2 3 2 2 3 2 4 2 2 2 2 2" xfId="38088"/>
    <cellStyle name="Total 2 3 2 2 3 2 4 2 2 2 3" xfId="38089"/>
    <cellStyle name="Total 2 3 2 2 3 2 4 2 2 3" xfId="38090"/>
    <cellStyle name="Total 2 3 2 2 3 2 4 2 3" xfId="38091"/>
    <cellStyle name="Total 2 3 2 2 3 2 4 2 3 2" xfId="38092"/>
    <cellStyle name="Total 2 3 2 2 3 2 4 2 3 2 2" xfId="38093"/>
    <cellStyle name="Total 2 3 2 2 3 2 4 2 3 3" xfId="38094"/>
    <cellStyle name="Total 2 3 2 2 3 2 4 2 4" xfId="38095"/>
    <cellStyle name="Total 2 3 2 2 3 2 4 3" xfId="38096"/>
    <cellStyle name="Total 2 3 2 2 3 2 4 3 2" xfId="38097"/>
    <cellStyle name="Total 2 3 2 2 3 2 4 3 2 2" xfId="38098"/>
    <cellStyle name="Total 2 3 2 2 3 2 4 3 2 2 2" xfId="38099"/>
    <cellStyle name="Total 2 3 2 2 3 2 4 3 2 3" xfId="38100"/>
    <cellStyle name="Total 2 3 2 2 3 2 4 3 3" xfId="38101"/>
    <cellStyle name="Total 2 3 2 2 3 2 4 4" xfId="38102"/>
    <cellStyle name="Total 2 3 2 2 3 2 4 4 2" xfId="38103"/>
    <cellStyle name="Total 2 3 2 2 3 2 4 4 2 2" xfId="38104"/>
    <cellStyle name="Total 2 3 2 2 3 2 4 4 3" xfId="38105"/>
    <cellStyle name="Total 2 3 2 2 3 2 4 5" xfId="38106"/>
    <cellStyle name="Total 2 3 2 2 3 2 5" xfId="38107"/>
    <cellStyle name="Total 2 3 2 2 3 2 5 2" xfId="38108"/>
    <cellStyle name="Total 2 3 2 2 3 2 5 2 2" xfId="38109"/>
    <cellStyle name="Total 2 3 2 2 3 2 5 2 2 2" xfId="38110"/>
    <cellStyle name="Total 2 3 2 2 3 2 5 2 2 2 2" xfId="38111"/>
    <cellStyle name="Total 2 3 2 2 3 2 5 2 2 3" xfId="38112"/>
    <cellStyle name="Total 2 3 2 2 3 2 5 2 3" xfId="38113"/>
    <cellStyle name="Total 2 3 2 2 3 2 5 3" xfId="38114"/>
    <cellStyle name="Total 2 3 2 2 3 2 5 3 2" xfId="38115"/>
    <cellStyle name="Total 2 3 2 2 3 2 5 3 2 2" xfId="38116"/>
    <cellStyle name="Total 2 3 2 2 3 2 5 3 3" xfId="38117"/>
    <cellStyle name="Total 2 3 2 2 3 2 5 4" xfId="38118"/>
    <cellStyle name="Total 2 3 2 2 3 2 6" xfId="38119"/>
    <cellStyle name="Total 2 3 2 2 3 2 6 2" xfId="38120"/>
    <cellStyle name="Total 2 3 2 2 3 2 6 2 2" xfId="38121"/>
    <cellStyle name="Total 2 3 2 2 3 2 6 2 2 2" xfId="38122"/>
    <cellStyle name="Total 2 3 2 2 3 2 6 2 3" xfId="38123"/>
    <cellStyle name="Total 2 3 2 2 3 2 6 3" xfId="38124"/>
    <cellStyle name="Total 2 3 2 2 3 2 7" xfId="38125"/>
    <cellStyle name="Total 2 3 2 2 3 2 7 2" xfId="38126"/>
    <cellStyle name="Total 2 3 2 2 3 2 7 2 2" xfId="38127"/>
    <cellStyle name="Total 2 3 2 2 3 2 7 3" xfId="38128"/>
    <cellStyle name="Total 2 3 2 2 3 2 8" xfId="38129"/>
    <cellStyle name="Total 2 3 2 2 3 3" xfId="38130"/>
    <cellStyle name="Total 2 3 2 2 3 3 2" xfId="38131"/>
    <cellStyle name="Total 2 3 2 2 3 3 2 2" xfId="38132"/>
    <cellStyle name="Total 2 3 2 2 3 3 2 2 2" xfId="38133"/>
    <cellStyle name="Total 2 3 2 2 3 3 2 2 2 2" xfId="38134"/>
    <cellStyle name="Total 2 3 2 2 3 3 2 2 2 2 2" xfId="38135"/>
    <cellStyle name="Total 2 3 2 2 3 3 2 2 2 2 2 2" xfId="38136"/>
    <cellStyle name="Total 2 3 2 2 3 3 2 2 2 2 3" xfId="38137"/>
    <cellStyle name="Total 2 3 2 2 3 3 2 2 2 3" xfId="38138"/>
    <cellStyle name="Total 2 3 2 2 3 3 2 2 3" xfId="38139"/>
    <cellStyle name="Total 2 3 2 2 3 3 2 2 3 2" xfId="38140"/>
    <cellStyle name="Total 2 3 2 2 3 3 2 2 3 2 2" xfId="38141"/>
    <cellStyle name="Total 2 3 2 2 3 3 2 2 3 3" xfId="38142"/>
    <cellStyle name="Total 2 3 2 2 3 3 2 2 4" xfId="38143"/>
    <cellStyle name="Total 2 3 2 2 3 3 2 3" xfId="38144"/>
    <cellStyle name="Total 2 3 2 2 3 3 2 3 2" xfId="38145"/>
    <cellStyle name="Total 2 3 2 2 3 3 2 3 2 2" xfId="38146"/>
    <cellStyle name="Total 2 3 2 2 3 3 2 3 2 2 2" xfId="38147"/>
    <cellStyle name="Total 2 3 2 2 3 3 2 3 2 3" xfId="38148"/>
    <cellStyle name="Total 2 3 2 2 3 3 2 3 3" xfId="38149"/>
    <cellStyle name="Total 2 3 2 2 3 3 2 4" xfId="38150"/>
    <cellStyle name="Total 2 3 2 2 3 3 2 4 2" xfId="38151"/>
    <cellStyle name="Total 2 3 2 2 3 3 2 4 2 2" xfId="38152"/>
    <cellStyle name="Total 2 3 2 2 3 3 2 4 3" xfId="38153"/>
    <cellStyle name="Total 2 3 2 2 3 3 2 5" xfId="38154"/>
    <cellStyle name="Total 2 3 2 2 3 3 3" xfId="38155"/>
    <cellStyle name="Total 2 3 2 2 3 3 3 2" xfId="38156"/>
    <cellStyle name="Total 2 3 2 2 3 3 3 2 2" xfId="38157"/>
    <cellStyle name="Total 2 3 2 2 3 3 3 2 2 2" xfId="38158"/>
    <cellStyle name="Total 2 3 2 2 3 3 3 2 2 2 2" xfId="38159"/>
    <cellStyle name="Total 2 3 2 2 3 3 3 2 2 3" xfId="38160"/>
    <cellStyle name="Total 2 3 2 2 3 3 3 2 3" xfId="38161"/>
    <cellStyle name="Total 2 3 2 2 3 3 3 3" xfId="38162"/>
    <cellStyle name="Total 2 3 2 2 3 3 3 3 2" xfId="38163"/>
    <cellStyle name="Total 2 3 2 2 3 3 3 3 2 2" xfId="38164"/>
    <cellStyle name="Total 2 3 2 2 3 3 3 3 3" xfId="38165"/>
    <cellStyle name="Total 2 3 2 2 3 3 3 4" xfId="38166"/>
    <cellStyle name="Total 2 3 2 2 3 3 4" xfId="38167"/>
    <cellStyle name="Total 2 3 2 2 3 3 4 2" xfId="38168"/>
    <cellStyle name="Total 2 3 2 2 3 3 4 2 2" xfId="38169"/>
    <cellStyle name="Total 2 3 2 2 3 3 4 2 2 2" xfId="38170"/>
    <cellStyle name="Total 2 3 2 2 3 3 4 2 3" xfId="38171"/>
    <cellStyle name="Total 2 3 2 2 3 3 4 3" xfId="38172"/>
    <cellStyle name="Total 2 3 2 2 3 3 5" xfId="38173"/>
    <cellStyle name="Total 2 3 2 2 3 3 5 2" xfId="38174"/>
    <cellStyle name="Total 2 3 2 2 3 3 5 2 2" xfId="38175"/>
    <cellStyle name="Total 2 3 2 2 3 3 5 3" xfId="38176"/>
    <cellStyle name="Total 2 3 2 2 3 3 6" xfId="38177"/>
    <cellStyle name="Total 2 3 2 2 3 4" xfId="38178"/>
    <cellStyle name="Total 2 3 2 2 3 4 2" xfId="38179"/>
    <cellStyle name="Total 2 3 2 2 3 4 2 2" xfId="38180"/>
    <cellStyle name="Total 2 3 2 2 3 4 2 2 2" xfId="38181"/>
    <cellStyle name="Total 2 3 2 2 3 4 2 2 2 2" xfId="38182"/>
    <cellStyle name="Total 2 3 2 2 3 4 2 2 2 2 2" xfId="38183"/>
    <cellStyle name="Total 2 3 2 2 3 4 2 2 2 3" xfId="38184"/>
    <cellStyle name="Total 2 3 2 2 3 4 2 2 3" xfId="38185"/>
    <cellStyle name="Total 2 3 2 2 3 4 2 3" xfId="38186"/>
    <cellStyle name="Total 2 3 2 2 3 4 2 3 2" xfId="38187"/>
    <cellStyle name="Total 2 3 2 2 3 4 2 3 2 2" xfId="38188"/>
    <cellStyle name="Total 2 3 2 2 3 4 2 3 3" xfId="38189"/>
    <cellStyle name="Total 2 3 2 2 3 4 2 4" xfId="38190"/>
    <cellStyle name="Total 2 3 2 2 3 4 3" xfId="38191"/>
    <cellStyle name="Total 2 3 2 2 3 4 3 2" xfId="38192"/>
    <cellStyle name="Total 2 3 2 2 3 4 3 2 2" xfId="38193"/>
    <cellStyle name="Total 2 3 2 2 3 4 3 2 2 2" xfId="38194"/>
    <cellStyle name="Total 2 3 2 2 3 4 3 2 3" xfId="38195"/>
    <cellStyle name="Total 2 3 2 2 3 4 3 3" xfId="38196"/>
    <cellStyle name="Total 2 3 2 2 3 4 4" xfId="38197"/>
    <cellStyle name="Total 2 3 2 2 3 4 4 2" xfId="38198"/>
    <cellStyle name="Total 2 3 2 2 3 4 4 2 2" xfId="38199"/>
    <cellStyle name="Total 2 3 2 2 3 4 4 3" xfId="38200"/>
    <cellStyle name="Total 2 3 2 2 3 4 5" xfId="38201"/>
    <cellStyle name="Total 2 3 2 2 3 5" xfId="38202"/>
    <cellStyle name="Total 2 3 2 2 3 5 2" xfId="38203"/>
    <cellStyle name="Total 2 3 2 2 3 5 2 2" xfId="38204"/>
    <cellStyle name="Total 2 3 2 2 3 5 2 2 2" xfId="38205"/>
    <cellStyle name="Total 2 3 2 2 3 5 2 2 2 2" xfId="38206"/>
    <cellStyle name="Total 2 3 2 2 3 5 2 2 3" xfId="38207"/>
    <cellStyle name="Total 2 3 2 2 3 5 2 3" xfId="38208"/>
    <cellStyle name="Total 2 3 2 2 3 5 3" xfId="38209"/>
    <cellStyle name="Total 2 3 2 2 3 5 3 2" xfId="38210"/>
    <cellStyle name="Total 2 3 2 2 3 5 3 2 2" xfId="38211"/>
    <cellStyle name="Total 2 3 2 2 3 5 3 3" xfId="38212"/>
    <cellStyle name="Total 2 3 2 2 3 5 4" xfId="38213"/>
    <cellStyle name="Total 2 3 2 2 3 6" xfId="38214"/>
    <cellStyle name="Total 2 3 2 2 3 6 2" xfId="38215"/>
    <cellStyle name="Total 2 3 2 2 3 6 2 2" xfId="38216"/>
    <cellStyle name="Total 2 3 2 2 3 6 2 2 2" xfId="38217"/>
    <cellStyle name="Total 2 3 2 2 3 6 2 3" xfId="38218"/>
    <cellStyle name="Total 2 3 2 2 3 6 3" xfId="38219"/>
    <cellStyle name="Total 2 3 2 2 3 7" xfId="38220"/>
    <cellStyle name="Total 2 3 2 2 3 7 2" xfId="38221"/>
    <cellStyle name="Total 2 3 2 2 3 7 2 2" xfId="38222"/>
    <cellStyle name="Total 2 3 2 2 3 7 3" xfId="38223"/>
    <cellStyle name="Total 2 3 2 2 3 8" xfId="38224"/>
    <cellStyle name="Total 2 3 2 2 4" xfId="38225"/>
    <cellStyle name="Total 2 3 2 2 4 2" xfId="38226"/>
    <cellStyle name="Total 2 3 2 2 4 2 2" xfId="38227"/>
    <cellStyle name="Total 2 3 2 2 4 2 2 2" xfId="38228"/>
    <cellStyle name="Total 2 3 2 2 4 2 2 2 2" xfId="38229"/>
    <cellStyle name="Total 2 3 2 2 4 2 2 2 2 2" xfId="38230"/>
    <cellStyle name="Total 2 3 2 2 4 2 2 2 2 2 2" xfId="38231"/>
    <cellStyle name="Total 2 3 2 2 4 2 2 2 2 2 2 2" xfId="38232"/>
    <cellStyle name="Total 2 3 2 2 4 2 2 2 2 2 2 2 2" xfId="38233"/>
    <cellStyle name="Total 2 3 2 2 4 2 2 2 2 2 2 2 2 2" xfId="38234"/>
    <cellStyle name="Total 2 3 2 2 4 2 2 2 2 2 2 2 3" xfId="38235"/>
    <cellStyle name="Total 2 3 2 2 4 2 2 2 2 2 2 3" xfId="38236"/>
    <cellStyle name="Total 2 3 2 2 4 2 2 2 2 2 3" xfId="38237"/>
    <cellStyle name="Total 2 3 2 2 4 2 2 2 2 2 3 2" xfId="38238"/>
    <cellStyle name="Total 2 3 2 2 4 2 2 2 2 2 3 2 2" xfId="38239"/>
    <cellStyle name="Total 2 3 2 2 4 2 2 2 2 2 3 3" xfId="38240"/>
    <cellStyle name="Total 2 3 2 2 4 2 2 2 2 2 4" xfId="38241"/>
    <cellStyle name="Total 2 3 2 2 4 2 2 2 2 3" xfId="38242"/>
    <cellStyle name="Total 2 3 2 2 4 2 2 2 2 3 2" xfId="38243"/>
    <cellStyle name="Total 2 3 2 2 4 2 2 2 2 3 2 2" xfId="38244"/>
    <cellStyle name="Total 2 3 2 2 4 2 2 2 2 3 2 2 2" xfId="38245"/>
    <cellStyle name="Total 2 3 2 2 4 2 2 2 2 3 2 3" xfId="38246"/>
    <cellStyle name="Total 2 3 2 2 4 2 2 2 2 3 3" xfId="38247"/>
    <cellStyle name="Total 2 3 2 2 4 2 2 2 2 4" xfId="38248"/>
    <cellStyle name="Total 2 3 2 2 4 2 2 2 2 4 2" xfId="38249"/>
    <cellStyle name="Total 2 3 2 2 4 2 2 2 2 4 2 2" xfId="38250"/>
    <cellStyle name="Total 2 3 2 2 4 2 2 2 2 4 3" xfId="38251"/>
    <cellStyle name="Total 2 3 2 2 4 2 2 2 2 5" xfId="38252"/>
    <cellStyle name="Total 2 3 2 2 4 2 2 2 3" xfId="38253"/>
    <cellStyle name="Total 2 3 2 2 4 2 2 2 3 2" xfId="38254"/>
    <cellStyle name="Total 2 3 2 2 4 2 2 2 3 2 2" xfId="38255"/>
    <cellStyle name="Total 2 3 2 2 4 2 2 2 3 2 2 2" xfId="38256"/>
    <cellStyle name="Total 2 3 2 2 4 2 2 2 3 2 2 2 2" xfId="38257"/>
    <cellStyle name="Total 2 3 2 2 4 2 2 2 3 2 2 3" xfId="38258"/>
    <cellStyle name="Total 2 3 2 2 4 2 2 2 3 2 3" xfId="38259"/>
    <cellStyle name="Total 2 3 2 2 4 2 2 2 3 3" xfId="38260"/>
    <cellStyle name="Total 2 3 2 2 4 2 2 2 3 3 2" xfId="38261"/>
    <cellStyle name="Total 2 3 2 2 4 2 2 2 3 3 2 2" xfId="38262"/>
    <cellStyle name="Total 2 3 2 2 4 2 2 2 3 3 3" xfId="38263"/>
    <cellStyle name="Total 2 3 2 2 4 2 2 2 3 4" xfId="38264"/>
    <cellStyle name="Total 2 3 2 2 4 2 2 2 4" xfId="38265"/>
    <cellStyle name="Total 2 3 2 2 4 2 2 2 4 2" xfId="38266"/>
    <cellStyle name="Total 2 3 2 2 4 2 2 2 4 2 2" xfId="38267"/>
    <cellStyle name="Total 2 3 2 2 4 2 2 2 4 2 2 2" xfId="38268"/>
    <cellStyle name="Total 2 3 2 2 4 2 2 2 4 2 3" xfId="38269"/>
    <cellStyle name="Total 2 3 2 2 4 2 2 2 4 3" xfId="38270"/>
    <cellStyle name="Total 2 3 2 2 4 2 2 2 5" xfId="38271"/>
    <cellStyle name="Total 2 3 2 2 4 2 2 2 5 2" xfId="38272"/>
    <cellStyle name="Total 2 3 2 2 4 2 2 2 5 2 2" xfId="38273"/>
    <cellStyle name="Total 2 3 2 2 4 2 2 2 5 3" xfId="38274"/>
    <cellStyle name="Total 2 3 2 2 4 2 2 2 6" xfId="38275"/>
    <cellStyle name="Total 2 3 2 2 4 2 2 3" xfId="38276"/>
    <cellStyle name="Total 2 3 2 2 4 2 2 3 2" xfId="38277"/>
    <cellStyle name="Total 2 3 2 2 4 2 2 3 2 2" xfId="38278"/>
    <cellStyle name="Total 2 3 2 2 4 2 2 3 2 2 2" xfId="38279"/>
    <cellStyle name="Total 2 3 2 2 4 2 2 3 2 2 2 2" xfId="38280"/>
    <cellStyle name="Total 2 3 2 2 4 2 2 3 2 2 2 2 2" xfId="38281"/>
    <cellStyle name="Total 2 3 2 2 4 2 2 3 2 2 2 3" xfId="38282"/>
    <cellStyle name="Total 2 3 2 2 4 2 2 3 2 2 3" xfId="38283"/>
    <cellStyle name="Total 2 3 2 2 4 2 2 3 2 3" xfId="38284"/>
    <cellStyle name="Total 2 3 2 2 4 2 2 3 2 3 2" xfId="38285"/>
    <cellStyle name="Total 2 3 2 2 4 2 2 3 2 3 2 2" xfId="38286"/>
    <cellStyle name="Total 2 3 2 2 4 2 2 3 2 3 3" xfId="38287"/>
    <cellStyle name="Total 2 3 2 2 4 2 2 3 2 4" xfId="38288"/>
    <cellStyle name="Total 2 3 2 2 4 2 2 3 3" xfId="38289"/>
    <cellStyle name="Total 2 3 2 2 4 2 2 3 3 2" xfId="38290"/>
    <cellStyle name="Total 2 3 2 2 4 2 2 3 3 2 2" xfId="38291"/>
    <cellStyle name="Total 2 3 2 2 4 2 2 3 3 2 2 2" xfId="38292"/>
    <cellStyle name="Total 2 3 2 2 4 2 2 3 3 2 3" xfId="38293"/>
    <cellStyle name="Total 2 3 2 2 4 2 2 3 3 3" xfId="38294"/>
    <cellStyle name="Total 2 3 2 2 4 2 2 3 4" xfId="38295"/>
    <cellStyle name="Total 2 3 2 2 4 2 2 3 4 2" xfId="38296"/>
    <cellStyle name="Total 2 3 2 2 4 2 2 3 4 2 2" xfId="38297"/>
    <cellStyle name="Total 2 3 2 2 4 2 2 3 4 3" xfId="38298"/>
    <cellStyle name="Total 2 3 2 2 4 2 2 3 5" xfId="38299"/>
    <cellStyle name="Total 2 3 2 2 4 2 2 4" xfId="38300"/>
    <cellStyle name="Total 2 3 2 2 4 2 2 4 2" xfId="38301"/>
    <cellStyle name="Total 2 3 2 2 4 2 2 4 2 2" xfId="38302"/>
    <cellStyle name="Total 2 3 2 2 4 2 2 4 2 2 2" xfId="38303"/>
    <cellStyle name="Total 2 3 2 2 4 2 2 4 2 2 2 2" xfId="38304"/>
    <cellStyle name="Total 2 3 2 2 4 2 2 4 2 2 3" xfId="38305"/>
    <cellStyle name="Total 2 3 2 2 4 2 2 4 2 3" xfId="38306"/>
    <cellStyle name="Total 2 3 2 2 4 2 2 4 3" xfId="38307"/>
    <cellStyle name="Total 2 3 2 2 4 2 2 4 3 2" xfId="38308"/>
    <cellStyle name="Total 2 3 2 2 4 2 2 4 3 2 2" xfId="38309"/>
    <cellStyle name="Total 2 3 2 2 4 2 2 4 3 3" xfId="38310"/>
    <cellStyle name="Total 2 3 2 2 4 2 2 4 4" xfId="38311"/>
    <cellStyle name="Total 2 3 2 2 4 2 2 5" xfId="38312"/>
    <cellStyle name="Total 2 3 2 2 4 2 2 5 2" xfId="38313"/>
    <cellStyle name="Total 2 3 2 2 4 2 2 5 2 2" xfId="38314"/>
    <cellStyle name="Total 2 3 2 2 4 2 2 5 2 2 2" xfId="38315"/>
    <cellStyle name="Total 2 3 2 2 4 2 2 5 2 3" xfId="38316"/>
    <cellStyle name="Total 2 3 2 2 4 2 2 5 3" xfId="38317"/>
    <cellStyle name="Total 2 3 2 2 4 2 2 6" xfId="38318"/>
    <cellStyle name="Total 2 3 2 2 4 2 2 6 2" xfId="38319"/>
    <cellStyle name="Total 2 3 2 2 4 2 2 6 2 2" xfId="38320"/>
    <cellStyle name="Total 2 3 2 2 4 2 2 6 3" xfId="38321"/>
    <cellStyle name="Total 2 3 2 2 4 2 2 7" xfId="38322"/>
    <cellStyle name="Total 2 3 2 2 4 2 3" xfId="38323"/>
    <cellStyle name="Total 2 3 2 2 4 2 3 2" xfId="38324"/>
    <cellStyle name="Total 2 3 2 2 4 2 3 2 2" xfId="38325"/>
    <cellStyle name="Total 2 3 2 2 4 2 3 2 2 2" xfId="38326"/>
    <cellStyle name="Total 2 3 2 2 4 2 3 2 2 2 2" xfId="38327"/>
    <cellStyle name="Total 2 3 2 2 4 2 3 2 2 2 2 2" xfId="38328"/>
    <cellStyle name="Total 2 3 2 2 4 2 3 2 2 2 2 2 2" xfId="38329"/>
    <cellStyle name="Total 2 3 2 2 4 2 3 2 2 2 2 3" xfId="38330"/>
    <cellStyle name="Total 2 3 2 2 4 2 3 2 2 2 3" xfId="38331"/>
    <cellStyle name="Total 2 3 2 2 4 2 3 2 2 3" xfId="38332"/>
    <cellStyle name="Total 2 3 2 2 4 2 3 2 2 3 2" xfId="38333"/>
    <cellStyle name="Total 2 3 2 2 4 2 3 2 2 3 2 2" xfId="38334"/>
    <cellStyle name="Total 2 3 2 2 4 2 3 2 2 3 3" xfId="38335"/>
    <cellStyle name="Total 2 3 2 2 4 2 3 2 2 4" xfId="38336"/>
    <cellStyle name="Total 2 3 2 2 4 2 3 2 3" xfId="38337"/>
    <cellStyle name="Total 2 3 2 2 4 2 3 2 3 2" xfId="38338"/>
    <cellStyle name="Total 2 3 2 2 4 2 3 2 3 2 2" xfId="38339"/>
    <cellStyle name="Total 2 3 2 2 4 2 3 2 3 2 2 2" xfId="38340"/>
    <cellStyle name="Total 2 3 2 2 4 2 3 2 3 2 3" xfId="38341"/>
    <cellStyle name="Total 2 3 2 2 4 2 3 2 3 3" xfId="38342"/>
    <cellStyle name="Total 2 3 2 2 4 2 3 2 4" xfId="38343"/>
    <cellStyle name="Total 2 3 2 2 4 2 3 2 4 2" xfId="38344"/>
    <cellStyle name="Total 2 3 2 2 4 2 3 2 4 2 2" xfId="38345"/>
    <cellStyle name="Total 2 3 2 2 4 2 3 2 4 3" xfId="38346"/>
    <cellStyle name="Total 2 3 2 2 4 2 3 2 5" xfId="38347"/>
    <cellStyle name="Total 2 3 2 2 4 2 3 3" xfId="38348"/>
    <cellStyle name="Total 2 3 2 2 4 2 3 3 2" xfId="38349"/>
    <cellStyle name="Total 2 3 2 2 4 2 3 3 2 2" xfId="38350"/>
    <cellStyle name="Total 2 3 2 2 4 2 3 3 2 2 2" xfId="38351"/>
    <cellStyle name="Total 2 3 2 2 4 2 3 3 2 2 2 2" xfId="38352"/>
    <cellStyle name="Total 2 3 2 2 4 2 3 3 2 2 3" xfId="38353"/>
    <cellStyle name="Total 2 3 2 2 4 2 3 3 2 3" xfId="38354"/>
    <cellStyle name="Total 2 3 2 2 4 2 3 3 3" xfId="38355"/>
    <cellStyle name="Total 2 3 2 2 4 2 3 3 3 2" xfId="38356"/>
    <cellStyle name="Total 2 3 2 2 4 2 3 3 3 2 2" xfId="38357"/>
    <cellStyle name="Total 2 3 2 2 4 2 3 3 3 3" xfId="38358"/>
    <cellStyle name="Total 2 3 2 2 4 2 3 3 4" xfId="38359"/>
    <cellStyle name="Total 2 3 2 2 4 2 3 4" xfId="38360"/>
    <cellStyle name="Total 2 3 2 2 4 2 3 4 2" xfId="38361"/>
    <cellStyle name="Total 2 3 2 2 4 2 3 4 2 2" xfId="38362"/>
    <cellStyle name="Total 2 3 2 2 4 2 3 4 2 2 2" xfId="38363"/>
    <cellStyle name="Total 2 3 2 2 4 2 3 4 2 3" xfId="38364"/>
    <cellStyle name="Total 2 3 2 2 4 2 3 4 3" xfId="38365"/>
    <cellStyle name="Total 2 3 2 2 4 2 3 5" xfId="38366"/>
    <cellStyle name="Total 2 3 2 2 4 2 3 5 2" xfId="38367"/>
    <cellStyle name="Total 2 3 2 2 4 2 3 5 2 2" xfId="38368"/>
    <cellStyle name="Total 2 3 2 2 4 2 3 5 3" xfId="38369"/>
    <cellStyle name="Total 2 3 2 2 4 2 3 6" xfId="38370"/>
    <cellStyle name="Total 2 3 2 2 4 2 4" xfId="38371"/>
    <cellStyle name="Total 2 3 2 2 4 2 4 2" xfId="38372"/>
    <cellStyle name="Total 2 3 2 2 4 2 4 2 2" xfId="38373"/>
    <cellStyle name="Total 2 3 2 2 4 2 4 2 2 2" xfId="38374"/>
    <cellStyle name="Total 2 3 2 2 4 2 4 2 2 2 2" xfId="38375"/>
    <cellStyle name="Total 2 3 2 2 4 2 4 2 2 2 2 2" xfId="38376"/>
    <cellStyle name="Total 2 3 2 2 4 2 4 2 2 2 3" xfId="38377"/>
    <cellStyle name="Total 2 3 2 2 4 2 4 2 2 3" xfId="38378"/>
    <cellStyle name="Total 2 3 2 2 4 2 4 2 3" xfId="38379"/>
    <cellStyle name="Total 2 3 2 2 4 2 4 2 3 2" xfId="38380"/>
    <cellStyle name="Total 2 3 2 2 4 2 4 2 3 2 2" xfId="38381"/>
    <cellStyle name="Total 2 3 2 2 4 2 4 2 3 3" xfId="38382"/>
    <cellStyle name="Total 2 3 2 2 4 2 4 2 4" xfId="38383"/>
    <cellStyle name="Total 2 3 2 2 4 2 4 3" xfId="38384"/>
    <cellStyle name="Total 2 3 2 2 4 2 4 3 2" xfId="38385"/>
    <cellStyle name="Total 2 3 2 2 4 2 4 3 2 2" xfId="38386"/>
    <cellStyle name="Total 2 3 2 2 4 2 4 3 2 2 2" xfId="38387"/>
    <cellStyle name="Total 2 3 2 2 4 2 4 3 2 3" xfId="38388"/>
    <cellStyle name="Total 2 3 2 2 4 2 4 3 3" xfId="38389"/>
    <cellStyle name="Total 2 3 2 2 4 2 4 4" xfId="38390"/>
    <cellStyle name="Total 2 3 2 2 4 2 4 4 2" xfId="38391"/>
    <cellStyle name="Total 2 3 2 2 4 2 4 4 2 2" xfId="38392"/>
    <cellStyle name="Total 2 3 2 2 4 2 4 4 3" xfId="38393"/>
    <cellStyle name="Total 2 3 2 2 4 2 4 5" xfId="38394"/>
    <cellStyle name="Total 2 3 2 2 4 2 5" xfId="38395"/>
    <cellStyle name="Total 2 3 2 2 4 2 5 2" xfId="38396"/>
    <cellStyle name="Total 2 3 2 2 4 2 5 2 2" xfId="38397"/>
    <cellStyle name="Total 2 3 2 2 4 2 5 2 2 2" xfId="38398"/>
    <cellStyle name="Total 2 3 2 2 4 2 5 2 2 2 2" xfId="38399"/>
    <cellStyle name="Total 2 3 2 2 4 2 5 2 2 3" xfId="38400"/>
    <cellStyle name="Total 2 3 2 2 4 2 5 2 3" xfId="38401"/>
    <cellStyle name="Total 2 3 2 2 4 2 5 3" xfId="38402"/>
    <cellStyle name="Total 2 3 2 2 4 2 5 3 2" xfId="38403"/>
    <cellStyle name="Total 2 3 2 2 4 2 5 3 2 2" xfId="38404"/>
    <cellStyle name="Total 2 3 2 2 4 2 5 3 3" xfId="38405"/>
    <cellStyle name="Total 2 3 2 2 4 2 5 4" xfId="38406"/>
    <cellStyle name="Total 2 3 2 2 4 2 6" xfId="38407"/>
    <cellStyle name="Total 2 3 2 2 4 2 6 2" xfId="38408"/>
    <cellStyle name="Total 2 3 2 2 4 2 6 2 2" xfId="38409"/>
    <cellStyle name="Total 2 3 2 2 4 2 6 2 2 2" xfId="38410"/>
    <cellStyle name="Total 2 3 2 2 4 2 6 2 3" xfId="38411"/>
    <cellStyle name="Total 2 3 2 2 4 2 6 3" xfId="38412"/>
    <cellStyle name="Total 2 3 2 2 4 2 7" xfId="38413"/>
    <cellStyle name="Total 2 3 2 2 4 2 7 2" xfId="38414"/>
    <cellStyle name="Total 2 3 2 2 4 2 7 2 2" xfId="38415"/>
    <cellStyle name="Total 2 3 2 2 4 2 7 3" xfId="38416"/>
    <cellStyle name="Total 2 3 2 2 4 2 8" xfId="38417"/>
    <cellStyle name="Total 2 3 2 2 4 3" xfId="38418"/>
    <cellStyle name="Total 2 3 2 2 4 3 2" xfId="38419"/>
    <cellStyle name="Total 2 3 2 2 4 3 2 2" xfId="38420"/>
    <cellStyle name="Total 2 3 2 2 4 3 2 2 2" xfId="38421"/>
    <cellStyle name="Total 2 3 2 2 4 3 2 2 2 2" xfId="38422"/>
    <cellStyle name="Total 2 3 2 2 4 3 2 2 2 2 2" xfId="38423"/>
    <cellStyle name="Total 2 3 2 2 4 3 2 2 2 2 2 2" xfId="38424"/>
    <cellStyle name="Total 2 3 2 2 4 3 2 2 2 2 3" xfId="38425"/>
    <cellStyle name="Total 2 3 2 2 4 3 2 2 2 3" xfId="38426"/>
    <cellStyle name="Total 2 3 2 2 4 3 2 2 3" xfId="38427"/>
    <cellStyle name="Total 2 3 2 2 4 3 2 2 3 2" xfId="38428"/>
    <cellStyle name="Total 2 3 2 2 4 3 2 2 3 2 2" xfId="38429"/>
    <cellStyle name="Total 2 3 2 2 4 3 2 2 3 3" xfId="38430"/>
    <cellStyle name="Total 2 3 2 2 4 3 2 2 4" xfId="38431"/>
    <cellStyle name="Total 2 3 2 2 4 3 2 3" xfId="38432"/>
    <cellStyle name="Total 2 3 2 2 4 3 2 3 2" xfId="38433"/>
    <cellStyle name="Total 2 3 2 2 4 3 2 3 2 2" xfId="38434"/>
    <cellStyle name="Total 2 3 2 2 4 3 2 3 2 2 2" xfId="38435"/>
    <cellStyle name="Total 2 3 2 2 4 3 2 3 2 3" xfId="38436"/>
    <cellStyle name="Total 2 3 2 2 4 3 2 3 3" xfId="38437"/>
    <cellStyle name="Total 2 3 2 2 4 3 2 4" xfId="38438"/>
    <cellStyle name="Total 2 3 2 2 4 3 2 4 2" xfId="38439"/>
    <cellStyle name="Total 2 3 2 2 4 3 2 4 2 2" xfId="38440"/>
    <cellStyle name="Total 2 3 2 2 4 3 2 4 3" xfId="38441"/>
    <cellStyle name="Total 2 3 2 2 4 3 2 5" xfId="38442"/>
    <cellStyle name="Total 2 3 2 2 4 3 3" xfId="38443"/>
    <cellStyle name="Total 2 3 2 2 4 3 3 2" xfId="38444"/>
    <cellStyle name="Total 2 3 2 2 4 3 3 2 2" xfId="38445"/>
    <cellStyle name="Total 2 3 2 2 4 3 3 2 2 2" xfId="38446"/>
    <cellStyle name="Total 2 3 2 2 4 3 3 2 2 2 2" xfId="38447"/>
    <cellStyle name="Total 2 3 2 2 4 3 3 2 2 3" xfId="38448"/>
    <cellStyle name="Total 2 3 2 2 4 3 3 2 3" xfId="38449"/>
    <cellStyle name="Total 2 3 2 2 4 3 3 3" xfId="38450"/>
    <cellStyle name="Total 2 3 2 2 4 3 3 3 2" xfId="38451"/>
    <cellStyle name="Total 2 3 2 2 4 3 3 3 2 2" xfId="38452"/>
    <cellStyle name="Total 2 3 2 2 4 3 3 3 3" xfId="38453"/>
    <cellStyle name="Total 2 3 2 2 4 3 3 4" xfId="38454"/>
    <cellStyle name="Total 2 3 2 2 4 3 4" xfId="38455"/>
    <cellStyle name="Total 2 3 2 2 4 3 4 2" xfId="38456"/>
    <cellStyle name="Total 2 3 2 2 4 3 4 2 2" xfId="38457"/>
    <cellStyle name="Total 2 3 2 2 4 3 4 2 2 2" xfId="38458"/>
    <cellStyle name="Total 2 3 2 2 4 3 4 2 3" xfId="38459"/>
    <cellStyle name="Total 2 3 2 2 4 3 4 3" xfId="38460"/>
    <cellStyle name="Total 2 3 2 2 4 3 5" xfId="38461"/>
    <cellStyle name="Total 2 3 2 2 4 3 5 2" xfId="38462"/>
    <cellStyle name="Total 2 3 2 2 4 3 5 2 2" xfId="38463"/>
    <cellStyle name="Total 2 3 2 2 4 3 5 3" xfId="38464"/>
    <cellStyle name="Total 2 3 2 2 4 3 6" xfId="38465"/>
    <cellStyle name="Total 2 3 2 2 4 4" xfId="38466"/>
    <cellStyle name="Total 2 3 2 2 4 4 2" xfId="38467"/>
    <cellStyle name="Total 2 3 2 2 4 4 2 2" xfId="38468"/>
    <cellStyle name="Total 2 3 2 2 4 4 2 2 2" xfId="38469"/>
    <cellStyle name="Total 2 3 2 2 4 4 2 2 2 2" xfId="38470"/>
    <cellStyle name="Total 2 3 2 2 4 4 2 2 2 2 2" xfId="38471"/>
    <cellStyle name="Total 2 3 2 2 4 4 2 2 2 3" xfId="38472"/>
    <cellStyle name="Total 2 3 2 2 4 4 2 2 3" xfId="38473"/>
    <cellStyle name="Total 2 3 2 2 4 4 2 3" xfId="38474"/>
    <cellStyle name="Total 2 3 2 2 4 4 2 3 2" xfId="38475"/>
    <cellStyle name="Total 2 3 2 2 4 4 2 3 2 2" xfId="38476"/>
    <cellStyle name="Total 2 3 2 2 4 4 2 3 3" xfId="38477"/>
    <cellStyle name="Total 2 3 2 2 4 4 2 4" xfId="38478"/>
    <cellStyle name="Total 2 3 2 2 4 4 3" xfId="38479"/>
    <cellStyle name="Total 2 3 2 2 4 4 3 2" xfId="38480"/>
    <cellStyle name="Total 2 3 2 2 4 4 3 2 2" xfId="38481"/>
    <cellStyle name="Total 2 3 2 2 4 4 3 2 2 2" xfId="38482"/>
    <cellStyle name="Total 2 3 2 2 4 4 3 2 3" xfId="38483"/>
    <cellStyle name="Total 2 3 2 2 4 4 3 3" xfId="38484"/>
    <cellStyle name="Total 2 3 2 2 4 4 4" xfId="38485"/>
    <cellStyle name="Total 2 3 2 2 4 4 4 2" xfId="38486"/>
    <cellStyle name="Total 2 3 2 2 4 4 4 2 2" xfId="38487"/>
    <cellStyle name="Total 2 3 2 2 4 4 4 3" xfId="38488"/>
    <cellStyle name="Total 2 3 2 2 4 4 5" xfId="38489"/>
    <cellStyle name="Total 2 3 2 2 4 5" xfId="38490"/>
    <cellStyle name="Total 2 3 2 2 4 5 2" xfId="38491"/>
    <cellStyle name="Total 2 3 2 2 4 5 2 2" xfId="38492"/>
    <cellStyle name="Total 2 3 2 2 4 5 2 2 2" xfId="38493"/>
    <cellStyle name="Total 2 3 2 2 4 5 2 2 2 2" xfId="38494"/>
    <cellStyle name="Total 2 3 2 2 4 5 2 2 3" xfId="38495"/>
    <cellStyle name="Total 2 3 2 2 4 5 2 3" xfId="38496"/>
    <cellStyle name="Total 2 3 2 2 4 5 3" xfId="38497"/>
    <cellStyle name="Total 2 3 2 2 4 5 3 2" xfId="38498"/>
    <cellStyle name="Total 2 3 2 2 4 5 3 2 2" xfId="38499"/>
    <cellStyle name="Total 2 3 2 2 4 5 3 3" xfId="38500"/>
    <cellStyle name="Total 2 3 2 2 4 5 4" xfId="38501"/>
    <cellStyle name="Total 2 3 2 2 4 6" xfId="38502"/>
    <cellStyle name="Total 2 3 2 2 4 6 2" xfId="38503"/>
    <cellStyle name="Total 2 3 2 2 4 6 2 2" xfId="38504"/>
    <cellStyle name="Total 2 3 2 2 4 6 2 2 2" xfId="38505"/>
    <cellStyle name="Total 2 3 2 2 4 6 2 3" xfId="38506"/>
    <cellStyle name="Total 2 3 2 2 4 6 3" xfId="38507"/>
    <cellStyle name="Total 2 3 2 2 4 7" xfId="38508"/>
    <cellStyle name="Total 2 3 2 2 4 7 2" xfId="38509"/>
    <cellStyle name="Total 2 3 2 2 4 7 2 2" xfId="38510"/>
    <cellStyle name="Total 2 3 2 2 4 7 3" xfId="38511"/>
    <cellStyle name="Total 2 3 2 2 4 8" xfId="38512"/>
    <cellStyle name="Total 2 3 2 2 5" xfId="38513"/>
    <cellStyle name="Total 2 3 2 2 5 2" xfId="38514"/>
    <cellStyle name="Total 2 3 2 2 5 2 2" xfId="38515"/>
    <cellStyle name="Total 2 3 2 2 5 2 2 2" xfId="38516"/>
    <cellStyle name="Total 2 3 2 2 5 2 2 2 2" xfId="38517"/>
    <cellStyle name="Total 2 3 2 2 5 2 2 2 2 2" xfId="38518"/>
    <cellStyle name="Total 2 3 2 2 5 2 2 2 2 2 2" xfId="38519"/>
    <cellStyle name="Total 2 3 2 2 5 2 2 2 2 3" xfId="38520"/>
    <cellStyle name="Total 2 3 2 2 5 2 2 2 3" xfId="38521"/>
    <cellStyle name="Total 2 3 2 2 5 2 2 3" xfId="38522"/>
    <cellStyle name="Total 2 3 2 2 5 2 2 3 2" xfId="38523"/>
    <cellStyle name="Total 2 3 2 2 5 2 2 3 2 2" xfId="38524"/>
    <cellStyle name="Total 2 3 2 2 5 2 2 3 3" xfId="38525"/>
    <cellStyle name="Total 2 3 2 2 5 2 2 4" xfId="38526"/>
    <cellStyle name="Total 2 3 2 2 5 2 3" xfId="38527"/>
    <cellStyle name="Total 2 3 2 2 5 2 3 2" xfId="38528"/>
    <cellStyle name="Total 2 3 2 2 5 2 3 2 2" xfId="38529"/>
    <cellStyle name="Total 2 3 2 2 5 2 3 2 2 2" xfId="38530"/>
    <cellStyle name="Total 2 3 2 2 5 2 3 2 3" xfId="38531"/>
    <cellStyle name="Total 2 3 2 2 5 2 3 3" xfId="38532"/>
    <cellStyle name="Total 2 3 2 2 5 2 4" xfId="38533"/>
    <cellStyle name="Total 2 3 2 2 5 2 4 2" xfId="38534"/>
    <cellStyle name="Total 2 3 2 2 5 2 4 2 2" xfId="38535"/>
    <cellStyle name="Total 2 3 2 2 5 2 4 3" xfId="38536"/>
    <cellStyle name="Total 2 3 2 2 5 2 5" xfId="38537"/>
    <cellStyle name="Total 2 3 2 2 5 3" xfId="38538"/>
    <cellStyle name="Total 2 3 2 2 5 3 2" xfId="38539"/>
    <cellStyle name="Total 2 3 2 2 5 3 2 2" xfId="38540"/>
    <cellStyle name="Total 2 3 2 2 5 3 2 2 2" xfId="38541"/>
    <cellStyle name="Total 2 3 2 2 5 3 2 2 2 2" xfId="38542"/>
    <cellStyle name="Total 2 3 2 2 5 3 2 2 3" xfId="38543"/>
    <cellStyle name="Total 2 3 2 2 5 3 2 3" xfId="38544"/>
    <cellStyle name="Total 2 3 2 2 5 3 3" xfId="38545"/>
    <cellStyle name="Total 2 3 2 2 5 3 3 2" xfId="38546"/>
    <cellStyle name="Total 2 3 2 2 5 3 3 2 2" xfId="38547"/>
    <cellStyle name="Total 2 3 2 2 5 3 3 3" xfId="38548"/>
    <cellStyle name="Total 2 3 2 2 5 3 4" xfId="38549"/>
    <cellStyle name="Total 2 3 2 2 5 4" xfId="38550"/>
    <cellStyle name="Total 2 3 2 2 5 4 2" xfId="38551"/>
    <cellStyle name="Total 2 3 2 2 5 4 2 2" xfId="38552"/>
    <cellStyle name="Total 2 3 2 2 5 4 2 2 2" xfId="38553"/>
    <cellStyle name="Total 2 3 2 2 5 4 2 3" xfId="38554"/>
    <cellStyle name="Total 2 3 2 2 5 4 3" xfId="38555"/>
    <cellStyle name="Total 2 3 2 2 5 5" xfId="38556"/>
    <cellStyle name="Total 2 3 2 2 5 5 2" xfId="38557"/>
    <cellStyle name="Total 2 3 2 2 5 5 2 2" xfId="38558"/>
    <cellStyle name="Total 2 3 2 2 5 5 3" xfId="38559"/>
    <cellStyle name="Total 2 3 2 2 5 6" xfId="38560"/>
    <cellStyle name="Total 2 3 2 2 6" xfId="38561"/>
    <cellStyle name="Total 2 3 2 2 6 2" xfId="38562"/>
    <cellStyle name="Total 2 3 2 2 6 2 2" xfId="38563"/>
    <cellStyle name="Total 2 3 2 2 6 2 2 2" xfId="38564"/>
    <cellStyle name="Total 2 3 2 2 6 2 2 2 2" xfId="38565"/>
    <cellStyle name="Total 2 3 2 2 6 2 2 2 2 2" xfId="38566"/>
    <cellStyle name="Total 2 3 2 2 6 2 2 2 3" xfId="38567"/>
    <cellStyle name="Total 2 3 2 2 6 2 2 3" xfId="38568"/>
    <cellStyle name="Total 2 3 2 2 6 2 3" xfId="38569"/>
    <cellStyle name="Total 2 3 2 2 6 2 3 2" xfId="38570"/>
    <cellStyle name="Total 2 3 2 2 6 2 3 2 2" xfId="38571"/>
    <cellStyle name="Total 2 3 2 2 6 2 3 3" xfId="38572"/>
    <cellStyle name="Total 2 3 2 2 6 2 4" xfId="38573"/>
    <cellStyle name="Total 2 3 2 2 6 3" xfId="38574"/>
    <cellStyle name="Total 2 3 2 2 6 3 2" xfId="38575"/>
    <cellStyle name="Total 2 3 2 2 6 3 2 2" xfId="38576"/>
    <cellStyle name="Total 2 3 2 2 6 3 2 2 2" xfId="38577"/>
    <cellStyle name="Total 2 3 2 2 6 3 2 3" xfId="38578"/>
    <cellStyle name="Total 2 3 2 2 6 3 3" xfId="38579"/>
    <cellStyle name="Total 2 3 2 2 6 4" xfId="38580"/>
    <cellStyle name="Total 2 3 2 2 6 4 2" xfId="38581"/>
    <cellStyle name="Total 2 3 2 2 6 4 2 2" xfId="38582"/>
    <cellStyle name="Total 2 3 2 2 6 4 3" xfId="38583"/>
    <cellStyle name="Total 2 3 2 2 6 5" xfId="38584"/>
    <cellStyle name="Total 2 3 2 2 7" xfId="38585"/>
    <cellStyle name="Total 2 3 2 2 7 2" xfId="38586"/>
    <cellStyle name="Total 2 3 2 2 7 2 2" xfId="38587"/>
    <cellStyle name="Total 2 3 2 2 7 2 2 2" xfId="38588"/>
    <cellStyle name="Total 2 3 2 2 7 2 2 2 2" xfId="38589"/>
    <cellStyle name="Total 2 3 2 2 7 2 2 3" xfId="38590"/>
    <cellStyle name="Total 2 3 2 2 7 2 3" xfId="38591"/>
    <cellStyle name="Total 2 3 2 2 7 3" xfId="38592"/>
    <cellStyle name="Total 2 3 2 2 7 3 2" xfId="38593"/>
    <cellStyle name="Total 2 3 2 2 7 3 2 2" xfId="38594"/>
    <cellStyle name="Total 2 3 2 2 7 3 3" xfId="38595"/>
    <cellStyle name="Total 2 3 2 2 7 4" xfId="38596"/>
    <cellStyle name="Total 2 3 2 2 8" xfId="38597"/>
    <cellStyle name="Total 2 3 2 2 8 2" xfId="38598"/>
    <cellStyle name="Total 2 3 2 2 8 2 2" xfId="38599"/>
    <cellStyle name="Total 2 3 2 2 8 2 2 2" xfId="38600"/>
    <cellStyle name="Total 2 3 2 2 8 2 3" xfId="38601"/>
    <cellStyle name="Total 2 3 2 2 8 3" xfId="38602"/>
    <cellStyle name="Total 2 3 2 2 9" xfId="38603"/>
    <cellStyle name="Total 2 3 2 2 9 2" xfId="38604"/>
    <cellStyle name="Total 2 3 2 2 9 2 2" xfId="38605"/>
    <cellStyle name="Total 2 3 2 2 9 3" xfId="38606"/>
    <cellStyle name="Total 2 3 2 3" xfId="38607"/>
    <cellStyle name="Total 2 3 2 3 2" xfId="38608"/>
    <cellStyle name="Total 2 3 2 3 2 2" xfId="38609"/>
    <cellStyle name="Total 2 3 2 3 2 2 2" xfId="38610"/>
    <cellStyle name="Total 2 3 2 3 2 2 2 2" xfId="38611"/>
    <cellStyle name="Total 2 3 2 3 2 2 2 2 2" xfId="38612"/>
    <cellStyle name="Total 2 3 2 3 2 2 2 2 2 2" xfId="38613"/>
    <cellStyle name="Total 2 3 2 3 2 2 2 2 2 2 2" xfId="38614"/>
    <cellStyle name="Total 2 3 2 3 2 2 2 2 2 2 2 2" xfId="38615"/>
    <cellStyle name="Total 2 3 2 3 2 2 2 2 2 2 2 2 2" xfId="38616"/>
    <cellStyle name="Total 2 3 2 3 2 2 2 2 2 2 2 2 2 2" xfId="38617"/>
    <cellStyle name="Total 2 3 2 3 2 2 2 2 2 2 2 2 2 2 2" xfId="38618"/>
    <cellStyle name="Total 2 3 2 3 2 2 2 2 2 2 2 2 2 3" xfId="38619"/>
    <cellStyle name="Total 2 3 2 3 2 2 2 2 2 2 2 2 3" xfId="38620"/>
    <cellStyle name="Total 2 3 2 3 2 2 2 2 2 2 2 3" xfId="38621"/>
    <cellStyle name="Total 2 3 2 3 2 2 2 2 2 2 2 3 2" xfId="38622"/>
    <cellStyle name="Total 2 3 2 3 2 2 2 2 2 2 2 3 2 2" xfId="38623"/>
    <cellStyle name="Total 2 3 2 3 2 2 2 2 2 2 2 3 3" xfId="38624"/>
    <cellStyle name="Total 2 3 2 3 2 2 2 2 2 2 2 4" xfId="38625"/>
    <cellStyle name="Total 2 3 2 3 2 2 2 2 2 2 3" xfId="38626"/>
    <cellStyle name="Total 2 3 2 3 2 2 2 2 2 2 3 2" xfId="38627"/>
    <cellStyle name="Total 2 3 2 3 2 2 2 2 2 2 3 2 2" xfId="38628"/>
    <cellStyle name="Total 2 3 2 3 2 2 2 2 2 2 3 2 2 2" xfId="38629"/>
    <cellStyle name="Total 2 3 2 3 2 2 2 2 2 2 3 2 3" xfId="38630"/>
    <cellStyle name="Total 2 3 2 3 2 2 2 2 2 2 3 3" xfId="38631"/>
    <cellStyle name="Total 2 3 2 3 2 2 2 2 2 2 4" xfId="38632"/>
    <cellStyle name="Total 2 3 2 3 2 2 2 2 2 2 4 2" xfId="38633"/>
    <cellStyle name="Total 2 3 2 3 2 2 2 2 2 2 4 2 2" xfId="38634"/>
    <cellStyle name="Total 2 3 2 3 2 2 2 2 2 2 4 3" xfId="38635"/>
    <cellStyle name="Total 2 3 2 3 2 2 2 2 2 2 5" xfId="38636"/>
    <cellStyle name="Total 2 3 2 3 2 2 2 2 2 3" xfId="38637"/>
    <cellStyle name="Total 2 3 2 3 2 2 2 2 2 3 2" xfId="38638"/>
    <cellStyle name="Total 2 3 2 3 2 2 2 2 2 3 2 2" xfId="38639"/>
    <cellStyle name="Total 2 3 2 3 2 2 2 2 2 3 2 2 2" xfId="38640"/>
    <cellStyle name="Total 2 3 2 3 2 2 2 2 2 3 2 2 2 2" xfId="38641"/>
    <cellStyle name="Total 2 3 2 3 2 2 2 2 2 3 2 2 3" xfId="38642"/>
    <cellStyle name="Total 2 3 2 3 2 2 2 2 2 3 2 3" xfId="38643"/>
    <cellStyle name="Total 2 3 2 3 2 2 2 2 2 3 3" xfId="38644"/>
    <cellStyle name="Total 2 3 2 3 2 2 2 2 2 3 3 2" xfId="38645"/>
    <cellStyle name="Total 2 3 2 3 2 2 2 2 2 3 3 2 2" xfId="38646"/>
    <cellStyle name="Total 2 3 2 3 2 2 2 2 2 3 3 3" xfId="38647"/>
    <cellStyle name="Total 2 3 2 3 2 2 2 2 2 3 4" xfId="38648"/>
    <cellStyle name="Total 2 3 2 3 2 2 2 2 2 4" xfId="38649"/>
    <cellStyle name="Total 2 3 2 3 2 2 2 2 2 4 2" xfId="38650"/>
    <cellStyle name="Total 2 3 2 3 2 2 2 2 2 4 2 2" xfId="38651"/>
    <cellStyle name="Total 2 3 2 3 2 2 2 2 2 4 2 2 2" xfId="38652"/>
    <cellStyle name="Total 2 3 2 3 2 2 2 2 2 4 2 3" xfId="38653"/>
    <cellStyle name="Total 2 3 2 3 2 2 2 2 2 4 3" xfId="38654"/>
    <cellStyle name="Total 2 3 2 3 2 2 2 2 2 5" xfId="38655"/>
    <cellStyle name="Total 2 3 2 3 2 2 2 2 2 5 2" xfId="38656"/>
    <cellStyle name="Total 2 3 2 3 2 2 2 2 2 5 2 2" xfId="38657"/>
    <cellStyle name="Total 2 3 2 3 2 2 2 2 2 5 3" xfId="38658"/>
    <cellStyle name="Total 2 3 2 3 2 2 2 2 2 6" xfId="38659"/>
    <cellStyle name="Total 2 3 2 3 2 2 2 2 3" xfId="38660"/>
    <cellStyle name="Total 2 3 2 3 2 2 2 2 3 2" xfId="38661"/>
    <cellStyle name="Total 2 3 2 3 2 2 2 2 3 2 2" xfId="38662"/>
    <cellStyle name="Total 2 3 2 3 2 2 2 2 3 2 2 2" xfId="38663"/>
    <cellStyle name="Total 2 3 2 3 2 2 2 2 3 2 2 2 2" xfId="38664"/>
    <cellStyle name="Total 2 3 2 3 2 2 2 2 3 2 2 2 2 2" xfId="38665"/>
    <cellStyle name="Total 2 3 2 3 2 2 2 2 3 2 2 2 3" xfId="38666"/>
    <cellStyle name="Total 2 3 2 3 2 2 2 2 3 2 2 3" xfId="38667"/>
    <cellStyle name="Total 2 3 2 3 2 2 2 2 3 2 3" xfId="38668"/>
    <cellStyle name="Total 2 3 2 3 2 2 2 2 3 2 3 2" xfId="38669"/>
    <cellStyle name="Total 2 3 2 3 2 2 2 2 3 2 3 2 2" xfId="38670"/>
    <cellStyle name="Total 2 3 2 3 2 2 2 2 3 2 3 3" xfId="38671"/>
    <cellStyle name="Total 2 3 2 3 2 2 2 2 3 2 4" xfId="38672"/>
    <cellStyle name="Total 2 3 2 3 2 2 2 2 3 3" xfId="38673"/>
    <cellStyle name="Total 2 3 2 3 2 2 2 2 3 3 2" xfId="38674"/>
    <cellStyle name="Total 2 3 2 3 2 2 2 2 3 3 2 2" xfId="38675"/>
    <cellStyle name="Total 2 3 2 3 2 2 2 2 3 3 2 2 2" xfId="38676"/>
    <cellStyle name="Total 2 3 2 3 2 2 2 2 3 3 2 3" xfId="38677"/>
    <cellStyle name="Total 2 3 2 3 2 2 2 2 3 3 3" xfId="38678"/>
    <cellStyle name="Total 2 3 2 3 2 2 2 2 3 4" xfId="38679"/>
    <cellStyle name="Total 2 3 2 3 2 2 2 2 3 4 2" xfId="38680"/>
    <cellStyle name="Total 2 3 2 3 2 2 2 2 3 4 2 2" xfId="38681"/>
    <cellStyle name="Total 2 3 2 3 2 2 2 2 3 4 3" xfId="38682"/>
    <cellStyle name="Total 2 3 2 3 2 2 2 2 3 5" xfId="38683"/>
    <cellStyle name="Total 2 3 2 3 2 2 2 2 4" xfId="38684"/>
    <cellStyle name="Total 2 3 2 3 2 2 2 2 4 2" xfId="38685"/>
    <cellStyle name="Total 2 3 2 3 2 2 2 2 4 2 2" xfId="38686"/>
    <cellStyle name="Total 2 3 2 3 2 2 2 2 4 2 2 2" xfId="38687"/>
    <cellStyle name="Total 2 3 2 3 2 2 2 2 4 2 2 2 2" xfId="38688"/>
    <cellStyle name="Total 2 3 2 3 2 2 2 2 4 2 2 3" xfId="38689"/>
    <cellStyle name="Total 2 3 2 3 2 2 2 2 4 2 3" xfId="38690"/>
    <cellStyle name="Total 2 3 2 3 2 2 2 2 4 3" xfId="38691"/>
    <cellStyle name="Total 2 3 2 3 2 2 2 2 4 3 2" xfId="38692"/>
    <cellStyle name="Total 2 3 2 3 2 2 2 2 4 3 2 2" xfId="38693"/>
    <cellStyle name="Total 2 3 2 3 2 2 2 2 4 3 3" xfId="38694"/>
    <cellStyle name="Total 2 3 2 3 2 2 2 2 4 4" xfId="38695"/>
    <cellStyle name="Total 2 3 2 3 2 2 2 2 5" xfId="38696"/>
    <cellStyle name="Total 2 3 2 3 2 2 2 2 5 2" xfId="38697"/>
    <cellStyle name="Total 2 3 2 3 2 2 2 2 5 2 2" xfId="38698"/>
    <cellStyle name="Total 2 3 2 3 2 2 2 2 5 2 2 2" xfId="38699"/>
    <cellStyle name="Total 2 3 2 3 2 2 2 2 5 2 3" xfId="38700"/>
    <cellStyle name="Total 2 3 2 3 2 2 2 2 5 3" xfId="38701"/>
    <cellStyle name="Total 2 3 2 3 2 2 2 2 6" xfId="38702"/>
    <cellStyle name="Total 2 3 2 3 2 2 2 2 6 2" xfId="38703"/>
    <cellStyle name="Total 2 3 2 3 2 2 2 2 6 2 2" xfId="38704"/>
    <cellStyle name="Total 2 3 2 3 2 2 2 2 6 3" xfId="38705"/>
    <cellStyle name="Total 2 3 2 3 2 2 2 2 7" xfId="38706"/>
    <cellStyle name="Total 2 3 2 3 2 2 2 3" xfId="38707"/>
    <cellStyle name="Total 2 3 2 3 2 2 2 3 2" xfId="38708"/>
    <cellStyle name="Total 2 3 2 3 2 2 2 3 2 2" xfId="38709"/>
    <cellStyle name="Total 2 3 2 3 2 2 2 3 2 2 2" xfId="38710"/>
    <cellStyle name="Total 2 3 2 3 2 2 2 3 2 2 2 2" xfId="38711"/>
    <cellStyle name="Total 2 3 2 3 2 2 2 3 2 2 2 2 2" xfId="38712"/>
    <cellStyle name="Total 2 3 2 3 2 2 2 3 2 2 2 2 2 2" xfId="38713"/>
    <cellStyle name="Total 2 3 2 3 2 2 2 3 2 2 2 2 3" xfId="38714"/>
    <cellStyle name="Total 2 3 2 3 2 2 2 3 2 2 2 3" xfId="38715"/>
    <cellStyle name="Total 2 3 2 3 2 2 2 3 2 2 3" xfId="38716"/>
    <cellStyle name="Total 2 3 2 3 2 2 2 3 2 2 3 2" xfId="38717"/>
    <cellStyle name="Total 2 3 2 3 2 2 2 3 2 2 3 2 2" xfId="38718"/>
    <cellStyle name="Total 2 3 2 3 2 2 2 3 2 2 3 3" xfId="38719"/>
    <cellStyle name="Total 2 3 2 3 2 2 2 3 2 2 4" xfId="38720"/>
    <cellStyle name="Total 2 3 2 3 2 2 2 3 2 3" xfId="38721"/>
    <cellStyle name="Total 2 3 2 3 2 2 2 3 2 3 2" xfId="38722"/>
    <cellStyle name="Total 2 3 2 3 2 2 2 3 2 3 2 2" xfId="38723"/>
    <cellStyle name="Total 2 3 2 3 2 2 2 3 2 3 2 2 2" xfId="38724"/>
    <cellStyle name="Total 2 3 2 3 2 2 2 3 2 3 2 3" xfId="38725"/>
    <cellStyle name="Total 2 3 2 3 2 2 2 3 2 3 3" xfId="38726"/>
    <cellStyle name="Total 2 3 2 3 2 2 2 3 2 4" xfId="38727"/>
    <cellStyle name="Total 2 3 2 3 2 2 2 3 2 4 2" xfId="38728"/>
    <cellStyle name="Total 2 3 2 3 2 2 2 3 2 4 2 2" xfId="38729"/>
    <cellStyle name="Total 2 3 2 3 2 2 2 3 2 4 3" xfId="38730"/>
    <cellStyle name="Total 2 3 2 3 2 2 2 3 2 5" xfId="38731"/>
    <cellStyle name="Total 2 3 2 3 2 2 2 3 3" xfId="38732"/>
    <cellStyle name="Total 2 3 2 3 2 2 2 3 3 2" xfId="38733"/>
    <cellStyle name="Total 2 3 2 3 2 2 2 3 3 2 2" xfId="38734"/>
    <cellStyle name="Total 2 3 2 3 2 2 2 3 3 2 2 2" xfId="38735"/>
    <cellStyle name="Total 2 3 2 3 2 2 2 3 3 2 2 2 2" xfId="38736"/>
    <cellStyle name="Total 2 3 2 3 2 2 2 3 3 2 2 3" xfId="38737"/>
    <cellStyle name="Total 2 3 2 3 2 2 2 3 3 2 3" xfId="38738"/>
    <cellStyle name="Total 2 3 2 3 2 2 2 3 3 3" xfId="38739"/>
    <cellStyle name="Total 2 3 2 3 2 2 2 3 3 3 2" xfId="38740"/>
    <cellStyle name="Total 2 3 2 3 2 2 2 3 3 3 2 2" xfId="38741"/>
    <cellStyle name="Total 2 3 2 3 2 2 2 3 3 3 3" xfId="38742"/>
    <cellStyle name="Total 2 3 2 3 2 2 2 3 3 4" xfId="38743"/>
    <cellStyle name="Total 2 3 2 3 2 2 2 3 4" xfId="38744"/>
    <cellStyle name="Total 2 3 2 3 2 2 2 3 4 2" xfId="38745"/>
    <cellStyle name="Total 2 3 2 3 2 2 2 3 4 2 2" xfId="38746"/>
    <cellStyle name="Total 2 3 2 3 2 2 2 3 4 2 2 2" xfId="38747"/>
    <cellStyle name="Total 2 3 2 3 2 2 2 3 4 2 3" xfId="38748"/>
    <cellStyle name="Total 2 3 2 3 2 2 2 3 4 3" xfId="38749"/>
    <cellStyle name="Total 2 3 2 3 2 2 2 3 5" xfId="38750"/>
    <cellStyle name="Total 2 3 2 3 2 2 2 3 5 2" xfId="38751"/>
    <cellStyle name="Total 2 3 2 3 2 2 2 3 5 2 2" xfId="38752"/>
    <cellStyle name="Total 2 3 2 3 2 2 2 3 5 3" xfId="38753"/>
    <cellStyle name="Total 2 3 2 3 2 2 2 3 6" xfId="38754"/>
    <cellStyle name="Total 2 3 2 3 2 2 2 4" xfId="38755"/>
    <cellStyle name="Total 2 3 2 3 2 2 2 4 2" xfId="38756"/>
    <cellStyle name="Total 2 3 2 3 2 2 2 4 2 2" xfId="38757"/>
    <cellStyle name="Total 2 3 2 3 2 2 2 4 2 2 2" xfId="38758"/>
    <cellStyle name="Total 2 3 2 3 2 2 2 4 2 2 2 2" xfId="38759"/>
    <cellStyle name="Total 2 3 2 3 2 2 2 4 2 2 2 2 2" xfId="38760"/>
    <cellStyle name="Total 2 3 2 3 2 2 2 4 2 2 2 3" xfId="38761"/>
    <cellStyle name="Total 2 3 2 3 2 2 2 4 2 2 3" xfId="38762"/>
    <cellStyle name="Total 2 3 2 3 2 2 2 4 2 3" xfId="38763"/>
    <cellStyle name="Total 2 3 2 3 2 2 2 4 2 3 2" xfId="38764"/>
    <cellStyle name="Total 2 3 2 3 2 2 2 4 2 3 2 2" xfId="38765"/>
    <cellStyle name="Total 2 3 2 3 2 2 2 4 2 3 3" xfId="38766"/>
    <cellStyle name="Total 2 3 2 3 2 2 2 4 2 4" xfId="38767"/>
    <cellStyle name="Total 2 3 2 3 2 2 2 4 3" xfId="38768"/>
    <cellStyle name="Total 2 3 2 3 2 2 2 4 3 2" xfId="38769"/>
    <cellStyle name="Total 2 3 2 3 2 2 2 4 3 2 2" xfId="38770"/>
    <cellStyle name="Total 2 3 2 3 2 2 2 4 3 2 2 2" xfId="38771"/>
    <cellStyle name="Total 2 3 2 3 2 2 2 4 3 2 3" xfId="38772"/>
    <cellStyle name="Total 2 3 2 3 2 2 2 4 3 3" xfId="38773"/>
    <cellStyle name="Total 2 3 2 3 2 2 2 4 4" xfId="38774"/>
    <cellStyle name="Total 2 3 2 3 2 2 2 4 4 2" xfId="38775"/>
    <cellStyle name="Total 2 3 2 3 2 2 2 4 4 2 2" xfId="38776"/>
    <cellStyle name="Total 2 3 2 3 2 2 2 4 4 3" xfId="38777"/>
    <cellStyle name="Total 2 3 2 3 2 2 2 4 5" xfId="38778"/>
    <cellStyle name="Total 2 3 2 3 2 2 2 5" xfId="38779"/>
    <cellStyle name="Total 2 3 2 3 2 2 2 5 2" xfId="38780"/>
    <cellStyle name="Total 2 3 2 3 2 2 2 5 2 2" xfId="38781"/>
    <cellStyle name="Total 2 3 2 3 2 2 2 5 2 2 2" xfId="38782"/>
    <cellStyle name="Total 2 3 2 3 2 2 2 5 2 2 2 2" xfId="38783"/>
    <cellStyle name="Total 2 3 2 3 2 2 2 5 2 2 3" xfId="38784"/>
    <cellStyle name="Total 2 3 2 3 2 2 2 5 2 3" xfId="38785"/>
    <cellStyle name="Total 2 3 2 3 2 2 2 5 3" xfId="38786"/>
    <cellStyle name="Total 2 3 2 3 2 2 2 5 3 2" xfId="38787"/>
    <cellStyle name="Total 2 3 2 3 2 2 2 5 3 2 2" xfId="38788"/>
    <cellStyle name="Total 2 3 2 3 2 2 2 5 3 3" xfId="38789"/>
    <cellStyle name="Total 2 3 2 3 2 2 2 5 4" xfId="38790"/>
    <cellStyle name="Total 2 3 2 3 2 2 2 6" xfId="38791"/>
    <cellStyle name="Total 2 3 2 3 2 2 2 6 2" xfId="38792"/>
    <cellStyle name="Total 2 3 2 3 2 2 2 6 2 2" xfId="38793"/>
    <cellStyle name="Total 2 3 2 3 2 2 2 6 2 2 2" xfId="38794"/>
    <cellStyle name="Total 2 3 2 3 2 2 2 6 2 3" xfId="38795"/>
    <cellStyle name="Total 2 3 2 3 2 2 2 6 3" xfId="38796"/>
    <cellStyle name="Total 2 3 2 3 2 2 2 7" xfId="38797"/>
    <cellStyle name="Total 2 3 2 3 2 2 2 7 2" xfId="38798"/>
    <cellStyle name="Total 2 3 2 3 2 2 2 7 2 2" xfId="38799"/>
    <cellStyle name="Total 2 3 2 3 2 2 2 7 3" xfId="38800"/>
    <cellStyle name="Total 2 3 2 3 2 2 2 8" xfId="38801"/>
    <cellStyle name="Total 2 3 2 3 2 2 3" xfId="38802"/>
    <cellStyle name="Total 2 3 2 3 2 2 3 2" xfId="38803"/>
    <cellStyle name="Total 2 3 2 3 2 2 3 2 2" xfId="38804"/>
    <cellStyle name="Total 2 3 2 3 2 2 3 2 2 2" xfId="38805"/>
    <cellStyle name="Total 2 3 2 3 2 2 3 2 2 2 2" xfId="38806"/>
    <cellStyle name="Total 2 3 2 3 2 2 3 2 2 2 2 2" xfId="38807"/>
    <cellStyle name="Total 2 3 2 3 2 2 3 2 2 2 2 2 2" xfId="38808"/>
    <cellStyle name="Total 2 3 2 3 2 2 3 2 2 2 2 3" xfId="38809"/>
    <cellStyle name="Total 2 3 2 3 2 2 3 2 2 2 3" xfId="38810"/>
    <cellStyle name="Total 2 3 2 3 2 2 3 2 2 3" xfId="38811"/>
    <cellStyle name="Total 2 3 2 3 2 2 3 2 2 3 2" xfId="38812"/>
    <cellStyle name="Total 2 3 2 3 2 2 3 2 2 3 2 2" xfId="38813"/>
    <cellStyle name="Total 2 3 2 3 2 2 3 2 2 3 3" xfId="38814"/>
    <cellStyle name="Total 2 3 2 3 2 2 3 2 2 4" xfId="38815"/>
    <cellStyle name="Total 2 3 2 3 2 2 3 2 3" xfId="38816"/>
    <cellStyle name="Total 2 3 2 3 2 2 3 2 3 2" xfId="38817"/>
    <cellStyle name="Total 2 3 2 3 2 2 3 2 3 2 2" xfId="38818"/>
    <cellStyle name="Total 2 3 2 3 2 2 3 2 3 2 2 2" xfId="38819"/>
    <cellStyle name="Total 2 3 2 3 2 2 3 2 3 2 3" xfId="38820"/>
    <cellStyle name="Total 2 3 2 3 2 2 3 2 3 3" xfId="38821"/>
    <cellStyle name="Total 2 3 2 3 2 2 3 2 4" xfId="38822"/>
    <cellStyle name="Total 2 3 2 3 2 2 3 2 4 2" xfId="38823"/>
    <cellStyle name="Total 2 3 2 3 2 2 3 2 4 2 2" xfId="38824"/>
    <cellStyle name="Total 2 3 2 3 2 2 3 2 4 3" xfId="38825"/>
    <cellStyle name="Total 2 3 2 3 2 2 3 2 5" xfId="38826"/>
    <cellStyle name="Total 2 3 2 3 2 2 3 3" xfId="38827"/>
    <cellStyle name="Total 2 3 2 3 2 2 3 3 2" xfId="38828"/>
    <cellStyle name="Total 2 3 2 3 2 2 3 3 2 2" xfId="38829"/>
    <cellStyle name="Total 2 3 2 3 2 2 3 3 2 2 2" xfId="38830"/>
    <cellStyle name="Total 2 3 2 3 2 2 3 3 2 2 2 2" xfId="38831"/>
    <cellStyle name="Total 2 3 2 3 2 2 3 3 2 2 3" xfId="38832"/>
    <cellStyle name="Total 2 3 2 3 2 2 3 3 2 3" xfId="38833"/>
    <cellStyle name="Total 2 3 2 3 2 2 3 3 3" xfId="38834"/>
    <cellStyle name="Total 2 3 2 3 2 2 3 3 3 2" xfId="38835"/>
    <cellStyle name="Total 2 3 2 3 2 2 3 3 3 2 2" xfId="38836"/>
    <cellStyle name="Total 2 3 2 3 2 2 3 3 3 3" xfId="38837"/>
    <cellStyle name="Total 2 3 2 3 2 2 3 3 4" xfId="38838"/>
    <cellStyle name="Total 2 3 2 3 2 2 3 4" xfId="38839"/>
    <cellStyle name="Total 2 3 2 3 2 2 3 4 2" xfId="38840"/>
    <cellStyle name="Total 2 3 2 3 2 2 3 4 2 2" xfId="38841"/>
    <cellStyle name="Total 2 3 2 3 2 2 3 4 2 2 2" xfId="38842"/>
    <cellStyle name="Total 2 3 2 3 2 2 3 4 2 3" xfId="38843"/>
    <cellStyle name="Total 2 3 2 3 2 2 3 4 3" xfId="38844"/>
    <cellStyle name="Total 2 3 2 3 2 2 3 5" xfId="38845"/>
    <cellStyle name="Total 2 3 2 3 2 2 3 5 2" xfId="38846"/>
    <cellStyle name="Total 2 3 2 3 2 2 3 5 2 2" xfId="38847"/>
    <cellStyle name="Total 2 3 2 3 2 2 3 5 3" xfId="38848"/>
    <cellStyle name="Total 2 3 2 3 2 2 3 6" xfId="38849"/>
    <cellStyle name="Total 2 3 2 3 2 2 4" xfId="38850"/>
    <cellStyle name="Total 2 3 2 3 2 2 4 2" xfId="38851"/>
    <cellStyle name="Total 2 3 2 3 2 2 4 2 2" xfId="38852"/>
    <cellStyle name="Total 2 3 2 3 2 2 4 2 2 2" xfId="38853"/>
    <cellStyle name="Total 2 3 2 3 2 2 4 2 2 2 2" xfId="38854"/>
    <cellStyle name="Total 2 3 2 3 2 2 4 2 2 2 2 2" xfId="38855"/>
    <cellStyle name="Total 2 3 2 3 2 2 4 2 2 2 3" xfId="38856"/>
    <cellStyle name="Total 2 3 2 3 2 2 4 2 2 3" xfId="38857"/>
    <cellStyle name="Total 2 3 2 3 2 2 4 2 3" xfId="38858"/>
    <cellStyle name="Total 2 3 2 3 2 2 4 2 3 2" xfId="38859"/>
    <cellStyle name="Total 2 3 2 3 2 2 4 2 3 2 2" xfId="38860"/>
    <cellStyle name="Total 2 3 2 3 2 2 4 2 3 3" xfId="38861"/>
    <cellStyle name="Total 2 3 2 3 2 2 4 2 4" xfId="38862"/>
    <cellStyle name="Total 2 3 2 3 2 2 4 3" xfId="38863"/>
    <cellStyle name="Total 2 3 2 3 2 2 4 3 2" xfId="38864"/>
    <cellStyle name="Total 2 3 2 3 2 2 4 3 2 2" xfId="38865"/>
    <cellStyle name="Total 2 3 2 3 2 2 4 3 2 2 2" xfId="38866"/>
    <cellStyle name="Total 2 3 2 3 2 2 4 3 2 3" xfId="38867"/>
    <cellStyle name="Total 2 3 2 3 2 2 4 3 3" xfId="38868"/>
    <cellStyle name="Total 2 3 2 3 2 2 4 4" xfId="38869"/>
    <cellStyle name="Total 2 3 2 3 2 2 4 4 2" xfId="38870"/>
    <cellStyle name="Total 2 3 2 3 2 2 4 4 2 2" xfId="38871"/>
    <cellStyle name="Total 2 3 2 3 2 2 4 4 3" xfId="38872"/>
    <cellStyle name="Total 2 3 2 3 2 2 4 5" xfId="38873"/>
    <cellStyle name="Total 2 3 2 3 2 2 5" xfId="38874"/>
    <cellStyle name="Total 2 3 2 3 2 2 5 2" xfId="38875"/>
    <cellStyle name="Total 2 3 2 3 2 2 5 2 2" xfId="38876"/>
    <cellStyle name="Total 2 3 2 3 2 2 5 2 2 2" xfId="38877"/>
    <cellStyle name="Total 2 3 2 3 2 2 5 2 2 2 2" xfId="38878"/>
    <cellStyle name="Total 2 3 2 3 2 2 5 2 2 3" xfId="38879"/>
    <cellStyle name="Total 2 3 2 3 2 2 5 2 3" xfId="38880"/>
    <cellStyle name="Total 2 3 2 3 2 2 5 3" xfId="38881"/>
    <cellStyle name="Total 2 3 2 3 2 2 5 3 2" xfId="38882"/>
    <cellStyle name="Total 2 3 2 3 2 2 5 3 2 2" xfId="38883"/>
    <cellStyle name="Total 2 3 2 3 2 2 5 3 3" xfId="38884"/>
    <cellStyle name="Total 2 3 2 3 2 2 5 4" xfId="38885"/>
    <cellStyle name="Total 2 3 2 3 2 2 6" xfId="38886"/>
    <cellStyle name="Total 2 3 2 3 2 2 6 2" xfId="38887"/>
    <cellStyle name="Total 2 3 2 3 2 2 6 2 2" xfId="38888"/>
    <cellStyle name="Total 2 3 2 3 2 2 6 2 2 2" xfId="38889"/>
    <cellStyle name="Total 2 3 2 3 2 2 6 2 3" xfId="38890"/>
    <cellStyle name="Total 2 3 2 3 2 2 6 3" xfId="38891"/>
    <cellStyle name="Total 2 3 2 3 2 2 7" xfId="38892"/>
    <cellStyle name="Total 2 3 2 3 2 2 7 2" xfId="38893"/>
    <cellStyle name="Total 2 3 2 3 2 2 7 2 2" xfId="38894"/>
    <cellStyle name="Total 2 3 2 3 2 2 7 3" xfId="38895"/>
    <cellStyle name="Total 2 3 2 3 2 2 8" xfId="38896"/>
    <cellStyle name="Total 2 3 2 3 2 3" xfId="38897"/>
    <cellStyle name="Total 2 3 2 3 2 3 2" xfId="38898"/>
    <cellStyle name="Total 2 3 2 3 2 3 2 2" xfId="38899"/>
    <cellStyle name="Total 2 3 2 3 2 3 2 2 2" xfId="38900"/>
    <cellStyle name="Total 2 3 2 3 2 3 2 2 2 2" xfId="38901"/>
    <cellStyle name="Total 2 3 2 3 2 3 2 2 2 2 2" xfId="38902"/>
    <cellStyle name="Total 2 3 2 3 2 3 2 2 2 2 2 2" xfId="38903"/>
    <cellStyle name="Total 2 3 2 3 2 3 2 2 2 2 3" xfId="38904"/>
    <cellStyle name="Total 2 3 2 3 2 3 2 2 2 3" xfId="38905"/>
    <cellStyle name="Total 2 3 2 3 2 3 2 2 3" xfId="38906"/>
    <cellStyle name="Total 2 3 2 3 2 3 2 2 3 2" xfId="38907"/>
    <cellStyle name="Total 2 3 2 3 2 3 2 2 3 2 2" xfId="38908"/>
    <cellStyle name="Total 2 3 2 3 2 3 2 2 3 3" xfId="38909"/>
    <cellStyle name="Total 2 3 2 3 2 3 2 2 4" xfId="38910"/>
    <cellStyle name="Total 2 3 2 3 2 3 2 3" xfId="38911"/>
    <cellStyle name="Total 2 3 2 3 2 3 2 3 2" xfId="38912"/>
    <cellStyle name="Total 2 3 2 3 2 3 2 3 2 2" xfId="38913"/>
    <cellStyle name="Total 2 3 2 3 2 3 2 3 2 2 2" xfId="38914"/>
    <cellStyle name="Total 2 3 2 3 2 3 2 3 2 3" xfId="38915"/>
    <cellStyle name="Total 2 3 2 3 2 3 2 3 3" xfId="38916"/>
    <cellStyle name="Total 2 3 2 3 2 3 2 4" xfId="38917"/>
    <cellStyle name="Total 2 3 2 3 2 3 2 4 2" xfId="38918"/>
    <cellStyle name="Total 2 3 2 3 2 3 2 4 2 2" xfId="38919"/>
    <cellStyle name="Total 2 3 2 3 2 3 2 4 3" xfId="38920"/>
    <cellStyle name="Total 2 3 2 3 2 3 2 5" xfId="38921"/>
    <cellStyle name="Total 2 3 2 3 2 3 3" xfId="38922"/>
    <cellStyle name="Total 2 3 2 3 2 3 3 2" xfId="38923"/>
    <cellStyle name="Total 2 3 2 3 2 3 3 2 2" xfId="38924"/>
    <cellStyle name="Total 2 3 2 3 2 3 3 2 2 2" xfId="38925"/>
    <cellStyle name="Total 2 3 2 3 2 3 3 2 2 2 2" xfId="38926"/>
    <cellStyle name="Total 2 3 2 3 2 3 3 2 2 3" xfId="38927"/>
    <cellStyle name="Total 2 3 2 3 2 3 3 2 3" xfId="38928"/>
    <cellStyle name="Total 2 3 2 3 2 3 3 3" xfId="38929"/>
    <cellStyle name="Total 2 3 2 3 2 3 3 3 2" xfId="38930"/>
    <cellStyle name="Total 2 3 2 3 2 3 3 3 2 2" xfId="38931"/>
    <cellStyle name="Total 2 3 2 3 2 3 3 3 3" xfId="38932"/>
    <cellStyle name="Total 2 3 2 3 2 3 3 4" xfId="38933"/>
    <cellStyle name="Total 2 3 2 3 2 3 4" xfId="38934"/>
    <cellStyle name="Total 2 3 2 3 2 3 4 2" xfId="38935"/>
    <cellStyle name="Total 2 3 2 3 2 3 4 2 2" xfId="38936"/>
    <cellStyle name="Total 2 3 2 3 2 3 4 2 2 2" xfId="38937"/>
    <cellStyle name="Total 2 3 2 3 2 3 4 2 3" xfId="38938"/>
    <cellStyle name="Total 2 3 2 3 2 3 4 3" xfId="38939"/>
    <cellStyle name="Total 2 3 2 3 2 3 5" xfId="38940"/>
    <cellStyle name="Total 2 3 2 3 2 3 5 2" xfId="38941"/>
    <cellStyle name="Total 2 3 2 3 2 3 5 2 2" xfId="38942"/>
    <cellStyle name="Total 2 3 2 3 2 3 5 3" xfId="38943"/>
    <cellStyle name="Total 2 3 2 3 2 3 6" xfId="38944"/>
    <cellStyle name="Total 2 3 2 3 2 4" xfId="38945"/>
    <cellStyle name="Total 2 3 2 3 2 4 2" xfId="38946"/>
    <cellStyle name="Total 2 3 2 3 2 4 2 2" xfId="38947"/>
    <cellStyle name="Total 2 3 2 3 2 4 2 2 2" xfId="38948"/>
    <cellStyle name="Total 2 3 2 3 2 4 2 2 2 2" xfId="38949"/>
    <cellStyle name="Total 2 3 2 3 2 4 2 2 2 2 2" xfId="38950"/>
    <cellStyle name="Total 2 3 2 3 2 4 2 2 2 3" xfId="38951"/>
    <cellStyle name="Total 2 3 2 3 2 4 2 2 3" xfId="38952"/>
    <cellStyle name="Total 2 3 2 3 2 4 2 3" xfId="38953"/>
    <cellStyle name="Total 2 3 2 3 2 4 2 3 2" xfId="38954"/>
    <cellStyle name="Total 2 3 2 3 2 4 2 3 2 2" xfId="38955"/>
    <cellStyle name="Total 2 3 2 3 2 4 2 3 3" xfId="38956"/>
    <cellStyle name="Total 2 3 2 3 2 4 2 4" xfId="38957"/>
    <cellStyle name="Total 2 3 2 3 2 4 3" xfId="38958"/>
    <cellStyle name="Total 2 3 2 3 2 4 3 2" xfId="38959"/>
    <cellStyle name="Total 2 3 2 3 2 4 3 2 2" xfId="38960"/>
    <cellStyle name="Total 2 3 2 3 2 4 3 2 2 2" xfId="38961"/>
    <cellStyle name="Total 2 3 2 3 2 4 3 2 3" xfId="38962"/>
    <cellStyle name="Total 2 3 2 3 2 4 3 3" xfId="38963"/>
    <cellStyle name="Total 2 3 2 3 2 4 4" xfId="38964"/>
    <cellStyle name="Total 2 3 2 3 2 4 4 2" xfId="38965"/>
    <cellStyle name="Total 2 3 2 3 2 4 4 2 2" xfId="38966"/>
    <cellStyle name="Total 2 3 2 3 2 4 4 3" xfId="38967"/>
    <cellStyle name="Total 2 3 2 3 2 4 5" xfId="38968"/>
    <cellStyle name="Total 2 3 2 3 2 5" xfId="38969"/>
    <cellStyle name="Total 2 3 2 3 2 5 2" xfId="38970"/>
    <cellStyle name="Total 2 3 2 3 2 5 2 2" xfId="38971"/>
    <cellStyle name="Total 2 3 2 3 2 5 2 2 2" xfId="38972"/>
    <cellStyle name="Total 2 3 2 3 2 5 2 2 2 2" xfId="38973"/>
    <cellStyle name="Total 2 3 2 3 2 5 2 2 3" xfId="38974"/>
    <cellStyle name="Total 2 3 2 3 2 5 2 3" xfId="38975"/>
    <cellStyle name="Total 2 3 2 3 2 5 3" xfId="38976"/>
    <cellStyle name="Total 2 3 2 3 2 5 3 2" xfId="38977"/>
    <cellStyle name="Total 2 3 2 3 2 5 3 2 2" xfId="38978"/>
    <cellStyle name="Total 2 3 2 3 2 5 3 3" xfId="38979"/>
    <cellStyle name="Total 2 3 2 3 2 5 4" xfId="38980"/>
    <cellStyle name="Total 2 3 2 3 2 6" xfId="38981"/>
    <cellStyle name="Total 2 3 2 3 2 6 2" xfId="38982"/>
    <cellStyle name="Total 2 3 2 3 2 6 2 2" xfId="38983"/>
    <cellStyle name="Total 2 3 2 3 2 6 2 2 2" xfId="38984"/>
    <cellStyle name="Total 2 3 2 3 2 6 2 3" xfId="38985"/>
    <cellStyle name="Total 2 3 2 3 2 6 3" xfId="38986"/>
    <cellStyle name="Total 2 3 2 3 2 7" xfId="38987"/>
    <cellStyle name="Total 2 3 2 3 2 7 2" xfId="38988"/>
    <cellStyle name="Total 2 3 2 3 2 7 2 2" xfId="38989"/>
    <cellStyle name="Total 2 3 2 3 2 7 3" xfId="38990"/>
    <cellStyle name="Total 2 3 2 3 2 8" xfId="38991"/>
    <cellStyle name="Total 2 3 2 3 3" xfId="38992"/>
    <cellStyle name="Total 2 3 2 3 3 2" xfId="38993"/>
    <cellStyle name="Total 2 3 2 3 3 2 2" xfId="38994"/>
    <cellStyle name="Total 2 3 2 3 3 2 2 2" xfId="38995"/>
    <cellStyle name="Total 2 3 2 3 3 2 2 2 2" xfId="38996"/>
    <cellStyle name="Total 2 3 2 3 3 2 2 2 2 2" xfId="38997"/>
    <cellStyle name="Total 2 3 2 3 3 2 2 2 2 2 2" xfId="38998"/>
    <cellStyle name="Total 2 3 2 3 3 2 2 2 2 2 2 2" xfId="38999"/>
    <cellStyle name="Total 2 3 2 3 3 2 2 2 2 2 2 2 2" xfId="39000"/>
    <cellStyle name="Total 2 3 2 3 3 2 2 2 2 2 2 2 2 2" xfId="39001"/>
    <cellStyle name="Total 2 3 2 3 3 2 2 2 2 2 2 2 3" xfId="39002"/>
    <cellStyle name="Total 2 3 2 3 3 2 2 2 2 2 2 3" xfId="39003"/>
    <cellStyle name="Total 2 3 2 3 3 2 2 2 2 2 3" xfId="39004"/>
    <cellStyle name="Total 2 3 2 3 3 2 2 2 2 2 3 2" xfId="39005"/>
    <cellStyle name="Total 2 3 2 3 3 2 2 2 2 2 3 2 2" xfId="39006"/>
    <cellStyle name="Total 2 3 2 3 3 2 2 2 2 2 3 3" xfId="39007"/>
    <cellStyle name="Total 2 3 2 3 3 2 2 2 2 2 4" xfId="39008"/>
    <cellStyle name="Total 2 3 2 3 3 2 2 2 2 3" xfId="39009"/>
    <cellStyle name="Total 2 3 2 3 3 2 2 2 2 3 2" xfId="39010"/>
    <cellStyle name="Total 2 3 2 3 3 2 2 2 2 3 2 2" xfId="39011"/>
    <cellStyle name="Total 2 3 2 3 3 2 2 2 2 3 2 2 2" xfId="39012"/>
    <cellStyle name="Total 2 3 2 3 3 2 2 2 2 3 2 3" xfId="39013"/>
    <cellStyle name="Total 2 3 2 3 3 2 2 2 2 3 3" xfId="39014"/>
    <cellStyle name="Total 2 3 2 3 3 2 2 2 2 4" xfId="39015"/>
    <cellStyle name="Total 2 3 2 3 3 2 2 2 2 4 2" xfId="39016"/>
    <cellStyle name="Total 2 3 2 3 3 2 2 2 2 4 2 2" xfId="39017"/>
    <cellStyle name="Total 2 3 2 3 3 2 2 2 2 4 3" xfId="39018"/>
    <cellStyle name="Total 2 3 2 3 3 2 2 2 2 5" xfId="39019"/>
    <cellStyle name="Total 2 3 2 3 3 2 2 2 3" xfId="39020"/>
    <cellStyle name="Total 2 3 2 3 3 2 2 2 3 2" xfId="39021"/>
    <cellStyle name="Total 2 3 2 3 3 2 2 2 3 2 2" xfId="39022"/>
    <cellStyle name="Total 2 3 2 3 3 2 2 2 3 2 2 2" xfId="39023"/>
    <cellStyle name="Total 2 3 2 3 3 2 2 2 3 2 2 2 2" xfId="39024"/>
    <cellStyle name="Total 2 3 2 3 3 2 2 2 3 2 2 3" xfId="39025"/>
    <cellStyle name="Total 2 3 2 3 3 2 2 2 3 2 3" xfId="39026"/>
    <cellStyle name="Total 2 3 2 3 3 2 2 2 3 3" xfId="39027"/>
    <cellStyle name="Total 2 3 2 3 3 2 2 2 3 3 2" xfId="39028"/>
    <cellStyle name="Total 2 3 2 3 3 2 2 2 3 3 2 2" xfId="39029"/>
    <cellStyle name="Total 2 3 2 3 3 2 2 2 3 3 3" xfId="39030"/>
    <cellStyle name="Total 2 3 2 3 3 2 2 2 3 4" xfId="39031"/>
    <cellStyle name="Total 2 3 2 3 3 2 2 2 4" xfId="39032"/>
    <cellStyle name="Total 2 3 2 3 3 2 2 2 4 2" xfId="39033"/>
    <cellStyle name="Total 2 3 2 3 3 2 2 2 4 2 2" xfId="39034"/>
    <cellStyle name="Total 2 3 2 3 3 2 2 2 4 2 2 2" xfId="39035"/>
    <cellStyle name="Total 2 3 2 3 3 2 2 2 4 2 3" xfId="39036"/>
    <cellStyle name="Total 2 3 2 3 3 2 2 2 4 3" xfId="39037"/>
    <cellStyle name="Total 2 3 2 3 3 2 2 2 5" xfId="39038"/>
    <cellStyle name="Total 2 3 2 3 3 2 2 2 5 2" xfId="39039"/>
    <cellStyle name="Total 2 3 2 3 3 2 2 2 5 2 2" xfId="39040"/>
    <cellStyle name="Total 2 3 2 3 3 2 2 2 5 3" xfId="39041"/>
    <cellStyle name="Total 2 3 2 3 3 2 2 2 6" xfId="39042"/>
    <cellStyle name="Total 2 3 2 3 3 2 2 3" xfId="39043"/>
    <cellStyle name="Total 2 3 2 3 3 2 2 3 2" xfId="39044"/>
    <cellStyle name="Total 2 3 2 3 3 2 2 3 2 2" xfId="39045"/>
    <cellStyle name="Total 2 3 2 3 3 2 2 3 2 2 2" xfId="39046"/>
    <cellStyle name="Total 2 3 2 3 3 2 2 3 2 2 2 2" xfId="39047"/>
    <cellStyle name="Total 2 3 2 3 3 2 2 3 2 2 2 2 2" xfId="39048"/>
    <cellStyle name="Total 2 3 2 3 3 2 2 3 2 2 2 3" xfId="39049"/>
    <cellStyle name="Total 2 3 2 3 3 2 2 3 2 2 3" xfId="39050"/>
    <cellStyle name="Total 2 3 2 3 3 2 2 3 2 3" xfId="39051"/>
    <cellStyle name="Total 2 3 2 3 3 2 2 3 2 3 2" xfId="39052"/>
    <cellStyle name="Total 2 3 2 3 3 2 2 3 2 3 2 2" xfId="39053"/>
    <cellStyle name="Total 2 3 2 3 3 2 2 3 2 3 3" xfId="39054"/>
    <cellStyle name="Total 2 3 2 3 3 2 2 3 2 4" xfId="39055"/>
    <cellStyle name="Total 2 3 2 3 3 2 2 3 3" xfId="39056"/>
    <cellStyle name="Total 2 3 2 3 3 2 2 3 3 2" xfId="39057"/>
    <cellStyle name="Total 2 3 2 3 3 2 2 3 3 2 2" xfId="39058"/>
    <cellStyle name="Total 2 3 2 3 3 2 2 3 3 2 2 2" xfId="39059"/>
    <cellStyle name="Total 2 3 2 3 3 2 2 3 3 2 3" xfId="39060"/>
    <cellStyle name="Total 2 3 2 3 3 2 2 3 3 3" xfId="39061"/>
    <cellStyle name="Total 2 3 2 3 3 2 2 3 4" xfId="39062"/>
    <cellStyle name="Total 2 3 2 3 3 2 2 3 4 2" xfId="39063"/>
    <cellStyle name="Total 2 3 2 3 3 2 2 3 4 2 2" xfId="39064"/>
    <cellStyle name="Total 2 3 2 3 3 2 2 3 4 3" xfId="39065"/>
    <cellStyle name="Total 2 3 2 3 3 2 2 3 5" xfId="39066"/>
    <cellStyle name="Total 2 3 2 3 3 2 2 4" xfId="39067"/>
    <cellStyle name="Total 2 3 2 3 3 2 2 4 2" xfId="39068"/>
    <cellStyle name="Total 2 3 2 3 3 2 2 4 2 2" xfId="39069"/>
    <cellStyle name="Total 2 3 2 3 3 2 2 4 2 2 2" xfId="39070"/>
    <cellStyle name="Total 2 3 2 3 3 2 2 4 2 2 2 2" xfId="39071"/>
    <cellStyle name="Total 2 3 2 3 3 2 2 4 2 2 3" xfId="39072"/>
    <cellStyle name="Total 2 3 2 3 3 2 2 4 2 3" xfId="39073"/>
    <cellStyle name="Total 2 3 2 3 3 2 2 4 3" xfId="39074"/>
    <cellStyle name="Total 2 3 2 3 3 2 2 4 3 2" xfId="39075"/>
    <cellStyle name="Total 2 3 2 3 3 2 2 4 3 2 2" xfId="39076"/>
    <cellStyle name="Total 2 3 2 3 3 2 2 4 3 3" xfId="39077"/>
    <cellStyle name="Total 2 3 2 3 3 2 2 4 4" xfId="39078"/>
    <cellStyle name="Total 2 3 2 3 3 2 2 5" xfId="39079"/>
    <cellStyle name="Total 2 3 2 3 3 2 2 5 2" xfId="39080"/>
    <cellStyle name="Total 2 3 2 3 3 2 2 5 2 2" xfId="39081"/>
    <cellStyle name="Total 2 3 2 3 3 2 2 5 2 2 2" xfId="39082"/>
    <cellStyle name="Total 2 3 2 3 3 2 2 5 2 3" xfId="39083"/>
    <cellStyle name="Total 2 3 2 3 3 2 2 5 3" xfId="39084"/>
    <cellStyle name="Total 2 3 2 3 3 2 2 6" xfId="39085"/>
    <cellStyle name="Total 2 3 2 3 3 2 2 6 2" xfId="39086"/>
    <cellStyle name="Total 2 3 2 3 3 2 2 6 2 2" xfId="39087"/>
    <cellStyle name="Total 2 3 2 3 3 2 2 6 3" xfId="39088"/>
    <cellStyle name="Total 2 3 2 3 3 2 2 7" xfId="39089"/>
    <cellStyle name="Total 2 3 2 3 3 2 3" xfId="39090"/>
    <cellStyle name="Total 2 3 2 3 3 2 3 2" xfId="39091"/>
    <cellStyle name="Total 2 3 2 3 3 2 3 2 2" xfId="39092"/>
    <cellStyle name="Total 2 3 2 3 3 2 3 2 2 2" xfId="39093"/>
    <cellStyle name="Total 2 3 2 3 3 2 3 2 2 2 2" xfId="39094"/>
    <cellStyle name="Total 2 3 2 3 3 2 3 2 2 2 2 2" xfId="39095"/>
    <cellStyle name="Total 2 3 2 3 3 2 3 2 2 2 2 2 2" xfId="39096"/>
    <cellStyle name="Total 2 3 2 3 3 2 3 2 2 2 2 3" xfId="39097"/>
    <cellStyle name="Total 2 3 2 3 3 2 3 2 2 2 3" xfId="39098"/>
    <cellStyle name="Total 2 3 2 3 3 2 3 2 2 3" xfId="39099"/>
    <cellStyle name="Total 2 3 2 3 3 2 3 2 2 3 2" xfId="39100"/>
    <cellStyle name="Total 2 3 2 3 3 2 3 2 2 3 2 2" xfId="39101"/>
    <cellStyle name="Total 2 3 2 3 3 2 3 2 2 3 3" xfId="39102"/>
    <cellStyle name="Total 2 3 2 3 3 2 3 2 2 4" xfId="39103"/>
    <cellStyle name="Total 2 3 2 3 3 2 3 2 3" xfId="39104"/>
    <cellStyle name="Total 2 3 2 3 3 2 3 2 3 2" xfId="39105"/>
    <cellStyle name="Total 2 3 2 3 3 2 3 2 3 2 2" xfId="39106"/>
    <cellStyle name="Total 2 3 2 3 3 2 3 2 3 2 2 2" xfId="39107"/>
    <cellStyle name="Total 2 3 2 3 3 2 3 2 3 2 3" xfId="39108"/>
    <cellStyle name="Total 2 3 2 3 3 2 3 2 3 3" xfId="39109"/>
    <cellStyle name="Total 2 3 2 3 3 2 3 2 4" xfId="39110"/>
    <cellStyle name="Total 2 3 2 3 3 2 3 2 4 2" xfId="39111"/>
    <cellStyle name="Total 2 3 2 3 3 2 3 2 4 2 2" xfId="39112"/>
    <cellStyle name="Total 2 3 2 3 3 2 3 2 4 3" xfId="39113"/>
    <cellStyle name="Total 2 3 2 3 3 2 3 2 5" xfId="39114"/>
    <cellStyle name="Total 2 3 2 3 3 2 3 3" xfId="39115"/>
    <cellStyle name="Total 2 3 2 3 3 2 3 3 2" xfId="39116"/>
    <cellStyle name="Total 2 3 2 3 3 2 3 3 2 2" xfId="39117"/>
    <cellStyle name="Total 2 3 2 3 3 2 3 3 2 2 2" xfId="39118"/>
    <cellStyle name="Total 2 3 2 3 3 2 3 3 2 2 2 2" xfId="39119"/>
    <cellStyle name="Total 2 3 2 3 3 2 3 3 2 2 3" xfId="39120"/>
    <cellStyle name="Total 2 3 2 3 3 2 3 3 2 3" xfId="39121"/>
    <cellStyle name="Total 2 3 2 3 3 2 3 3 3" xfId="39122"/>
    <cellStyle name="Total 2 3 2 3 3 2 3 3 3 2" xfId="39123"/>
    <cellStyle name="Total 2 3 2 3 3 2 3 3 3 2 2" xfId="39124"/>
    <cellStyle name="Total 2 3 2 3 3 2 3 3 3 3" xfId="39125"/>
    <cellStyle name="Total 2 3 2 3 3 2 3 3 4" xfId="39126"/>
    <cellStyle name="Total 2 3 2 3 3 2 3 4" xfId="39127"/>
    <cellStyle name="Total 2 3 2 3 3 2 3 4 2" xfId="39128"/>
    <cellStyle name="Total 2 3 2 3 3 2 3 4 2 2" xfId="39129"/>
    <cellStyle name="Total 2 3 2 3 3 2 3 4 2 2 2" xfId="39130"/>
    <cellStyle name="Total 2 3 2 3 3 2 3 4 2 3" xfId="39131"/>
    <cellStyle name="Total 2 3 2 3 3 2 3 4 3" xfId="39132"/>
    <cellStyle name="Total 2 3 2 3 3 2 3 5" xfId="39133"/>
    <cellStyle name="Total 2 3 2 3 3 2 3 5 2" xfId="39134"/>
    <cellStyle name="Total 2 3 2 3 3 2 3 5 2 2" xfId="39135"/>
    <cellStyle name="Total 2 3 2 3 3 2 3 5 3" xfId="39136"/>
    <cellStyle name="Total 2 3 2 3 3 2 3 6" xfId="39137"/>
    <cellStyle name="Total 2 3 2 3 3 2 4" xfId="39138"/>
    <cellStyle name="Total 2 3 2 3 3 2 4 2" xfId="39139"/>
    <cellStyle name="Total 2 3 2 3 3 2 4 2 2" xfId="39140"/>
    <cellStyle name="Total 2 3 2 3 3 2 4 2 2 2" xfId="39141"/>
    <cellStyle name="Total 2 3 2 3 3 2 4 2 2 2 2" xfId="39142"/>
    <cellStyle name="Total 2 3 2 3 3 2 4 2 2 2 2 2" xfId="39143"/>
    <cellStyle name="Total 2 3 2 3 3 2 4 2 2 2 3" xfId="39144"/>
    <cellStyle name="Total 2 3 2 3 3 2 4 2 2 3" xfId="39145"/>
    <cellStyle name="Total 2 3 2 3 3 2 4 2 3" xfId="39146"/>
    <cellStyle name="Total 2 3 2 3 3 2 4 2 3 2" xfId="39147"/>
    <cellStyle name="Total 2 3 2 3 3 2 4 2 3 2 2" xfId="39148"/>
    <cellStyle name="Total 2 3 2 3 3 2 4 2 3 3" xfId="39149"/>
    <cellStyle name="Total 2 3 2 3 3 2 4 2 4" xfId="39150"/>
    <cellStyle name="Total 2 3 2 3 3 2 4 3" xfId="39151"/>
    <cellStyle name="Total 2 3 2 3 3 2 4 3 2" xfId="39152"/>
    <cellStyle name="Total 2 3 2 3 3 2 4 3 2 2" xfId="39153"/>
    <cellStyle name="Total 2 3 2 3 3 2 4 3 2 2 2" xfId="39154"/>
    <cellStyle name="Total 2 3 2 3 3 2 4 3 2 3" xfId="39155"/>
    <cellStyle name="Total 2 3 2 3 3 2 4 3 3" xfId="39156"/>
    <cellStyle name="Total 2 3 2 3 3 2 4 4" xfId="39157"/>
    <cellStyle name="Total 2 3 2 3 3 2 4 4 2" xfId="39158"/>
    <cellStyle name="Total 2 3 2 3 3 2 4 4 2 2" xfId="39159"/>
    <cellStyle name="Total 2 3 2 3 3 2 4 4 3" xfId="39160"/>
    <cellStyle name="Total 2 3 2 3 3 2 4 5" xfId="39161"/>
    <cellStyle name="Total 2 3 2 3 3 2 5" xfId="39162"/>
    <cellStyle name="Total 2 3 2 3 3 2 5 2" xfId="39163"/>
    <cellStyle name="Total 2 3 2 3 3 2 5 2 2" xfId="39164"/>
    <cellStyle name="Total 2 3 2 3 3 2 5 2 2 2" xfId="39165"/>
    <cellStyle name="Total 2 3 2 3 3 2 5 2 2 2 2" xfId="39166"/>
    <cellStyle name="Total 2 3 2 3 3 2 5 2 2 3" xfId="39167"/>
    <cellStyle name="Total 2 3 2 3 3 2 5 2 3" xfId="39168"/>
    <cellStyle name="Total 2 3 2 3 3 2 5 3" xfId="39169"/>
    <cellStyle name="Total 2 3 2 3 3 2 5 3 2" xfId="39170"/>
    <cellStyle name="Total 2 3 2 3 3 2 5 3 2 2" xfId="39171"/>
    <cellStyle name="Total 2 3 2 3 3 2 5 3 3" xfId="39172"/>
    <cellStyle name="Total 2 3 2 3 3 2 5 4" xfId="39173"/>
    <cellStyle name="Total 2 3 2 3 3 2 6" xfId="39174"/>
    <cellStyle name="Total 2 3 2 3 3 2 6 2" xfId="39175"/>
    <cellStyle name="Total 2 3 2 3 3 2 6 2 2" xfId="39176"/>
    <cellStyle name="Total 2 3 2 3 3 2 6 2 2 2" xfId="39177"/>
    <cellStyle name="Total 2 3 2 3 3 2 6 2 3" xfId="39178"/>
    <cellStyle name="Total 2 3 2 3 3 2 6 3" xfId="39179"/>
    <cellStyle name="Total 2 3 2 3 3 2 7" xfId="39180"/>
    <cellStyle name="Total 2 3 2 3 3 2 7 2" xfId="39181"/>
    <cellStyle name="Total 2 3 2 3 3 2 7 2 2" xfId="39182"/>
    <cellStyle name="Total 2 3 2 3 3 2 7 3" xfId="39183"/>
    <cellStyle name="Total 2 3 2 3 3 2 8" xfId="39184"/>
    <cellStyle name="Total 2 3 2 3 3 3" xfId="39185"/>
    <cellStyle name="Total 2 3 2 3 3 3 2" xfId="39186"/>
    <cellStyle name="Total 2 3 2 3 3 3 2 2" xfId="39187"/>
    <cellStyle name="Total 2 3 2 3 3 3 2 2 2" xfId="39188"/>
    <cellStyle name="Total 2 3 2 3 3 3 2 2 2 2" xfId="39189"/>
    <cellStyle name="Total 2 3 2 3 3 3 2 2 2 2 2" xfId="39190"/>
    <cellStyle name="Total 2 3 2 3 3 3 2 2 2 2 2 2" xfId="39191"/>
    <cellStyle name="Total 2 3 2 3 3 3 2 2 2 2 3" xfId="39192"/>
    <cellStyle name="Total 2 3 2 3 3 3 2 2 2 3" xfId="39193"/>
    <cellStyle name="Total 2 3 2 3 3 3 2 2 3" xfId="39194"/>
    <cellStyle name="Total 2 3 2 3 3 3 2 2 3 2" xfId="39195"/>
    <cellStyle name="Total 2 3 2 3 3 3 2 2 3 2 2" xfId="39196"/>
    <cellStyle name="Total 2 3 2 3 3 3 2 2 3 3" xfId="39197"/>
    <cellStyle name="Total 2 3 2 3 3 3 2 2 4" xfId="39198"/>
    <cellStyle name="Total 2 3 2 3 3 3 2 3" xfId="39199"/>
    <cellStyle name="Total 2 3 2 3 3 3 2 3 2" xfId="39200"/>
    <cellStyle name="Total 2 3 2 3 3 3 2 3 2 2" xfId="39201"/>
    <cellStyle name="Total 2 3 2 3 3 3 2 3 2 2 2" xfId="39202"/>
    <cellStyle name="Total 2 3 2 3 3 3 2 3 2 3" xfId="39203"/>
    <cellStyle name="Total 2 3 2 3 3 3 2 3 3" xfId="39204"/>
    <cellStyle name="Total 2 3 2 3 3 3 2 4" xfId="39205"/>
    <cellStyle name="Total 2 3 2 3 3 3 2 4 2" xfId="39206"/>
    <cellStyle name="Total 2 3 2 3 3 3 2 4 2 2" xfId="39207"/>
    <cellStyle name="Total 2 3 2 3 3 3 2 4 3" xfId="39208"/>
    <cellStyle name="Total 2 3 2 3 3 3 2 5" xfId="39209"/>
    <cellStyle name="Total 2 3 2 3 3 3 3" xfId="39210"/>
    <cellStyle name="Total 2 3 2 3 3 3 3 2" xfId="39211"/>
    <cellStyle name="Total 2 3 2 3 3 3 3 2 2" xfId="39212"/>
    <cellStyle name="Total 2 3 2 3 3 3 3 2 2 2" xfId="39213"/>
    <cellStyle name="Total 2 3 2 3 3 3 3 2 2 2 2" xfId="39214"/>
    <cellStyle name="Total 2 3 2 3 3 3 3 2 2 3" xfId="39215"/>
    <cellStyle name="Total 2 3 2 3 3 3 3 2 3" xfId="39216"/>
    <cellStyle name="Total 2 3 2 3 3 3 3 3" xfId="39217"/>
    <cellStyle name="Total 2 3 2 3 3 3 3 3 2" xfId="39218"/>
    <cellStyle name="Total 2 3 2 3 3 3 3 3 2 2" xfId="39219"/>
    <cellStyle name="Total 2 3 2 3 3 3 3 3 3" xfId="39220"/>
    <cellStyle name="Total 2 3 2 3 3 3 3 4" xfId="39221"/>
    <cellStyle name="Total 2 3 2 3 3 3 4" xfId="39222"/>
    <cellStyle name="Total 2 3 2 3 3 3 4 2" xfId="39223"/>
    <cellStyle name="Total 2 3 2 3 3 3 4 2 2" xfId="39224"/>
    <cellStyle name="Total 2 3 2 3 3 3 4 2 2 2" xfId="39225"/>
    <cellStyle name="Total 2 3 2 3 3 3 4 2 3" xfId="39226"/>
    <cellStyle name="Total 2 3 2 3 3 3 4 3" xfId="39227"/>
    <cellStyle name="Total 2 3 2 3 3 3 5" xfId="39228"/>
    <cellStyle name="Total 2 3 2 3 3 3 5 2" xfId="39229"/>
    <cellStyle name="Total 2 3 2 3 3 3 5 2 2" xfId="39230"/>
    <cellStyle name="Total 2 3 2 3 3 3 5 3" xfId="39231"/>
    <cellStyle name="Total 2 3 2 3 3 3 6" xfId="39232"/>
    <cellStyle name="Total 2 3 2 3 3 4" xfId="39233"/>
    <cellStyle name="Total 2 3 2 3 3 4 2" xfId="39234"/>
    <cellStyle name="Total 2 3 2 3 3 4 2 2" xfId="39235"/>
    <cellStyle name="Total 2 3 2 3 3 4 2 2 2" xfId="39236"/>
    <cellStyle name="Total 2 3 2 3 3 4 2 2 2 2" xfId="39237"/>
    <cellStyle name="Total 2 3 2 3 3 4 2 2 2 2 2" xfId="39238"/>
    <cellStyle name="Total 2 3 2 3 3 4 2 2 2 3" xfId="39239"/>
    <cellStyle name="Total 2 3 2 3 3 4 2 2 3" xfId="39240"/>
    <cellStyle name="Total 2 3 2 3 3 4 2 3" xfId="39241"/>
    <cellStyle name="Total 2 3 2 3 3 4 2 3 2" xfId="39242"/>
    <cellStyle name="Total 2 3 2 3 3 4 2 3 2 2" xfId="39243"/>
    <cellStyle name="Total 2 3 2 3 3 4 2 3 3" xfId="39244"/>
    <cellStyle name="Total 2 3 2 3 3 4 2 4" xfId="39245"/>
    <cellStyle name="Total 2 3 2 3 3 4 3" xfId="39246"/>
    <cellStyle name="Total 2 3 2 3 3 4 3 2" xfId="39247"/>
    <cellStyle name="Total 2 3 2 3 3 4 3 2 2" xfId="39248"/>
    <cellStyle name="Total 2 3 2 3 3 4 3 2 2 2" xfId="39249"/>
    <cellStyle name="Total 2 3 2 3 3 4 3 2 3" xfId="39250"/>
    <cellStyle name="Total 2 3 2 3 3 4 3 3" xfId="39251"/>
    <cellStyle name="Total 2 3 2 3 3 4 4" xfId="39252"/>
    <cellStyle name="Total 2 3 2 3 3 4 4 2" xfId="39253"/>
    <cellStyle name="Total 2 3 2 3 3 4 4 2 2" xfId="39254"/>
    <cellStyle name="Total 2 3 2 3 3 4 4 3" xfId="39255"/>
    <cellStyle name="Total 2 3 2 3 3 4 5" xfId="39256"/>
    <cellStyle name="Total 2 3 2 3 3 5" xfId="39257"/>
    <cellStyle name="Total 2 3 2 3 3 5 2" xfId="39258"/>
    <cellStyle name="Total 2 3 2 3 3 5 2 2" xfId="39259"/>
    <cellStyle name="Total 2 3 2 3 3 5 2 2 2" xfId="39260"/>
    <cellStyle name="Total 2 3 2 3 3 5 2 2 2 2" xfId="39261"/>
    <cellStyle name="Total 2 3 2 3 3 5 2 2 3" xfId="39262"/>
    <cellStyle name="Total 2 3 2 3 3 5 2 3" xfId="39263"/>
    <cellStyle name="Total 2 3 2 3 3 5 3" xfId="39264"/>
    <cellStyle name="Total 2 3 2 3 3 5 3 2" xfId="39265"/>
    <cellStyle name="Total 2 3 2 3 3 5 3 2 2" xfId="39266"/>
    <cellStyle name="Total 2 3 2 3 3 5 3 3" xfId="39267"/>
    <cellStyle name="Total 2 3 2 3 3 5 4" xfId="39268"/>
    <cellStyle name="Total 2 3 2 3 3 6" xfId="39269"/>
    <cellStyle name="Total 2 3 2 3 3 6 2" xfId="39270"/>
    <cellStyle name="Total 2 3 2 3 3 6 2 2" xfId="39271"/>
    <cellStyle name="Total 2 3 2 3 3 6 2 2 2" xfId="39272"/>
    <cellStyle name="Total 2 3 2 3 3 6 2 3" xfId="39273"/>
    <cellStyle name="Total 2 3 2 3 3 6 3" xfId="39274"/>
    <cellStyle name="Total 2 3 2 3 3 7" xfId="39275"/>
    <cellStyle name="Total 2 3 2 3 3 7 2" xfId="39276"/>
    <cellStyle name="Total 2 3 2 3 3 7 2 2" xfId="39277"/>
    <cellStyle name="Total 2 3 2 3 3 7 3" xfId="39278"/>
    <cellStyle name="Total 2 3 2 3 3 8" xfId="39279"/>
    <cellStyle name="Total 2 3 2 3 4" xfId="39280"/>
    <cellStyle name="Total 2 3 2 3 4 2" xfId="39281"/>
    <cellStyle name="Total 2 3 2 3 4 2 2" xfId="39282"/>
    <cellStyle name="Total 2 3 2 3 4 2 2 2" xfId="39283"/>
    <cellStyle name="Total 2 3 2 3 4 2 2 2 2" xfId="39284"/>
    <cellStyle name="Total 2 3 2 3 4 2 2 2 2 2" xfId="39285"/>
    <cellStyle name="Total 2 3 2 3 4 2 2 2 2 2 2" xfId="39286"/>
    <cellStyle name="Total 2 3 2 3 4 2 2 2 2 3" xfId="39287"/>
    <cellStyle name="Total 2 3 2 3 4 2 2 2 3" xfId="39288"/>
    <cellStyle name="Total 2 3 2 3 4 2 2 3" xfId="39289"/>
    <cellStyle name="Total 2 3 2 3 4 2 2 3 2" xfId="39290"/>
    <cellStyle name="Total 2 3 2 3 4 2 2 3 2 2" xfId="39291"/>
    <cellStyle name="Total 2 3 2 3 4 2 2 3 3" xfId="39292"/>
    <cellStyle name="Total 2 3 2 3 4 2 2 4" xfId="39293"/>
    <cellStyle name="Total 2 3 2 3 4 2 3" xfId="39294"/>
    <cellStyle name="Total 2 3 2 3 4 2 3 2" xfId="39295"/>
    <cellStyle name="Total 2 3 2 3 4 2 3 2 2" xfId="39296"/>
    <cellStyle name="Total 2 3 2 3 4 2 3 2 2 2" xfId="39297"/>
    <cellStyle name="Total 2 3 2 3 4 2 3 2 3" xfId="39298"/>
    <cellStyle name="Total 2 3 2 3 4 2 3 3" xfId="39299"/>
    <cellStyle name="Total 2 3 2 3 4 2 4" xfId="39300"/>
    <cellStyle name="Total 2 3 2 3 4 2 4 2" xfId="39301"/>
    <cellStyle name="Total 2 3 2 3 4 2 4 2 2" xfId="39302"/>
    <cellStyle name="Total 2 3 2 3 4 2 4 3" xfId="39303"/>
    <cellStyle name="Total 2 3 2 3 4 2 5" xfId="39304"/>
    <cellStyle name="Total 2 3 2 3 4 3" xfId="39305"/>
    <cellStyle name="Total 2 3 2 3 4 3 2" xfId="39306"/>
    <cellStyle name="Total 2 3 2 3 4 3 2 2" xfId="39307"/>
    <cellStyle name="Total 2 3 2 3 4 3 2 2 2" xfId="39308"/>
    <cellStyle name="Total 2 3 2 3 4 3 2 2 2 2" xfId="39309"/>
    <cellStyle name="Total 2 3 2 3 4 3 2 2 3" xfId="39310"/>
    <cellStyle name="Total 2 3 2 3 4 3 2 3" xfId="39311"/>
    <cellStyle name="Total 2 3 2 3 4 3 3" xfId="39312"/>
    <cellStyle name="Total 2 3 2 3 4 3 3 2" xfId="39313"/>
    <cellStyle name="Total 2 3 2 3 4 3 3 2 2" xfId="39314"/>
    <cellStyle name="Total 2 3 2 3 4 3 3 3" xfId="39315"/>
    <cellStyle name="Total 2 3 2 3 4 3 4" xfId="39316"/>
    <cellStyle name="Total 2 3 2 3 4 4" xfId="39317"/>
    <cellStyle name="Total 2 3 2 3 4 4 2" xfId="39318"/>
    <cellStyle name="Total 2 3 2 3 4 4 2 2" xfId="39319"/>
    <cellStyle name="Total 2 3 2 3 4 4 2 2 2" xfId="39320"/>
    <cellStyle name="Total 2 3 2 3 4 4 2 3" xfId="39321"/>
    <cellStyle name="Total 2 3 2 3 4 4 3" xfId="39322"/>
    <cellStyle name="Total 2 3 2 3 4 5" xfId="39323"/>
    <cellStyle name="Total 2 3 2 3 4 5 2" xfId="39324"/>
    <cellStyle name="Total 2 3 2 3 4 5 2 2" xfId="39325"/>
    <cellStyle name="Total 2 3 2 3 4 5 3" xfId="39326"/>
    <cellStyle name="Total 2 3 2 3 4 6" xfId="39327"/>
    <cellStyle name="Total 2 3 2 3 5" xfId="39328"/>
    <cellStyle name="Total 2 3 2 3 5 2" xfId="39329"/>
    <cellStyle name="Total 2 3 2 3 5 2 2" xfId="39330"/>
    <cellStyle name="Total 2 3 2 3 5 2 2 2" xfId="39331"/>
    <cellStyle name="Total 2 3 2 3 5 2 2 2 2" xfId="39332"/>
    <cellStyle name="Total 2 3 2 3 5 2 2 2 2 2" xfId="39333"/>
    <cellStyle name="Total 2 3 2 3 5 2 2 2 3" xfId="39334"/>
    <cellStyle name="Total 2 3 2 3 5 2 2 3" xfId="39335"/>
    <cellStyle name="Total 2 3 2 3 5 2 3" xfId="39336"/>
    <cellStyle name="Total 2 3 2 3 5 2 3 2" xfId="39337"/>
    <cellStyle name="Total 2 3 2 3 5 2 3 2 2" xfId="39338"/>
    <cellStyle name="Total 2 3 2 3 5 2 3 3" xfId="39339"/>
    <cellStyle name="Total 2 3 2 3 5 2 4" xfId="39340"/>
    <cellStyle name="Total 2 3 2 3 5 3" xfId="39341"/>
    <cellStyle name="Total 2 3 2 3 5 3 2" xfId="39342"/>
    <cellStyle name="Total 2 3 2 3 5 3 2 2" xfId="39343"/>
    <cellStyle name="Total 2 3 2 3 5 3 2 2 2" xfId="39344"/>
    <cellStyle name="Total 2 3 2 3 5 3 2 3" xfId="39345"/>
    <cellStyle name="Total 2 3 2 3 5 3 3" xfId="39346"/>
    <cellStyle name="Total 2 3 2 3 5 4" xfId="39347"/>
    <cellStyle name="Total 2 3 2 3 5 4 2" xfId="39348"/>
    <cellStyle name="Total 2 3 2 3 5 4 2 2" xfId="39349"/>
    <cellStyle name="Total 2 3 2 3 5 4 3" xfId="39350"/>
    <cellStyle name="Total 2 3 2 3 5 5" xfId="39351"/>
    <cellStyle name="Total 2 3 2 3 6" xfId="39352"/>
    <cellStyle name="Total 2 3 2 3 6 2" xfId="39353"/>
    <cellStyle name="Total 2 3 2 3 6 2 2" xfId="39354"/>
    <cellStyle name="Total 2 3 2 3 6 2 2 2" xfId="39355"/>
    <cellStyle name="Total 2 3 2 3 6 2 2 2 2" xfId="39356"/>
    <cellStyle name="Total 2 3 2 3 6 2 2 3" xfId="39357"/>
    <cellStyle name="Total 2 3 2 3 6 2 3" xfId="39358"/>
    <cellStyle name="Total 2 3 2 3 6 3" xfId="39359"/>
    <cellStyle name="Total 2 3 2 3 6 3 2" xfId="39360"/>
    <cellStyle name="Total 2 3 2 3 6 3 2 2" xfId="39361"/>
    <cellStyle name="Total 2 3 2 3 6 3 3" xfId="39362"/>
    <cellStyle name="Total 2 3 2 3 6 4" xfId="39363"/>
    <cellStyle name="Total 2 3 2 3 7" xfId="39364"/>
    <cellStyle name="Total 2 3 2 3 7 2" xfId="39365"/>
    <cellStyle name="Total 2 3 2 3 7 2 2" xfId="39366"/>
    <cellStyle name="Total 2 3 2 3 7 2 2 2" xfId="39367"/>
    <cellStyle name="Total 2 3 2 3 7 2 3" xfId="39368"/>
    <cellStyle name="Total 2 3 2 3 7 3" xfId="39369"/>
    <cellStyle name="Total 2 3 2 3 8" xfId="39370"/>
    <cellStyle name="Total 2 3 2 3 8 2" xfId="39371"/>
    <cellStyle name="Total 2 3 2 3 8 2 2" xfId="39372"/>
    <cellStyle name="Total 2 3 2 3 8 3" xfId="39373"/>
    <cellStyle name="Total 2 3 2 3 9" xfId="39374"/>
    <cellStyle name="Total 2 3 2 4" xfId="39375"/>
    <cellStyle name="Total 2 3 2 4 2" xfId="39376"/>
    <cellStyle name="Total 2 3 2 4 2 2" xfId="39377"/>
    <cellStyle name="Total 2 3 2 4 2 2 2" xfId="39378"/>
    <cellStyle name="Total 2 3 2 4 2 2 2 2" xfId="39379"/>
    <cellStyle name="Total 2 3 2 4 2 2 2 2 2" xfId="39380"/>
    <cellStyle name="Total 2 3 2 4 2 2 2 2 2 2" xfId="39381"/>
    <cellStyle name="Total 2 3 2 4 2 2 2 2 2 2 2" xfId="39382"/>
    <cellStyle name="Total 2 3 2 4 2 2 2 2 2 2 2 2" xfId="39383"/>
    <cellStyle name="Total 2 3 2 4 2 2 2 2 2 2 2 2 2" xfId="39384"/>
    <cellStyle name="Total 2 3 2 4 2 2 2 2 2 2 2 2 2 2" xfId="39385"/>
    <cellStyle name="Total 2 3 2 4 2 2 2 2 2 2 2 2 3" xfId="39386"/>
    <cellStyle name="Total 2 3 2 4 2 2 2 2 2 2 2 3" xfId="39387"/>
    <cellStyle name="Total 2 3 2 4 2 2 2 2 2 2 3" xfId="39388"/>
    <cellStyle name="Total 2 3 2 4 2 2 2 2 2 2 3 2" xfId="39389"/>
    <cellStyle name="Total 2 3 2 4 2 2 2 2 2 2 3 2 2" xfId="39390"/>
    <cellStyle name="Total 2 3 2 4 2 2 2 2 2 2 3 3" xfId="39391"/>
    <cellStyle name="Total 2 3 2 4 2 2 2 2 2 2 4" xfId="39392"/>
    <cellStyle name="Total 2 3 2 4 2 2 2 2 2 3" xfId="39393"/>
    <cellStyle name="Total 2 3 2 4 2 2 2 2 2 3 2" xfId="39394"/>
    <cellStyle name="Total 2 3 2 4 2 2 2 2 2 3 2 2" xfId="39395"/>
    <cellStyle name="Total 2 3 2 4 2 2 2 2 2 3 2 2 2" xfId="39396"/>
    <cellStyle name="Total 2 3 2 4 2 2 2 2 2 3 2 3" xfId="39397"/>
    <cellStyle name="Total 2 3 2 4 2 2 2 2 2 3 3" xfId="39398"/>
    <cellStyle name="Total 2 3 2 4 2 2 2 2 2 4" xfId="39399"/>
    <cellStyle name="Total 2 3 2 4 2 2 2 2 2 4 2" xfId="39400"/>
    <cellStyle name="Total 2 3 2 4 2 2 2 2 2 4 2 2" xfId="39401"/>
    <cellStyle name="Total 2 3 2 4 2 2 2 2 2 4 3" xfId="39402"/>
    <cellStyle name="Total 2 3 2 4 2 2 2 2 2 5" xfId="39403"/>
    <cellStyle name="Total 2 3 2 4 2 2 2 2 3" xfId="39404"/>
    <cellStyle name="Total 2 3 2 4 2 2 2 2 3 2" xfId="39405"/>
    <cellStyle name="Total 2 3 2 4 2 2 2 2 3 2 2" xfId="39406"/>
    <cellStyle name="Total 2 3 2 4 2 2 2 2 3 2 2 2" xfId="39407"/>
    <cellStyle name="Total 2 3 2 4 2 2 2 2 3 2 2 2 2" xfId="39408"/>
    <cellStyle name="Total 2 3 2 4 2 2 2 2 3 2 2 3" xfId="39409"/>
    <cellStyle name="Total 2 3 2 4 2 2 2 2 3 2 3" xfId="39410"/>
    <cellStyle name="Total 2 3 2 4 2 2 2 2 3 3" xfId="39411"/>
    <cellStyle name="Total 2 3 2 4 2 2 2 2 3 3 2" xfId="39412"/>
    <cellStyle name="Total 2 3 2 4 2 2 2 2 3 3 2 2" xfId="39413"/>
    <cellStyle name="Total 2 3 2 4 2 2 2 2 3 3 3" xfId="39414"/>
    <cellStyle name="Total 2 3 2 4 2 2 2 2 3 4" xfId="39415"/>
    <cellStyle name="Total 2 3 2 4 2 2 2 2 4" xfId="39416"/>
    <cellStyle name="Total 2 3 2 4 2 2 2 2 4 2" xfId="39417"/>
    <cellStyle name="Total 2 3 2 4 2 2 2 2 4 2 2" xfId="39418"/>
    <cellStyle name="Total 2 3 2 4 2 2 2 2 4 2 2 2" xfId="39419"/>
    <cellStyle name="Total 2 3 2 4 2 2 2 2 4 2 3" xfId="39420"/>
    <cellStyle name="Total 2 3 2 4 2 2 2 2 4 3" xfId="39421"/>
    <cellStyle name="Total 2 3 2 4 2 2 2 2 5" xfId="39422"/>
    <cellStyle name="Total 2 3 2 4 2 2 2 2 5 2" xfId="39423"/>
    <cellStyle name="Total 2 3 2 4 2 2 2 2 5 2 2" xfId="39424"/>
    <cellStyle name="Total 2 3 2 4 2 2 2 2 5 3" xfId="39425"/>
    <cellStyle name="Total 2 3 2 4 2 2 2 2 6" xfId="39426"/>
    <cellStyle name="Total 2 3 2 4 2 2 2 3" xfId="39427"/>
    <cellStyle name="Total 2 3 2 4 2 2 2 3 2" xfId="39428"/>
    <cellStyle name="Total 2 3 2 4 2 2 2 3 2 2" xfId="39429"/>
    <cellStyle name="Total 2 3 2 4 2 2 2 3 2 2 2" xfId="39430"/>
    <cellStyle name="Total 2 3 2 4 2 2 2 3 2 2 2 2" xfId="39431"/>
    <cellStyle name="Total 2 3 2 4 2 2 2 3 2 2 2 2 2" xfId="39432"/>
    <cellStyle name="Total 2 3 2 4 2 2 2 3 2 2 2 3" xfId="39433"/>
    <cellStyle name="Total 2 3 2 4 2 2 2 3 2 2 3" xfId="39434"/>
    <cellStyle name="Total 2 3 2 4 2 2 2 3 2 3" xfId="39435"/>
    <cellStyle name="Total 2 3 2 4 2 2 2 3 2 3 2" xfId="39436"/>
    <cellStyle name="Total 2 3 2 4 2 2 2 3 2 3 2 2" xfId="39437"/>
    <cellStyle name="Total 2 3 2 4 2 2 2 3 2 3 3" xfId="39438"/>
    <cellStyle name="Total 2 3 2 4 2 2 2 3 2 4" xfId="39439"/>
    <cellStyle name="Total 2 3 2 4 2 2 2 3 3" xfId="39440"/>
    <cellStyle name="Total 2 3 2 4 2 2 2 3 3 2" xfId="39441"/>
    <cellStyle name="Total 2 3 2 4 2 2 2 3 3 2 2" xfId="39442"/>
    <cellStyle name="Total 2 3 2 4 2 2 2 3 3 2 2 2" xfId="39443"/>
    <cellStyle name="Total 2 3 2 4 2 2 2 3 3 2 3" xfId="39444"/>
    <cellStyle name="Total 2 3 2 4 2 2 2 3 3 3" xfId="39445"/>
    <cellStyle name="Total 2 3 2 4 2 2 2 3 4" xfId="39446"/>
    <cellStyle name="Total 2 3 2 4 2 2 2 3 4 2" xfId="39447"/>
    <cellStyle name="Total 2 3 2 4 2 2 2 3 4 2 2" xfId="39448"/>
    <cellStyle name="Total 2 3 2 4 2 2 2 3 4 3" xfId="39449"/>
    <cellStyle name="Total 2 3 2 4 2 2 2 3 5" xfId="39450"/>
    <cellStyle name="Total 2 3 2 4 2 2 2 4" xfId="39451"/>
    <cellStyle name="Total 2 3 2 4 2 2 2 4 2" xfId="39452"/>
    <cellStyle name="Total 2 3 2 4 2 2 2 4 2 2" xfId="39453"/>
    <cellStyle name="Total 2 3 2 4 2 2 2 4 2 2 2" xfId="39454"/>
    <cellStyle name="Total 2 3 2 4 2 2 2 4 2 2 2 2" xfId="39455"/>
    <cellStyle name="Total 2 3 2 4 2 2 2 4 2 2 3" xfId="39456"/>
    <cellStyle name="Total 2 3 2 4 2 2 2 4 2 3" xfId="39457"/>
    <cellStyle name="Total 2 3 2 4 2 2 2 4 3" xfId="39458"/>
    <cellStyle name="Total 2 3 2 4 2 2 2 4 3 2" xfId="39459"/>
    <cellStyle name="Total 2 3 2 4 2 2 2 4 3 2 2" xfId="39460"/>
    <cellStyle name="Total 2 3 2 4 2 2 2 4 3 3" xfId="39461"/>
    <cellStyle name="Total 2 3 2 4 2 2 2 4 4" xfId="39462"/>
    <cellStyle name="Total 2 3 2 4 2 2 2 5" xfId="39463"/>
    <cellStyle name="Total 2 3 2 4 2 2 2 5 2" xfId="39464"/>
    <cellStyle name="Total 2 3 2 4 2 2 2 5 2 2" xfId="39465"/>
    <cellStyle name="Total 2 3 2 4 2 2 2 5 2 2 2" xfId="39466"/>
    <cellStyle name="Total 2 3 2 4 2 2 2 5 2 3" xfId="39467"/>
    <cellStyle name="Total 2 3 2 4 2 2 2 5 3" xfId="39468"/>
    <cellStyle name="Total 2 3 2 4 2 2 2 6" xfId="39469"/>
    <cellStyle name="Total 2 3 2 4 2 2 2 6 2" xfId="39470"/>
    <cellStyle name="Total 2 3 2 4 2 2 2 6 2 2" xfId="39471"/>
    <cellStyle name="Total 2 3 2 4 2 2 2 6 3" xfId="39472"/>
    <cellStyle name="Total 2 3 2 4 2 2 2 7" xfId="39473"/>
    <cellStyle name="Total 2 3 2 4 2 2 3" xfId="39474"/>
    <cellStyle name="Total 2 3 2 4 2 2 3 2" xfId="39475"/>
    <cellStyle name="Total 2 3 2 4 2 2 3 2 2" xfId="39476"/>
    <cellStyle name="Total 2 3 2 4 2 2 3 2 2 2" xfId="39477"/>
    <cellStyle name="Total 2 3 2 4 2 2 3 2 2 2 2" xfId="39478"/>
    <cellStyle name="Total 2 3 2 4 2 2 3 2 2 2 2 2" xfId="39479"/>
    <cellStyle name="Total 2 3 2 4 2 2 3 2 2 2 2 2 2" xfId="39480"/>
    <cellStyle name="Total 2 3 2 4 2 2 3 2 2 2 2 3" xfId="39481"/>
    <cellStyle name="Total 2 3 2 4 2 2 3 2 2 2 3" xfId="39482"/>
    <cellStyle name="Total 2 3 2 4 2 2 3 2 2 3" xfId="39483"/>
    <cellStyle name="Total 2 3 2 4 2 2 3 2 2 3 2" xfId="39484"/>
    <cellStyle name="Total 2 3 2 4 2 2 3 2 2 3 2 2" xfId="39485"/>
    <cellStyle name="Total 2 3 2 4 2 2 3 2 2 3 3" xfId="39486"/>
    <cellStyle name="Total 2 3 2 4 2 2 3 2 2 4" xfId="39487"/>
    <cellStyle name="Total 2 3 2 4 2 2 3 2 3" xfId="39488"/>
    <cellStyle name="Total 2 3 2 4 2 2 3 2 3 2" xfId="39489"/>
    <cellStyle name="Total 2 3 2 4 2 2 3 2 3 2 2" xfId="39490"/>
    <cellStyle name="Total 2 3 2 4 2 2 3 2 3 2 2 2" xfId="39491"/>
    <cellStyle name="Total 2 3 2 4 2 2 3 2 3 2 3" xfId="39492"/>
    <cellStyle name="Total 2 3 2 4 2 2 3 2 3 3" xfId="39493"/>
    <cellStyle name="Total 2 3 2 4 2 2 3 2 4" xfId="39494"/>
    <cellStyle name="Total 2 3 2 4 2 2 3 2 4 2" xfId="39495"/>
    <cellStyle name="Total 2 3 2 4 2 2 3 2 4 2 2" xfId="39496"/>
    <cellStyle name="Total 2 3 2 4 2 2 3 2 4 3" xfId="39497"/>
    <cellStyle name="Total 2 3 2 4 2 2 3 2 5" xfId="39498"/>
    <cellStyle name="Total 2 3 2 4 2 2 3 3" xfId="39499"/>
    <cellStyle name="Total 2 3 2 4 2 2 3 3 2" xfId="39500"/>
    <cellStyle name="Total 2 3 2 4 2 2 3 3 2 2" xfId="39501"/>
    <cellStyle name="Total 2 3 2 4 2 2 3 3 2 2 2" xfId="39502"/>
    <cellStyle name="Total 2 3 2 4 2 2 3 3 2 2 2 2" xfId="39503"/>
    <cellStyle name="Total 2 3 2 4 2 2 3 3 2 2 3" xfId="39504"/>
    <cellStyle name="Total 2 3 2 4 2 2 3 3 2 3" xfId="39505"/>
    <cellStyle name="Total 2 3 2 4 2 2 3 3 3" xfId="39506"/>
    <cellStyle name="Total 2 3 2 4 2 2 3 3 3 2" xfId="39507"/>
    <cellStyle name="Total 2 3 2 4 2 2 3 3 3 2 2" xfId="39508"/>
    <cellStyle name="Total 2 3 2 4 2 2 3 3 3 3" xfId="39509"/>
    <cellStyle name="Total 2 3 2 4 2 2 3 3 4" xfId="39510"/>
    <cellStyle name="Total 2 3 2 4 2 2 3 4" xfId="39511"/>
    <cellStyle name="Total 2 3 2 4 2 2 3 4 2" xfId="39512"/>
    <cellStyle name="Total 2 3 2 4 2 2 3 4 2 2" xfId="39513"/>
    <cellStyle name="Total 2 3 2 4 2 2 3 4 2 2 2" xfId="39514"/>
    <cellStyle name="Total 2 3 2 4 2 2 3 4 2 3" xfId="39515"/>
    <cellStyle name="Total 2 3 2 4 2 2 3 4 3" xfId="39516"/>
    <cellStyle name="Total 2 3 2 4 2 2 3 5" xfId="39517"/>
    <cellStyle name="Total 2 3 2 4 2 2 3 5 2" xfId="39518"/>
    <cellStyle name="Total 2 3 2 4 2 2 3 5 2 2" xfId="39519"/>
    <cellStyle name="Total 2 3 2 4 2 2 3 5 3" xfId="39520"/>
    <cellStyle name="Total 2 3 2 4 2 2 3 6" xfId="39521"/>
    <cellStyle name="Total 2 3 2 4 2 2 4" xfId="39522"/>
    <cellStyle name="Total 2 3 2 4 2 2 4 2" xfId="39523"/>
    <cellStyle name="Total 2 3 2 4 2 2 4 2 2" xfId="39524"/>
    <cellStyle name="Total 2 3 2 4 2 2 4 2 2 2" xfId="39525"/>
    <cellStyle name="Total 2 3 2 4 2 2 4 2 2 2 2" xfId="39526"/>
    <cellStyle name="Total 2 3 2 4 2 2 4 2 2 2 2 2" xfId="39527"/>
    <cellStyle name="Total 2 3 2 4 2 2 4 2 2 2 3" xfId="39528"/>
    <cellStyle name="Total 2 3 2 4 2 2 4 2 2 3" xfId="39529"/>
    <cellStyle name="Total 2 3 2 4 2 2 4 2 3" xfId="39530"/>
    <cellStyle name="Total 2 3 2 4 2 2 4 2 3 2" xfId="39531"/>
    <cellStyle name="Total 2 3 2 4 2 2 4 2 3 2 2" xfId="39532"/>
    <cellStyle name="Total 2 3 2 4 2 2 4 2 3 3" xfId="39533"/>
    <cellStyle name="Total 2 3 2 4 2 2 4 2 4" xfId="39534"/>
    <cellStyle name="Total 2 3 2 4 2 2 4 3" xfId="39535"/>
    <cellStyle name="Total 2 3 2 4 2 2 4 3 2" xfId="39536"/>
    <cellStyle name="Total 2 3 2 4 2 2 4 3 2 2" xfId="39537"/>
    <cellStyle name="Total 2 3 2 4 2 2 4 3 2 2 2" xfId="39538"/>
    <cellStyle name="Total 2 3 2 4 2 2 4 3 2 3" xfId="39539"/>
    <cellStyle name="Total 2 3 2 4 2 2 4 3 3" xfId="39540"/>
    <cellStyle name="Total 2 3 2 4 2 2 4 4" xfId="39541"/>
    <cellStyle name="Total 2 3 2 4 2 2 4 4 2" xfId="39542"/>
    <cellStyle name="Total 2 3 2 4 2 2 4 4 2 2" xfId="39543"/>
    <cellStyle name="Total 2 3 2 4 2 2 4 4 3" xfId="39544"/>
    <cellStyle name="Total 2 3 2 4 2 2 4 5" xfId="39545"/>
    <cellStyle name="Total 2 3 2 4 2 2 5" xfId="39546"/>
    <cellStyle name="Total 2 3 2 4 2 2 5 2" xfId="39547"/>
    <cellStyle name="Total 2 3 2 4 2 2 5 2 2" xfId="39548"/>
    <cellStyle name="Total 2 3 2 4 2 2 5 2 2 2" xfId="39549"/>
    <cellStyle name="Total 2 3 2 4 2 2 5 2 2 2 2" xfId="39550"/>
    <cellStyle name="Total 2 3 2 4 2 2 5 2 2 3" xfId="39551"/>
    <cellStyle name="Total 2 3 2 4 2 2 5 2 3" xfId="39552"/>
    <cellStyle name="Total 2 3 2 4 2 2 5 3" xfId="39553"/>
    <cellStyle name="Total 2 3 2 4 2 2 5 3 2" xfId="39554"/>
    <cellStyle name="Total 2 3 2 4 2 2 5 3 2 2" xfId="39555"/>
    <cellStyle name="Total 2 3 2 4 2 2 5 3 3" xfId="39556"/>
    <cellStyle name="Total 2 3 2 4 2 2 5 4" xfId="39557"/>
    <cellStyle name="Total 2 3 2 4 2 2 6" xfId="39558"/>
    <cellStyle name="Total 2 3 2 4 2 2 6 2" xfId="39559"/>
    <cellStyle name="Total 2 3 2 4 2 2 6 2 2" xfId="39560"/>
    <cellStyle name="Total 2 3 2 4 2 2 6 2 2 2" xfId="39561"/>
    <cellStyle name="Total 2 3 2 4 2 2 6 2 3" xfId="39562"/>
    <cellStyle name="Total 2 3 2 4 2 2 6 3" xfId="39563"/>
    <cellStyle name="Total 2 3 2 4 2 2 7" xfId="39564"/>
    <cellStyle name="Total 2 3 2 4 2 2 7 2" xfId="39565"/>
    <cellStyle name="Total 2 3 2 4 2 2 7 2 2" xfId="39566"/>
    <cellStyle name="Total 2 3 2 4 2 2 7 3" xfId="39567"/>
    <cellStyle name="Total 2 3 2 4 2 2 8" xfId="39568"/>
    <cellStyle name="Total 2 3 2 4 2 3" xfId="39569"/>
    <cellStyle name="Total 2 3 2 4 2 3 2" xfId="39570"/>
    <cellStyle name="Total 2 3 2 4 2 3 2 2" xfId="39571"/>
    <cellStyle name="Total 2 3 2 4 2 3 2 2 2" xfId="39572"/>
    <cellStyle name="Total 2 3 2 4 2 3 2 2 2 2" xfId="39573"/>
    <cellStyle name="Total 2 3 2 4 2 3 2 2 2 2 2" xfId="39574"/>
    <cellStyle name="Total 2 3 2 4 2 3 2 2 2 2 2 2" xfId="39575"/>
    <cellStyle name="Total 2 3 2 4 2 3 2 2 2 2 3" xfId="39576"/>
    <cellStyle name="Total 2 3 2 4 2 3 2 2 2 3" xfId="39577"/>
    <cellStyle name="Total 2 3 2 4 2 3 2 2 3" xfId="39578"/>
    <cellStyle name="Total 2 3 2 4 2 3 2 2 3 2" xfId="39579"/>
    <cellStyle name="Total 2 3 2 4 2 3 2 2 3 2 2" xfId="39580"/>
    <cellStyle name="Total 2 3 2 4 2 3 2 2 3 3" xfId="39581"/>
    <cellStyle name="Total 2 3 2 4 2 3 2 2 4" xfId="39582"/>
    <cellStyle name="Total 2 3 2 4 2 3 2 3" xfId="39583"/>
    <cellStyle name="Total 2 3 2 4 2 3 2 3 2" xfId="39584"/>
    <cellStyle name="Total 2 3 2 4 2 3 2 3 2 2" xfId="39585"/>
    <cellStyle name="Total 2 3 2 4 2 3 2 3 2 2 2" xfId="39586"/>
    <cellStyle name="Total 2 3 2 4 2 3 2 3 2 3" xfId="39587"/>
    <cellStyle name="Total 2 3 2 4 2 3 2 3 3" xfId="39588"/>
    <cellStyle name="Total 2 3 2 4 2 3 2 4" xfId="39589"/>
    <cellStyle name="Total 2 3 2 4 2 3 2 4 2" xfId="39590"/>
    <cellStyle name="Total 2 3 2 4 2 3 2 4 2 2" xfId="39591"/>
    <cellStyle name="Total 2 3 2 4 2 3 2 4 3" xfId="39592"/>
    <cellStyle name="Total 2 3 2 4 2 3 2 5" xfId="39593"/>
    <cellStyle name="Total 2 3 2 4 2 3 3" xfId="39594"/>
    <cellStyle name="Total 2 3 2 4 2 3 3 2" xfId="39595"/>
    <cellStyle name="Total 2 3 2 4 2 3 3 2 2" xfId="39596"/>
    <cellStyle name="Total 2 3 2 4 2 3 3 2 2 2" xfId="39597"/>
    <cellStyle name="Total 2 3 2 4 2 3 3 2 2 2 2" xfId="39598"/>
    <cellStyle name="Total 2 3 2 4 2 3 3 2 2 3" xfId="39599"/>
    <cellStyle name="Total 2 3 2 4 2 3 3 2 3" xfId="39600"/>
    <cellStyle name="Total 2 3 2 4 2 3 3 3" xfId="39601"/>
    <cellStyle name="Total 2 3 2 4 2 3 3 3 2" xfId="39602"/>
    <cellStyle name="Total 2 3 2 4 2 3 3 3 2 2" xfId="39603"/>
    <cellStyle name="Total 2 3 2 4 2 3 3 3 3" xfId="39604"/>
    <cellStyle name="Total 2 3 2 4 2 3 3 4" xfId="39605"/>
    <cellStyle name="Total 2 3 2 4 2 3 4" xfId="39606"/>
    <cellStyle name="Total 2 3 2 4 2 3 4 2" xfId="39607"/>
    <cellStyle name="Total 2 3 2 4 2 3 4 2 2" xfId="39608"/>
    <cellStyle name="Total 2 3 2 4 2 3 4 2 2 2" xfId="39609"/>
    <cellStyle name="Total 2 3 2 4 2 3 4 2 3" xfId="39610"/>
    <cellStyle name="Total 2 3 2 4 2 3 4 3" xfId="39611"/>
    <cellStyle name="Total 2 3 2 4 2 3 5" xfId="39612"/>
    <cellStyle name="Total 2 3 2 4 2 3 5 2" xfId="39613"/>
    <cellStyle name="Total 2 3 2 4 2 3 5 2 2" xfId="39614"/>
    <cellStyle name="Total 2 3 2 4 2 3 5 3" xfId="39615"/>
    <cellStyle name="Total 2 3 2 4 2 3 6" xfId="39616"/>
    <cellStyle name="Total 2 3 2 4 2 4" xfId="39617"/>
    <cellStyle name="Total 2 3 2 4 2 4 2" xfId="39618"/>
    <cellStyle name="Total 2 3 2 4 2 4 2 2" xfId="39619"/>
    <cellStyle name="Total 2 3 2 4 2 4 2 2 2" xfId="39620"/>
    <cellStyle name="Total 2 3 2 4 2 4 2 2 2 2" xfId="39621"/>
    <cellStyle name="Total 2 3 2 4 2 4 2 2 2 2 2" xfId="39622"/>
    <cellStyle name="Total 2 3 2 4 2 4 2 2 2 3" xfId="39623"/>
    <cellStyle name="Total 2 3 2 4 2 4 2 2 3" xfId="39624"/>
    <cellStyle name="Total 2 3 2 4 2 4 2 3" xfId="39625"/>
    <cellStyle name="Total 2 3 2 4 2 4 2 3 2" xfId="39626"/>
    <cellStyle name="Total 2 3 2 4 2 4 2 3 2 2" xfId="39627"/>
    <cellStyle name="Total 2 3 2 4 2 4 2 3 3" xfId="39628"/>
    <cellStyle name="Total 2 3 2 4 2 4 2 4" xfId="39629"/>
    <cellStyle name="Total 2 3 2 4 2 4 3" xfId="39630"/>
    <cellStyle name="Total 2 3 2 4 2 4 3 2" xfId="39631"/>
    <cellStyle name="Total 2 3 2 4 2 4 3 2 2" xfId="39632"/>
    <cellStyle name="Total 2 3 2 4 2 4 3 2 2 2" xfId="39633"/>
    <cellStyle name="Total 2 3 2 4 2 4 3 2 3" xfId="39634"/>
    <cellStyle name="Total 2 3 2 4 2 4 3 3" xfId="39635"/>
    <cellStyle name="Total 2 3 2 4 2 4 4" xfId="39636"/>
    <cellStyle name="Total 2 3 2 4 2 4 4 2" xfId="39637"/>
    <cellStyle name="Total 2 3 2 4 2 4 4 2 2" xfId="39638"/>
    <cellStyle name="Total 2 3 2 4 2 4 4 3" xfId="39639"/>
    <cellStyle name="Total 2 3 2 4 2 4 5" xfId="39640"/>
    <cellStyle name="Total 2 3 2 4 2 5" xfId="39641"/>
    <cellStyle name="Total 2 3 2 4 2 5 2" xfId="39642"/>
    <cellStyle name="Total 2 3 2 4 2 5 2 2" xfId="39643"/>
    <cellStyle name="Total 2 3 2 4 2 5 2 2 2" xfId="39644"/>
    <cellStyle name="Total 2 3 2 4 2 5 2 2 2 2" xfId="39645"/>
    <cellStyle name="Total 2 3 2 4 2 5 2 2 3" xfId="39646"/>
    <cellStyle name="Total 2 3 2 4 2 5 2 3" xfId="39647"/>
    <cellStyle name="Total 2 3 2 4 2 5 3" xfId="39648"/>
    <cellStyle name="Total 2 3 2 4 2 5 3 2" xfId="39649"/>
    <cellStyle name="Total 2 3 2 4 2 5 3 2 2" xfId="39650"/>
    <cellStyle name="Total 2 3 2 4 2 5 3 3" xfId="39651"/>
    <cellStyle name="Total 2 3 2 4 2 5 4" xfId="39652"/>
    <cellStyle name="Total 2 3 2 4 2 6" xfId="39653"/>
    <cellStyle name="Total 2 3 2 4 2 6 2" xfId="39654"/>
    <cellStyle name="Total 2 3 2 4 2 6 2 2" xfId="39655"/>
    <cellStyle name="Total 2 3 2 4 2 6 2 2 2" xfId="39656"/>
    <cellStyle name="Total 2 3 2 4 2 6 2 3" xfId="39657"/>
    <cellStyle name="Total 2 3 2 4 2 6 3" xfId="39658"/>
    <cellStyle name="Total 2 3 2 4 2 7" xfId="39659"/>
    <cellStyle name="Total 2 3 2 4 2 7 2" xfId="39660"/>
    <cellStyle name="Total 2 3 2 4 2 7 2 2" xfId="39661"/>
    <cellStyle name="Total 2 3 2 4 2 7 3" xfId="39662"/>
    <cellStyle name="Total 2 3 2 4 2 8" xfId="39663"/>
    <cellStyle name="Total 2 3 2 4 3" xfId="39664"/>
    <cellStyle name="Total 2 3 2 4 3 2" xfId="39665"/>
    <cellStyle name="Total 2 3 2 4 3 2 2" xfId="39666"/>
    <cellStyle name="Total 2 3 2 4 3 2 2 2" xfId="39667"/>
    <cellStyle name="Total 2 3 2 4 3 2 2 2 2" xfId="39668"/>
    <cellStyle name="Total 2 3 2 4 3 2 2 2 2 2" xfId="39669"/>
    <cellStyle name="Total 2 3 2 4 3 2 2 2 2 2 2" xfId="39670"/>
    <cellStyle name="Total 2 3 2 4 3 2 2 2 2 3" xfId="39671"/>
    <cellStyle name="Total 2 3 2 4 3 2 2 2 3" xfId="39672"/>
    <cellStyle name="Total 2 3 2 4 3 2 2 3" xfId="39673"/>
    <cellStyle name="Total 2 3 2 4 3 2 2 3 2" xfId="39674"/>
    <cellStyle name="Total 2 3 2 4 3 2 2 3 2 2" xfId="39675"/>
    <cellStyle name="Total 2 3 2 4 3 2 2 3 3" xfId="39676"/>
    <cellStyle name="Total 2 3 2 4 3 2 2 4" xfId="39677"/>
    <cellStyle name="Total 2 3 2 4 3 2 3" xfId="39678"/>
    <cellStyle name="Total 2 3 2 4 3 2 3 2" xfId="39679"/>
    <cellStyle name="Total 2 3 2 4 3 2 3 2 2" xfId="39680"/>
    <cellStyle name="Total 2 3 2 4 3 2 3 2 2 2" xfId="39681"/>
    <cellStyle name="Total 2 3 2 4 3 2 3 2 3" xfId="39682"/>
    <cellStyle name="Total 2 3 2 4 3 2 3 3" xfId="39683"/>
    <cellStyle name="Total 2 3 2 4 3 2 4" xfId="39684"/>
    <cellStyle name="Total 2 3 2 4 3 2 4 2" xfId="39685"/>
    <cellStyle name="Total 2 3 2 4 3 2 4 2 2" xfId="39686"/>
    <cellStyle name="Total 2 3 2 4 3 2 4 3" xfId="39687"/>
    <cellStyle name="Total 2 3 2 4 3 2 5" xfId="39688"/>
    <cellStyle name="Total 2 3 2 4 3 3" xfId="39689"/>
    <cellStyle name="Total 2 3 2 4 3 3 2" xfId="39690"/>
    <cellStyle name="Total 2 3 2 4 3 3 2 2" xfId="39691"/>
    <cellStyle name="Total 2 3 2 4 3 3 2 2 2" xfId="39692"/>
    <cellStyle name="Total 2 3 2 4 3 3 2 2 2 2" xfId="39693"/>
    <cellStyle name="Total 2 3 2 4 3 3 2 2 3" xfId="39694"/>
    <cellStyle name="Total 2 3 2 4 3 3 2 3" xfId="39695"/>
    <cellStyle name="Total 2 3 2 4 3 3 3" xfId="39696"/>
    <cellStyle name="Total 2 3 2 4 3 3 3 2" xfId="39697"/>
    <cellStyle name="Total 2 3 2 4 3 3 3 2 2" xfId="39698"/>
    <cellStyle name="Total 2 3 2 4 3 3 3 3" xfId="39699"/>
    <cellStyle name="Total 2 3 2 4 3 3 4" xfId="39700"/>
    <cellStyle name="Total 2 3 2 4 3 4" xfId="39701"/>
    <cellStyle name="Total 2 3 2 4 3 4 2" xfId="39702"/>
    <cellStyle name="Total 2 3 2 4 3 4 2 2" xfId="39703"/>
    <cellStyle name="Total 2 3 2 4 3 4 2 2 2" xfId="39704"/>
    <cellStyle name="Total 2 3 2 4 3 4 2 3" xfId="39705"/>
    <cellStyle name="Total 2 3 2 4 3 4 3" xfId="39706"/>
    <cellStyle name="Total 2 3 2 4 3 5" xfId="39707"/>
    <cellStyle name="Total 2 3 2 4 3 5 2" xfId="39708"/>
    <cellStyle name="Total 2 3 2 4 3 5 2 2" xfId="39709"/>
    <cellStyle name="Total 2 3 2 4 3 5 3" xfId="39710"/>
    <cellStyle name="Total 2 3 2 4 3 6" xfId="39711"/>
    <cellStyle name="Total 2 3 2 4 4" xfId="39712"/>
    <cellStyle name="Total 2 3 2 4 4 2" xfId="39713"/>
    <cellStyle name="Total 2 3 2 4 4 2 2" xfId="39714"/>
    <cellStyle name="Total 2 3 2 4 4 2 2 2" xfId="39715"/>
    <cellStyle name="Total 2 3 2 4 4 2 2 2 2" xfId="39716"/>
    <cellStyle name="Total 2 3 2 4 4 2 2 2 2 2" xfId="39717"/>
    <cellStyle name="Total 2 3 2 4 4 2 2 2 3" xfId="39718"/>
    <cellStyle name="Total 2 3 2 4 4 2 2 3" xfId="39719"/>
    <cellStyle name="Total 2 3 2 4 4 2 3" xfId="39720"/>
    <cellStyle name="Total 2 3 2 4 4 2 3 2" xfId="39721"/>
    <cellStyle name="Total 2 3 2 4 4 2 3 2 2" xfId="39722"/>
    <cellStyle name="Total 2 3 2 4 4 2 3 3" xfId="39723"/>
    <cellStyle name="Total 2 3 2 4 4 2 4" xfId="39724"/>
    <cellStyle name="Total 2 3 2 4 4 3" xfId="39725"/>
    <cellStyle name="Total 2 3 2 4 4 3 2" xfId="39726"/>
    <cellStyle name="Total 2 3 2 4 4 3 2 2" xfId="39727"/>
    <cellStyle name="Total 2 3 2 4 4 3 2 2 2" xfId="39728"/>
    <cellStyle name="Total 2 3 2 4 4 3 2 3" xfId="39729"/>
    <cellStyle name="Total 2 3 2 4 4 3 3" xfId="39730"/>
    <cellStyle name="Total 2 3 2 4 4 4" xfId="39731"/>
    <cellStyle name="Total 2 3 2 4 4 4 2" xfId="39732"/>
    <cellStyle name="Total 2 3 2 4 4 4 2 2" xfId="39733"/>
    <cellStyle name="Total 2 3 2 4 4 4 3" xfId="39734"/>
    <cellStyle name="Total 2 3 2 4 4 5" xfId="39735"/>
    <cellStyle name="Total 2 3 2 4 5" xfId="39736"/>
    <cellStyle name="Total 2 3 2 4 5 2" xfId="39737"/>
    <cellStyle name="Total 2 3 2 4 5 2 2" xfId="39738"/>
    <cellStyle name="Total 2 3 2 4 5 2 2 2" xfId="39739"/>
    <cellStyle name="Total 2 3 2 4 5 2 2 2 2" xfId="39740"/>
    <cellStyle name="Total 2 3 2 4 5 2 2 3" xfId="39741"/>
    <cellStyle name="Total 2 3 2 4 5 2 3" xfId="39742"/>
    <cellStyle name="Total 2 3 2 4 5 3" xfId="39743"/>
    <cellStyle name="Total 2 3 2 4 5 3 2" xfId="39744"/>
    <cellStyle name="Total 2 3 2 4 5 3 2 2" xfId="39745"/>
    <cellStyle name="Total 2 3 2 4 5 3 3" xfId="39746"/>
    <cellStyle name="Total 2 3 2 4 5 4" xfId="39747"/>
    <cellStyle name="Total 2 3 2 4 6" xfId="39748"/>
    <cellStyle name="Total 2 3 2 4 6 2" xfId="39749"/>
    <cellStyle name="Total 2 3 2 4 6 2 2" xfId="39750"/>
    <cellStyle name="Total 2 3 2 4 6 2 2 2" xfId="39751"/>
    <cellStyle name="Total 2 3 2 4 6 2 3" xfId="39752"/>
    <cellStyle name="Total 2 3 2 4 6 3" xfId="39753"/>
    <cellStyle name="Total 2 3 2 4 7" xfId="39754"/>
    <cellStyle name="Total 2 3 2 4 7 2" xfId="39755"/>
    <cellStyle name="Total 2 3 2 4 7 2 2" xfId="39756"/>
    <cellStyle name="Total 2 3 2 4 7 3" xfId="39757"/>
    <cellStyle name="Total 2 3 2 4 8" xfId="39758"/>
    <cellStyle name="Total 2 3 2 5" xfId="39759"/>
    <cellStyle name="Total 2 3 2 5 2" xfId="39760"/>
    <cellStyle name="Total 2 3 2 5 2 2" xfId="39761"/>
    <cellStyle name="Total 2 3 2 5 2 2 2" xfId="39762"/>
    <cellStyle name="Total 2 3 2 5 2 2 2 2" xfId="39763"/>
    <cellStyle name="Total 2 3 2 5 2 2 2 2 2" xfId="39764"/>
    <cellStyle name="Total 2 3 2 5 2 2 2 2 2 2" xfId="39765"/>
    <cellStyle name="Total 2 3 2 5 2 2 2 2 2 2 2" xfId="39766"/>
    <cellStyle name="Total 2 3 2 5 2 2 2 2 2 2 2 2" xfId="39767"/>
    <cellStyle name="Total 2 3 2 5 2 2 2 2 2 2 2 2 2" xfId="39768"/>
    <cellStyle name="Total 2 3 2 5 2 2 2 2 2 2 2 3" xfId="39769"/>
    <cellStyle name="Total 2 3 2 5 2 2 2 2 2 2 3" xfId="39770"/>
    <cellStyle name="Total 2 3 2 5 2 2 2 2 2 3" xfId="39771"/>
    <cellStyle name="Total 2 3 2 5 2 2 2 2 2 3 2" xfId="39772"/>
    <cellStyle name="Total 2 3 2 5 2 2 2 2 2 3 2 2" xfId="39773"/>
    <cellStyle name="Total 2 3 2 5 2 2 2 2 2 3 3" xfId="39774"/>
    <cellStyle name="Total 2 3 2 5 2 2 2 2 2 4" xfId="39775"/>
    <cellStyle name="Total 2 3 2 5 2 2 2 2 3" xfId="39776"/>
    <cellStyle name="Total 2 3 2 5 2 2 2 2 3 2" xfId="39777"/>
    <cellStyle name="Total 2 3 2 5 2 2 2 2 3 2 2" xfId="39778"/>
    <cellStyle name="Total 2 3 2 5 2 2 2 2 3 2 2 2" xfId="39779"/>
    <cellStyle name="Total 2 3 2 5 2 2 2 2 3 2 3" xfId="39780"/>
    <cellStyle name="Total 2 3 2 5 2 2 2 2 3 3" xfId="39781"/>
    <cellStyle name="Total 2 3 2 5 2 2 2 2 4" xfId="39782"/>
    <cellStyle name="Total 2 3 2 5 2 2 2 2 4 2" xfId="39783"/>
    <cellStyle name="Total 2 3 2 5 2 2 2 2 4 2 2" xfId="39784"/>
    <cellStyle name="Total 2 3 2 5 2 2 2 2 4 3" xfId="39785"/>
    <cellStyle name="Total 2 3 2 5 2 2 2 2 5" xfId="39786"/>
    <cellStyle name="Total 2 3 2 5 2 2 2 3" xfId="39787"/>
    <cellStyle name="Total 2 3 2 5 2 2 2 3 2" xfId="39788"/>
    <cellStyle name="Total 2 3 2 5 2 2 2 3 2 2" xfId="39789"/>
    <cellStyle name="Total 2 3 2 5 2 2 2 3 2 2 2" xfId="39790"/>
    <cellStyle name="Total 2 3 2 5 2 2 2 3 2 2 2 2" xfId="39791"/>
    <cellStyle name="Total 2 3 2 5 2 2 2 3 2 2 3" xfId="39792"/>
    <cellStyle name="Total 2 3 2 5 2 2 2 3 2 3" xfId="39793"/>
    <cellStyle name="Total 2 3 2 5 2 2 2 3 3" xfId="39794"/>
    <cellStyle name="Total 2 3 2 5 2 2 2 3 3 2" xfId="39795"/>
    <cellStyle name="Total 2 3 2 5 2 2 2 3 3 2 2" xfId="39796"/>
    <cellStyle name="Total 2 3 2 5 2 2 2 3 3 3" xfId="39797"/>
    <cellStyle name="Total 2 3 2 5 2 2 2 3 4" xfId="39798"/>
    <cellStyle name="Total 2 3 2 5 2 2 2 4" xfId="39799"/>
    <cellStyle name="Total 2 3 2 5 2 2 2 4 2" xfId="39800"/>
    <cellStyle name="Total 2 3 2 5 2 2 2 4 2 2" xfId="39801"/>
    <cellStyle name="Total 2 3 2 5 2 2 2 4 2 2 2" xfId="39802"/>
    <cellStyle name="Total 2 3 2 5 2 2 2 4 2 3" xfId="39803"/>
    <cellStyle name="Total 2 3 2 5 2 2 2 4 3" xfId="39804"/>
    <cellStyle name="Total 2 3 2 5 2 2 2 5" xfId="39805"/>
    <cellStyle name="Total 2 3 2 5 2 2 2 5 2" xfId="39806"/>
    <cellStyle name="Total 2 3 2 5 2 2 2 5 2 2" xfId="39807"/>
    <cellStyle name="Total 2 3 2 5 2 2 2 5 3" xfId="39808"/>
    <cellStyle name="Total 2 3 2 5 2 2 2 6" xfId="39809"/>
    <cellStyle name="Total 2 3 2 5 2 2 3" xfId="39810"/>
    <cellStyle name="Total 2 3 2 5 2 2 3 2" xfId="39811"/>
    <cellStyle name="Total 2 3 2 5 2 2 3 2 2" xfId="39812"/>
    <cellStyle name="Total 2 3 2 5 2 2 3 2 2 2" xfId="39813"/>
    <cellStyle name="Total 2 3 2 5 2 2 3 2 2 2 2" xfId="39814"/>
    <cellStyle name="Total 2 3 2 5 2 2 3 2 2 2 2 2" xfId="39815"/>
    <cellStyle name="Total 2 3 2 5 2 2 3 2 2 2 3" xfId="39816"/>
    <cellStyle name="Total 2 3 2 5 2 2 3 2 2 3" xfId="39817"/>
    <cellStyle name="Total 2 3 2 5 2 2 3 2 3" xfId="39818"/>
    <cellStyle name="Total 2 3 2 5 2 2 3 2 3 2" xfId="39819"/>
    <cellStyle name="Total 2 3 2 5 2 2 3 2 3 2 2" xfId="39820"/>
    <cellStyle name="Total 2 3 2 5 2 2 3 2 3 3" xfId="39821"/>
    <cellStyle name="Total 2 3 2 5 2 2 3 2 4" xfId="39822"/>
    <cellStyle name="Total 2 3 2 5 2 2 3 3" xfId="39823"/>
    <cellStyle name="Total 2 3 2 5 2 2 3 3 2" xfId="39824"/>
    <cellStyle name="Total 2 3 2 5 2 2 3 3 2 2" xfId="39825"/>
    <cellStyle name="Total 2 3 2 5 2 2 3 3 2 2 2" xfId="39826"/>
    <cellStyle name="Total 2 3 2 5 2 2 3 3 2 3" xfId="39827"/>
    <cellStyle name="Total 2 3 2 5 2 2 3 3 3" xfId="39828"/>
    <cellStyle name="Total 2 3 2 5 2 2 3 4" xfId="39829"/>
    <cellStyle name="Total 2 3 2 5 2 2 3 4 2" xfId="39830"/>
    <cellStyle name="Total 2 3 2 5 2 2 3 4 2 2" xfId="39831"/>
    <cellStyle name="Total 2 3 2 5 2 2 3 4 3" xfId="39832"/>
    <cellStyle name="Total 2 3 2 5 2 2 3 5" xfId="39833"/>
    <cellStyle name="Total 2 3 2 5 2 2 4" xfId="39834"/>
    <cellStyle name="Total 2 3 2 5 2 2 4 2" xfId="39835"/>
    <cellStyle name="Total 2 3 2 5 2 2 4 2 2" xfId="39836"/>
    <cellStyle name="Total 2 3 2 5 2 2 4 2 2 2" xfId="39837"/>
    <cellStyle name="Total 2 3 2 5 2 2 4 2 2 2 2" xfId="39838"/>
    <cellStyle name="Total 2 3 2 5 2 2 4 2 2 3" xfId="39839"/>
    <cellStyle name="Total 2 3 2 5 2 2 4 2 3" xfId="39840"/>
    <cellStyle name="Total 2 3 2 5 2 2 4 3" xfId="39841"/>
    <cellStyle name="Total 2 3 2 5 2 2 4 3 2" xfId="39842"/>
    <cellStyle name="Total 2 3 2 5 2 2 4 3 2 2" xfId="39843"/>
    <cellStyle name="Total 2 3 2 5 2 2 4 3 3" xfId="39844"/>
    <cellStyle name="Total 2 3 2 5 2 2 4 4" xfId="39845"/>
    <cellStyle name="Total 2 3 2 5 2 2 5" xfId="39846"/>
    <cellStyle name="Total 2 3 2 5 2 2 5 2" xfId="39847"/>
    <cellStyle name="Total 2 3 2 5 2 2 5 2 2" xfId="39848"/>
    <cellStyle name="Total 2 3 2 5 2 2 5 2 2 2" xfId="39849"/>
    <cellStyle name="Total 2 3 2 5 2 2 5 2 3" xfId="39850"/>
    <cellStyle name="Total 2 3 2 5 2 2 5 3" xfId="39851"/>
    <cellStyle name="Total 2 3 2 5 2 2 6" xfId="39852"/>
    <cellStyle name="Total 2 3 2 5 2 2 6 2" xfId="39853"/>
    <cellStyle name="Total 2 3 2 5 2 2 6 2 2" xfId="39854"/>
    <cellStyle name="Total 2 3 2 5 2 2 6 3" xfId="39855"/>
    <cellStyle name="Total 2 3 2 5 2 2 7" xfId="39856"/>
    <cellStyle name="Total 2 3 2 5 2 3" xfId="39857"/>
    <cellStyle name="Total 2 3 2 5 2 3 2" xfId="39858"/>
    <cellStyle name="Total 2 3 2 5 2 3 2 2" xfId="39859"/>
    <cellStyle name="Total 2 3 2 5 2 3 2 2 2" xfId="39860"/>
    <cellStyle name="Total 2 3 2 5 2 3 2 2 2 2" xfId="39861"/>
    <cellStyle name="Total 2 3 2 5 2 3 2 2 2 2 2" xfId="39862"/>
    <cellStyle name="Total 2 3 2 5 2 3 2 2 2 2 2 2" xfId="39863"/>
    <cellStyle name="Total 2 3 2 5 2 3 2 2 2 2 3" xfId="39864"/>
    <cellStyle name="Total 2 3 2 5 2 3 2 2 2 3" xfId="39865"/>
    <cellStyle name="Total 2 3 2 5 2 3 2 2 3" xfId="39866"/>
    <cellStyle name="Total 2 3 2 5 2 3 2 2 3 2" xfId="39867"/>
    <cellStyle name="Total 2 3 2 5 2 3 2 2 3 2 2" xfId="39868"/>
    <cellStyle name="Total 2 3 2 5 2 3 2 2 3 3" xfId="39869"/>
    <cellStyle name="Total 2 3 2 5 2 3 2 2 4" xfId="39870"/>
    <cellStyle name="Total 2 3 2 5 2 3 2 3" xfId="39871"/>
    <cellStyle name="Total 2 3 2 5 2 3 2 3 2" xfId="39872"/>
    <cellStyle name="Total 2 3 2 5 2 3 2 3 2 2" xfId="39873"/>
    <cellStyle name="Total 2 3 2 5 2 3 2 3 2 2 2" xfId="39874"/>
    <cellStyle name="Total 2 3 2 5 2 3 2 3 2 3" xfId="39875"/>
    <cellStyle name="Total 2 3 2 5 2 3 2 3 3" xfId="39876"/>
    <cellStyle name="Total 2 3 2 5 2 3 2 4" xfId="39877"/>
    <cellStyle name="Total 2 3 2 5 2 3 2 4 2" xfId="39878"/>
    <cellStyle name="Total 2 3 2 5 2 3 2 4 2 2" xfId="39879"/>
    <cellStyle name="Total 2 3 2 5 2 3 2 4 3" xfId="39880"/>
    <cellStyle name="Total 2 3 2 5 2 3 2 5" xfId="39881"/>
    <cellStyle name="Total 2 3 2 5 2 3 3" xfId="39882"/>
    <cellStyle name="Total 2 3 2 5 2 3 3 2" xfId="39883"/>
    <cellStyle name="Total 2 3 2 5 2 3 3 2 2" xfId="39884"/>
    <cellStyle name="Total 2 3 2 5 2 3 3 2 2 2" xfId="39885"/>
    <cellStyle name="Total 2 3 2 5 2 3 3 2 2 2 2" xfId="39886"/>
    <cellStyle name="Total 2 3 2 5 2 3 3 2 2 3" xfId="39887"/>
    <cellStyle name="Total 2 3 2 5 2 3 3 2 3" xfId="39888"/>
    <cellStyle name="Total 2 3 2 5 2 3 3 3" xfId="39889"/>
    <cellStyle name="Total 2 3 2 5 2 3 3 3 2" xfId="39890"/>
    <cellStyle name="Total 2 3 2 5 2 3 3 3 2 2" xfId="39891"/>
    <cellStyle name="Total 2 3 2 5 2 3 3 3 3" xfId="39892"/>
    <cellStyle name="Total 2 3 2 5 2 3 3 4" xfId="39893"/>
    <cellStyle name="Total 2 3 2 5 2 3 4" xfId="39894"/>
    <cellStyle name="Total 2 3 2 5 2 3 4 2" xfId="39895"/>
    <cellStyle name="Total 2 3 2 5 2 3 4 2 2" xfId="39896"/>
    <cellStyle name="Total 2 3 2 5 2 3 4 2 2 2" xfId="39897"/>
    <cellStyle name="Total 2 3 2 5 2 3 4 2 3" xfId="39898"/>
    <cellStyle name="Total 2 3 2 5 2 3 4 3" xfId="39899"/>
    <cellStyle name="Total 2 3 2 5 2 3 5" xfId="39900"/>
    <cellStyle name="Total 2 3 2 5 2 3 5 2" xfId="39901"/>
    <cellStyle name="Total 2 3 2 5 2 3 5 2 2" xfId="39902"/>
    <cellStyle name="Total 2 3 2 5 2 3 5 3" xfId="39903"/>
    <cellStyle name="Total 2 3 2 5 2 3 6" xfId="39904"/>
    <cellStyle name="Total 2 3 2 5 2 4" xfId="39905"/>
    <cellStyle name="Total 2 3 2 5 2 4 2" xfId="39906"/>
    <cellStyle name="Total 2 3 2 5 2 4 2 2" xfId="39907"/>
    <cellStyle name="Total 2 3 2 5 2 4 2 2 2" xfId="39908"/>
    <cellStyle name="Total 2 3 2 5 2 4 2 2 2 2" xfId="39909"/>
    <cellStyle name="Total 2 3 2 5 2 4 2 2 2 2 2" xfId="39910"/>
    <cellStyle name="Total 2 3 2 5 2 4 2 2 2 3" xfId="39911"/>
    <cellStyle name="Total 2 3 2 5 2 4 2 2 3" xfId="39912"/>
    <cellStyle name="Total 2 3 2 5 2 4 2 3" xfId="39913"/>
    <cellStyle name="Total 2 3 2 5 2 4 2 3 2" xfId="39914"/>
    <cellStyle name="Total 2 3 2 5 2 4 2 3 2 2" xfId="39915"/>
    <cellStyle name="Total 2 3 2 5 2 4 2 3 3" xfId="39916"/>
    <cellStyle name="Total 2 3 2 5 2 4 2 4" xfId="39917"/>
    <cellStyle name="Total 2 3 2 5 2 4 3" xfId="39918"/>
    <cellStyle name="Total 2 3 2 5 2 4 3 2" xfId="39919"/>
    <cellStyle name="Total 2 3 2 5 2 4 3 2 2" xfId="39920"/>
    <cellStyle name="Total 2 3 2 5 2 4 3 2 2 2" xfId="39921"/>
    <cellStyle name="Total 2 3 2 5 2 4 3 2 3" xfId="39922"/>
    <cellStyle name="Total 2 3 2 5 2 4 3 3" xfId="39923"/>
    <cellStyle name="Total 2 3 2 5 2 4 4" xfId="39924"/>
    <cellStyle name="Total 2 3 2 5 2 4 4 2" xfId="39925"/>
    <cellStyle name="Total 2 3 2 5 2 4 4 2 2" xfId="39926"/>
    <cellStyle name="Total 2 3 2 5 2 4 4 3" xfId="39927"/>
    <cellStyle name="Total 2 3 2 5 2 4 5" xfId="39928"/>
    <cellStyle name="Total 2 3 2 5 2 5" xfId="39929"/>
    <cellStyle name="Total 2 3 2 5 2 5 2" xfId="39930"/>
    <cellStyle name="Total 2 3 2 5 2 5 2 2" xfId="39931"/>
    <cellStyle name="Total 2 3 2 5 2 5 2 2 2" xfId="39932"/>
    <cellStyle name="Total 2 3 2 5 2 5 2 2 2 2" xfId="39933"/>
    <cellStyle name="Total 2 3 2 5 2 5 2 2 3" xfId="39934"/>
    <cellStyle name="Total 2 3 2 5 2 5 2 3" xfId="39935"/>
    <cellStyle name="Total 2 3 2 5 2 5 3" xfId="39936"/>
    <cellStyle name="Total 2 3 2 5 2 5 3 2" xfId="39937"/>
    <cellStyle name="Total 2 3 2 5 2 5 3 2 2" xfId="39938"/>
    <cellStyle name="Total 2 3 2 5 2 5 3 3" xfId="39939"/>
    <cellStyle name="Total 2 3 2 5 2 5 4" xfId="39940"/>
    <cellStyle name="Total 2 3 2 5 2 6" xfId="39941"/>
    <cellStyle name="Total 2 3 2 5 2 6 2" xfId="39942"/>
    <cellStyle name="Total 2 3 2 5 2 6 2 2" xfId="39943"/>
    <cellStyle name="Total 2 3 2 5 2 6 2 2 2" xfId="39944"/>
    <cellStyle name="Total 2 3 2 5 2 6 2 3" xfId="39945"/>
    <cellStyle name="Total 2 3 2 5 2 6 3" xfId="39946"/>
    <cellStyle name="Total 2 3 2 5 2 7" xfId="39947"/>
    <cellStyle name="Total 2 3 2 5 2 7 2" xfId="39948"/>
    <cellStyle name="Total 2 3 2 5 2 7 2 2" xfId="39949"/>
    <cellStyle name="Total 2 3 2 5 2 7 3" xfId="39950"/>
    <cellStyle name="Total 2 3 2 5 2 8" xfId="39951"/>
    <cellStyle name="Total 2 3 2 5 3" xfId="39952"/>
    <cellStyle name="Total 2 3 2 5 3 2" xfId="39953"/>
    <cellStyle name="Total 2 3 2 5 3 2 2" xfId="39954"/>
    <cellStyle name="Total 2 3 2 5 3 2 2 2" xfId="39955"/>
    <cellStyle name="Total 2 3 2 5 3 2 2 2 2" xfId="39956"/>
    <cellStyle name="Total 2 3 2 5 3 2 2 2 2 2" xfId="39957"/>
    <cellStyle name="Total 2 3 2 5 3 2 2 2 2 2 2" xfId="39958"/>
    <cellStyle name="Total 2 3 2 5 3 2 2 2 2 3" xfId="39959"/>
    <cellStyle name="Total 2 3 2 5 3 2 2 2 3" xfId="39960"/>
    <cellStyle name="Total 2 3 2 5 3 2 2 3" xfId="39961"/>
    <cellStyle name="Total 2 3 2 5 3 2 2 3 2" xfId="39962"/>
    <cellStyle name="Total 2 3 2 5 3 2 2 3 2 2" xfId="39963"/>
    <cellStyle name="Total 2 3 2 5 3 2 2 3 3" xfId="39964"/>
    <cellStyle name="Total 2 3 2 5 3 2 2 4" xfId="39965"/>
    <cellStyle name="Total 2 3 2 5 3 2 3" xfId="39966"/>
    <cellStyle name="Total 2 3 2 5 3 2 3 2" xfId="39967"/>
    <cellStyle name="Total 2 3 2 5 3 2 3 2 2" xfId="39968"/>
    <cellStyle name="Total 2 3 2 5 3 2 3 2 2 2" xfId="39969"/>
    <cellStyle name="Total 2 3 2 5 3 2 3 2 3" xfId="39970"/>
    <cellStyle name="Total 2 3 2 5 3 2 3 3" xfId="39971"/>
    <cellStyle name="Total 2 3 2 5 3 2 4" xfId="39972"/>
    <cellStyle name="Total 2 3 2 5 3 2 4 2" xfId="39973"/>
    <cellStyle name="Total 2 3 2 5 3 2 4 2 2" xfId="39974"/>
    <cellStyle name="Total 2 3 2 5 3 2 4 3" xfId="39975"/>
    <cellStyle name="Total 2 3 2 5 3 2 5" xfId="39976"/>
    <cellStyle name="Total 2 3 2 5 3 3" xfId="39977"/>
    <cellStyle name="Total 2 3 2 5 3 3 2" xfId="39978"/>
    <cellStyle name="Total 2 3 2 5 3 3 2 2" xfId="39979"/>
    <cellStyle name="Total 2 3 2 5 3 3 2 2 2" xfId="39980"/>
    <cellStyle name="Total 2 3 2 5 3 3 2 2 2 2" xfId="39981"/>
    <cellStyle name="Total 2 3 2 5 3 3 2 2 3" xfId="39982"/>
    <cellStyle name="Total 2 3 2 5 3 3 2 3" xfId="39983"/>
    <cellStyle name="Total 2 3 2 5 3 3 3" xfId="39984"/>
    <cellStyle name="Total 2 3 2 5 3 3 3 2" xfId="39985"/>
    <cellStyle name="Total 2 3 2 5 3 3 3 2 2" xfId="39986"/>
    <cellStyle name="Total 2 3 2 5 3 3 3 3" xfId="39987"/>
    <cellStyle name="Total 2 3 2 5 3 3 4" xfId="39988"/>
    <cellStyle name="Total 2 3 2 5 3 4" xfId="39989"/>
    <cellStyle name="Total 2 3 2 5 3 4 2" xfId="39990"/>
    <cellStyle name="Total 2 3 2 5 3 4 2 2" xfId="39991"/>
    <cellStyle name="Total 2 3 2 5 3 4 2 2 2" xfId="39992"/>
    <cellStyle name="Total 2 3 2 5 3 4 2 3" xfId="39993"/>
    <cellStyle name="Total 2 3 2 5 3 4 3" xfId="39994"/>
    <cellStyle name="Total 2 3 2 5 3 5" xfId="39995"/>
    <cellStyle name="Total 2 3 2 5 3 5 2" xfId="39996"/>
    <cellStyle name="Total 2 3 2 5 3 5 2 2" xfId="39997"/>
    <cellStyle name="Total 2 3 2 5 3 5 3" xfId="39998"/>
    <cellStyle name="Total 2 3 2 5 3 6" xfId="39999"/>
    <cellStyle name="Total 2 3 2 5 4" xfId="40000"/>
    <cellStyle name="Total 2 3 2 5 4 2" xfId="40001"/>
    <cellStyle name="Total 2 3 2 5 4 2 2" xfId="40002"/>
    <cellStyle name="Total 2 3 2 5 4 2 2 2" xfId="40003"/>
    <cellStyle name="Total 2 3 2 5 4 2 2 2 2" xfId="40004"/>
    <cellStyle name="Total 2 3 2 5 4 2 2 2 2 2" xfId="40005"/>
    <cellStyle name="Total 2 3 2 5 4 2 2 2 3" xfId="40006"/>
    <cellStyle name="Total 2 3 2 5 4 2 2 3" xfId="40007"/>
    <cellStyle name="Total 2 3 2 5 4 2 3" xfId="40008"/>
    <cellStyle name="Total 2 3 2 5 4 2 3 2" xfId="40009"/>
    <cellStyle name="Total 2 3 2 5 4 2 3 2 2" xfId="40010"/>
    <cellStyle name="Total 2 3 2 5 4 2 3 3" xfId="40011"/>
    <cellStyle name="Total 2 3 2 5 4 2 4" xfId="40012"/>
    <cellStyle name="Total 2 3 2 5 4 3" xfId="40013"/>
    <cellStyle name="Total 2 3 2 5 4 3 2" xfId="40014"/>
    <cellStyle name="Total 2 3 2 5 4 3 2 2" xfId="40015"/>
    <cellStyle name="Total 2 3 2 5 4 3 2 2 2" xfId="40016"/>
    <cellStyle name="Total 2 3 2 5 4 3 2 3" xfId="40017"/>
    <cellStyle name="Total 2 3 2 5 4 3 3" xfId="40018"/>
    <cellStyle name="Total 2 3 2 5 4 4" xfId="40019"/>
    <cellStyle name="Total 2 3 2 5 4 4 2" xfId="40020"/>
    <cellStyle name="Total 2 3 2 5 4 4 2 2" xfId="40021"/>
    <cellStyle name="Total 2 3 2 5 4 4 3" xfId="40022"/>
    <cellStyle name="Total 2 3 2 5 4 5" xfId="40023"/>
    <cellStyle name="Total 2 3 2 5 5" xfId="40024"/>
    <cellStyle name="Total 2 3 2 5 5 2" xfId="40025"/>
    <cellStyle name="Total 2 3 2 5 5 2 2" xfId="40026"/>
    <cellStyle name="Total 2 3 2 5 5 2 2 2" xfId="40027"/>
    <cellStyle name="Total 2 3 2 5 5 2 2 2 2" xfId="40028"/>
    <cellStyle name="Total 2 3 2 5 5 2 2 3" xfId="40029"/>
    <cellStyle name="Total 2 3 2 5 5 2 3" xfId="40030"/>
    <cellStyle name="Total 2 3 2 5 5 3" xfId="40031"/>
    <cellStyle name="Total 2 3 2 5 5 3 2" xfId="40032"/>
    <cellStyle name="Total 2 3 2 5 5 3 2 2" xfId="40033"/>
    <cellStyle name="Total 2 3 2 5 5 3 3" xfId="40034"/>
    <cellStyle name="Total 2 3 2 5 5 4" xfId="40035"/>
    <cellStyle name="Total 2 3 2 5 6" xfId="40036"/>
    <cellStyle name="Total 2 3 2 5 6 2" xfId="40037"/>
    <cellStyle name="Total 2 3 2 5 6 2 2" xfId="40038"/>
    <cellStyle name="Total 2 3 2 5 6 2 2 2" xfId="40039"/>
    <cellStyle name="Total 2 3 2 5 6 2 3" xfId="40040"/>
    <cellStyle name="Total 2 3 2 5 6 3" xfId="40041"/>
    <cellStyle name="Total 2 3 2 5 7" xfId="40042"/>
    <cellStyle name="Total 2 3 2 5 7 2" xfId="40043"/>
    <cellStyle name="Total 2 3 2 5 7 2 2" xfId="40044"/>
    <cellStyle name="Total 2 3 2 5 7 3" xfId="40045"/>
    <cellStyle name="Total 2 3 2 5 8" xfId="40046"/>
    <cellStyle name="Total 2 3 2 6" xfId="40047"/>
    <cellStyle name="Total 2 3 2 6 2" xfId="40048"/>
    <cellStyle name="Total 2 3 2 6 2 2" xfId="40049"/>
    <cellStyle name="Total 2 3 2 6 2 2 2" xfId="40050"/>
    <cellStyle name="Total 2 3 2 6 2 2 2 2" xfId="40051"/>
    <cellStyle name="Total 2 3 2 6 2 2 2 2 2" xfId="40052"/>
    <cellStyle name="Total 2 3 2 6 2 2 2 2 2 2" xfId="40053"/>
    <cellStyle name="Total 2 3 2 6 2 2 2 2 3" xfId="40054"/>
    <cellStyle name="Total 2 3 2 6 2 2 2 3" xfId="40055"/>
    <cellStyle name="Total 2 3 2 6 2 2 3" xfId="40056"/>
    <cellStyle name="Total 2 3 2 6 2 2 3 2" xfId="40057"/>
    <cellStyle name="Total 2 3 2 6 2 2 3 2 2" xfId="40058"/>
    <cellStyle name="Total 2 3 2 6 2 2 3 3" xfId="40059"/>
    <cellStyle name="Total 2 3 2 6 2 2 4" xfId="40060"/>
    <cellStyle name="Total 2 3 2 6 2 3" xfId="40061"/>
    <cellStyle name="Total 2 3 2 6 2 3 2" xfId="40062"/>
    <cellStyle name="Total 2 3 2 6 2 3 2 2" xfId="40063"/>
    <cellStyle name="Total 2 3 2 6 2 3 2 2 2" xfId="40064"/>
    <cellStyle name="Total 2 3 2 6 2 3 2 3" xfId="40065"/>
    <cellStyle name="Total 2 3 2 6 2 3 3" xfId="40066"/>
    <cellStyle name="Total 2 3 2 6 2 4" xfId="40067"/>
    <cellStyle name="Total 2 3 2 6 2 4 2" xfId="40068"/>
    <cellStyle name="Total 2 3 2 6 2 4 2 2" xfId="40069"/>
    <cellStyle name="Total 2 3 2 6 2 4 3" xfId="40070"/>
    <cellStyle name="Total 2 3 2 6 2 5" xfId="40071"/>
    <cellStyle name="Total 2 3 2 6 3" xfId="40072"/>
    <cellStyle name="Total 2 3 2 6 3 2" xfId="40073"/>
    <cellStyle name="Total 2 3 2 6 3 2 2" xfId="40074"/>
    <cellStyle name="Total 2 3 2 6 3 2 2 2" xfId="40075"/>
    <cellStyle name="Total 2 3 2 6 3 2 2 2 2" xfId="40076"/>
    <cellStyle name="Total 2 3 2 6 3 2 2 3" xfId="40077"/>
    <cellStyle name="Total 2 3 2 6 3 2 3" xfId="40078"/>
    <cellStyle name="Total 2 3 2 6 3 3" xfId="40079"/>
    <cellStyle name="Total 2 3 2 6 3 3 2" xfId="40080"/>
    <cellStyle name="Total 2 3 2 6 3 3 2 2" xfId="40081"/>
    <cellStyle name="Total 2 3 2 6 3 3 3" xfId="40082"/>
    <cellStyle name="Total 2 3 2 6 3 4" xfId="40083"/>
    <cellStyle name="Total 2 3 2 6 4" xfId="40084"/>
    <cellStyle name="Total 2 3 2 6 4 2" xfId="40085"/>
    <cellStyle name="Total 2 3 2 6 4 2 2" xfId="40086"/>
    <cellStyle name="Total 2 3 2 6 4 2 2 2" xfId="40087"/>
    <cellStyle name="Total 2 3 2 6 4 2 3" xfId="40088"/>
    <cellStyle name="Total 2 3 2 6 4 3" xfId="40089"/>
    <cellStyle name="Total 2 3 2 6 5" xfId="40090"/>
    <cellStyle name="Total 2 3 2 6 5 2" xfId="40091"/>
    <cellStyle name="Total 2 3 2 6 5 2 2" xfId="40092"/>
    <cellStyle name="Total 2 3 2 6 5 3" xfId="40093"/>
    <cellStyle name="Total 2 3 2 6 6" xfId="40094"/>
    <cellStyle name="Total 2 3 2 7" xfId="40095"/>
    <cellStyle name="Total 2 3 2 7 2" xfId="40096"/>
    <cellStyle name="Total 2 3 2 7 2 2" xfId="40097"/>
    <cellStyle name="Total 2 3 2 7 2 2 2" xfId="40098"/>
    <cellStyle name="Total 2 3 2 7 2 2 2 2" xfId="40099"/>
    <cellStyle name="Total 2 3 2 7 2 2 2 2 2" xfId="40100"/>
    <cellStyle name="Total 2 3 2 7 2 2 2 3" xfId="40101"/>
    <cellStyle name="Total 2 3 2 7 2 2 3" xfId="40102"/>
    <cellStyle name="Total 2 3 2 7 2 3" xfId="40103"/>
    <cellStyle name="Total 2 3 2 7 2 3 2" xfId="40104"/>
    <cellStyle name="Total 2 3 2 7 2 3 2 2" xfId="40105"/>
    <cellStyle name="Total 2 3 2 7 2 3 3" xfId="40106"/>
    <cellStyle name="Total 2 3 2 7 2 4" xfId="40107"/>
    <cellStyle name="Total 2 3 2 7 3" xfId="40108"/>
    <cellStyle name="Total 2 3 2 7 3 2" xfId="40109"/>
    <cellStyle name="Total 2 3 2 7 3 2 2" xfId="40110"/>
    <cellStyle name="Total 2 3 2 7 3 2 2 2" xfId="40111"/>
    <cellStyle name="Total 2 3 2 7 3 2 3" xfId="40112"/>
    <cellStyle name="Total 2 3 2 7 3 3" xfId="40113"/>
    <cellStyle name="Total 2 3 2 7 4" xfId="40114"/>
    <cellStyle name="Total 2 3 2 7 4 2" xfId="40115"/>
    <cellStyle name="Total 2 3 2 7 4 2 2" xfId="40116"/>
    <cellStyle name="Total 2 3 2 7 4 3" xfId="40117"/>
    <cellStyle name="Total 2 3 2 7 5" xfId="40118"/>
    <cellStyle name="Total 2 3 2 8" xfId="40119"/>
    <cellStyle name="Total 2 3 2 8 2" xfId="40120"/>
    <cellStyle name="Total 2 3 2 8 2 2" xfId="40121"/>
    <cellStyle name="Total 2 3 2 8 2 2 2" xfId="40122"/>
    <cellStyle name="Total 2 3 2 8 2 2 2 2" xfId="40123"/>
    <cellStyle name="Total 2 3 2 8 2 2 3" xfId="40124"/>
    <cellStyle name="Total 2 3 2 8 2 3" xfId="40125"/>
    <cellStyle name="Total 2 3 2 8 3" xfId="40126"/>
    <cellStyle name="Total 2 3 2 8 3 2" xfId="40127"/>
    <cellStyle name="Total 2 3 2 8 3 2 2" xfId="40128"/>
    <cellStyle name="Total 2 3 2 8 3 3" xfId="40129"/>
    <cellStyle name="Total 2 3 2 8 4" xfId="40130"/>
    <cellStyle name="Total 2 3 2 9" xfId="40131"/>
    <cellStyle name="Total 2 3 2 9 2" xfId="40132"/>
    <cellStyle name="Total 2 3 2 9 2 2" xfId="40133"/>
    <cellStyle name="Total 2 3 2 9 2 2 2" xfId="40134"/>
    <cellStyle name="Total 2 3 2 9 2 3" xfId="40135"/>
    <cellStyle name="Total 2 3 2 9 3" xfId="40136"/>
    <cellStyle name="Total 2 3 3" xfId="40137"/>
    <cellStyle name="Total 2 3 3 10" xfId="40138"/>
    <cellStyle name="Total 2 3 3 2" xfId="40139"/>
    <cellStyle name="Total 2 3 3 2 2" xfId="40140"/>
    <cellStyle name="Total 2 3 3 2 2 2" xfId="40141"/>
    <cellStyle name="Total 2 3 3 2 2 2 2" xfId="40142"/>
    <cellStyle name="Total 2 3 3 2 2 2 2 2" xfId="40143"/>
    <cellStyle name="Total 2 3 3 2 2 2 2 2 2" xfId="40144"/>
    <cellStyle name="Total 2 3 3 2 2 2 2 2 2 2" xfId="40145"/>
    <cellStyle name="Total 2 3 3 2 2 2 2 2 2 2 2" xfId="40146"/>
    <cellStyle name="Total 2 3 3 2 2 2 2 2 2 2 2 2" xfId="40147"/>
    <cellStyle name="Total 2 3 3 2 2 2 2 2 2 2 2 2 2" xfId="40148"/>
    <cellStyle name="Total 2 3 3 2 2 2 2 2 2 2 2 2 2 2" xfId="40149"/>
    <cellStyle name="Total 2 3 3 2 2 2 2 2 2 2 2 2 2 2 2" xfId="40150"/>
    <cellStyle name="Total 2 3 3 2 2 2 2 2 2 2 2 2 2 3" xfId="40151"/>
    <cellStyle name="Total 2 3 3 2 2 2 2 2 2 2 2 2 3" xfId="40152"/>
    <cellStyle name="Total 2 3 3 2 2 2 2 2 2 2 2 3" xfId="40153"/>
    <cellStyle name="Total 2 3 3 2 2 2 2 2 2 2 2 3 2" xfId="40154"/>
    <cellStyle name="Total 2 3 3 2 2 2 2 2 2 2 2 3 2 2" xfId="40155"/>
    <cellStyle name="Total 2 3 3 2 2 2 2 2 2 2 2 3 3" xfId="40156"/>
    <cellStyle name="Total 2 3 3 2 2 2 2 2 2 2 2 4" xfId="40157"/>
    <cellStyle name="Total 2 3 3 2 2 2 2 2 2 2 3" xfId="40158"/>
    <cellStyle name="Total 2 3 3 2 2 2 2 2 2 2 3 2" xfId="40159"/>
    <cellStyle name="Total 2 3 3 2 2 2 2 2 2 2 3 2 2" xfId="40160"/>
    <cellStyle name="Total 2 3 3 2 2 2 2 2 2 2 3 2 2 2" xfId="40161"/>
    <cellStyle name="Total 2 3 3 2 2 2 2 2 2 2 3 2 3" xfId="40162"/>
    <cellStyle name="Total 2 3 3 2 2 2 2 2 2 2 3 3" xfId="40163"/>
    <cellStyle name="Total 2 3 3 2 2 2 2 2 2 2 4" xfId="40164"/>
    <cellStyle name="Total 2 3 3 2 2 2 2 2 2 2 4 2" xfId="40165"/>
    <cellStyle name="Total 2 3 3 2 2 2 2 2 2 2 4 2 2" xfId="40166"/>
    <cellStyle name="Total 2 3 3 2 2 2 2 2 2 2 4 3" xfId="40167"/>
    <cellStyle name="Total 2 3 3 2 2 2 2 2 2 2 5" xfId="40168"/>
    <cellStyle name="Total 2 3 3 2 2 2 2 2 2 3" xfId="40169"/>
    <cellStyle name="Total 2 3 3 2 2 2 2 2 2 3 2" xfId="40170"/>
    <cellStyle name="Total 2 3 3 2 2 2 2 2 2 3 2 2" xfId="40171"/>
    <cellStyle name="Total 2 3 3 2 2 2 2 2 2 3 2 2 2" xfId="40172"/>
    <cellStyle name="Total 2 3 3 2 2 2 2 2 2 3 2 2 2 2" xfId="40173"/>
    <cellStyle name="Total 2 3 3 2 2 2 2 2 2 3 2 2 3" xfId="40174"/>
    <cellStyle name="Total 2 3 3 2 2 2 2 2 2 3 2 3" xfId="40175"/>
    <cellStyle name="Total 2 3 3 2 2 2 2 2 2 3 3" xfId="40176"/>
    <cellStyle name="Total 2 3 3 2 2 2 2 2 2 3 3 2" xfId="40177"/>
    <cellStyle name="Total 2 3 3 2 2 2 2 2 2 3 3 2 2" xfId="40178"/>
    <cellStyle name="Total 2 3 3 2 2 2 2 2 2 3 3 3" xfId="40179"/>
    <cellStyle name="Total 2 3 3 2 2 2 2 2 2 3 4" xfId="40180"/>
    <cellStyle name="Total 2 3 3 2 2 2 2 2 2 4" xfId="40181"/>
    <cellStyle name="Total 2 3 3 2 2 2 2 2 2 4 2" xfId="40182"/>
    <cellStyle name="Total 2 3 3 2 2 2 2 2 2 4 2 2" xfId="40183"/>
    <cellStyle name="Total 2 3 3 2 2 2 2 2 2 4 2 2 2" xfId="40184"/>
    <cellStyle name="Total 2 3 3 2 2 2 2 2 2 4 2 3" xfId="40185"/>
    <cellStyle name="Total 2 3 3 2 2 2 2 2 2 4 3" xfId="40186"/>
    <cellStyle name="Total 2 3 3 2 2 2 2 2 2 5" xfId="40187"/>
    <cellStyle name="Total 2 3 3 2 2 2 2 2 2 5 2" xfId="40188"/>
    <cellStyle name="Total 2 3 3 2 2 2 2 2 2 5 2 2" xfId="40189"/>
    <cellStyle name="Total 2 3 3 2 2 2 2 2 2 5 3" xfId="40190"/>
    <cellStyle name="Total 2 3 3 2 2 2 2 2 2 6" xfId="40191"/>
    <cellStyle name="Total 2 3 3 2 2 2 2 2 3" xfId="40192"/>
    <cellStyle name="Total 2 3 3 2 2 2 2 2 3 2" xfId="40193"/>
    <cellStyle name="Total 2 3 3 2 2 2 2 2 3 2 2" xfId="40194"/>
    <cellStyle name="Total 2 3 3 2 2 2 2 2 3 2 2 2" xfId="40195"/>
    <cellStyle name="Total 2 3 3 2 2 2 2 2 3 2 2 2 2" xfId="40196"/>
    <cellStyle name="Total 2 3 3 2 2 2 2 2 3 2 2 2 2 2" xfId="40197"/>
    <cellStyle name="Total 2 3 3 2 2 2 2 2 3 2 2 2 3" xfId="40198"/>
    <cellStyle name="Total 2 3 3 2 2 2 2 2 3 2 2 3" xfId="40199"/>
    <cellStyle name="Total 2 3 3 2 2 2 2 2 3 2 3" xfId="40200"/>
    <cellStyle name="Total 2 3 3 2 2 2 2 2 3 2 3 2" xfId="40201"/>
    <cellStyle name="Total 2 3 3 2 2 2 2 2 3 2 3 2 2" xfId="40202"/>
    <cellStyle name="Total 2 3 3 2 2 2 2 2 3 2 3 3" xfId="40203"/>
    <cellStyle name="Total 2 3 3 2 2 2 2 2 3 2 4" xfId="40204"/>
    <cellStyle name="Total 2 3 3 2 2 2 2 2 3 3" xfId="40205"/>
    <cellStyle name="Total 2 3 3 2 2 2 2 2 3 3 2" xfId="40206"/>
    <cellStyle name="Total 2 3 3 2 2 2 2 2 3 3 2 2" xfId="40207"/>
    <cellStyle name="Total 2 3 3 2 2 2 2 2 3 3 2 2 2" xfId="40208"/>
    <cellStyle name="Total 2 3 3 2 2 2 2 2 3 3 2 3" xfId="40209"/>
    <cellStyle name="Total 2 3 3 2 2 2 2 2 3 3 3" xfId="40210"/>
    <cellStyle name="Total 2 3 3 2 2 2 2 2 3 4" xfId="40211"/>
    <cellStyle name="Total 2 3 3 2 2 2 2 2 3 4 2" xfId="40212"/>
    <cellStyle name="Total 2 3 3 2 2 2 2 2 3 4 2 2" xfId="40213"/>
    <cellStyle name="Total 2 3 3 2 2 2 2 2 3 4 3" xfId="40214"/>
    <cellStyle name="Total 2 3 3 2 2 2 2 2 3 5" xfId="40215"/>
    <cellStyle name="Total 2 3 3 2 2 2 2 2 4" xfId="40216"/>
    <cellStyle name="Total 2 3 3 2 2 2 2 2 4 2" xfId="40217"/>
    <cellStyle name="Total 2 3 3 2 2 2 2 2 4 2 2" xfId="40218"/>
    <cellStyle name="Total 2 3 3 2 2 2 2 2 4 2 2 2" xfId="40219"/>
    <cellStyle name="Total 2 3 3 2 2 2 2 2 4 2 2 2 2" xfId="40220"/>
    <cellStyle name="Total 2 3 3 2 2 2 2 2 4 2 2 3" xfId="40221"/>
    <cellStyle name="Total 2 3 3 2 2 2 2 2 4 2 3" xfId="40222"/>
    <cellStyle name="Total 2 3 3 2 2 2 2 2 4 3" xfId="40223"/>
    <cellStyle name="Total 2 3 3 2 2 2 2 2 4 3 2" xfId="40224"/>
    <cellStyle name="Total 2 3 3 2 2 2 2 2 4 3 2 2" xfId="40225"/>
    <cellStyle name="Total 2 3 3 2 2 2 2 2 4 3 3" xfId="40226"/>
    <cellStyle name="Total 2 3 3 2 2 2 2 2 4 4" xfId="40227"/>
    <cellStyle name="Total 2 3 3 2 2 2 2 2 5" xfId="40228"/>
    <cellStyle name="Total 2 3 3 2 2 2 2 2 5 2" xfId="40229"/>
    <cellStyle name="Total 2 3 3 2 2 2 2 2 5 2 2" xfId="40230"/>
    <cellStyle name="Total 2 3 3 2 2 2 2 2 5 2 2 2" xfId="40231"/>
    <cellStyle name="Total 2 3 3 2 2 2 2 2 5 2 3" xfId="40232"/>
    <cellStyle name="Total 2 3 3 2 2 2 2 2 5 3" xfId="40233"/>
    <cellStyle name="Total 2 3 3 2 2 2 2 2 6" xfId="40234"/>
    <cellStyle name="Total 2 3 3 2 2 2 2 2 6 2" xfId="40235"/>
    <cellStyle name="Total 2 3 3 2 2 2 2 2 6 2 2" xfId="40236"/>
    <cellStyle name="Total 2 3 3 2 2 2 2 2 6 3" xfId="40237"/>
    <cellStyle name="Total 2 3 3 2 2 2 2 2 7" xfId="40238"/>
    <cellStyle name="Total 2 3 3 2 2 2 2 3" xfId="40239"/>
    <cellStyle name="Total 2 3 3 2 2 2 2 3 2" xfId="40240"/>
    <cellStyle name="Total 2 3 3 2 2 2 2 3 2 2" xfId="40241"/>
    <cellStyle name="Total 2 3 3 2 2 2 2 3 2 2 2" xfId="40242"/>
    <cellStyle name="Total 2 3 3 2 2 2 2 3 2 2 2 2" xfId="40243"/>
    <cellStyle name="Total 2 3 3 2 2 2 2 3 2 2 2 2 2" xfId="40244"/>
    <cellStyle name="Total 2 3 3 2 2 2 2 3 2 2 2 2 2 2" xfId="40245"/>
    <cellStyle name="Total 2 3 3 2 2 2 2 3 2 2 2 2 3" xfId="40246"/>
    <cellStyle name="Total 2 3 3 2 2 2 2 3 2 2 2 3" xfId="40247"/>
    <cellStyle name="Total 2 3 3 2 2 2 2 3 2 2 3" xfId="40248"/>
    <cellStyle name="Total 2 3 3 2 2 2 2 3 2 2 3 2" xfId="40249"/>
    <cellStyle name="Total 2 3 3 2 2 2 2 3 2 2 3 2 2" xfId="40250"/>
    <cellStyle name="Total 2 3 3 2 2 2 2 3 2 2 3 3" xfId="40251"/>
    <cellStyle name="Total 2 3 3 2 2 2 2 3 2 2 4" xfId="40252"/>
    <cellStyle name="Total 2 3 3 2 2 2 2 3 2 3" xfId="40253"/>
    <cellStyle name="Total 2 3 3 2 2 2 2 3 2 3 2" xfId="40254"/>
    <cellStyle name="Total 2 3 3 2 2 2 2 3 2 3 2 2" xfId="40255"/>
    <cellStyle name="Total 2 3 3 2 2 2 2 3 2 3 2 2 2" xfId="40256"/>
    <cellStyle name="Total 2 3 3 2 2 2 2 3 2 3 2 3" xfId="40257"/>
    <cellStyle name="Total 2 3 3 2 2 2 2 3 2 3 3" xfId="40258"/>
    <cellStyle name="Total 2 3 3 2 2 2 2 3 2 4" xfId="40259"/>
    <cellStyle name="Total 2 3 3 2 2 2 2 3 2 4 2" xfId="40260"/>
    <cellStyle name="Total 2 3 3 2 2 2 2 3 2 4 2 2" xfId="40261"/>
    <cellStyle name="Total 2 3 3 2 2 2 2 3 2 4 3" xfId="40262"/>
    <cellStyle name="Total 2 3 3 2 2 2 2 3 2 5" xfId="40263"/>
    <cellStyle name="Total 2 3 3 2 2 2 2 3 3" xfId="40264"/>
    <cellStyle name="Total 2 3 3 2 2 2 2 3 3 2" xfId="40265"/>
    <cellStyle name="Total 2 3 3 2 2 2 2 3 3 2 2" xfId="40266"/>
    <cellStyle name="Total 2 3 3 2 2 2 2 3 3 2 2 2" xfId="40267"/>
    <cellStyle name="Total 2 3 3 2 2 2 2 3 3 2 2 2 2" xfId="40268"/>
    <cellStyle name="Total 2 3 3 2 2 2 2 3 3 2 2 3" xfId="40269"/>
    <cellStyle name="Total 2 3 3 2 2 2 2 3 3 2 3" xfId="40270"/>
    <cellStyle name="Total 2 3 3 2 2 2 2 3 3 3" xfId="40271"/>
    <cellStyle name="Total 2 3 3 2 2 2 2 3 3 3 2" xfId="40272"/>
    <cellStyle name="Total 2 3 3 2 2 2 2 3 3 3 2 2" xfId="40273"/>
    <cellStyle name="Total 2 3 3 2 2 2 2 3 3 3 3" xfId="40274"/>
    <cellStyle name="Total 2 3 3 2 2 2 2 3 3 4" xfId="40275"/>
    <cellStyle name="Total 2 3 3 2 2 2 2 3 4" xfId="40276"/>
    <cellStyle name="Total 2 3 3 2 2 2 2 3 4 2" xfId="40277"/>
    <cellStyle name="Total 2 3 3 2 2 2 2 3 4 2 2" xfId="40278"/>
    <cellStyle name="Total 2 3 3 2 2 2 2 3 4 2 2 2" xfId="40279"/>
    <cellStyle name="Total 2 3 3 2 2 2 2 3 4 2 3" xfId="40280"/>
    <cellStyle name="Total 2 3 3 2 2 2 2 3 4 3" xfId="40281"/>
    <cellStyle name="Total 2 3 3 2 2 2 2 3 5" xfId="40282"/>
    <cellStyle name="Total 2 3 3 2 2 2 2 3 5 2" xfId="40283"/>
    <cellStyle name="Total 2 3 3 2 2 2 2 3 5 2 2" xfId="40284"/>
    <cellStyle name="Total 2 3 3 2 2 2 2 3 5 3" xfId="40285"/>
    <cellStyle name="Total 2 3 3 2 2 2 2 3 6" xfId="40286"/>
    <cellStyle name="Total 2 3 3 2 2 2 2 4" xfId="40287"/>
    <cellStyle name="Total 2 3 3 2 2 2 2 4 2" xfId="40288"/>
    <cellStyle name="Total 2 3 3 2 2 2 2 4 2 2" xfId="40289"/>
    <cellStyle name="Total 2 3 3 2 2 2 2 4 2 2 2" xfId="40290"/>
    <cellStyle name="Total 2 3 3 2 2 2 2 4 2 2 2 2" xfId="40291"/>
    <cellStyle name="Total 2 3 3 2 2 2 2 4 2 2 2 2 2" xfId="40292"/>
    <cellStyle name="Total 2 3 3 2 2 2 2 4 2 2 2 3" xfId="40293"/>
    <cellStyle name="Total 2 3 3 2 2 2 2 4 2 2 3" xfId="40294"/>
    <cellStyle name="Total 2 3 3 2 2 2 2 4 2 3" xfId="40295"/>
    <cellStyle name="Total 2 3 3 2 2 2 2 4 2 3 2" xfId="40296"/>
    <cellStyle name="Total 2 3 3 2 2 2 2 4 2 3 2 2" xfId="40297"/>
    <cellStyle name="Total 2 3 3 2 2 2 2 4 2 3 3" xfId="40298"/>
    <cellStyle name="Total 2 3 3 2 2 2 2 4 2 4" xfId="40299"/>
    <cellStyle name="Total 2 3 3 2 2 2 2 4 3" xfId="40300"/>
    <cellStyle name="Total 2 3 3 2 2 2 2 4 3 2" xfId="40301"/>
    <cellStyle name="Total 2 3 3 2 2 2 2 4 3 2 2" xfId="40302"/>
    <cellStyle name="Total 2 3 3 2 2 2 2 4 3 2 2 2" xfId="40303"/>
    <cellStyle name="Total 2 3 3 2 2 2 2 4 3 2 3" xfId="40304"/>
    <cellStyle name="Total 2 3 3 2 2 2 2 4 3 3" xfId="40305"/>
    <cellStyle name="Total 2 3 3 2 2 2 2 4 4" xfId="40306"/>
    <cellStyle name="Total 2 3 3 2 2 2 2 4 4 2" xfId="40307"/>
    <cellStyle name="Total 2 3 3 2 2 2 2 4 4 2 2" xfId="40308"/>
    <cellStyle name="Total 2 3 3 2 2 2 2 4 4 3" xfId="40309"/>
    <cellStyle name="Total 2 3 3 2 2 2 2 4 5" xfId="40310"/>
    <cellStyle name="Total 2 3 3 2 2 2 2 5" xfId="40311"/>
    <cellStyle name="Total 2 3 3 2 2 2 2 5 2" xfId="40312"/>
    <cellStyle name="Total 2 3 3 2 2 2 2 5 2 2" xfId="40313"/>
    <cellStyle name="Total 2 3 3 2 2 2 2 5 2 2 2" xfId="40314"/>
    <cellStyle name="Total 2 3 3 2 2 2 2 5 2 2 2 2" xfId="40315"/>
    <cellStyle name="Total 2 3 3 2 2 2 2 5 2 2 3" xfId="40316"/>
    <cellStyle name="Total 2 3 3 2 2 2 2 5 2 3" xfId="40317"/>
    <cellStyle name="Total 2 3 3 2 2 2 2 5 3" xfId="40318"/>
    <cellStyle name="Total 2 3 3 2 2 2 2 5 3 2" xfId="40319"/>
    <cellStyle name="Total 2 3 3 2 2 2 2 5 3 2 2" xfId="40320"/>
    <cellStyle name="Total 2 3 3 2 2 2 2 5 3 3" xfId="40321"/>
    <cellStyle name="Total 2 3 3 2 2 2 2 5 4" xfId="40322"/>
    <cellStyle name="Total 2 3 3 2 2 2 2 6" xfId="40323"/>
    <cellStyle name="Total 2 3 3 2 2 2 2 6 2" xfId="40324"/>
    <cellStyle name="Total 2 3 3 2 2 2 2 6 2 2" xfId="40325"/>
    <cellStyle name="Total 2 3 3 2 2 2 2 6 2 2 2" xfId="40326"/>
    <cellStyle name="Total 2 3 3 2 2 2 2 6 2 3" xfId="40327"/>
    <cellStyle name="Total 2 3 3 2 2 2 2 6 3" xfId="40328"/>
    <cellStyle name="Total 2 3 3 2 2 2 2 7" xfId="40329"/>
    <cellStyle name="Total 2 3 3 2 2 2 2 7 2" xfId="40330"/>
    <cellStyle name="Total 2 3 3 2 2 2 2 7 2 2" xfId="40331"/>
    <cellStyle name="Total 2 3 3 2 2 2 2 7 3" xfId="40332"/>
    <cellStyle name="Total 2 3 3 2 2 2 2 8" xfId="40333"/>
    <cellStyle name="Total 2 3 3 2 2 2 3" xfId="40334"/>
    <cellStyle name="Total 2 3 3 2 2 2 3 2" xfId="40335"/>
    <cellStyle name="Total 2 3 3 2 2 2 3 2 2" xfId="40336"/>
    <cellStyle name="Total 2 3 3 2 2 2 3 2 2 2" xfId="40337"/>
    <cellStyle name="Total 2 3 3 2 2 2 3 2 2 2 2" xfId="40338"/>
    <cellStyle name="Total 2 3 3 2 2 2 3 2 2 2 2 2" xfId="40339"/>
    <cellStyle name="Total 2 3 3 2 2 2 3 2 2 2 2 2 2" xfId="40340"/>
    <cellStyle name="Total 2 3 3 2 2 2 3 2 2 2 2 3" xfId="40341"/>
    <cellStyle name="Total 2 3 3 2 2 2 3 2 2 2 3" xfId="40342"/>
    <cellStyle name="Total 2 3 3 2 2 2 3 2 2 3" xfId="40343"/>
    <cellStyle name="Total 2 3 3 2 2 2 3 2 2 3 2" xfId="40344"/>
    <cellStyle name="Total 2 3 3 2 2 2 3 2 2 3 2 2" xfId="40345"/>
    <cellStyle name="Total 2 3 3 2 2 2 3 2 2 3 3" xfId="40346"/>
    <cellStyle name="Total 2 3 3 2 2 2 3 2 2 4" xfId="40347"/>
    <cellStyle name="Total 2 3 3 2 2 2 3 2 3" xfId="40348"/>
    <cellStyle name="Total 2 3 3 2 2 2 3 2 3 2" xfId="40349"/>
    <cellStyle name="Total 2 3 3 2 2 2 3 2 3 2 2" xfId="40350"/>
    <cellStyle name="Total 2 3 3 2 2 2 3 2 3 2 2 2" xfId="40351"/>
    <cellStyle name="Total 2 3 3 2 2 2 3 2 3 2 3" xfId="40352"/>
    <cellStyle name="Total 2 3 3 2 2 2 3 2 3 3" xfId="40353"/>
    <cellStyle name="Total 2 3 3 2 2 2 3 2 4" xfId="40354"/>
    <cellStyle name="Total 2 3 3 2 2 2 3 2 4 2" xfId="40355"/>
    <cellStyle name="Total 2 3 3 2 2 2 3 2 4 2 2" xfId="40356"/>
    <cellStyle name="Total 2 3 3 2 2 2 3 2 4 3" xfId="40357"/>
    <cellStyle name="Total 2 3 3 2 2 2 3 2 5" xfId="40358"/>
    <cellStyle name="Total 2 3 3 2 2 2 3 3" xfId="40359"/>
    <cellStyle name="Total 2 3 3 2 2 2 3 3 2" xfId="40360"/>
    <cellStyle name="Total 2 3 3 2 2 2 3 3 2 2" xfId="40361"/>
    <cellStyle name="Total 2 3 3 2 2 2 3 3 2 2 2" xfId="40362"/>
    <cellStyle name="Total 2 3 3 2 2 2 3 3 2 2 2 2" xfId="40363"/>
    <cellStyle name="Total 2 3 3 2 2 2 3 3 2 2 3" xfId="40364"/>
    <cellStyle name="Total 2 3 3 2 2 2 3 3 2 3" xfId="40365"/>
    <cellStyle name="Total 2 3 3 2 2 2 3 3 3" xfId="40366"/>
    <cellStyle name="Total 2 3 3 2 2 2 3 3 3 2" xfId="40367"/>
    <cellStyle name="Total 2 3 3 2 2 2 3 3 3 2 2" xfId="40368"/>
    <cellStyle name="Total 2 3 3 2 2 2 3 3 3 3" xfId="40369"/>
    <cellStyle name="Total 2 3 3 2 2 2 3 3 4" xfId="40370"/>
    <cellStyle name="Total 2 3 3 2 2 2 3 4" xfId="40371"/>
    <cellStyle name="Total 2 3 3 2 2 2 3 4 2" xfId="40372"/>
    <cellStyle name="Total 2 3 3 2 2 2 3 4 2 2" xfId="40373"/>
    <cellStyle name="Total 2 3 3 2 2 2 3 4 2 2 2" xfId="40374"/>
    <cellStyle name="Total 2 3 3 2 2 2 3 4 2 3" xfId="40375"/>
    <cellStyle name="Total 2 3 3 2 2 2 3 4 3" xfId="40376"/>
    <cellStyle name="Total 2 3 3 2 2 2 3 5" xfId="40377"/>
    <cellStyle name="Total 2 3 3 2 2 2 3 5 2" xfId="40378"/>
    <cellStyle name="Total 2 3 3 2 2 2 3 5 2 2" xfId="40379"/>
    <cellStyle name="Total 2 3 3 2 2 2 3 5 3" xfId="40380"/>
    <cellStyle name="Total 2 3 3 2 2 2 3 6" xfId="40381"/>
    <cellStyle name="Total 2 3 3 2 2 2 4" xfId="40382"/>
    <cellStyle name="Total 2 3 3 2 2 2 4 2" xfId="40383"/>
    <cellStyle name="Total 2 3 3 2 2 2 4 2 2" xfId="40384"/>
    <cellStyle name="Total 2 3 3 2 2 2 4 2 2 2" xfId="40385"/>
    <cellStyle name="Total 2 3 3 2 2 2 4 2 2 2 2" xfId="40386"/>
    <cellStyle name="Total 2 3 3 2 2 2 4 2 2 2 2 2" xfId="40387"/>
    <cellStyle name="Total 2 3 3 2 2 2 4 2 2 2 3" xfId="40388"/>
    <cellStyle name="Total 2 3 3 2 2 2 4 2 2 3" xfId="40389"/>
    <cellStyle name="Total 2 3 3 2 2 2 4 2 3" xfId="40390"/>
    <cellStyle name="Total 2 3 3 2 2 2 4 2 3 2" xfId="40391"/>
    <cellStyle name="Total 2 3 3 2 2 2 4 2 3 2 2" xfId="40392"/>
    <cellStyle name="Total 2 3 3 2 2 2 4 2 3 3" xfId="40393"/>
    <cellStyle name="Total 2 3 3 2 2 2 4 2 4" xfId="40394"/>
    <cellStyle name="Total 2 3 3 2 2 2 4 3" xfId="40395"/>
    <cellStyle name="Total 2 3 3 2 2 2 4 3 2" xfId="40396"/>
    <cellStyle name="Total 2 3 3 2 2 2 4 3 2 2" xfId="40397"/>
    <cellStyle name="Total 2 3 3 2 2 2 4 3 2 2 2" xfId="40398"/>
    <cellStyle name="Total 2 3 3 2 2 2 4 3 2 3" xfId="40399"/>
    <cellStyle name="Total 2 3 3 2 2 2 4 3 3" xfId="40400"/>
    <cellStyle name="Total 2 3 3 2 2 2 4 4" xfId="40401"/>
    <cellStyle name="Total 2 3 3 2 2 2 4 4 2" xfId="40402"/>
    <cellStyle name="Total 2 3 3 2 2 2 4 4 2 2" xfId="40403"/>
    <cellStyle name="Total 2 3 3 2 2 2 4 4 3" xfId="40404"/>
    <cellStyle name="Total 2 3 3 2 2 2 4 5" xfId="40405"/>
    <cellStyle name="Total 2 3 3 2 2 2 5" xfId="40406"/>
    <cellStyle name="Total 2 3 3 2 2 2 5 2" xfId="40407"/>
    <cellStyle name="Total 2 3 3 2 2 2 5 2 2" xfId="40408"/>
    <cellStyle name="Total 2 3 3 2 2 2 5 2 2 2" xfId="40409"/>
    <cellStyle name="Total 2 3 3 2 2 2 5 2 2 2 2" xfId="40410"/>
    <cellStyle name="Total 2 3 3 2 2 2 5 2 2 3" xfId="40411"/>
    <cellStyle name="Total 2 3 3 2 2 2 5 2 3" xfId="40412"/>
    <cellStyle name="Total 2 3 3 2 2 2 5 3" xfId="40413"/>
    <cellStyle name="Total 2 3 3 2 2 2 5 3 2" xfId="40414"/>
    <cellStyle name="Total 2 3 3 2 2 2 5 3 2 2" xfId="40415"/>
    <cellStyle name="Total 2 3 3 2 2 2 5 3 3" xfId="40416"/>
    <cellStyle name="Total 2 3 3 2 2 2 5 4" xfId="40417"/>
    <cellStyle name="Total 2 3 3 2 2 2 6" xfId="40418"/>
    <cellStyle name="Total 2 3 3 2 2 2 6 2" xfId="40419"/>
    <cellStyle name="Total 2 3 3 2 2 2 6 2 2" xfId="40420"/>
    <cellStyle name="Total 2 3 3 2 2 2 6 2 2 2" xfId="40421"/>
    <cellStyle name="Total 2 3 3 2 2 2 6 2 3" xfId="40422"/>
    <cellStyle name="Total 2 3 3 2 2 2 6 3" xfId="40423"/>
    <cellStyle name="Total 2 3 3 2 2 2 7" xfId="40424"/>
    <cellStyle name="Total 2 3 3 2 2 2 7 2" xfId="40425"/>
    <cellStyle name="Total 2 3 3 2 2 2 7 2 2" xfId="40426"/>
    <cellStyle name="Total 2 3 3 2 2 2 7 3" xfId="40427"/>
    <cellStyle name="Total 2 3 3 2 2 2 8" xfId="40428"/>
    <cellStyle name="Total 2 3 3 2 2 3" xfId="40429"/>
    <cellStyle name="Total 2 3 3 2 2 3 2" xfId="40430"/>
    <cellStyle name="Total 2 3 3 2 2 3 2 2" xfId="40431"/>
    <cellStyle name="Total 2 3 3 2 2 3 2 2 2" xfId="40432"/>
    <cellStyle name="Total 2 3 3 2 2 3 2 2 2 2" xfId="40433"/>
    <cellStyle name="Total 2 3 3 2 2 3 2 2 2 2 2" xfId="40434"/>
    <cellStyle name="Total 2 3 3 2 2 3 2 2 2 2 2 2" xfId="40435"/>
    <cellStyle name="Total 2 3 3 2 2 3 2 2 2 2 3" xfId="40436"/>
    <cellStyle name="Total 2 3 3 2 2 3 2 2 2 3" xfId="40437"/>
    <cellStyle name="Total 2 3 3 2 2 3 2 2 3" xfId="40438"/>
    <cellStyle name="Total 2 3 3 2 2 3 2 2 3 2" xfId="40439"/>
    <cellStyle name="Total 2 3 3 2 2 3 2 2 3 2 2" xfId="40440"/>
    <cellStyle name="Total 2 3 3 2 2 3 2 2 3 3" xfId="40441"/>
    <cellStyle name="Total 2 3 3 2 2 3 2 2 4" xfId="40442"/>
    <cellStyle name="Total 2 3 3 2 2 3 2 3" xfId="40443"/>
    <cellStyle name="Total 2 3 3 2 2 3 2 3 2" xfId="40444"/>
    <cellStyle name="Total 2 3 3 2 2 3 2 3 2 2" xfId="40445"/>
    <cellStyle name="Total 2 3 3 2 2 3 2 3 2 2 2" xfId="40446"/>
    <cellStyle name="Total 2 3 3 2 2 3 2 3 2 3" xfId="40447"/>
    <cellStyle name="Total 2 3 3 2 2 3 2 3 3" xfId="40448"/>
    <cellStyle name="Total 2 3 3 2 2 3 2 4" xfId="40449"/>
    <cellStyle name="Total 2 3 3 2 2 3 2 4 2" xfId="40450"/>
    <cellStyle name="Total 2 3 3 2 2 3 2 4 2 2" xfId="40451"/>
    <cellStyle name="Total 2 3 3 2 2 3 2 4 3" xfId="40452"/>
    <cellStyle name="Total 2 3 3 2 2 3 2 5" xfId="40453"/>
    <cellStyle name="Total 2 3 3 2 2 3 3" xfId="40454"/>
    <cellStyle name="Total 2 3 3 2 2 3 3 2" xfId="40455"/>
    <cellStyle name="Total 2 3 3 2 2 3 3 2 2" xfId="40456"/>
    <cellStyle name="Total 2 3 3 2 2 3 3 2 2 2" xfId="40457"/>
    <cellStyle name="Total 2 3 3 2 2 3 3 2 2 2 2" xfId="40458"/>
    <cellStyle name="Total 2 3 3 2 2 3 3 2 2 3" xfId="40459"/>
    <cellStyle name="Total 2 3 3 2 2 3 3 2 3" xfId="40460"/>
    <cellStyle name="Total 2 3 3 2 2 3 3 3" xfId="40461"/>
    <cellStyle name="Total 2 3 3 2 2 3 3 3 2" xfId="40462"/>
    <cellStyle name="Total 2 3 3 2 2 3 3 3 2 2" xfId="40463"/>
    <cellStyle name="Total 2 3 3 2 2 3 3 3 3" xfId="40464"/>
    <cellStyle name="Total 2 3 3 2 2 3 3 4" xfId="40465"/>
    <cellStyle name="Total 2 3 3 2 2 3 4" xfId="40466"/>
    <cellStyle name="Total 2 3 3 2 2 3 4 2" xfId="40467"/>
    <cellStyle name="Total 2 3 3 2 2 3 4 2 2" xfId="40468"/>
    <cellStyle name="Total 2 3 3 2 2 3 4 2 2 2" xfId="40469"/>
    <cellStyle name="Total 2 3 3 2 2 3 4 2 3" xfId="40470"/>
    <cellStyle name="Total 2 3 3 2 2 3 4 3" xfId="40471"/>
    <cellStyle name="Total 2 3 3 2 2 3 5" xfId="40472"/>
    <cellStyle name="Total 2 3 3 2 2 3 5 2" xfId="40473"/>
    <cellStyle name="Total 2 3 3 2 2 3 5 2 2" xfId="40474"/>
    <cellStyle name="Total 2 3 3 2 2 3 5 3" xfId="40475"/>
    <cellStyle name="Total 2 3 3 2 2 3 6" xfId="40476"/>
    <cellStyle name="Total 2 3 3 2 2 4" xfId="40477"/>
    <cellStyle name="Total 2 3 3 2 2 4 2" xfId="40478"/>
    <cellStyle name="Total 2 3 3 2 2 4 2 2" xfId="40479"/>
    <cellStyle name="Total 2 3 3 2 2 4 2 2 2" xfId="40480"/>
    <cellStyle name="Total 2 3 3 2 2 4 2 2 2 2" xfId="40481"/>
    <cellStyle name="Total 2 3 3 2 2 4 2 2 2 2 2" xfId="40482"/>
    <cellStyle name="Total 2 3 3 2 2 4 2 2 2 3" xfId="40483"/>
    <cellStyle name="Total 2 3 3 2 2 4 2 2 3" xfId="40484"/>
    <cellStyle name="Total 2 3 3 2 2 4 2 3" xfId="40485"/>
    <cellStyle name="Total 2 3 3 2 2 4 2 3 2" xfId="40486"/>
    <cellStyle name="Total 2 3 3 2 2 4 2 3 2 2" xfId="40487"/>
    <cellStyle name="Total 2 3 3 2 2 4 2 3 3" xfId="40488"/>
    <cellStyle name="Total 2 3 3 2 2 4 2 4" xfId="40489"/>
    <cellStyle name="Total 2 3 3 2 2 4 3" xfId="40490"/>
    <cellStyle name="Total 2 3 3 2 2 4 3 2" xfId="40491"/>
    <cellStyle name="Total 2 3 3 2 2 4 3 2 2" xfId="40492"/>
    <cellStyle name="Total 2 3 3 2 2 4 3 2 2 2" xfId="40493"/>
    <cellStyle name="Total 2 3 3 2 2 4 3 2 3" xfId="40494"/>
    <cellStyle name="Total 2 3 3 2 2 4 3 3" xfId="40495"/>
    <cellStyle name="Total 2 3 3 2 2 4 4" xfId="40496"/>
    <cellStyle name="Total 2 3 3 2 2 4 4 2" xfId="40497"/>
    <cellStyle name="Total 2 3 3 2 2 4 4 2 2" xfId="40498"/>
    <cellStyle name="Total 2 3 3 2 2 4 4 3" xfId="40499"/>
    <cellStyle name="Total 2 3 3 2 2 4 5" xfId="40500"/>
    <cellStyle name="Total 2 3 3 2 2 5" xfId="40501"/>
    <cellStyle name="Total 2 3 3 2 2 5 2" xfId="40502"/>
    <cellStyle name="Total 2 3 3 2 2 5 2 2" xfId="40503"/>
    <cellStyle name="Total 2 3 3 2 2 5 2 2 2" xfId="40504"/>
    <cellStyle name="Total 2 3 3 2 2 5 2 2 2 2" xfId="40505"/>
    <cellStyle name="Total 2 3 3 2 2 5 2 2 3" xfId="40506"/>
    <cellStyle name="Total 2 3 3 2 2 5 2 3" xfId="40507"/>
    <cellStyle name="Total 2 3 3 2 2 5 3" xfId="40508"/>
    <cellStyle name="Total 2 3 3 2 2 5 3 2" xfId="40509"/>
    <cellStyle name="Total 2 3 3 2 2 5 3 2 2" xfId="40510"/>
    <cellStyle name="Total 2 3 3 2 2 5 3 3" xfId="40511"/>
    <cellStyle name="Total 2 3 3 2 2 5 4" xfId="40512"/>
    <cellStyle name="Total 2 3 3 2 2 6" xfId="40513"/>
    <cellStyle name="Total 2 3 3 2 2 6 2" xfId="40514"/>
    <cellStyle name="Total 2 3 3 2 2 6 2 2" xfId="40515"/>
    <cellStyle name="Total 2 3 3 2 2 6 2 2 2" xfId="40516"/>
    <cellStyle name="Total 2 3 3 2 2 6 2 3" xfId="40517"/>
    <cellStyle name="Total 2 3 3 2 2 6 3" xfId="40518"/>
    <cellStyle name="Total 2 3 3 2 2 7" xfId="40519"/>
    <cellStyle name="Total 2 3 3 2 2 7 2" xfId="40520"/>
    <cellStyle name="Total 2 3 3 2 2 7 2 2" xfId="40521"/>
    <cellStyle name="Total 2 3 3 2 2 7 3" xfId="40522"/>
    <cellStyle name="Total 2 3 3 2 2 8" xfId="40523"/>
    <cellStyle name="Total 2 3 3 2 3" xfId="40524"/>
    <cellStyle name="Total 2 3 3 2 3 2" xfId="40525"/>
    <cellStyle name="Total 2 3 3 2 3 2 2" xfId="40526"/>
    <cellStyle name="Total 2 3 3 2 3 2 2 2" xfId="40527"/>
    <cellStyle name="Total 2 3 3 2 3 2 2 2 2" xfId="40528"/>
    <cellStyle name="Total 2 3 3 2 3 2 2 2 2 2" xfId="40529"/>
    <cellStyle name="Total 2 3 3 2 3 2 2 2 2 2 2" xfId="40530"/>
    <cellStyle name="Total 2 3 3 2 3 2 2 2 2 2 2 2" xfId="40531"/>
    <cellStyle name="Total 2 3 3 2 3 2 2 2 2 2 2 2 2" xfId="40532"/>
    <cellStyle name="Total 2 3 3 2 3 2 2 2 2 2 2 2 2 2" xfId="40533"/>
    <cellStyle name="Total 2 3 3 2 3 2 2 2 2 2 2 2 3" xfId="40534"/>
    <cellStyle name="Total 2 3 3 2 3 2 2 2 2 2 2 3" xfId="40535"/>
    <cellStyle name="Total 2 3 3 2 3 2 2 2 2 2 3" xfId="40536"/>
    <cellStyle name="Total 2 3 3 2 3 2 2 2 2 2 3 2" xfId="40537"/>
    <cellStyle name="Total 2 3 3 2 3 2 2 2 2 2 3 2 2" xfId="40538"/>
    <cellStyle name="Total 2 3 3 2 3 2 2 2 2 2 3 3" xfId="40539"/>
    <cellStyle name="Total 2 3 3 2 3 2 2 2 2 2 4" xfId="40540"/>
    <cellStyle name="Total 2 3 3 2 3 2 2 2 2 3" xfId="40541"/>
    <cellStyle name="Total 2 3 3 2 3 2 2 2 2 3 2" xfId="40542"/>
    <cellStyle name="Total 2 3 3 2 3 2 2 2 2 3 2 2" xfId="40543"/>
    <cellStyle name="Total 2 3 3 2 3 2 2 2 2 3 2 2 2" xfId="40544"/>
    <cellStyle name="Total 2 3 3 2 3 2 2 2 2 3 2 3" xfId="40545"/>
    <cellStyle name="Total 2 3 3 2 3 2 2 2 2 3 3" xfId="40546"/>
    <cellStyle name="Total 2 3 3 2 3 2 2 2 2 4" xfId="40547"/>
    <cellStyle name="Total 2 3 3 2 3 2 2 2 2 4 2" xfId="40548"/>
    <cellStyle name="Total 2 3 3 2 3 2 2 2 2 4 2 2" xfId="40549"/>
    <cellStyle name="Total 2 3 3 2 3 2 2 2 2 4 3" xfId="40550"/>
    <cellStyle name="Total 2 3 3 2 3 2 2 2 2 5" xfId="40551"/>
    <cellStyle name="Total 2 3 3 2 3 2 2 2 3" xfId="40552"/>
    <cellStyle name="Total 2 3 3 2 3 2 2 2 3 2" xfId="40553"/>
    <cellStyle name="Total 2 3 3 2 3 2 2 2 3 2 2" xfId="40554"/>
    <cellStyle name="Total 2 3 3 2 3 2 2 2 3 2 2 2" xfId="40555"/>
    <cellStyle name="Total 2 3 3 2 3 2 2 2 3 2 2 2 2" xfId="40556"/>
    <cellStyle name="Total 2 3 3 2 3 2 2 2 3 2 2 3" xfId="40557"/>
    <cellStyle name="Total 2 3 3 2 3 2 2 2 3 2 3" xfId="40558"/>
    <cellStyle name="Total 2 3 3 2 3 2 2 2 3 3" xfId="40559"/>
    <cellStyle name="Total 2 3 3 2 3 2 2 2 3 3 2" xfId="40560"/>
    <cellStyle name="Total 2 3 3 2 3 2 2 2 3 3 2 2" xfId="40561"/>
    <cellStyle name="Total 2 3 3 2 3 2 2 2 3 3 3" xfId="40562"/>
    <cellStyle name="Total 2 3 3 2 3 2 2 2 3 4" xfId="40563"/>
    <cellStyle name="Total 2 3 3 2 3 2 2 2 4" xfId="40564"/>
    <cellStyle name="Total 2 3 3 2 3 2 2 2 4 2" xfId="40565"/>
    <cellStyle name="Total 2 3 3 2 3 2 2 2 4 2 2" xfId="40566"/>
    <cellStyle name="Total 2 3 3 2 3 2 2 2 4 2 2 2" xfId="40567"/>
    <cellStyle name="Total 2 3 3 2 3 2 2 2 4 2 3" xfId="40568"/>
    <cellStyle name="Total 2 3 3 2 3 2 2 2 4 3" xfId="40569"/>
    <cellStyle name="Total 2 3 3 2 3 2 2 2 5" xfId="40570"/>
    <cellStyle name="Total 2 3 3 2 3 2 2 2 5 2" xfId="40571"/>
    <cellStyle name="Total 2 3 3 2 3 2 2 2 5 2 2" xfId="40572"/>
    <cellStyle name="Total 2 3 3 2 3 2 2 2 5 3" xfId="40573"/>
    <cellStyle name="Total 2 3 3 2 3 2 2 2 6" xfId="40574"/>
    <cellStyle name="Total 2 3 3 2 3 2 2 3" xfId="40575"/>
    <cellStyle name="Total 2 3 3 2 3 2 2 3 2" xfId="40576"/>
    <cellStyle name="Total 2 3 3 2 3 2 2 3 2 2" xfId="40577"/>
    <cellStyle name="Total 2 3 3 2 3 2 2 3 2 2 2" xfId="40578"/>
    <cellStyle name="Total 2 3 3 2 3 2 2 3 2 2 2 2" xfId="40579"/>
    <cellStyle name="Total 2 3 3 2 3 2 2 3 2 2 2 2 2" xfId="40580"/>
    <cellStyle name="Total 2 3 3 2 3 2 2 3 2 2 2 3" xfId="40581"/>
    <cellStyle name="Total 2 3 3 2 3 2 2 3 2 2 3" xfId="40582"/>
    <cellStyle name="Total 2 3 3 2 3 2 2 3 2 3" xfId="40583"/>
    <cellStyle name="Total 2 3 3 2 3 2 2 3 2 3 2" xfId="40584"/>
    <cellStyle name="Total 2 3 3 2 3 2 2 3 2 3 2 2" xfId="40585"/>
    <cellStyle name="Total 2 3 3 2 3 2 2 3 2 3 3" xfId="40586"/>
    <cellStyle name="Total 2 3 3 2 3 2 2 3 2 4" xfId="40587"/>
    <cellStyle name="Total 2 3 3 2 3 2 2 3 3" xfId="40588"/>
    <cellStyle name="Total 2 3 3 2 3 2 2 3 3 2" xfId="40589"/>
    <cellStyle name="Total 2 3 3 2 3 2 2 3 3 2 2" xfId="40590"/>
    <cellStyle name="Total 2 3 3 2 3 2 2 3 3 2 2 2" xfId="40591"/>
    <cellStyle name="Total 2 3 3 2 3 2 2 3 3 2 3" xfId="40592"/>
    <cellStyle name="Total 2 3 3 2 3 2 2 3 3 3" xfId="40593"/>
    <cellStyle name="Total 2 3 3 2 3 2 2 3 4" xfId="40594"/>
    <cellStyle name="Total 2 3 3 2 3 2 2 3 4 2" xfId="40595"/>
    <cellStyle name="Total 2 3 3 2 3 2 2 3 4 2 2" xfId="40596"/>
    <cellStyle name="Total 2 3 3 2 3 2 2 3 4 3" xfId="40597"/>
    <cellStyle name="Total 2 3 3 2 3 2 2 3 5" xfId="40598"/>
    <cellStyle name="Total 2 3 3 2 3 2 2 4" xfId="40599"/>
    <cellStyle name="Total 2 3 3 2 3 2 2 4 2" xfId="40600"/>
    <cellStyle name="Total 2 3 3 2 3 2 2 4 2 2" xfId="40601"/>
    <cellStyle name="Total 2 3 3 2 3 2 2 4 2 2 2" xfId="40602"/>
    <cellStyle name="Total 2 3 3 2 3 2 2 4 2 2 2 2" xfId="40603"/>
    <cellStyle name="Total 2 3 3 2 3 2 2 4 2 2 3" xfId="40604"/>
    <cellStyle name="Total 2 3 3 2 3 2 2 4 2 3" xfId="40605"/>
    <cellStyle name="Total 2 3 3 2 3 2 2 4 3" xfId="40606"/>
    <cellStyle name="Total 2 3 3 2 3 2 2 4 3 2" xfId="40607"/>
    <cellStyle name="Total 2 3 3 2 3 2 2 4 3 2 2" xfId="40608"/>
    <cellStyle name="Total 2 3 3 2 3 2 2 4 3 3" xfId="40609"/>
    <cellStyle name="Total 2 3 3 2 3 2 2 4 4" xfId="40610"/>
    <cellStyle name="Total 2 3 3 2 3 2 2 5" xfId="40611"/>
    <cellStyle name="Total 2 3 3 2 3 2 2 5 2" xfId="40612"/>
    <cellStyle name="Total 2 3 3 2 3 2 2 5 2 2" xfId="40613"/>
    <cellStyle name="Total 2 3 3 2 3 2 2 5 2 2 2" xfId="40614"/>
    <cellStyle name="Total 2 3 3 2 3 2 2 5 2 3" xfId="40615"/>
    <cellStyle name="Total 2 3 3 2 3 2 2 5 3" xfId="40616"/>
    <cellStyle name="Total 2 3 3 2 3 2 2 6" xfId="40617"/>
    <cellStyle name="Total 2 3 3 2 3 2 2 6 2" xfId="40618"/>
    <cellStyle name="Total 2 3 3 2 3 2 2 6 2 2" xfId="40619"/>
    <cellStyle name="Total 2 3 3 2 3 2 2 6 3" xfId="40620"/>
    <cellStyle name="Total 2 3 3 2 3 2 2 7" xfId="40621"/>
    <cellStyle name="Total 2 3 3 2 3 2 3" xfId="40622"/>
    <cellStyle name="Total 2 3 3 2 3 2 3 2" xfId="40623"/>
    <cellStyle name="Total 2 3 3 2 3 2 3 2 2" xfId="40624"/>
    <cellStyle name="Total 2 3 3 2 3 2 3 2 2 2" xfId="40625"/>
    <cellStyle name="Total 2 3 3 2 3 2 3 2 2 2 2" xfId="40626"/>
    <cellStyle name="Total 2 3 3 2 3 2 3 2 2 2 2 2" xfId="40627"/>
    <cellStyle name="Total 2 3 3 2 3 2 3 2 2 2 2 2 2" xfId="40628"/>
    <cellStyle name="Total 2 3 3 2 3 2 3 2 2 2 2 3" xfId="40629"/>
    <cellStyle name="Total 2 3 3 2 3 2 3 2 2 2 3" xfId="40630"/>
    <cellStyle name="Total 2 3 3 2 3 2 3 2 2 3" xfId="40631"/>
    <cellStyle name="Total 2 3 3 2 3 2 3 2 2 3 2" xfId="40632"/>
    <cellStyle name="Total 2 3 3 2 3 2 3 2 2 3 2 2" xfId="40633"/>
    <cellStyle name="Total 2 3 3 2 3 2 3 2 2 3 3" xfId="40634"/>
    <cellStyle name="Total 2 3 3 2 3 2 3 2 2 4" xfId="40635"/>
    <cellStyle name="Total 2 3 3 2 3 2 3 2 3" xfId="40636"/>
    <cellStyle name="Total 2 3 3 2 3 2 3 2 3 2" xfId="40637"/>
    <cellStyle name="Total 2 3 3 2 3 2 3 2 3 2 2" xfId="40638"/>
    <cellStyle name="Total 2 3 3 2 3 2 3 2 3 2 2 2" xfId="40639"/>
    <cellStyle name="Total 2 3 3 2 3 2 3 2 3 2 3" xfId="40640"/>
    <cellStyle name="Total 2 3 3 2 3 2 3 2 3 3" xfId="40641"/>
    <cellStyle name="Total 2 3 3 2 3 2 3 2 4" xfId="40642"/>
    <cellStyle name="Total 2 3 3 2 3 2 3 2 4 2" xfId="40643"/>
    <cellStyle name="Total 2 3 3 2 3 2 3 2 4 2 2" xfId="40644"/>
    <cellStyle name="Total 2 3 3 2 3 2 3 2 4 3" xfId="40645"/>
    <cellStyle name="Total 2 3 3 2 3 2 3 2 5" xfId="40646"/>
    <cellStyle name="Total 2 3 3 2 3 2 3 3" xfId="40647"/>
    <cellStyle name="Total 2 3 3 2 3 2 3 3 2" xfId="40648"/>
    <cellStyle name="Total 2 3 3 2 3 2 3 3 2 2" xfId="40649"/>
    <cellStyle name="Total 2 3 3 2 3 2 3 3 2 2 2" xfId="40650"/>
    <cellStyle name="Total 2 3 3 2 3 2 3 3 2 2 2 2" xfId="40651"/>
    <cellStyle name="Total 2 3 3 2 3 2 3 3 2 2 3" xfId="40652"/>
    <cellStyle name="Total 2 3 3 2 3 2 3 3 2 3" xfId="40653"/>
    <cellStyle name="Total 2 3 3 2 3 2 3 3 3" xfId="40654"/>
    <cellStyle name="Total 2 3 3 2 3 2 3 3 3 2" xfId="40655"/>
    <cellStyle name="Total 2 3 3 2 3 2 3 3 3 2 2" xfId="40656"/>
    <cellStyle name="Total 2 3 3 2 3 2 3 3 3 3" xfId="40657"/>
    <cellStyle name="Total 2 3 3 2 3 2 3 3 4" xfId="40658"/>
    <cellStyle name="Total 2 3 3 2 3 2 3 4" xfId="40659"/>
    <cellStyle name="Total 2 3 3 2 3 2 3 4 2" xfId="40660"/>
    <cellStyle name="Total 2 3 3 2 3 2 3 4 2 2" xfId="40661"/>
    <cellStyle name="Total 2 3 3 2 3 2 3 4 2 2 2" xfId="40662"/>
    <cellStyle name="Total 2 3 3 2 3 2 3 4 2 3" xfId="40663"/>
    <cellStyle name="Total 2 3 3 2 3 2 3 4 3" xfId="40664"/>
    <cellStyle name="Total 2 3 3 2 3 2 3 5" xfId="40665"/>
    <cellStyle name="Total 2 3 3 2 3 2 3 5 2" xfId="40666"/>
    <cellStyle name="Total 2 3 3 2 3 2 3 5 2 2" xfId="40667"/>
    <cellStyle name="Total 2 3 3 2 3 2 3 5 3" xfId="40668"/>
    <cellStyle name="Total 2 3 3 2 3 2 3 6" xfId="40669"/>
    <cellStyle name="Total 2 3 3 2 3 2 4" xfId="40670"/>
    <cellStyle name="Total 2 3 3 2 3 2 4 2" xfId="40671"/>
    <cellStyle name="Total 2 3 3 2 3 2 4 2 2" xfId="40672"/>
    <cellStyle name="Total 2 3 3 2 3 2 4 2 2 2" xfId="40673"/>
    <cellStyle name="Total 2 3 3 2 3 2 4 2 2 2 2" xfId="40674"/>
    <cellStyle name="Total 2 3 3 2 3 2 4 2 2 2 2 2" xfId="40675"/>
    <cellStyle name="Total 2 3 3 2 3 2 4 2 2 2 3" xfId="40676"/>
    <cellStyle name="Total 2 3 3 2 3 2 4 2 2 3" xfId="40677"/>
    <cellStyle name="Total 2 3 3 2 3 2 4 2 3" xfId="40678"/>
    <cellStyle name="Total 2 3 3 2 3 2 4 2 3 2" xfId="40679"/>
    <cellStyle name="Total 2 3 3 2 3 2 4 2 3 2 2" xfId="40680"/>
    <cellStyle name="Total 2 3 3 2 3 2 4 2 3 3" xfId="40681"/>
    <cellStyle name="Total 2 3 3 2 3 2 4 2 4" xfId="40682"/>
    <cellStyle name="Total 2 3 3 2 3 2 4 3" xfId="40683"/>
    <cellStyle name="Total 2 3 3 2 3 2 4 3 2" xfId="40684"/>
    <cellStyle name="Total 2 3 3 2 3 2 4 3 2 2" xfId="40685"/>
    <cellStyle name="Total 2 3 3 2 3 2 4 3 2 2 2" xfId="40686"/>
    <cellStyle name="Total 2 3 3 2 3 2 4 3 2 3" xfId="40687"/>
    <cellStyle name="Total 2 3 3 2 3 2 4 3 3" xfId="40688"/>
    <cellStyle name="Total 2 3 3 2 3 2 4 4" xfId="40689"/>
    <cellStyle name="Total 2 3 3 2 3 2 4 4 2" xfId="40690"/>
    <cellStyle name="Total 2 3 3 2 3 2 4 4 2 2" xfId="40691"/>
    <cellStyle name="Total 2 3 3 2 3 2 4 4 3" xfId="40692"/>
    <cellStyle name="Total 2 3 3 2 3 2 4 5" xfId="40693"/>
    <cellStyle name="Total 2 3 3 2 3 2 5" xfId="40694"/>
    <cellStyle name="Total 2 3 3 2 3 2 5 2" xfId="40695"/>
    <cellStyle name="Total 2 3 3 2 3 2 5 2 2" xfId="40696"/>
    <cellStyle name="Total 2 3 3 2 3 2 5 2 2 2" xfId="40697"/>
    <cellStyle name="Total 2 3 3 2 3 2 5 2 2 2 2" xfId="40698"/>
    <cellStyle name="Total 2 3 3 2 3 2 5 2 2 3" xfId="40699"/>
    <cellStyle name="Total 2 3 3 2 3 2 5 2 3" xfId="40700"/>
    <cellStyle name="Total 2 3 3 2 3 2 5 3" xfId="40701"/>
    <cellStyle name="Total 2 3 3 2 3 2 5 3 2" xfId="40702"/>
    <cellStyle name="Total 2 3 3 2 3 2 5 3 2 2" xfId="40703"/>
    <cellStyle name="Total 2 3 3 2 3 2 5 3 3" xfId="40704"/>
    <cellStyle name="Total 2 3 3 2 3 2 5 4" xfId="40705"/>
    <cellStyle name="Total 2 3 3 2 3 2 6" xfId="40706"/>
    <cellStyle name="Total 2 3 3 2 3 2 6 2" xfId="40707"/>
    <cellStyle name="Total 2 3 3 2 3 2 6 2 2" xfId="40708"/>
    <cellStyle name="Total 2 3 3 2 3 2 6 2 2 2" xfId="40709"/>
    <cellStyle name="Total 2 3 3 2 3 2 6 2 3" xfId="40710"/>
    <cellStyle name="Total 2 3 3 2 3 2 6 3" xfId="40711"/>
    <cellStyle name="Total 2 3 3 2 3 2 7" xfId="40712"/>
    <cellStyle name="Total 2 3 3 2 3 2 7 2" xfId="40713"/>
    <cellStyle name="Total 2 3 3 2 3 2 7 2 2" xfId="40714"/>
    <cellStyle name="Total 2 3 3 2 3 2 7 3" xfId="40715"/>
    <cellStyle name="Total 2 3 3 2 3 2 8" xfId="40716"/>
    <cellStyle name="Total 2 3 3 2 3 3" xfId="40717"/>
    <cellStyle name="Total 2 3 3 2 3 3 2" xfId="40718"/>
    <cellStyle name="Total 2 3 3 2 3 3 2 2" xfId="40719"/>
    <cellStyle name="Total 2 3 3 2 3 3 2 2 2" xfId="40720"/>
    <cellStyle name="Total 2 3 3 2 3 3 2 2 2 2" xfId="40721"/>
    <cellStyle name="Total 2 3 3 2 3 3 2 2 2 2 2" xfId="40722"/>
    <cellStyle name="Total 2 3 3 2 3 3 2 2 2 2 2 2" xfId="40723"/>
    <cellStyle name="Total 2 3 3 2 3 3 2 2 2 2 3" xfId="40724"/>
    <cellStyle name="Total 2 3 3 2 3 3 2 2 2 3" xfId="40725"/>
    <cellStyle name="Total 2 3 3 2 3 3 2 2 3" xfId="40726"/>
    <cellStyle name="Total 2 3 3 2 3 3 2 2 3 2" xfId="40727"/>
    <cellStyle name="Total 2 3 3 2 3 3 2 2 3 2 2" xfId="40728"/>
    <cellStyle name="Total 2 3 3 2 3 3 2 2 3 3" xfId="40729"/>
    <cellStyle name="Total 2 3 3 2 3 3 2 2 4" xfId="40730"/>
    <cellStyle name="Total 2 3 3 2 3 3 2 3" xfId="40731"/>
    <cellStyle name="Total 2 3 3 2 3 3 2 3 2" xfId="40732"/>
    <cellStyle name="Total 2 3 3 2 3 3 2 3 2 2" xfId="40733"/>
    <cellStyle name="Total 2 3 3 2 3 3 2 3 2 2 2" xfId="40734"/>
    <cellStyle name="Total 2 3 3 2 3 3 2 3 2 3" xfId="40735"/>
    <cellStyle name="Total 2 3 3 2 3 3 2 3 3" xfId="40736"/>
    <cellStyle name="Total 2 3 3 2 3 3 2 4" xfId="40737"/>
    <cellStyle name="Total 2 3 3 2 3 3 2 4 2" xfId="40738"/>
    <cellStyle name="Total 2 3 3 2 3 3 2 4 2 2" xfId="40739"/>
    <cellStyle name="Total 2 3 3 2 3 3 2 4 3" xfId="40740"/>
    <cellStyle name="Total 2 3 3 2 3 3 2 5" xfId="40741"/>
    <cellStyle name="Total 2 3 3 2 3 3 3" xfId="40742"/>
    <cellStyle name="Total 2 3 3 2 3 3 3 2" xfId="40743"/>
    <cellStyle name="Total 2 3 3 2 3 3 3 2 2" xfId="40744"/>
    <cellStyle name="Total 2 3 3 2 3 3 3 2 2 2" xfId="40745"/>
    <cellStyle name="Total 2 3 3 2 3 3 3 2 2 2 2" xfId="40746"/>
    <cellStyle name="Total 2 3 3 2 3 3 3 2 2 3" xfId="40747"/>
    <cellStyle name="Total 2 3 3 2 3 3 3 2 3" xfId="40748"/>
    <cellStyle name="Total 2 3 3 2 3 3 3 3" xfId="40749"/>
    <cellStyle name="Total 2 3 3 2 3 3 3 3 2" xfId="40750"/>
    <cellStyle name="Total 2 3 3 2 3 3 3 3 2 2" xfId="40751"/>
    <cellStyle name="Total 2 3 3 2 3 3 3 3 3" xfId="40752"/>
    <cellStyle name="Total 2 3 3 2 3 3 3 4" xfId="40753"/>
    <cellStyle name="Total 2 3 3 2 3 3 4" xfId="40754"/>
    <cellStyle name="Total 2 3 3 2 3 3 4 2" xfId="40755"/>
    <cellStyle name="Total 2 3 3 2 3 3 4 2 2" xfId="40756"/>
    <cellStyle name="Total 2 3 3 2 3 3 4 2 2 2" xfId="40757"/>
    <cellStyle name="Total 2 3 3 2 3 3 4 2 3" xfId="40758"/>
    <cellStyle name="Total 2 3 3 2 3 3 4 3" xfId="40759"/>
    <cellStyle name="Total 2 3 3 2 3 3 5" xfId="40760"/>
    <cellStyle name="Total 2 3 3 2 3 3 5 2" xfId="40761"/>
    <cellStyle name="Total 2 3 3 2 3 3 5 2 2" xfId="40762"/>
    <cellStyle name="Total 2 3 3 2 3 3 5 3" xfId="40763"/>
    <cellStyle name="Total 2 3 3 2 3 3 6" xfId="40764"/>
    <cellStyle name="Total 2 3 3 2 3 4" xfId="40765"/>
    <cellStyle name="Total 2 3 3 2 3 4 2" xfId="40766"/>
    <cellStyle name="Total 2 3 3 2 3 4 2 2" xfId="40767"/>
    <cellStyle name="Total 2 3 3 2 3 4 2 2 2" xfId="40768"/>
    <cellStyle name="Total 2 3 3 2 3 4 2 2 2 2" xfId="40769"/>
    <cellStyle name="Total 2 3 3 2 3 4 2 2 2 2 2" xfId="40770"/>
    <cellStyle name="Total 2 3 3 2 3 4 2 2 2 3" xfId="40771"/>
    <cellStyle name="Total 2 3 3 2 3 4 2 2 3" xfId="40772"/>
    <cellStyle name="Total 2 3 3 2 3 4 2 3" xfId="40773"/>
    <cellStyle name="Total 2 3 3 2 3 4 2 3 2" xfId="40774"/>
    <cellStyle name="Total 2 3 3 2 3 4 2 3 2 2" xfId="40775"/>
    <cellStyle name="Total 2 3 3 2 3 4 2 3 3" xfId="40776"/>
    <cellStyle name="Total 2 3 3 2 3 4 2 4" xfId="40777"/>
    <cellStyle name="Total 2 3 3 2 3 4 3" xfId="40778"/>
    <cellStyle name="Total 2 3 3 2 3 4 3 2" xfId="40779"/>
    <cellStyle name="Total 2 3 3 2 3 4 3 2 2" xfId="40780"/>
    <cellStyle name="Total 2 3 3 2 3 4 3 2 2 2" xfId="40781"/>
    <cellStyle name="Total 2 3 3 2 3 4 3 2 3" xfId="40782"/>
    <cellStyle name="Total 2 3 3 2 3 4 3 3" xfId="40783"/>
    <cellStyle name="Total 2 3 3 2 3 4 4" xfId="40784"/>
    <cellStyle name="Total 2 3 3 2 3 4 4 2" xfId="40785"/>
    <cellStyle name="Total 2 3 3 2 3 4 4 2 2" xfId="40786"/>
    <cellStyle name="Total 2 3 3 2 3 4 4 3" xfId="40787"/>
    <cellStyle name="Total 2 3 3 2 3 4 5" xfId="40788"/>
    <cellStyle name="Total 2 3 3 2 3 5" xfId="40789"/>
    <cellStyle name="Total 2 3 3 2 3 5 2" xfId="40790"/>
    <cellStyle name="Total 2 3 3 2 3 5 2 2" xfId="40791"/>
    <cellStyle name="Total 2 3 3 2 3 5 2 2 2" xfId="40792"/>
    <cellStyle name="Total 2 3 3 2 3 5 2 2 2 2" xfId="40793"/>
    <cellStyle name="Total 2 3 3 2 3 5 2 2 3" xfId="40794"/>
    <cellStyle name="Total 2 3 3 2 3 5 2 3" xfId="40795"/>
    <cellStyle name="Total 2 3 3 2 3 5 3" xfId="40796"/>
    <cellStyle name="Total 2 3 3 2 3 5 3 2" xfId="40797"/>
    <cellStyle name="Total 2 3 3 2 3 5 3 2 2" xfId="40798"/>
    <cellStyle name="Total 2 3 3 2 3 5 3 3" xfId="40799"/>
    <cellStyle name="Total 2 3 3 2 3 5 4" xfId="40800"/>
    <cellStyle name="Total 2 3 3 2 3 6" xfId="40801"/>
    <cellStyle name="Total 2 3 3 2 3 6 2" xfId="40802"/>
    <cellStyle name="Total 2 3 3 2 3 6 2 2" xfId="40803"/>
    <cellStyle name="Total 2 3 3 2 3 6 2 2 2" xfId="40804"/>
    <cellStyle name="Total 2 3 3 2 3 6 2 3" xfId="40805"/>
    <cellStyle name="Total 2 3 3 2 3 6 3" xfId="40806"/>
    <cellStyle name="Total 2 3 3 2 3 7" xfId="40807"/>
    <cellStyle name="Total 2 3 3 2 3 7 2" xfId="40808"/>
    <cellStyle name="Total 2 3 3 2 3 7 2 2" xfId="40809"/>
    <cellStyle name="Total 2 3 3 2 3 7 3" xfId="40810"/>
    <cellStyle name="Total 2 3 3 2 3 8" xfId="40811"/>
    <cellStyle name="Total 2 3 3 2 4" xfId="40812"/>
    <cellStyle name="Total 2 3 3 2 4 2" xfId="40813"/>
    <cellStyle name="Total 2 3 3 2 4 2 2" xfId="40814"/>
    <cellStyle name="Total 2 3 3 2 4 2 2 2" xfId="40815"/>
    <cellStyle name="Total 2 3 3 2 4 2 2 2 2" xfId="40816"/>
    <cellStyle name="Total 2 3 3 2 4 2 2 2 2 2" xfId="40817"/>
    <cellStyle name="Total 2 3 3 2 4 2 2 2 2 2 2" xfId="40818"/>
    <cellStyle name="Total 2 3 3 2 4 2 2 2 2 3" xfId="40819"/>
    <cellStyle name="Total 2 3 3 2 4 2 2 2 3" xfId="40820"/>
    <cellStyle name="Total 2 3 3 2 4 2 2 3" xfId="40821"/>
    <cellStyle name="Total 2 3 3 2 4 2 2 3 2" xfId="40822"/>
    <cellStyle name="Total 2 3 3 2 4 2 2 3 2 2" xfId="40823"/>
    <cellStyle name="Total 2 3 3 2 4 2 2 3 3" xfId="40824"/>
    <cellStyle name="Total 2 3 3 2 4 2 2 4" xfId="40825"/>
    <cellStyle name="Total 2 3 3 2 4 2 3" xfId="40826"/>
    <cellStyle name="Total 2 3 3 2 4 2 3 2" xfId="40827"/>
    <cellStyle name="Total 2 3 3 2 4 2 3 2 2" xfId="40828"/>
    <cellStyle name="Total 2 3 3 2 4 2 3 2 2 2" xfId="40829"/>
    <cellStyle name="Total 2 3 3 2 4 2 3 2 3" xfId="40830"/>
    <cellStyle name="Total 2 3 3 2 4 2 3 3" xfId="40831"/>
    <cellStyle name="Total 2 3 3 2 4 2 4" xfId="40832"/>
    <cellStyle name="Total 2 3 3 2 4 2 4 2" xfId="40833"/>
    <cellStyle name="Total 2 3 3 2 4 2 4 2 2" xfId="40834"/>
    <cellStyle name="Total 2 3 3 2 4 2 4 3" xfId="40835"/>
    <cellStyle name="Total 2 3 3 2 4 2 5" xfId="40836"/>
    <cellStyle name="Total 2 3 3 2 4 3" xfId="40837"/>
    <cellStyle name="Total 2 3 3 2 4 3 2" xfId="40838"/>
    <cellStyle name="Total 2 3 3 2 4 3 2 2" xfId="40839"/>
    <cellStyle name="Total 2 3 3 2 4 3 2 2 2" xfId="40840"/>
    <cellStyle name="Total 2 3 3 2 4 3 2 2 2 2" xfId="40841"/>
    <cellStyle name="Total 2 3 3 2 4 3 2 2 3" xfId="40842"/>
    <cellStyle name="Total 2 3 3 2 4 3 2 3" xfId="40843"/>
    <cellStyle name="Total 2 3 3 2 4 3 3" xfId="40844"/>
    <cellStyle name="Total 2 3 3 2 4 3 3 2" xfId="40845"/>
    <cellStyle name="Total 2 3 3 2 4 3 3 2 2" xfId="40846"/>
    <cellStyle name="Total 2 3 3 2 4 3 3 3" xfId="40847"/>
    <cellStyle name="Total 2 3 3 2 4 3 4" xfId="40848"/>
    <cellStyle name="Total 2 3 3 2 4 4" xfId="40849"/>
    <cellStyle name="Total 2 3 3 2 4 4 2" xfId="40850"/>
    <cellStyle name="Total 2 3 3 2 4 4 2 2" xfId="40851"/>
    <cellStyle name="Total 2 3 3 2 4 4 2 2 2" xfId="40852"/>
    <cellStyle name="Total 2 3 3 2 4 4 2 3" xfId="40853"/>
    <cellStyle name="Total 2 3 3 2 4 4 3" xfId="40854"/>
    <cellStyle name="Total 2 3 3 2 4 5" xfId="40855"/>
    <cellStyle name="Total 2 3 3 2 4 5 2" xfId="40856"/>
    <cellStyle name="Total 2 3 3 2 4 5 2 2" xfId="40857"/>
    <cellStyle name="Total 2 3 3 2 4 5 3" xfId="40858"/>
    <cellStyle name="Total 2 3 3 2 4 6" xfId="40859"/>
    <cellStyle name="Total 2 3 3 2 5" xfId="40860"/>
    <cellStyle name="Total 2 3 3 2 5 2" xfId="40861"/>
    <cellStyle name="Total 2 3 3 2 5 2 2" xfId="40862"/>
    <cellStyle name="Total 2 3 3 2 5 2 2 2" xfId="40863"/>
    <cellStyle name="Total 2 3 3 2 5 2 2 2 2" xfId="40864"/>
    <cellStyle name="Total 2 3 3 2 5 2 2 2 2 2" xfId="40865"/>
    <cellStyle name="Total 2 3 3 2 5 2 2 2 3" xfId="40866"/>
    <cellStyle name="Total 2 3 3 2 5 2 2 3" xfId="40867"/>
    <cellStyle name="Total 2 3 3 2 5 2 3" xfId="40868"/>
    <cellStyle name="Total 2 3 3 2 5 2 3 2" xfId="40869"/>
    <cellStyle name="Total 2 3 3 2 5 2 3 2 2" xfId="40870"/>
    <cellStyle name="Total 2 3 3 2 5 2 3 3" xfId="40871"/>
    <cellStyle name="Total 2 3 3 2 5 2 4" xfId="40872"/>
    <cellStyle name="Total 2 3 3 2 5 3" xfId="40873"/>
    <cellStyle name="Total 2 3 3 2 5 3 2" xfId="40874"/>
    <cellStyle name="Total 2 3 3 2 5 3 2 2" xfId="40875"/>
    <cellStyle name="Total 2 3 3 2 5 3 2 2 2" xfId="40876"/>
    <cellStyle name="Total 2 3 3 2 5 3 2 3" xfId="40877"/>
    <cellStyle name="Total 2 3 3 2 5 3 3" xfId="40878"/>
    <cellStyle name="Total 2 3 3 2 5 4" xfId="40879"/>
    <cellStyle name="Total 2 3 3 2 5 4 2" xfId="40880"/>
    <cellStyle name="Total 2 3 3 2 5 4 2 2" xfId="40881"/>
    <cellStyle name="Total 2 3 3 2 5 4 3" xfId="40882"/>
    <cellStyle name="Total 2 3 3 2 5 5" xfId="40883"/>
    <cellStyle name="Total 2 3 3 2 6" xfId="40884"/>
    <cellStyle name="Total 2 3 3 2 6 2" xfId="40885"/>
    <cellStyle name="Total 2 3 3 2 6 2 2" xfId="40886"/>
    <cellStyle name="Total 2 3 3 2 6 2 2 2" xfId="40887"/>
    <cellStyle name="Total 2 3 3 2 6 2 2 2 2" xfId="40888"/>
    <cellStyle name="Total 2 3 3 2 6 2 2 3" xfId="40889"/>
    <cellStyle name="Total 2 3 3 2 6 2 3" xfId="40890"/>
    <cellStyle name="Total 2 3 3 2 6 3" xfId="40891"/>
    <cellStyle name="Total 2 3 3 2 6 3 2" xfId="40892"/>
    <cellStyle name="Total 2 3 3 2 6 3 2 2" xfId="40893"/>
    <cellStyle name="Total 2 3 3 2 6 3 3" xfId="40894"/>
    <cellStyle name="Total 2 3 3 2 6 4" xfId="40895"/>
    <cellStyle name="Total 2 3 3 2 7" xfId="40896"/>
    <cellStyle name="Total 2 3 3 2 7 2" xfId="40897"/>
    <cellStyle name="Total 2 3 3 2 7 2 2" xfId="40898"/>
    <cellStyle name="Total 2 3 3 2 7 2 2 2" xfId="40899"/>
    <cellStyle name="Total 2 3 3 2 7 2 3" xfId="40900"/>
    <cellStyle name="Total 2 3 3 2 7 3" xfId="40901"/>
    <cellStyle name="Total 2 3 3 2 8" xfId="40902"/>
    <cellStyle name="Total 2 3 3 2 8 2" xfId="40903"/>
    <cellStyle name="Total 2 3 3 2 8 2 2" xfId="40904"/>
    <cellStyle name="Total 2 3 3 2 8 3" xfId="40905"/>
    <cellStyle name="Total 2 3 3 2 9" xfId="40906"/>
    <cellStyle name="Total 2 3 3 3" xfId="40907"/>
    <cellStyle name="Total 2 3 3 3 2" xfId="40908"/>
    <cellStyle name="Total 2 3 3 3 2 2" xfId="40909"/>
    <cellStyle name="Total 2 3 3 3 2 2 2" xfId="40910"/>
    <cellStyle name="Total 2 3 3 3 2 2 2 2" xfId="40911"/>
    <cellStyle name="Total 2 3 3 3 2 2 2 2 2" xfId="40912"/>
    <cellStyle name="Total 2 3 3 3 2 2 2 2 2 2" xfId="40913"/>
    <cellStyle name="Total 2 3 3 3 2 2 2 2 2 2 2" xfId="40914"/>
    <cellStyle name="Total 2 3 3 3 2 2 2 2 2 2 2 2" xfId="40915"/>
    <cellStyle name="Total 2 3 3 3 2 2 2 2 2 2 2 2 2" xfId="40916"/>
    <cellStyle name="Total 2 3 3 3 2 2 2 2 2 2 2 2 2 2" xfId="40917"/>
    <cellStyle name="Total 2 3 3 3 2 2 2 2 2 2 2 2 3" xfId="40918"/>
    <cellStyle name="Total 2 3 3 3 2 2 2 2 2 2 2 3" xfId="40919"/>
    <cellStyle name="Total 2 3 3 3 2 2 2 2 2 2 3" xfId="40920"/>
    <cellStyle name="Total 2 3 3 3 2 2 2 2 2 2 3 2" xfId="40921"/>
    <cellStyle name="Total 2 3 3 3 2 2 2 2 2 2 3 2 2" xfId="40922"/>
    <cellStyle name="Total 2 3 3 3 2 2 2 2 2 2 3 3" xfId="40923"/>
    <cellStyle name="Total 2 3 3 3 2 2 2 2 2 2 4" xfId="40924"/>
    <cellStyle name="Total 2 3 3 3 2 2 2 2 2 3" xfId="40925"/>
    <cellStyle name="Total 2 3 3 3 2 2 2 2 2 3 2" xfId="40926"/>
    <cellStyle name="Total 2 3 3 3 2 2 2 2 2 3 2 2" xfId="40927"/>
    <cellStyle name="Total 2 3 3 3 2 2 2 2 2 3 2 2 2" xfId="40928"/>
    <cellStyle name="Total 2 3 3 3 2 2 2 2 2 3 2 3" xfId="40929"/>
    <cellStyle name="Total 2 3 3 3 2 2 2 2 2 3 3" xfId="40930"/>
    <cellStyle name="Total 2 3 3 3 2 2 2 2 2 4" xfId="40931"/>
    <cellStyle name="Total 2 3 3 3 2 2 2 2 2 4 2" xfId="40932"/>
    <cellStyle name="Total 2 3 3 3 2 2 2 2 2 4 2 2" xfId="40933"/>
    <cellStyle name="Total 2 3 3 3 2 2 2 2 2 4 3" xfId="40934"/>
    <cellStyle name="Total 2 3 3 3 2 2 2 2 2 5" xfId="40935"/>
    <cellStyle name="Total 2 3 3 3 2 2 2 2 3" xfId="40936"/>
    <cellStyle name="Total 2 3 3 3 2 2 2 2 3 2" xfId="40937"/>
    <cellStyle name="Total 2 3 3 3 2 2 2 2 3 2 2" xfId="40938"/>
    <cellStyle name="Total 2 3 3 3 2 2 2 2 3 2 2 2" xfId="40939"/>
    <cellStyle name="Total 2 3 3 3 2 2 2 2 3 2 2 2 2" xfId="40940"/>
    <cellStyle name="Total 2 3 3 3 2 2 2 2 3 2 2 3" xfId="40941"/>
    <cellStyle name="Total 2 3 3 3 2 2 2 2 3 2 3" xfId="40942"/>
    <cellStyle name="Total 2 3 3 3 2 2 2 2 3 3" xfId="40943"/>
    <cellStyle name="Total 2 3 3 3 2 2 2 2 3 3 2" xfId="40944"/>
    <cellStyle name="Total 2 3 3 3 2 2 2 2 3 3 2 2" xfId="40945"/>
    <cellStyle name="Total 2 3 3 3 2 2 2 2 3 3 3" xfId="40946"/>
    <cellStyle name="Total 2 3 3 3 2 2 2 2 3 4" xfId="40947"/>
    <cellStyle name="Total 2 3 3 3 2 2 2 2 4" xfId="40948"/>
    <cellStyle name="Total 2 3 3 3 2 2 2 2 4 2" xfId="40949"/>
    <cellStyle name="Total 2 3 3 3 2 2 2 2 4 2 2" xfId="40950"/>
    <cellStyle name="Total 2 3 3 3 2 2 2 2 4 2 2 2" xfId="40951"/>
    <cellStyle name="Total 2 3 3 3 2 2 2 2 4 2 3" xfId="40952"/>
    <cellStyle name="Total 2 3 3 3 2 2 2 2 4 3" xfId="40953"/>
    <cellStyle name="Total 2 3 3 3 2 2 2 2 5" xfId="40954"/>
    <cellStyle name="Total 2 3 3 3 2 2 2 2 5 2" xfId="40955"/>
    <cellStyle name="Total 2 3 3 3 2 2 2 2 5 2 2" xfId="40956"/>
    <cellStyle name="Total 2 3 3 3 2 2 2 2 5 3" xfId="40957"/>
    <cellStyle name="Total 2 3 3 3 2 2 2 2 6" xfId="40958"/>
    <cellStyle name="Total 2 3 3 3 2 2 2 3" xfId="40959"/>
    <cellStyle name="Total 2 3 3 3 2 2 2 3 2" xfId="40960"/>
    <cellStyle name="Total 2 3 3 3 2 2 2 3 2 2" xfId="40961"/>
    <cellStyle name="Total 2 3 3 3 2 2 2 3 2 2 2" xfId="40962"/>
    <cellStyle name="Total 2 3 3 3 2 2 2 3 2 2 2 2" xfId="40963"/>
    <cellStyle name="Total 2 3 3 3 2 2 2 3 2 2 2 2 2" xfId="40964"/>
    <cellStyle name="Total 2 3 3 3 2 2 2 3 2 2 2 3" xfId="40965"/>
    <cellStyle name="Total 2 3 3 3 2 2 2 3 2 2 3" xfId="40966"/>
    <cellStyle name="Total 2 3 3 3 2 2 2 3 2 3" xfId="40967"/>
    <cellStyle name="Total 2 3 3 3 2 2 2 3 2 3 2" xfId="40968"/>
    <cellStyle name="Total 2 3 3 3 2 2 2 3 2 3 2 2" xfId="40969"/>
    <cellStyle name="Total 2 3 3 3 2 2 2 3 2 3 3" xfId="40970"/>
    <cellStyle name="Total 2 3 3 3 2 2 2 3 2 4" xfId="40971"/>
    <cellStyle name="Total 2 3 3 3 2 2 2 3 3" xfId="40972"/>
    <cellStyle name="Total 2 3 3 3 2 2 2 3 3 2" xfId="40973"/>
    <cellStyle name="Total 2 3 3 3 2 2 2 3 3 2 2" xfId="40974"/>
    <cellStyle name="Total 2 3 3 3 2 2 2 3 3 2 2 2" xfId="40975"/>
    <cellStyle name="Total 2 3 3 3 2 2 2 3 3 2 3" xfId="40976"/>
    <cellStyle name="Total 2 3 3 3 2 2 2 3 3 3" xfId="40977"/>
    <cellStyle name="Total 2 3 3 3 2 2 2 3 4" xfId="40978"/>
    <cellStyle name="Total 2 3 3 3 2 2 2 3 4 2" xfId="40979"/>
    <cellStyle name="Total 2 3 3 3 2 2 2 3 4 2 2" xfId="40980"/>
    <cellStyle name="Total 2 3 3 3 2 2 2 3 4 3" xfId="40981"/>
    <cellStyle name="Total 2 3 3 3 2 2 2 3 5" xfId="40982"/>
    <cellStyle name="Total 2 3 3 3 2 2 2 4" xfId="40983"/>
    <cellStyle name="Total 2 3 3 3 2 2 2 4 2" xfId="40984"/>
    <cellStyle name="Total 2 3 3 3 2 2 2 4 2 2" xfId="40985"/>
    <cellStyle name="Total 2 3 3 3 2 2 2 4 2 2 2" xfId="40986"/>
    <cellStyle name="Total 2 3 3 3 2 2 2 4 2 2 2 2" xfId="40987"/>
    <cellStyle name="Total 2 3 3 3 2 2 2 4 2 2 3" xfId="40988"/>
    <cellStyle name="Total 2 3 3 3 2 2 2 4 2 3" xfId="40989"/>
    <cellStyle name="Total 2 3 3 3 2 2 2 4 3" xfId="40990"/>
    <cellStyle name="Total 2 3 3 3 2 2 2 4 3 2" xfId="40991"/>
    <cellStyle name="Total 2 3 3 3 2 2 2 4 3 2 2" xfId="40992"/>
    <cellStyle name="Total 2 3 3 3 2 2 2 4 3 3" xfId="40993"/>
    <cellStyle name="Total 2 3 3 3 2 2 2 4 4" xfId="40994"/>
    <cellStyle name="Total 2 3 3 3 2 2 2 5" xfId="40995"/>
    <cellStyle name="Total 2 3 3 3 2 2 2 5 2" xfId="40996"/>
    <cellStyle name="Total 2 3 3 3 2 2 2 5 2 2" xfId="40997"/>
    <cellStyle name="Total 2 3 3 3 2 2 2 5 2 2 2" xfId="40998"/>
    <cellStyle name="Total 2 3 3 3 2 2 2 5 2 3" xfId="40999"/>
    <cellStyle name="Total 2 3 3 3 2 2 2 5 3" xfId="41000"/>
    <cellStyle name="Total 2 3 3 3 2 2 2 6" xfId="41001"/>
    <cellStyle name="Total 2 3 3 3 2 2 2 6 2" xfId="41002"/>
    <cellStyle name="Total 2 3 3 3 2 2 2 6 2 2" xfId="41003"/>
    <cellStyle name="Total 2 3 3 3 2 2 2 6 3" xfId="41004"/>
    <cellStyle name="Total 2 3 3 3 2 2 2 7" xfId="41005"/>
    <cellStyle name="Total 2 3 3 3 2 2 3" xfId="41006"/>
    <cellStyle name="Total 2 3 3 3 2 2 3 2" xfId="41007"/>
    <cellStyle name="Total 2 3 3 3 2 2 3 2 2" xfId="41008"/>
    <cellStyle name="Total 2 3 3 3 2 2 3 2 2 2" xfId="41009"/>
    <cellStyle name="Total 2 3 3 3 2 2 3 2 2 2 2" xfId="41010"/>
    <cellStyle name="Total 2 3 3 3 2 2 3 2 2 2 2 2" xfId="41011"/>
    <cellStyle name="Total 2 3 3 3 2 2 3 2 2 2 2 2 2" xfId="41012"/>
    <cellStyle name="Total 2 3 3 3 2 2 3 2 2 2 2 3" xfId="41013"/>
    <cellStyle name="Total 2 3 3 3 2 2 3 2 2 2 3" xfId="41014"/>
    <cellStyle name="Total 2 3 3 3 2 2 3 2 2 3" xfId="41015"/>
    <cellStyle name="Total 2 3 3 3 2 2 3 2 2 3 2" xfId="41016"/>
    <cellStyle name="Total 2 3 3 3 2 2 3 2 2 3 2 2" xfId="41017"/>
    <cellStyle name="Total 2 3 3 3 2 2 3 2 2 3 3" xfId="41018"/>
    <cellStyle name="Total 2 3 3 3 2 2 3 2 2 4" xfId="41019"/>
    <cellStyle name="Total 2 3 3 3 2 2 3 2 3" xfId="41020"/>
    <cellStyle name="Total 2 3 3 3 2 2 3 2 3 2" xfId="41021"/>
    <cellStyle name="Total 2 3 3 3 2 2 3 2 3 2 2" xfId="41022"/>
    <cellStyle name="Total 2 3 3 3 2 2 3 2 3 2 2 2" xfId="41023"/>
    <cellStyle name="Total 2 3 3 3 2 2 3 2 3 2 3" xfId="41024"/>
    <cellStyle name="Total 2 3 3 3 2 2 3 2 3 3" xfId="41025"/>
    <cellStyle name="Total 2 3 3 3 2 2 3 2 4" xfId="41026"/>
    <cellStyle name="Total 2 3 3 3 2 2 3 2 4 2" xfId="41027"/>
    <cellStyle name="Total 2 3 3 3 2 2 3 2 4 2 2" xfId="41028"/>
    <cellStyle name="Total 2 3 3 3 2 2 3 2 4 3" xfId="41029"/>
    <cellStyle name="Total 2 3 3 3 2 2 3 2 5" xfId="41030"/>
    <cellStyle name="Total 2 3 3 3 2 2 3 3" xfId="41031"/>
    <cellStyle name="Total 2 3 3 3 2 2 3 3 2" xfId="41032"/>
    <cellStyle name="Total 2 3 3 3 2 2 3 3 2 2" xfId="41033"/>
    <cellStyle name="Total 2 3 3 3 2 2 3 3 2 2 2" xfId="41034"/>
    <cellStyle name="Total 2 3 3 3 2 2 3 3 2 2 2 2" xfId="41035"/>
    <cellStyle name="Total 2 3 3 3 2 2 3 3 2 2 3" xfId="41036"/>
    <cellStyle name="Total 2 3 3 3 2 2 3 3 2 3" xfId="41037"/>
    <cellStyle name="Total 2 3 3 3 2 2 3 3 3" xfId="41038"/>
    <cellStyle name="Total 2 3 3 3 2 2 3 3 3 2" xfId="41039"/>
    <cellStyle name="Total 2 3 3 3 2 2 3 3 3 2 2" xfId="41040"/>
    <cellStyle name="Total 2 3 3 3 2 2 3 3 3 3" xfId="41041"/>
    <cellStyle name="Total 2 3 3 3 2 2 3 3 4" xfId="41042"/>
    <cellStyle name="Total 2 3 3 3 2 2 3 4" xfId="41043"/>
    <cellStyle name="Total 2 3 3 3 2 2 3 4 2" xfId="41044"/>
    <cellStyle name="Total 2 3 3 3 2 2 3 4 2 2" xfId="41045"/>
    <cellStyle name="Total 2 3 3 3 2 2 3 4 2 2 2" xfId="41046"/>
    <cellStyle name="Total 2 3 3 3 2 2 3 4 2 3" xfId="41047"/>
    <cellStyle name="Total 2 3 3 3 2 2 3 4 3" xfId="41048"/>
    <cellStyle name="Total 2 3 3 3 2 2 3 5" xfId="41049"/>
    <cellStyle name="Total 2 3 3 3 2 2 3 5 2" xfId="41050"/>
    <cellStyle name="Total 2 3 3 3 2 2 3 5 2 2" xfId="41051"/>
    <cellStyle name="Total 2 3 3 3 2 2 3 5 3" xfId="41052"/>
    <cellStyle name="Total 2 3 3 3 2 2 3 6" xfId="41053"/>
    <cellStyle name="Total 2 3 3 3 2 2 4" xfId="41054"/>
    <cellStyle name="Total 2 3 3 3 2 2 4 2" xfId="41055"/>
    <cellStyle name="Total 2 3 3 3 2 2 4 2 2" xfId="41056"/>
    <cellStyle name="Total 2 3 3 3 2 2 4 2 2 2" xfId="41057"/>
    <cellStyle name="Total 2 3 3 3 2 2 4 2 2 2 2" xfId="41058"/>
    <cellStyle name="Total 2 3 3 3 2 2 4 2 2 2 2 2" xfId="41059"/>
    <cellStyle name="Total 2 3 3 3 2 2 4 2 2 2 3" xfId="41060"/>
    <cellStyle name="Total 2 3 3 3 2 2 4 2 2 3" xfId="41061"/>
    <cellStyle name="Total 2 3 3 3 2 2 4 2 3" xfId="41062"/>
    <cellStyle name="Total 2 3 3 3 2 2 4 2 3 2" xfId="41063"/>
    <cellStyle name="Total 2 3 3 3 2 2 4 2 3 2 2" xfId="41064"/>
    <cellStyle name="Total 2 3 3 3 2 2 4 2 3 3" xfId="41065"/>
    <cellStyle name="Total 2 3 3 3 2 2 4 2 4" xfId="41066"/>
    <cellStyle name="Total 2 3 3 3 2 2 4 3" xfId="41067"/>
    <cellStyle name="Total 2 3 3 3 2 2 4 3 2" xfId="41068"/>
    <cellStyle name="Total 2 3 3 3 2 2 4 3 2 2" xfId="41069"/>
    <cellStyle name="Total 2 3 3 3 2 2 4 3 2 2 2" xfId="41070"/>
    <cellStyle name="Total 2 3 3 3 2 2 4 3 2 3" xfId="41071"/>
    <cellStyle name="Total 2 3 3 3 2 2 4 3 3" xfId="41072"/>
    <cellStyle name="Total 2 3 3 3 2 2 4 4" xfId="41073"/>
    <cellStyle name="Total 2 3 3 3 2 2 4 4 2" xfId="41074"/>
    <cellStyle name="Total 2 3 3 3 2 2 4 4 2 2" xfId="41075"/>
    <cellStyle name="Total 2 3 3 3 2 2 4 4 3" xfId="41076"/>
    <cellStyle name="Total 2 3 3 3 2 2 4 5" xfId="41077"/>
    <cellStyle name="Total 2 3 3 3 2 2 5" xfId="41078"/>
    <cellStyle name="Total 2 3 3 3 2 2 5 2" xfId="41079"/>
    <cellStyle name="Total 2 3 3 3 2 2 5 2 2" xfId="41080"/>
    <cellStyle name="Total 2 3 3 3 2 2 5 2 2 2" xfId="41081"/>
    <cellStyle name="Total 2 3 3 3 2 2 5 2 2 2 2" xfId="41082"/>
    <cellStyle name="Total 2 3 3 3 2 2 5 2 2 3" xfId="41083"/>
    <cellStyle name="Total 2 3 3 3 2 2 5 2 3" xfId="41084"/>
    <cellStyle name="Total 2 3 3 3 2 2 5 3" xfId="41085"/>
    <cellStyle name="Total 2 3 3 3 2 2 5 3 2" xfId="41086"/>
    <cellStyle name="Total 2 3 3 3 2 2 5 3 2 2" xfId="41087"/>
    <cellStyle name="Total 2 3 3 3 2 2 5 3 3" xfId="41088"/>
    <cellStyle name="Total 2 3 3 3 2 2 5 4" xfId="41089"/>
    <cellStyle name="Total 2 3 3 3 2 2 6" xfId="41090"/>
    <cellStyle name="Total 2 3 3 3 2 2 6 2" xfId="41091"/>
    <cellStyle name="Total 2 3 3 3 2 2 6 2 2" xfId="41092"/>
    <cellStyle name="Total 2 3 3 3 2 2 6 2 2 2" xfId="41093"/>
    <cellStyle name="Total 2 3 3 3 2 2 6 2 3" xfId="41094"/>
    <cellStyle name="Total 2 3 3 3 2 2 6 3" xfId="41095"/>
    <cellStyle name="Total 2 3 3 3 2 2 7" xfId="41096"/>
    <cellStyle name="Total 2 3 3 3 2 2 7 2" xfId="41097"/>
    <cellStyle name="Total 2 3 3 3 2 2 7 2 2" xfId="41098"/>
    <cellStyle name="Total 2 3 3 3 2 2 7 3" xfId="41099"/>
    <cellStyle name="Total 2 3 3 3 2 2 8" xfId="41100"/>
    <cellStyle name="Total 2 3 3 3 2 3" xfId="41101"/>
    <cellStyle name="Total 2 3 3 3 2 3 2" xfId="41102"/>
    <cellStyle name="Total 2 3 3 3 2 3 2 2" xfId="41103"/>
    <cellStyle name="Total 2 3 3 3 2 3 2 2 2" xfId="41104"/>
    <cellStyle name="Total 2 3 3 3 2 3 2 2 2 2" xfId="41105"/>
    <cellStyle name="Total 2 3 3 3 2 3 2 2 2 2 2" xfId="41106"/>
    <cellStyle name="Total 2 3 3 3 2 3 2 2 2 2 2 2" xfId="41107"/>
    <cellStyle name="Total 2 3 3 3 2 3 2 2 2 2 3" xfId="41108"/>
    <cellStyle name="Total 2 3 3 3 2 3 2 2 2 3" xfId="41109"/>
    <cellStyle name="Total 2 3 3 3 2 3 2 2 3" xfId="41110"/>
    <cellStyle name="Total 2 3 3 3 2 3 2 2 3 2" xfId="41111"/>
    <cellStyle name="Total 2 3 3 3 2 3 2 2 3 2 2" xfId="41112"/>
    <cellStyle name="Total 2 3 3 3 2 3 2 2 3 3" xfId="41113"/>
    <cellStyle name="Total 2 3 3 3 2 3 2 2 4" xfId="41114"/>
    <cellStyle name="Total 2 3 3 3 2 3 2 3" xfId="41115"/>
    <cellStyle name="Total 2 3 3 3 2 3 2 3 2" xfId="41116"/>
    <cellStyle name="Total 2 3 3 3 2 3 2 3 2 2" xfId="41117"/>
    <cellStyle name="Total 2 3 3 3 2 3 2 3 2 2 2" xfId="41118"/>
    <cellStyle name="Total 2 3 3 3 2 3 2 3 2 3" xfId="41119"/>
    <cellStyle name="Total 2 3 3 3 2 3 2 3 3" xfId="41120"/>
    <cellStyle name="Total 2 3 3 3 2 3 2 4" xfId="41121"/>
    <cellStyle name="Total 2 3 3 3 2 3 2 4 2" xfId="41122"/>
    <cellStyle name="Total 2 3 3 3 2 3 2 4 2 2" xfId="41123"/>
    <cellStyle name="Total 2 3 3 3 2 3 2 4 3" xfId="41124"/>
    <cellStyle name="Total 2 3 3 3 2 3 2 5" xfId="41125"/>
    <cellStyle name="Total 2 3 3 3 2 3 3" xfId="41126"/>
    <cellStyle name="Total 2 3 3 3 2 3 3 2" xfId="41127"/>
    <cellStyle name="Total 2 3 3 3 2 3 3 2 2" xfId="41128"/>
    <cellStyle name="Total 2 3 3 3 2 3 3 2 2 2" xfId="41129"/>
    <cellStyle name="Total 2 3 3 3 2 3 3 2 2 2 2" xfId="41130"/>
    <cellStyle name="Total 2 3 3 3 2 3 3 2 2 3" xfId="41131"/>
    <cellStyle name="Total 2 3 3 3 2 3 3 2 3" xfId="41132"/>
    <cellStyle name="Total 2 3 3 3 2 3 3 3" xfId="41133"/>
    <cellStyle name="Total 2 3 3 3 2 3 3 3 2" xfId="41134"/>
    <cellStyle name="Total 2 3 3 3 2 3 3 3 2 2" xfId="41135"/>
    <cellStyle name="Total 2 3 3 3 2 3 3 3 3" xfId="41136"/>
    <cellStyle name="Total 2 3 3 3 2 3 3 4" xfId="41137"/>
    <cellStyle name="Total 2 3 3 3 2 3 4" xfId="41138"/>
    <cellStyle name="Total 2 3 3 3 2 3 4 2" xfId="41139"/>
    <cellStyle name="Total 2 3 3 3 2 3 4 2 2" xfId="41140"/>
    <cellStyle name="Total 2 3 3 3 2 3 4 2 2 2" xfId="41141"/>
    <cellStyle name="Total 2 3 3 3 2 3 4 2 3" xfId="41142"/>
    <cellStyle name="Total 2 3 3 3 2 3 4 3" xfId="41143"/>
    <cellStyle name="Total 2 3 3 3 2 3 5" xfId="41144"/>
    <cellStyle name="Total 2 3 3 3 2 3 5 2" xfId="41145"/>
    <cellStyle name="Total 2 3 3 3 2 3 5 2 2" xfId="41146"/>
    <cellStyle name="Total 2 3 3 3 2 3 5 3" xfId="41147"/>
    <cellStyle name="Total 2 3 3 3 2 3 6" xfId="41148"/>
    <cellStyle name="Total 2 3 3 3 2 4" xfId="41149"/>
    <cellStyle name="Total 2 3 3 3 2 4 2" xfId="41150"/>
    <cellStyle name="Total 2 3 3 3 2 4 2 2" xfId="41151"/>
    <cellStyle name="Total 2 3 3 3 2 4 2 2 2" xfId="41152"/>
    <cellStyle name="Total 2 3 3 3 2 4 2 2 2 2" xfId="41153"/>
    <cellStyle name="Total 2 3 3 3 2 4 2 2 2 2 2" xfId="41154"/>
    <cellStyle name="Total 2 3 3 3 2 4 2 2 2 3" xfId="41155"/>
    <cellStyle name="Total 2 3 3 3 2 4 2 2 3" xfId="41156"/>
    <cellStyle name="Total 2 3 3 3 2 4 2 3" xfId="41157"/>
    <cellStyle name="Total 2 3 3 3 2 4 2 3 2" xfId="41158"/>
    <cellStyle name="Total 2 3 3 3 2 4 2 3 2 2" xfId="41159"/>
    <cellStyle name="Total 2 3 3 3 2 4 2 3 3" xfId="41160"/>
    <cellStyle name="Total 2 3 3 3 2 4 2 4" xfId="41161"/>
    <cellStyle name="Total 2 3 3 3 2 4 3" xfId="41162"/>
    <cellStyle name="Total 2 3 3 3 2 4 3 2" xfId="41163"/>
    <cellStyle name="Total 2 3 3 3 2 4 3 2 2" xfId="41164"/>
    <cellStyle name="Total 2 3 3 3 2 4 3 2 2 2" xfId="41165"/>
    <cellStyle name="Total 2 3 3 3 2 4 3 2 3" xfId="41166"/>
    <cellStyle name="Total 2 3 3 3 2 4 3 3" xfId="41167"/>
    <cellStyle name="Total 2 3 3 3 2 4 4" xfId="41168"/>
    <cellStyle name="Total 2 3 3 3 2 4 4 2" xfId="41169"/>
    <cellStyle name="Total 2 3 3 3 2 4 4 2 2" xfId="41170"/>
    <cellStyle name="Total 2 3 3 3 2 4 4 3" xfId="41171"/>
    <cellStyle name="Total 2 3 3 3 2 4 5" xfId="41172"/>
    <cellStyle name="Total 2 3 3 3 2 5" xfId="41173"/>
    <cellStyle name="Total 2 3 3 3 2 5 2" xfId="41174"/>
    <cellStyle name="Total 2 3 3 3 2 5 2 2" xfId="41175"/>
    <cellStyle name="Total 2 3 3 3 2 5 2 2 2" xfId="41176"/>
    <cellStyle name="Total 2 3 3 3 2 5 2 2 2 2" xfId="41177"/>
    <cellStyle name="Total 2 3 3 3 2 5 2 2 3" xfId="41178"/>
    <cellStyle name="Total 2 3 3 3 2 5 2 3" xfId="41179"/>
    <cellStyle name="Total 2 3 3 3 2 5 3" xfId="41180"/>
    <cellStyle name="Total 2 3 3 3 2 5 3 2" xfId="41181"/>
    <cellStyle name="Total 2 3 3 3 2 5 3 2 2" xfId="41182"/>
    <cellStyle name="Total 2 3 3 3 2 5 3 3" xfId="41183"/>
    <cellStyle name="Total 2 3 3 3 2 5 4" xfId="41184"/>
    <cellStyle name="Total 2 3 3 3 2 6" xfId="41185"/>
    <cellStyle name="Total 2 3 3 3 2 6 2" xfId="41186"/>
    <cellStyle name="Total 2 3 3 3 2 6 2 2" xfId="41187"/>
    <cellStyle name="Total 2 3 3 3 2 6 2 2 2" xfId="41188"/>
    <cellStyle name="Total 2 3 3 3 2 6 2 3" xfId="41189"/>
    <cellStyle name="Total 2 3 3 3 2 6 3" xfId="41190"/>
    <cellStyle name="Total 2 3 3 3 2 7" xfId="41191"/>
    <cellStyle name="Total 2 3 3 3 2 7 2" xfId="41192"/>
    <cellStyle name="Total 2 3 3 3 2 7 2 2" xfId="41193"/>
    <cellStyle name="Total 2 3 3 3 2 7 3" xfId="41194"/>
    <cellStyle name="Total 2 3 3 3 2 8" xfId="41195"/>
    <cellStyle name="Total 2 3 3 3 3" xfId="41196"/>
    <cellStyle name="Total 2 3 3 3 3 2" xfId="41197"/>
    <cellStyle name="Total 2 3 3 3 3 2 2" xfId="41198"/>
    <cellStyle name="Total 2 3 3 3 3 2 2 2" xfId="41199"/>
    <cellStyle name="Total 2 3 3 3 3 2 2 2 2" xfId="41200"/>
    <cellStyle name="Total 2 3 3 3 3 2 2 2 2 2" xfId="41201"/>
    <cellStyle name="Total 2 3 3 3 3 2 2 2 2 2 2" xfId="41202"/>
    <cellStyle name="Total 2 3 3 3 3 2 2 2 2 3" xfId="41203"/>
    <cellStyle name="Total 2 3 3 3 3 2 2 2 3" xfId="41204"/>
    <cellStyle name="Total 2 3 3 3 3 2 2 3" xfId="41205"/>
    <cellStyle name="Total 2 3 3 3 3 2 2 3 2" xfId="41206"/>
    <cellStyle name="Total 2 3 3 3 3 2 2 3 2 2" xfId="41207"/>
    <cellStyle name="Total 2 3 3 3 3 2 2 3 3" xfId="41208"/>
    <cellStyle name="Total 2 3 3 3 3 2 2 4" xfId="41209"/>
    <cellStyle name="Total 2 3 3 3 3 2 3" xfId="41210"/>
    <cellStyle name="Total 2 3 3 3 3 2 3 2" xfId="41211"/>
    <cellStyle name="Total 2 3 3 3 3 2 3 2 2" xfId="41212"/>
    <cellStyle name="Total 2 3 3 3 3 2 3 2 2 2" xfId="41213"/>
    <cellStyle name="Total 2 3 3 3 3 2 3 2 3" xfId="41214"/>
    <cellStyle name="Total 2 3 3 3 3 2 3 3" xfId="41215"/>
    <cellStyle name="Total 2 3 3 3 3 2 4" xfId="41216"/>
    <cellStyle name="Total 2 3 3 3 3 2 4 2" xfId="41217"/>
    <cellStyle name="Total 2 3 3 3 3 2 4 2 2" xfId="41218"/>
    <cellStyle name="Total 2 3 3 3 3 2 4 3" xfId="41219"/>
    <cellStyle name="Total 2 3 3 3 3 2 5" xfId="41220"/>
    <cellStyle name="Total 2 3 3 3 3 3" xfId="41221"/>
    <cellStyle name="Total 2 3 3 3 3 3 2" xfId="41222"/>
    <cellStyle name="Total 2 3 3 3 3 3 2 2" xfId="41223"/>
    <cellStyle name="Total 2 3 3 3 3 3 2 2 2" xfId="41224"/>
    <cellStyle name="Total 2 3 3 3 3 3 2 2 2 2" xfId="41225"/>
    <cellStyle name="Total 2 3 3 3 3 3 2 2 3" xfId="41226"/>
    <cellStyle name="Total 2 3 3 3 3 3 2 3" xfId="41227"/>
    <cellStyle name="Total 2 3 3 3 3 3 3" xfId="41228"/>
    <cellStyle name="Total 2 3 3 3 3 3 3 2" xfId="41229"/>
    <cellStyle name="Total 2 3 3 3 3 3 3 2 2" xfId="41230"/>
    <cellStyle name="Total 2 3 3 3 3 3 3 3" xfId="41231"/>
    <cellStyle name="Total 2 3 3 3 3 3 4" xfId="41232"/>
    <cellStyle name="Total 2 3 3 3 3 4" xfId="41233"/>
    <cellStyle name="Total 2 3 3 3 3 4 2" xfId="41234"/>
    <cellStyle name="Total 2 3 3 3 3 4 2 2" xfId="41235"/>
    <cellStyle name="Total 2 3 3 3 3 4 2 2 2" xfId="41236"/>
    <cellStyle name="Total 2 3 3 3 3 4 2 3" xfId="41237"/>
    <cellStyle name="Total 2 3 3 3 3 4 3" xfId="41238"/>
    <cellStyle name="Total 2 3 3 3 3 5" xfId="41239"/>
    <cellStyle name="Total 2 3 3 3 3 5 2" xfId="41240"/>
    <cellStyle name="Total 2 3 3 3 3 5 2 2" xfId="41241"/>
    <cellStyle name="Total 2 3 3 3 3 5 3" xfId="41242"/>
    <cellStyle name="Total 2 3 3 3 3 6" xfId="41243"/>
    <cellStyle name="Total 2 3 3 3 4" xfId="41244"/>
    <cellStyle name="Total 2 3 3 3 4 2" xfId="41245"/>
    <cellStyle name="Total 2 3 3 3 4 2 2" xfId="41246"/>
    <cellStyle name="Total 2 3 3 3 4 2 2 2" xfId="41247"/>
    <cellStyle name="Total 2 3 3 3 4 2 2 2 2" xfId="41248"/>
    <cellStyle name="Total 2 3 3 3 4 2 2 2 2 2" xfId="41249"/>
    <cellStyle name="Total 2 3 3 3 4 2 2 2 3" xfId="41250"/>
    <cellStyle name="Total 2 3 3 3 4 2 2 3" xfId="41251"/>
    <cellStyle name="Total 2 3 3 3 4 2 3" xfId="41252"/>
    <cellStyle name="Total 2 3 3 3 4 2 3 2" xfId="41253"/>
    <cellStyle name="Total 2 3 3 3 4 2 3 2 2" xfId="41254"/>
    <cellStyle name="Total 2 3 3 3 4 2 3 3" xfId="41255"/>
    <cellStyle name="Total 2 3 3 3 4 2 4" xfId="41256"/>
    <cellStyle name="Total 2 3 3 3 4 3" xfId="41257"/>
    <cellStyle name="Total 2 3 3 3 4 3 2" xfId="41258"/>
    <cellStyle name="Total 2 3 3 3 4 3 2 2" xfId="41259"/>
    <cellStyle name="Total 2 3 3 3 4 3 2 2 2" xfId="41260"/>
    <cellStyle name="Total 2 3 3 3 4 3 2 3" xfId="41261"/>
    <cellStyle name="Total 2 3 3 3 4 3 3" xfId="41262"/>
    <cellStyle name="Total 2 3 3 3 4 4" xfId="41263"/>
    <cellStyle name="Total 2 3 3 3 4 4 2" xfId="41264"/>
    <cellStyle name="Total 2 3 3 3 4 4 2 2" xfId="41265"/>
    <cellStyle name="Total 2 3 3 3 4 4 3" xfId="41266"/>
    <cellStyle name="Total 2 3 3 3 4 5" xfId="41267"/>
    <cellStyle name="Total 2 3 3 3 5" xfId="41268"/>
    <cellStyle name="Total 2 3 3 3 5 2" xfId="41269"/>
    <cellStyle name="Total 2 3 3 3 5 2 2" xfId="41270"/>
    <cellStyle name="Total 2 3 3 3 5 2 2 2" xfId="41271"/>
    <cellStyle name="Total 2 3 3 3 5 2 2 2 2" xfId="41272"/>
    <cellStyle name="Total 2 3 3 3 5 2 2 3" xfId="41273"/>
    <cellStyle name="Total 2 3 3 3 5 2 3" xfId="41274"/>
    <cellStyle name="Total 2 3 3 3 5 3" xfId="41275"/>
    <cellStyle name="Total 2 3 3 3 5 3 2" xfId="41276"/>
    <cellStyle name="Total 2 3 3 3 5 3 2 2" xfId="41277"/>
    <cellStyle name="Total 2 3 3 3 5 3 3" xfId="41278"/>
    <cellStyle name="Total 2 3 3 3 5 4" xfId="41279"/>
    <cellStyle name="Total 2 3 3 3 6" xfId="41280"/>
    <cellStyle name="Total 2 3 3 3 6 2" xfId="41281"/>
    <cellStyle name="Total 2 3 3 3 6 2 2" xfId="41282"/>
    <cellStyle name="Total 2 3 3 3 6 2 2 2" xfId="41283"/>
    <cellStyle name="Total 2 3 3 3 6 2 3" xfId="41284"/>
    <cellStyle name="Total 2 3 3 3 6 3" xfId="41285"/>
    <cellStyle name="Total 2 3 3 3 7" xfId="41286"/>
    <cellStyle name="Total 2 3 3 3 7 2" xfId="41287"/>
    <cellStyle name="Total 2 3 3 3 7 2 2" xfId="41288"/>
    <cellStyle name="Total 2 3 3 3 7 3" xfId="41289"/>
    <cellStyle name="Total 2 3 3 3 8" xfId="41290"/>
    <cellStyle name="Total 2 3 3 4" xfId="41291"/>
    <cellStyle name="Total 2 3 3 4 2" xfId="41292"/>
    <cellStyle name="Total 2 3 3 4 2 2" xfId="41293"/>
    <cellStyle name="Total 2 3 3 4 2 2 2" xfId="41294"/>
    <cellStyle name="Total 2 3 3 4 2 2 2 2" xfId="41295"/>
    <cellStyle name="Total 2 3 3 4 2 2 2 2 2" xfId="41296"/>
    <cellStyle name="Total 2 3 3 4 2 2 2 2 2 2" xfId="41297"/>
    <cellStyle name="Total 2 3 3 4 2 2 2 2 2 2 2" xfId="41298"/>
    <cellStyle name="Total 2 3 3 4 2 2 2 2 2 2 2 2" xfId="41299"/>
    <cellStyle name="Total 2 3 3 4 2 2 2 2 2 2 2 2 2" xfId="41300"/>
    <cellStyle name="Total 2 3 3 4 2 2 2 2 2 2 2 3" xfId="41301"/>
    <cellStyle name="Total 2 3 3 4 2 2 2 2 2 2 3" xfId="41302"/>
    <cellStyle name="Total 2 3 3 4 2 2 2 2 2 3" xfId="41303"/>
    <cellStyle name="Total 2 3 3 4 2 2 2 2 2 3 2" xfId="41304"/>
    <cellStyle name="Total 2 3 3 4 2 2 2 2 2 3 2 2" xfId="41305"/>
    <cellStyle name="Total 2 3 3 4 2 2 2 2 2 3 3" xfId="41306"/>
    <cellStyle name="Total 2 3 3 4 2 2 2 2 2 4" xfId="41307"/>
    <cellStyle name="Total 2 3 3 4 2 2 2 2 3" xfId="41308"/>
    <cellStyle name="Total 2 3 3 4 2 2 2 2 3 2" xfId="41309"/>
    <cellStyle name="Total 2 3 3 4 2 2 2 2 3 2 2" xfId="41310"/>
    <cellStyle name="Total 2 3 3 4 2 2 2 2 3 2 2 2" xfId="41311"/>
    <cellStyle name="Total 2 3 3 4 2 2 2 2 3 2 3" xfId="41312"/>
    <cellStyle name="Total 2 3 3 4 2 2 2 2 3 3" xfId="41313"/>
    <cellStyle name="Total 2 3 3 4 2 2 2 2 4" xfId="41314"/>
    <cellStyle name="Total 2 3 3 4 2 2 2 2 4 2" xfId="41315"/>
    <cellStyle name="Total 2 3 3 4 2 2 2 2 4 2 2" xfId="41316"/>
    <cellStyle name="Total 2 3 3 4 2 2 2 2 4 3" xfId="41317"/>
    <cellStyle name="Total 2 3 3 4 2 2 2 2 5" xfId="41318"/>
    <cellStyle name="Total 2 3 3 4 2 2 2 3" xfId="41319"/>
    <cellStyle name="Total 2 3 3 4 2 2 2 3 2" xfId="41320"/>
    <cellStyle name="Total 2 3 3 4 2 2 2 3 2 2" xfId="41321"/>
    <cellStyle name="Total 2 3 3 4 2 2 2 3 2 2 2" xfId="41322"/>
    <cellStyle name="Total 2 3 3 4 2 2 2 3 2 2 2 2" xfId="41323"/>
    <cellStyle name="Total 2 3 3 4 2 2 2 3 2 2 3" xfId="41324"/>
    <cellStyle name="Total 2 3 3 4 2 2 2 3 2 3" xfId="41325"/>
    <cellStyle name="Total 2 3 3 4 2 2 2 3 3" xfId="41326"/>
    <cellStyle name="Total 2 3 3 4 2 2 2 3 3 2" xfId="41327"/>
    <cellStyle name="Total 2 3 3 4 2 2 2 3 3 2 2" xfId="41328"/>
    <cellStyle name="Total 2 3 3 4 2 2 2 3 3 3" xfId="41329"/>
    <cellStyle name="Total 2 3 3 4 2 2 2 3 4" xfId="41330"/>
    <cellStyle name="Total 2 3 3 4 2 2 2 4" xfId="41331"/>
    <cellStyle name="Total 2 3 3 4 2 2 2 4 2" xfId="41332"/>
    <cellStyle name="Total 2 3 3 4 2 2 2 4 2 2" xfId="41333"/>
    <cellStyle name="Total 2 3 3 4 2 2 2 4 2 2 2" xfId="41334"/>
    <cellStyle name="Total 2 3 3 4 2 2 2 4 2 3" xfId="41335"/>
    <cellStyle name="Total 2 3 3 4 2 2 2 4 3" xfId="41336"/>
    <cellStyle name="Total 2 3 3 4 2 2 2 5" xfId="41337"/>
    <cellStyle name="Total 2 3 3 4 2 2 2 5 2" xfId="41338"/>
    <cellStyle name="Total 2 3 3 4 2 2 2 5 2 2" xfId="41339"/>
    <cellStyle name="Total 2 3 3 4 2 2 2 5 3" xfId="41340"/>
    <cellStyle name="Total 2 3 3 4 2 2 2 6" xfId="41341"/>
    <cellStyle name="Total 2 3 3 4 2 2 3" xfId="41342"/>
    <cellStyle name="Total 2 3 3 4 2 2 3 2" xfId="41343"/>
    <cellStyle name="Total 2 3 3 4 2 2 3 2 2" xfId="41344"/>
    <cellStyle name="Total 2 3 3 4 2 2 3 2 2 2" xfId="41345"/>
    <cellStyle name="Total 2 3 3 4 2 2 3 2 2 2 2" xfId="41346"/>
    <cellStyle name="Total 2 3 3 4 2 2 3 2 2 2 2 2" xfId="41347"/>
    <cellStyle name="Total 2 3 3 4 2 2 3 2 2 2 3" xfId="41348"/>
    <cellStyle name="Total 2 3 3 4 2 2 3 2 2 3" xfId="41349"/>
    <cellStyle name="Total 2 3 3 4 2 2 3 2 3" xfId="41350"/>
    <cellStyle name="Total 2 3 3 4 2 2 3 2 3 2" xfId="41351"/>
    <cellStyle name="Total 2 3 3 4 2 2 3 2 3 2 2" xfId="41352"/>
    <cellStyle name="Total 2 3 3 4 2 2 3 2 3 3" xfId="41353"/>
    <cellStyle name="Total 2 3 3 4 2 2 3 2 4" xfId="41354"/>
    <cellStyle name="Total 2 3 3 4 2 2 3 3" xfId="41355"/>
    <cellStyle name="Total 2 3 3 4 2 2 3 3 2" xfId="41356"/>
    <cellStyle name="Total 2 3 3 4 2 2 3 3 2 2" xfId="41357"/>
    <cellStyle name="Total 2 3 3 4 2 2 3 3 2 2 2" xfId="41358"/>
    <cellStyle name="Total 2 3 3 4 2 2 3 3 2 3" xfId="41359"/>
    <cellStyle name="Total 2 3 3 4 2 2 3 3 3" xfId="41360"/>
    <cellStyle name="Total 2 3 3 4 2 2 3 4" xfId="41361"/>
    <cellStyle name="Total 2 3 3 4 2 2 3 4 2" xfId="41362"/>
    <cellStyle name="Total 2 3 3 4 2 2 3 4 2 2" xfId="41363"/>
    <cellStyle name="Total 2 3 3 4 2 2 3 4 3" xfId="41364"/>
    <cellStyle name="Total 2 3 3 4 2 2 3 5" xfId="41365"/>
    <cellStyle name="Total 2 3 3 4 2 2 4" xfId="41366"/>
    <cellStyle name="Total 2 3 3 4 2 2 4 2" xfId="41367"/>
    <cellStyle name="Total 2 3 3 4 2 2 4 2 2" xfId="41368"/>
    <cellStyle name="Total 2 3 3 4 2 2 4 2 2 2" xfId="41369"/>
    <cellStyle name="Total 2 3 3 4 2 2 4 2 2 2 2" xfId="41370"/>
    <cellStyle name="Total 2 3 3 4 2 2 4 2 2 3" xfId="41371"/>
    <cellStyle name="Total 2 3 3 4 2 2 4 2 3" xfId="41372"/>
    <cellStyle name="Total 2 3 3 4 2 2 4 3" xfId="41373"/>
    <cellStyle name="Total 2 3 3 4 2 2 4 3 2" xfId="41374"/>
    <cellStyle name="Total 2 3 3 4 2 2 4 3 2 2" xfId="41375"/>
    <cellStyle name="Total 2 3 3 4 2 2 4 3 3" xfId="41376"/>
    <cellStyle name="Total 2 3 3 4 2 2 4 4" xfId="41377"/>
    <cellStyle name="Total 2 3 3 4 2 2 5" xfId="41378"/>
    <cellStyle name="Total 2 3 3 4 2 2 5 2" xfId="41379"/>
    <cellStyle name="Total 2 3 3 4 2 2 5 2 2" xfId="41380"/>
    <cellStyle name="Total 2 3 3 4 2 2 5 2 2 2" xfId="41381"/>
    <cellStyle name="Total 2 3 3 4 2 2 5 2 3" xfId="41382"/>
    <cellStyle name="Total 2 3 3 4 2 2 5 3" xfId="41383"/>
    <cellStyle name="Total 2 3 3 4 2 2 6" xfId="41384"/>
    <cellStyle name="Total 2 3 3 4 2 2 6 2" xfId="41385"/>
    <cellStyle name="Total 2 3 3 4 2 2 6 2 2" xfId="41386"/>
    <cellStyle name="Total 2 3 3 4 2 2 6 3" xfId="41387"/>
    <cellStyle name="Total 2 3 3 4 2 2 7" xfId="41388"/>
    <cellStyle name="Total 2 3 3 4 2 3" xfId="41389"/>
    <cellStyle name="Total 2 3 3 4 2 3 2" xfId="41390"/>
    <cellStyle name="Total 2 3 3 4 2 3 2 2" xfId="41391"/>
    <cellStyle name="Total 2 3 3 4 2 3 2 2 2" xfId="41392"/>
    <cellStyle name="Total 2 3 3 4 2 3 2 2 2 2" xfId="41393"/>
    <cellStyle name="Total 2 3 3 4 2 3 2 2 2 2 2" xfId="41394"/>
    <cellStyle name="Total 2 3 3 4 2 3 2 2 2 2 2 2" xfId="41395"/>
    <cellStyle name="Total 2 3 3 4 2 3 2 2 2 2 3" xfId="41396"/>
    <cellStyle name="Total 2 3 3 4 2 3 2 2 2 3" xfId="41397"/>
    <cellStyle name="Total 2 3 3 4 2 3 2 2 3" xfId="41398"/>
    <cellStyle name="Total 2 3 3 4 2 3 2 2 3 2" xfId="41399"/>
    <cellStyle name="Total 2 3 3 4 2 3 2 2 3 2 2" xfId="41400"/>
    <cellStyle name="Total 2 3 3 4 2 3 2 2 3 3" xfId="41401"/>
    <cellStyle name="Total 2 3 3 4 2 3 2 2 4" xfId="41402"/>
    <cellStyle name="Total 2 3 3 4 2 3 2 3" xfId="41403"/>
    <cellStyle name="Total 2 3 3 4 2 3 2 3 2" xfId="41404"/>
    <cellStyle name="Total 2 3 3 4 2 3 2 3 2 2" xfId="41405"/>
    <cellStyle name="Total 2 3 3 4 2 3 2 3 2 2 2" xfId="41406"/>
    <cellStyle name="Total 2 3 3 4 2 3 2 3 2 3" xfId="41407"/>
    <cellStyle name="Total 2 3 3 4 2 3 2 3 3" xfId="41408"/>
    <cellStyle name="Total 2 3 3 4 2 3 2 4" xfId="41409"/>
    <cellStyle name="Total 2 3 3 4 2 3 2 4 2" xfId="41410"/>
    <cellStyle name="Total 2 3 3 4 2 3 2 4 2 2" xfId="41411"/>
    <cellStyle name="Total 2 3 3 4 2 3 2 4 3" xfId="41412"/>
    <cellStyle name="Total 2 3 3 4 2 3 2 5" xfId="41413"/>
    <cellStyle name="Total 2 3 3 4 2 3 3" xfId="41414"/>
    <cellStyle name="Total 2 3 3 4 2 3 3 2" xfId="41415"/>
    <cellStyle name="Total 2 3 3 4 2 3 3 2 2" xfId="41416"/>
    <cellStyle name="Total 2 3 3 4 2 3 3 2 2 2" xfId="41417"/>
    <cellStyle name="Total 2 3 3 4 2 3 3 2 2 2 2" xfId="41418"/>
    <cellStyle name="Total 2 3 3 4 2 3 3 2 2 3" xfId="41419"/>
    <cellStyle name="Total 2 3 3 4 2 3 3 2 3" xfId="41420"/>
    <cellStyle name="Total 2 3 3 4 2 3 3 3" xfId="41421"/>
    <cellStyle name="Total 2 3 3 4 2 3 3 3 2" xfId="41422"/>
    <cellStyle name="Total 2 3 3 4 2 3 3 3 2 2" xfId="41423"/>
    <cellStyle name="Total 2 3 3 4 2 3 3 3 3" xfId="41424"/>
    <cellStyle name="Total 2 3 3 4 2 3 3 4" xfId="41425"/>
    <cellStyle name="Total 2 3 3 4 2 3 4" xfId="41426"/>
    <cellStyle name="Total 2 3 3 4 2 3 4 2" xfId="41427"/>
    <cellStyle name="Total 2 3 3 4 2 3 4 2 2" xfId="41428"/>
    <cellStyle name="Total 2 3 3 4 2 3 4 2 2 2" xfId="41429"/>
    <cellStyle name="Total 2 3 3 4 2 3 4 2 3" xfId="41430"/>
    <cellStyle name="Total 2 3 3 4 2 3 4 3" xfId="41431"/>
    <cellStyle name="Total 2 3 3 4 2 3 5" xfId="41432"/>
    <cellStyle name="Total 2 3 3 4 2 3 5 2" xfId="41433"/>
    <cellStyle name="Total 2 3 3 4 2 3 5 2 2" xfId="41434"/>
    <cellStyle name="Total 2 3 3 4 2 3 5 3" xfId="41435"/>
    <cellStyle name="Total 2 3 3 4 2 3 6" xfId="41436"/>
    <cellStyle name="Total 2 3 3 4 2 4" xfId="41437"/>
    <cellStyle name="Total 2 3 3 4 2 4 2" xfId="41438"/>
    <cellStyle name="Total 2 3 3 4 2 4 2 2" xfId="41439"/>
    <cellStyle name="Total 2 3 3 4 2 4 2 2 2" xfId="41440"/>
    <cellStyle name="Total 2 3 3 4 2 4 2 2 2 2" xfId="41441"/>
    <cellStyle name="Total 2 3 3 4 2 4 2 2 2 2 2" xfId="41442"/>
    <cellStyle name="Total 2 3 3 4 2 4 2 2 2 3" xfId="41443"/>
    <cellStyle name="Total 2 3 3 4 2 4 2 2 3" xfId="41444"/>
    <cellStyle name="Total 2 3 3 4 2 4 2 3" xfId="41445"/>
    <cellStyle name="Total 2 3 3 4 2 4 2 3 2" xfId="41446"/>
    <cellStyle name="Total 2 3 3 4 2 4 2 3 2 2" xfId="41447"/>
    <cellStyle name="Total 2 3 3 4 2 4 2 3 3" xfId="41448"/>
    <cellStyle name="Total 2 3 3 4 2 4 2 4" xfId="41449"/>
    <cellStyle name="Total 2 3 3 4 2 4 3" xfId="41450"/>
    <cellStyle name="Total 2 3 3 4 2 4 3 2" xfId="41451"/>
    <cellStyle name="Total 2 3 3 4 2 4 3 2 2" xfId="41452"/>
    <cellStyle name="Total 2 3 3 4 2 4 3 2 2 2" xfId="41453"/>
    <cellStyle name="Total 2 3 3 4 2 4 3 2 3" xfId="41454"/>
    <cellStyle name="Total 2 3 3 4 2 4 3 3" xfId="41455"/>
    <cellStyle name="Total 2 3 3 4 2 4 4" xfId="41456"/>
    <cellStyle name="Total 2 3 3 4 2 4 4 2" xfId="41457"/>
    <cellStyle name="Total 2 3 3 4 2 4 4 2 2" xfId="41458"/>
    <cellStyle name="Total 2 3 3 4 2 4 4 3" xfId="41459"/>
    <cellStyle name="Total 2 3 3 4 2 4 5" xfId="41460"/>
    <cellStyle name="Total 2 3 3 4 2 5" xfId="41461"/>
    <cellStyle name="Total 2 3 3 4 2 5 2" xfId="41462"/>
    <cellStyle name="Total 2 3 3 4 2 5 2 2" xfId="41463"/>
    <cellStyle name="Total 2 3 3 4 2 5 2 2 2" xfId="41464"/>
    <cellStyle name="Total 2 3 3 4 2 5 2 2 2 2" xfId="41465"/>
    <cellStyle name="Total 2 3 3 4 2 5 2 2 3" xfId="41466"/>
    <cellStyle name="Total 2 3 3 4 2 5 2 3" xfId="41467"/>
    <cellStyle name="Total 2 3 3 4 2 5 3" xfId="41468"/>
    <cellStyle name="Total 2 3 3 4 2 5 3 2" xfId="41469"/>
    <cellStyle name="Total 2 3 3 4 2 5 3 2 2" xfId="41470"/>
    <cellStyle name="Total 2 3 3 4 2 5 3 3" xfId="41471"/>
    <cellStyle name="Total 2 3 3 4 2 5 4" xfId="41472"/>
    <cellStyle name="Total 2 3 3 4 2 6" xfId="41473"/>
    <cellStyle name="Total 2 3 3 4 2 6 2" xfId="41474"/>
    <cellStyle name="Total 2 3 3 4 2 6 2 2" xfId="41475"/>
    <cellStyle name="Total 2 3 3 4 2 6 2 2 2" xfId="41476"/>
    <cellStyle name="Total 2 3 3 4 2 6 2 3" xfId="41477"/>
    <cellStyle name="Total 2 3 3 4 2 6 3" xfId="41478"/>
    <cellStyle name="Total 2 3 3 4 2 7" xfId="41479"/>
    <cellStyle name="Total 2 3 3 4 2 7 2" xfId="41480"/>
    <cellStyle name="Total 2 3 3 4 2 7 2 2" xfId="41481"/>
    <cellStyle name="Total 2 3 3 4 2 7 3" xfId="41482"/>
    <cellStyle name="Total 2 3 3 4 2 8" xfId="41483"/>
    <cellStyle name="Total 2 3 3 4 3" xfId="41484"/>
    <cellStyle name="Total 2 3 3 4 3 2" xfId="41485"/>
    <cellStyle name="Total 2 3 3 4 3 2 2" xfId="41486"/>
    <cellStyle name="Total 2 3 3 4 3 2 2 2" xfId="41487"/>
    <cellStyle name="Total 2 3 3 4 3 2 2 2 2" xfId="41488"/>
    <cellStyle name="Total 2 3 3 4 3 2 2 2 2 2" xfId="41489"/>
    <cellStyle name="Total 2 3 3 4 3 2 2 2 2 2 2" xfId="41490"/>
    <cellStyle name="Total 2 3 3 4 3 2 2 2 2 3" xfId="41491"/>
    <cellStyle name="Total 2 3 3 4 3 2 2 2 3" xfId="41492"/>
    <cellStyle name="Total 2 3 3 4 3 2 2 3" xfId="41493"/>
    <cellStyle name="Total 2 3 3 4 3 2 2 3 2" xfId="41494"/>
    <cellStyle name="Total 2 3 3 4 3 2 2 3 2 2" xfId="41495"/>
    <cellStyle name="Total 2 3 3 4 3 2 2 3 3" xfId="41496"/>
    <cellStyle name="Total 2 3 3 4 3 2 2 4" xfId="41497"/>
    <cellStyle name="Total 2 3 3 4 3 2 3" xfId="41498"/>
    <cellStyle name="Total 2 3 3 4 3 2 3 2" xfId="41499"/>
    <cellStyle name="Total 2 3 3 4 3 2 3 2 2" xfId="41500"/>
    <cellStyle name="Total 2 3 3 4 3 2 3 2 2 2" xfId="41501"/>
    <cellStyle name="Total 2 3 3 4 3 2 3 2 3" xfId="41502"/>
    <cellStyle name="Total 2 3 3 4 3 2 3 3" xfId="41503"/>
    <cellStyle name="Total 2 3 3 4 3 2 4" xfId="41504"/>
    <cellStyle name="Total 2 3 3 4 3 2 4 2" xfId="41505"/>
    <cellStyle name="Total 2 3 3 4 3 2 4 2 2" xfId="41506"/>
    <cellStyle name="Total 2 3 3 4 3 2 4 3" xfId="41507"/>
    <cellStyle name="Total 2 3 3 4 3 2 5" xfId="41508"/>
    <cellStyle name="Total 2 3 3 4 3 3" xfId="41509"/>
    <cellStyle name="Total 2 3 3 4 3 3 2" xfId="41510"/>
    <cellStyle name="Total 2 3 3 4 3 3 2 2" xfId="41511"/>
    <cellStyle name="Total 2 3 3 4 3 3 2 2 2" xfId="41512"/>
    <cellStyle name="Total 2 3 3 4 3 3 2 2 2 2" xfId="41513"/>
    <cellStyle name="Total 2 3 3 4 3 3 2 2 3" xfId="41514"/>
    <cellStyle name="Total 2 3 3 4 3 3 2 3" xfId="41515"/>
    <cellStyle name="Total 2 3 3 4 3 3 3" xfId="41516"/>
    <cellStyle name="Total 2 3 3 4 3 3 3 2" xfId="41517"/>
    <cellStyle name="Total 2 3 3 4 3 3 3 2 2" xfId="41518"/>
    <cellStyle name="Total 2 3 3 4 3 3 3 3" xfId="41519"/>
    <cellStyle name="Total 2 3 3 4 3 3 4" xfId="41520"/>
    <cellStyle name="Total 2 3 3 4 3 4" xfId="41521"/>
    <cellStyle name="Total 2 3 3 4 3 4 2" xfId="41522"/>
    <cellStyle name="Total 2 3 3 4 3 4 2 2" xfId="41523"/>
    <cellStyle name="Total 2 3 3 4 3 4 2 2 2" xfId="41524"/>
    <cellStyle name="Total 2 3 3 4 3 4 2 3" xfId="41525"/>
    <cellStyle name="Total 2 3 3 4 3 4 3" xfId="41526"/>
    <cellStyle name="Total 2 3 3 4 3 5" xfId="41527"/>
    <cellStyle name="Total 2 3 3 4 3 5 2" xfId="41528"/>
    <cellStyle name="Total 2 3 3 4 3 5 2 2" xfId="41529"/>
    <cellStyle name="Total 2 3 3 4 3 5 3" xfId="41530"/>
    <cellStyle name="Total 2 3 3 4 3 6" xfId="41531"/>
    <cellStyle name="Total 2 3 3 4 4" xfId="41532"/>
    <cellStyle name="Total 2 3 3 4 4 2" xfId="41533"/>
    <cellStyle name="Total 2 3 3 4 4 2 2" xfId="41534"/>
    <cellStyle name="Total 2 3 3 4 4 2 2 2" xfId="41535"/>
    <cellStyle name="Total 2 3 3 4 4 2 2 2 2" xfId="41536"/>
    <cellStyle name="Total 2 3 3 4 4 2 2 2 2 2" xfId="41537"/>
    <cellStyle name="Total 2 3 3 4 4 2 2 2 3" xfId="41538"/>
    <cellStyle name="Total 2 3 3 4 4 2 2 3" xfId="41539"/>
    <cellStyle name="Total 2 3 3 4 4 2 3" xfId="41540"/>
    <cellStyle name="Total 2 3 3 4 4 2 3 2" xfId="41541"/>
    <cellStyle name="Total 2 3 3 4 4 2 3 2 2" xfId="41542"/>
    <cellStyle name="Total 2 3 3 4 4 2 3 3" xfId="41543"/>
    <cellStyle name="Total 2 3 3 4 4 2 4" xfId="41544"/>
    <cellStyle name="Total 2 3 3 4 4 3" xfId="41545"/>
    <cellStyle name="Total 2 3 3 4 4 3 2" xfId="41546"/>
    <cellStyle name="Total 2 3 3 4 4 3 2 2" xfId="41547"/>
    <cellStyle name="Total 2 3 3 4 4 3 2 2 2" xfId="41548"/>
    <cellStyle name="Total 2 3 3 4 4 3 2 3" xfId="41549"/>
    <cellStyle name="Total 2 3 3 4 4 3 3" xfId="41550"/>
    <cellStyle name="Total 2 3 3 4 4 4" xfId="41551"/>
    <cellStyle name="Total 2 3 3 4 4 4 2" xfId="41552"/>
    <cellStyle name="Total 2 3 3 4 4 4 2 2" xfId="41553"/>
    <cellStyle name="Total 2 3 3 4 4 4 3" xfId="41554"/>
    <cellStyle name="Total 2 3 3 4 4 5" xfId="41555"/>
    <cellStyle name="Total 2 3 3 4 5" xfId="41556"/>
    <cellStyle name="Total 2 3 3 4 5 2" xfId="41557"/>
    <cellStyle name="Total 2 3 3 4 5 2 2" xfId="41558"/>
    <cellStyle name="Total 2 3 3 4 5 2 2 2" xfId="41559"/>
    <cellStyle name="Total 2 3 3 4 5 2 2 2 2" xfId="41560"/>
    <cellStyle name="Total 2 3 3 4 5 2 2 3" xfId="41561"/>
    <cellStyle name="Total 2 3 3 4 5 2 3" xfId="41562"/>
    <cellStyle name="Total 2 3 3 4 5 3" xfId="41563"/>
    <cellStyle name="Total 2 3 3 4 5 3 2" xfId="41564"/>
    <cellStyle name="Total 2 3 3 4 5 3 2 2" xfId="41565"/>
    <cellStyle name="Total 2 3 3 4 5 3 3" xfId="41566"/>
    <cellStyle name="Total 2 3 3 4 5 4" xfId="41567"/>
    <cellStyle name="Total 2 3 3 4 6" xfId="41568"/>
    <cellStyle name="Total 2 3 3 4 6 2" xfId="41569"/>
    <cellStyle name="Total 2 3 3 4 6 2 2" xfId="41570"/>
    <cellStyle name="Total 2 3 3 4 6 2 2 2" xfId="41571"/>
    <cellStyle name="Total 2 3 3 4 6 2 3" xfId="41572"/>
    <cellStyle name="Total 2 3 3 4 6 3" xfId="41573"/>
    <cellStyle name="Total 2 3 3 4 7" xfId="41574"/>
    <cellStyle name="Total 2 3 3 4 7 2" xfId="41575"/>
    <cellStyle name="Total 2 3 3 4 7 2 2" xfId="41576"/>
    <cellStyle name="Total 2 3 3 4 7 3" xfId="41577"/>
    <cellStyle name="Total 2 3 3 4 8" xfId="41578"/>
    <cellStyle name="Total 2 3 3 5" xfId="41579"/>
    <cellStyle name="Total 2 3 3 5 2" xfId="41580"/>
    <cellStyle name="Total 2 3 3 5 2 2" xfId="41581"/>
    <cellStyle name="Total 2 3 3 5 2 2 2" xfId="41582"/>
    <cellStyle name="Total 2 3 3 5 2 2 2 2" xfId="41583"/>
    <cellStyle name="Total 2 3 3 5 2 2 2 2 2" xfId="41584"/>
    <cellStyle name="Total 2 3 3 5 2 2 2 2 2 2" xfId="41585"/>
    <cellStyle name="Total 2 3 3 5 2 2 2 2 3" xfId="41586"/>
    <cellStyle name="Total 2 3 3 5 2 2 2 3" xfId="41587"/>
    <cellStyle name="Total 2 3 3 5 2 2 3" xfId="41588"/>
    <cellStyle name="Total 2 3 3 5 2 2 3 2" xfId="41589"/>
    <cellStyle name="Total 2 3 3 5 2 2 3 2 2" xfId="41590"/>
    <cellStyle name="Total 2 3 3 5 2 2 3 3" xfId="41591"/>
    <cellStyle name="Total 2 3 3 5 2 2 4" xfId="41592"/>
    <cellStyle name="Total 2 3 3 5 2 3" xfId="41593"/>
    <cellStyle name="Total 2 3 3 5 2 3 2" xfId="41594"/>
    <cellStyle name="Total 2 3 3 5 2 3 2 2" xfId="41595"/>
    <cellStyle name="Total 2 3 3 5 2 3 2 2 2" xfId="41596"/>
    <cellStyle name="Total 2 3 3 5 2 3 2 3" xfId="41597"/>
    <cellStyle name="Total 2 3 3 5 2 3 3" xfId="41598"/>
    <cellStyle name="Total 2 3 3 5 2 4" xfId="41599"/>
    <cellStyle name="Total 2 3 3 5 2 4 2" xfId="41600"/>
    <cellStyle name="Total 2 3 3 5 2 4 2 2" xfId="41601"/>
    <cellStyle name="Total 2 3 3 5 2 4 3" xfId="41602"/>
    <cellStyle name="Total 2 3 3 5 2 5" xfId="41603"/>
    <cellStyle name="Total 2 3 3 5 3" xfId="41604"/>
    <cellStyle name="Total 2 3 3 5 3 2" xfId="41605"/>
    <cellStyle name="Total 2 3 3 5 3 2 2" xfId="41606"/>
    <cellStyle name="Total 2 3 3 5 3 2 2 2" xfId="41607"/>
    <cellStyle name="Total 2 3 3 5 3 2 2 2 2" xfId="41608"/>
    <cellStyle name="Total 2 3 3 5 3 2 2 3" xfId="41609"/>
    <cellStyle name="Total 2 3 3 5 3 2 3" xfId="41610"/>
    <cellStyle name="Total 2 3 3 5 3 3" xfId="41611"/>
    <cellStyle name="Total 2 3 3 5 3 3 2" xfId="41612"/>
    <cellStyle name="Total 2 3 3 5 3 3 2 2" xfId="41613"/>
    <cellStyle name="Total 2 3 3 5 3 3 3" xfId="41614"/>
    <cellStyle name="Total 2 3 3 5 3 4" xfId="41615"/>
    <cellStyle name="Total 2 3 3 5 4" xfId="41616"/>
    <cellStyle name="Total 2 3 3 5 4 2" xfId="41617"/>
    <cellStyle name="Total 2 3 3 5 4 2 2" xfId="41618"/>
    <cellStyle name="Total 2 3 3 5 4 2 2 2" xfId="41619"/>
    <cellStyle name="Total 2 3 3 5 4 2 3" xfId="41620"/>
    <cellStyle name="Total 2 3 3 5 4 3" xfId="41621"/>
    <cellStyle name="Total 2 3 3 5 5" xfId="41622"/>
    <cellStyle name="Total 2 3 3 5 5 2" xfId="41623"/>
    <cellStyle name="Total 2 3 3 5 5 2 2" xfId="41624"/>
    <cellStyle name="Total 2 3 3 5 5 3" xfId="41625"/>
    <cellStyle name="Total 2 3 3 5 6" xfId="41626"/>
    <cellStyle name="Total 2 3 3 6" xfId="41627"/>
    <cellStyle name="Total 2 3 3 6 2" xfId="41628"/>
    <cellStyle name="Total 2 3 3 6 2 2" xfId="41629"/>
    <cellStyle name="Total 2 3 3 6 2 2 2" xfId="41630"/>
    <cellStyle name="Total 2 3 3 6 2 2 2 2" xfId="41631"/>
    <cellStyle name="Total 2 3 3 6 2 2 2 2 2" xfId="41632"/>
    <cellStyle name="Total 2 3 3 6 2 2 2 3" xfId="41633"/>
    <cellStyle name="Total 2 3 3 6 2 2 3" xfId="41634"/>
    <cellStyle name="Total 2 3 3 6 2 3" xfId="41635"/>
    <cellStyle name="Total 2 3 3 6 2 3 2" xfId="41636"/>
    <cellStyle name="Total 2 3 3 6 2 3 2 2" xfId="41637"/>
    <cellStyle name="Total 2 3 3 6 2 3 3" xfId="41638"/>
    <cellStyle name="Total 2 3 3 6 2 4" xfId="41639"/>
    <cellStyle name="Total 2 3 3 6 3" xfId="41640"/>
    <cellStyle name="Total 2 3 3 6 3 2" xfId="41641"/>
    <cellStyle name="Total 2 3 3 6 3 2 2" xfId="41642"/>
    <cellStyle name="Total 2 3 3 6 3 2 2 2" xfId="41643"/>
    <cellStyle name="Total 2 3 3 6 3 2 3" xfId="41644"/>
    <cellStyle name="Total 2 3 3 6 3 3" xfId="41645"/>
    <cellStyle name="Total 2 3 3 6 4" xfId="41646"/>
    <cellStyle name="Total 2 3 3 6 4 2" xfId="41647"/>
    <cellStyle name="Total 2 3 3 6 4 2 2" xfId="41648"/>
    <cellStyle name="Total 2 3 3 6 4 3" xfId="41649"/>
    <cellStyle name="Total 2 3 3 6 5" xfId="41650"/>
    <cellStyle name="Total 2 3 3 7" xfId="41651"/>
    <cellStyle name="Total 2 3 3 7 2" xfId="41652"/>
    <cellStyle name="Total 2 3 3 7 2 2" xfId="41653"/>
    <cellStyle name="Total 2 3 3 7 2 2 2" xfId="41654"/>
    <cellStyle name="Total 2 3 3 7 2 2 2 2" xfId="41655"/>
    <cellStyle name="Total 2 3 3 7 2 2 3" xfId="41656"/>
    <cellStyle name="Total 2 3 3 7 2 3" xfId="41657"/>
    <cellStyle name="Total 2 3 3 7 3" xfId="41658"/>
    <cellStyle name="Total 2 3 3 7 3 2" xfId="41659"/>
    <cellStyle name="Total 2 3 3 7 3 2 2" xfId="41660"/>
    <cellStyle name="Total 2 3 3 7 3 3" xfId="41661"/>
    <cellStyle name="Total 2 3 3 7 4" xfId="41662"/>
    <cellStyle name="Total 2 3 3 8" xfId="41663"/>
    <cellStyle name="Total 2 3 3 8 2" xfId="41664"/>
    <cellStyle name="Total 2 3 3 8 2 2" xfId="41665"/>
    <cellStyle name="Total 2 3 3 8 2 2 2" xfId="41666"/>
    <cellStyle name="Total 2 3 3 8 2 3" xfId="41667"/>
    <cellStyle name="Total 2 3 3 8 3" xfId="41668"/>
    <cellStyle name="Total 2 3 3 9" xfId="41669"/>
    <cellStyle name="Total 2 3 3 9 2" xfId="41670"/>
    <cellStyle name="Total 2 3 3 9 2 2" xfId="41671"/>
    <cellStyle name="Total 2 3 3 9 3" xfId="41672"/>
    <cellStyle name="Total 2 3 4" xfId="41673"/>
    <cellStyle name="Total 2 3 4 2" xfId="41674"/>
    <cellStyle name="Total 2 3 4 2 2" xfId="41675"/>
    <cellStyle name="Total 2 3 4 2 2 2" xfId="41676"/>
    <cellStyle name="Total 2 3 4 2 2 2 2" xfId="41677"/>
    <cellStyle name="Total 2 3 4 2 2 2 2 2" xfId="41678"/>
    <cellStyle name="Total 2 3 4 2 2 2 2 2 2" xfId="41679"/>
    <cellStyle name="Total 2 3 4 2 2 2 2 2 2 2" xfId="41680"/>
    <cellStyle name="Total 2 3 4 2 2 2 2 2 2 2 2" xfId="41681"/>
    <cellStyle name="Total 2 3 4 2 2 2 2 2 2 2 2 2" xfId="41682"/>
    <cellStyle name="Total 2 3 4 2 2 2 2 2 2 2 2 2 2" xfId="41683"/>
    <cellStyle name="Total 2 3 4 2 2 2 2 2 2 2 2 2 2 2" xfId="41684"/>
    <cellStyle name="Total 2 3 4 2 2 2 2 2 2 2 2 2 3" xfId="41685"/>
    <cellStyle name="Total 2 3 4 2 2 2 2 2 2 2 2 3" xfId="41686"/>
    <cellStyle name="Total 2 3 4 2 2 2 2 2 2 2 3" xfId="41687"/>
    <cellStyle name="Total 2 3 4 2 2 2 2 2 2 2 3 2" xfId="41688"/>
    <cellStyle name="Total 2 3 4 2 2 2 2 2 2 2 3 2 2" xfId="41689"/>
    <cellStyle name="Total 2 3 4 2 2 2 2 2 2 2 3 3" xfId="41690"/>
    <cellStyle name="Total 2 3 4 2 2 2 2 2 2 2 4" xfId="41691"/>
    <cellStyle name="Total 2 3 4 2 2 2 2 2 2 3" xfId="41692"/>
    <cellStyle name="Total 2 3 4 2 2 2 2 2 2 3 2" xfId="41693"/>
    <cellStyle name="Total 2 3 4 2 2 2 2 2 2 3 2 2" xfId="41694"/>
    <cellStyle name="Total 2 3 4 2 2 2 2 2 2 3 2 2 2" xfId="41695"/>
    <cellStyle name="Total 2 3 4 2 2 2 2 2 2 3 2 3" xfId="41696"/>
    <cellStyle name="Total 2 3 4 2 2 2 2 2 2 3 3" xfId="41697"/>
    <cellStyle name="Total 2 3 4 2 2 2 2 2 2 4" xfId="41698"/>
    <cellStyle name="Total 2 3 4 2 2 2 2 2 2 4 2" xfId="41699"/>
    <cellStyle name="Total 2 3 4 2 2 2 2 2 2 4 2 2" xfId="41700"/>
    <cellStyle name="Total 2 3 4 2 2 2 2 2 2 4 3" xfId="41701"/>
    <cellStyle name="Total 2 3 4 2 2 2 2 2 2 5" xfId="41702"/>
    <cellStyle name="Total 2 3 4 2 2 2 2 2 3" xfId="41703"/>
    <cellStyle name="Total 2 3 4 2 2 2 2 2 3 2" xfId="41704"/>
    <cellStyle name="Total 2 3 4 2 2 2 2 2 3 2 2" xfId="41705"/>
    <cellStyle name="Total 2 3 4 2 2 2 2 2 3 2 2 2" xfId="41706"/>
    <cellStyle name="Total 2 3 4 2 2 2 2 2 3 2 2 2 2" xfId="41707"/>
    <cellStyle name="Total 2 3 4 2 2 2 2 2 3 2 2 3" xfId="41708"/>
    <cellStyle name="Total 2 3 4 2 2 2 2 2 3 2 3" xfId="41709"/>
    <cellStyle name="Total 2 3 4 2 2 2 2 2 3 3" xfId="41710"/>
    <cellStyle name="Total 2 3 4 2 2 2 2 2 3 3 2" xfId="41711"/>
    <cellStyle name="Total 2 3 4 2 2 2 2 2 3 3 2 2" xfId="41712"/>
    <cellStyle name="Total 2 3 4 2 2 2 2 2 3 3 3" xfId="41713"/>
    <cellStyle name="Total 2 3 4 2 2 2 2 2 3 4" xfId="41714"/>
    <cellStyle name="Total 2 3 4 2 2 2 2 2 4" xfId="41715"/>
    <cellStyle name="Total 2 3 4 2 2 2 2 2 4 2" xfId="41716"/>
    <cellStyle name="Total 2 3 4 2 2 2 2 2 4 2 2" xfId="41717"/>
    <cellStyle name="Total 2 3 4 2 2 2 2 2 4 2 2 2" xfId="41718"/>
    <cellStyle name="Total 2 3 4 2 2 2 2 2 4 2 3" xfId="41719"/>
    <cellStyle name="Total 2 3 4 2 2 2 2 2 4 3" xfId="41720"/>
    <cellStyle name="Total 2 3 4 2 2 2 2 2 5" xfId="41721"/>
    <cellStyle name="Total 2 3 4 2 2 2 2 2 5 2" xfId="41722"/>
    <cellStyle name="Total 2 3 4 2 2 2 2 2 5 2 2" xfId="41723"/>
    <cellStyle name="Total 2 3 4 2 2 2 2 2 5 3" xfId="41724"/>
    <cellStyle name="Total 2 3 4 2 2 2 2 2 6" xfId="41725"/>
    <cellStyle name="Total 2 3 4 2 2 2 2 3" xfId="41726"/>
    <cellStyle name="Total 2 3 4 2 2 2 2 3 2" xfId="41727"/>
    <cellStyle name="Total 2 3 4 2 2 2 2 3 2 2" xfId="41728"/>
    <cellStyle name="Total 2 3 4 2 2 2 2 3 2 2 2" xfId="41729"/>
    <cellStyle name="Total 2 3 4 2 2 2 2 3 2 2 2 2" xfId="41730"/>
    <cellStyle name="Total 2 3 4 2 2 2 2 3 2 2 2 2 2" xfId="41731"/>
    <cellStyle name="Total 2 3 4 2 2 2 2 3 2 2 2 3" xfId="41732"/>
    <cellStyle name="Total 2 3 4 2 2 2 2 3 2 2 3" xfId="41733"/>
    <cellStyle name="Total 2 3 4 2 2 2 2 3 2 3" xfId="41734"/>
    <cellStyle name="Total 2 3 4 2 2 2 2 3 2 3 2" xfId="41735"/>
    <cellStyle name="Total 2 3 4 2 2 2 2 3 2 3 2 2" xfId="41736"/>
    <cellStyle name="Total 2 3 4 2 2 2 2 3 2 3 3" xfId="41737"/>
    <cellStyle name="Total 2 3 4 2 2 2 2 3 2 4" xfId="41738"/>
    <cellStyle name="Total 2 3 4 2 2 2 2 3 3" xfId="41739"/>
    <cellStyle name="Total 2 3 4 2 2 2 2 3 3 2" xfId="41740"/>
    <cellStyle name="Total 2 3 4 2 2 2 2 3 3 2 2" xfId="41741"/>
    <cellStyle name="Total 2 3 4 2 2 2 2 3 3 2 2 2" xfId="41742"/>
    <cellStyle name="Total 2 3 4 2 2 2 2 3 3 2 3" xfId="41743"/>
    <cellStyle name="Total 2 3 4 2 2 2 2 3 3 3" xfId="41744"/>
    <cellStyle name="Total 2 3 4 2 2 2 2 3 4" xfId="41745"/>
    <cellStyle name="Total 2 3 4 2 2 2 2 3 4 2" xfId="41746"/>
    <cellStyle name="Total 2 3 4 2 2 2 2 3 4 2 2" xfId="41747"/>
    <cellStyle name="Total 2 3 4 2 2 2 2 3 4 3" xfId="41748"/>
    <cellStyle name="Total 2 3 4 2 2 2 2 3 5" xfId="41749"/>
    <cellStyle name="Total 2 3 4 2 2 2 2 4" xfId="41750"/>
    <cellStyle name="Total 2 3 4 2 2 2 2 4 2" xfId="41751"/>
    <cellStyle name="Total 2 3 4 2 2 2 2 4 2 2" xfId="41752"/>
    <cellStyle name="Total 2 3 4 2 2 2 2 4 2 2 2" xfId="41753"/>
    <cellStyle name="Total 2 3 4 2 2 2 2 4 2 2 2 2" xfId="41754"/>
    <cellStyle name="Total 2 3 4 2 2 2 2 4 2 2 3" xfId="41755"/>
    <cellStyle name="Total 2 3 4 2 2 2 2 4 2 3" xfId="41756"/>
    <cellStyle name="Total 2 3 4 2 2 2 2 4 3" xfId="41757"/>
    <cellStyle name="Total 2 3 4 2 2 2 2 4 3 2" xfId="41758"/>
    <cellStyle name="Total 2 3 4 2 2 2 2 4 3 2 2" xfId="41759"/>
    <cellStyle name="Total 2 3 4 2 2 2 2 4 3 3" xfId="41760"/>
    <cellStyle name="Total 2 3 4 2 2 2 2 4 4" xfId="41761"/>
    <cellStyle name="Total 2 3 4 2 2 2 2 5" xfId="41762"/>
    <cellStyle name="Total 2 3 4 2 2 2 2 5 2" xfId="41763"/>
    <cellStyle name="Total 2 3 4 2 2 2 2 5 2 2" xfId="41764"/>
    <cellStyle name="Total 2 3 4 2 2 2 2 5 2 2 2" xfId="41765"/>
    <cellStyle name="Total 2 3 4 2 2 2 2 5 2 3" xfId="41766"/>
    <cellStyle name="Total 2 3 4 2 2 2 2 5 3" xfId="41767"/>
    <cellStyle name="Total 2 3 4 2 2 2 2 6" xfId="41768"/>
    <cellStyle name="Total 2 3 4 2 2 2 2 6 2" xfId="41769"/>
    <cellStyle name="Total 2 3 4 2 2 2 2 6 2 2" xfId="41770"/>
    <cellStyle name="Total 2 3 4 2 2 2 2 6 3" xfId="41771"/>
    <cellStyle name="Total 2 3 4 2 2 2 2 7" xfId="41772"/>
    <cellStyle name="Total 2 3 4 2 2 2 3" xfId="41773"/>
    <cellStyle name="Total 2 3 4 2 2 2 3 2" xfId="41774"/>
    <cellStyle name="Total 2 3 4 2 2 2 3 2 2" xfId="41775"/>
    <cellStyle name="Total 2 3 4 2 2 2 3 2 2 2" xfId="41776"/>
    <cellStyle name="Total 2 3 4 2 2 2 3 2 2 2 2" xfId="41777"/>
    <cellStyle name="Total 2 3 4 2 2 2 3 2 2 2 2 2" xfId="41778"/>
    <cellStyle name="Total 2 3 4 2 2 2 3 2 2 2 2 2 2" xfId="41779"/>
    <cellStyle name="Total 2 3 4 2 2 2 3 2 2 2 2 3" xfId="41780"/>
    <cellStyle name="Total 2 3 4 2 2 2 3 2 2 2 3" xfId="41781"/>
    <cellStyle name="Total 2 3 4 2 2 2 3 2 2 3" xfId="41782"/>
    <cellStyle name="Total 2 3 4 2 2 2 3 2 2 3 2" xfId="41783"/>
    <cellStyle name="Total 2 3 4 2 2 2 3 2 2 3 2 2" xfId="41784"/>
    <cellStyle name="Total 2 3 4 2 2 2 3 2 2 3 3" xfId="41785"/>
    <cellStyle name="Total 2 3 4 2 2 2 3 2 2 4" xfId="41786"/>
    <cellStyle name="Total 2 3 4 2 2 2 3 2 3" xfId="41787"/>
    <cellStyle name="Total 2 3 4 2 2 2 3 2 3 2" xfId="41788"/>
    <cellStyle name="Total 2 3 4 2 2 2 3 2 3 2 2" xfId="41789"/>
    <cellStyle name="Total 2 3 4 2 2 2 3 2 3 2 2 2" xfId="41790"/>
    <cellStyle name="Total 2 3 4 2 2 2 3 2 3 2 3" xfId="41791"/>
    <cellStyle name="Total 2 3 4 2 2 2 3 2 3 3" xfId="41792"/>
    <cellStyle name="Total 2 3 4 2 2 2 3 2 4" xfId="41793"/>
    <cellStyle name="Total 2 3 4 2 2 2 3 2 4 2" xfId="41794"/>
    <cellStyle name="Total 2 3 4 2 2 2 3 2 4 2 2" xfId="41795"/>
    <cellStyle name="Total 2 3 4 2 2 2 3 2 4 3" xfId="41796"/>
    <cellStyle name="Total 2 3 4 2 2 2 3 2 5" xfId="41797"/>
    <cellStyle name="Total 2 3 4 2 2 2 3 3" xfId="41798"/>
    <cellStyle name="Total 2 3 4 2 2 2 3 3 2" xfId="41799"/>
    <cellStyle name="Total 2 3 4 2 2 2 3 3 2 2" xfId="41800"/>
    <cellStyle name="Total 2 3 4 2 2 2 3 3 2 2 2" xfId="41801"/>
    <cellStyle name="Total 2 3 4 2 2 2 3 3 2 2 2 2" xfId="41802"/>
    <cellStyle name="Total 2 3 4 2 2 2 3 3 2 2 3" xfId="41803"/>
    <cellStyle name="Total 2 3 4 2 2 2 3 3 2 3" xfId="41804"/>
    <cellStyle name="Total 2 3 4 2 2 2 3 3 3" xfId="41805"/>
    <cellStyle name="Total 2 3 4 2 2 2 3 3 3 2" xfId="41806"/>
    <cellStyle name="Total 2 3 4 2 2 2 3 3 3 2 2" xfId="41807"/>
    <cellStyle name="Total 2 3 4 2 2 2 3 3 3 3" xfId="41808"/>
    <cellStyle name="Total 2 3 4 2 2 2 3 3 4" xfId="41809"/>
    <cellStyle name="Total 2 3 4 2 2 2 3 4" xfId="41810"/>
    <cellStyle name="Total 2 3 4 2 2 2 3 4 2" xfId="41811"/>
    <cellStyle name="Total 2 3 4 2 2 2 3 4 2 2" xfId="41812"/>
    <cellStyle name="Total 2 3 4 2 2 2 3 4 2 2 2" xfId="41813"/>
    <cellStyle name="Total 2 3 4 2 2 2 3 4 2 3" xfId="41814"/>
    <cellStyle name="Total 2 3 4 2 2 2 3 4 3" xfId="41815"/>
    <cellStyle name="Total 2 3 4 2 2 2 3 5" xfId="41816"/>
    <cellStyle name="Total 2 3 4 2 2 2 3 5 2" xfId="41817"/>
    <cellStyle name="Total 2 3 4 2 2 2 3 5 2 2" xfId="41818"/>
    <cellStyle name="Total 2 3 4 2 2 2 3 5 3" xfId="41819"/>
    <cellStyle name="Total 2 3 4 2 2 2 3 6" xfId="41820"/>
    <cellStyle name="Total 2 3 4 2 2 2 4" xfId="41821"/>
    <cellStyle name="Total 2 3 4 2 2 2 4 2" xfId="41822"/>
    <cellStyle name="Total 2 3 4 2 2 2 4 2 2" xfId="41823"/>
    <cellStyle name="Total 2 3 4 2 2 2 4 2 2 2" xfId="41824"/>
    <cellStyle name="Total 2 3 4 2 2 2 4 2 2 2 2" xfId="41825"/>
    <cellStyle name="Total 2 3 4 2 2 2 4 2 2 2 2 2" xfId="41826"/>
    <cellStyle name="Total 2 3 4 2 2 2 4 2 2 2 3" xfId="41827"/>
    <cellStyle name="Total 2 3 4 2 2 2 4 2 2 3" xfId="41828"/>
    <cellStyle name="Total 2 3 4 2 2 2 4 2 3" xfId="41829"/>
    <cellStyle name="Total 2 3 4 2 2 2 4 2 3 2" xfId="41830"/>
    <cellStyle name="Total 2 3 4 2 2 2 4 2 3 2 2" xfId="41831"/>
    <cellStyle name="Total 2 3 4 2 2 2 4 2 3 3" xfId="41832"/>
    <cellStyle name="Total 2 3 4 2 2 2 4 2 4" xfId="41833"/>
    <cellStyle name="Total 2 3 4 2 2 2 4 3" xfId="41834"/>
    <cellStyle name="Total 2 3 4 2 2 2 4 3 2" xfId="41835"/>
    <cellStyle name="Total 2 3 4 2 2 2 4 3 2 2" xfId="41836"/>
    <cellStyle name="Total 2 3 4 2 2 2 4 3 2 2 2" xfId="41837"/>
    <cellStyle name="Total 2 3 4 2 2 2 4 3 2 3" xfId="41838"/>
    <cellStyle name="Total 2 3 4 2 2 2 4 3 3" xfId="41839"/>
    <cellStyle name="Total 2 3 4 2 2 2 4 4" xfId="41840"/>
    <cellStyle name="Total 2 3 4 2 2 2 4 4 2" xfId="41841"/>
    <cellStyle name="Total 2 3 4 2 2 2 4 4 2 2" xfId="41842"/>
    <cellStyle name="Total 2 3 4 2 2 2 4 4 3" xfId="41843"/>
    <cellStyle name="Total 2 3 4 2 2 2 4 5" xfId="41844"/>
    <cellStyle name="Total 2 3 4 2 2 2 5" xfId="41845"/>
    <cellStyle name="Total 2 3 4 2 2 2 5 2" xfId="41846"/>
    <cellStyle name="Total 2 3 4 2 2 2 5 2 2" xfId="41847"/>
    <cellStyle name="Total 2 3 4 2 2 2 5 2 2 2" xfId="41848"/>
    <cellStyle name="Total 2 3 4 2 2 2 5 2 2 2 2" xfId="41849"/>
    <cellStyle name="Total 2 3 4 2 2 2 5 2 2 3" xfId="41850"/>
    <cellStyle name="Total 2 3 4 2 2 2 5 2 3" xfId="41851"/>
    <cellStyle name="Total 2 3 4 2 2 2 5 3" xfId="41852"/>
    <cellStyle name="Total 2 3 4 2 2 2 5 3 2" xfId="41853"/>
    <cellStyle name="Total 2 3 4 2 2 2 5 3 2 2" xfId="41854"/>
    <cellStyle name="Total 2 3 4 2 2 2 5 3 3" xfId="41855"/>
    <cellStyle name="Total 2 3 4 2 2 2 5 4" xfId="41856"/>
    <cellStyle name="Total 2 3 4 2 2 2 6" xfId="41857"/>
    <cellStyle name="Total 2 3 4 2 2 2 6 2" xfId="41858"/>
    <cellStyle name="Total 2 3 4 2 2 2 6 2 2" xfId="41859"/>
    <cellStyle name="Total 2 3 4 2 2 2 6 2 2 2" xfId="41860"/>
    <cellStyle name="Total 2 3 4 2 2 2 6 2 3" xfId="41861"/>
    <cellStyle name="Total 2 3 4 2 2 2 6 3" xfId="41862"/>
    <cellStyle name="Total 2 3 4 2 2 2 7" xfId="41863"/>
    <cellStyle name="Total 2 3 4 2 2 2 7 2" xfId="41864"/>
    <cellStyle name="Total 2 3 4 2 2 2 7 2 2" xfId="41865"/>
    <cellStyle name="Total 2 3 4 2 2 2 7 3" xfId="41866"/>
    <cellStyle name="Total 2 3 4 2 2 2 8" xfId="41867"/>
    <cellStyle name="Total 2 3 4 2 2 3" xfId="41868"/>
    <cellStyle name="Total 2 3 4 2 2 3 2" xfId="41869"/>
    <cellStyle name="Total 2 3 4 2 2 3 2 2" xfId="41870"/>
    <cellStyle name="Total 2 3 4 2 2 3 2 2 2" xfId="41871"/>
    <cellStyle name="Total 2 3 4 2 2 3 2 2 2 2" xfId="41872"/>
    <cellStyle name="Total 2 3 4 2 2 3 2 2 2 2 2" xfId="41873"/>
    <cellStyle name="Total 2 3 4 2 2 3 2 2 2 2 2 2" xfId="41874"/>
    <cellStyle name="Total 2 3 4 2 2 3 2 2 2 2 3" xfId="41875"/>
    <cellStyle name="Total 2 3 4 2 2 3 2 2 2 3" xfId="41876"/>
    <cellStyle name="Total 2 3 4 2 2 3 2 2 3" xfId="41877"/>
    <cellStyle name="Total 2 3 4 2 2 3 2 2 3 2" xfId="41878"/>
    <cellStyle name="Total 2 3 4 2 2 3 2 2 3 2 2" xfId="41879"/>
    <cellStyle name="Total 2 3 4 2 2 3 2 2 3 3" xfId="41880"/>
    <cellStyle name="Total 2 3 4 2 2 3 2 2 4" xfId="41881"/>
    <cellStyle name="Total 2 3 4 2 2 3 2 3" xfId="41882"/>
    <cellStyle name="Total 2 3 4 2 2 3 2 3 2" xfId="41883"/>
    <cellStyle name="Total 2 3 4 2 2 3 2 3 2 2" xfId="41884"/>
    <cellStyle name="Total 2 3 4 2 2 3 2 3 2 2 2" xfId="41885"/>
    <cellStyle name="Total 2 3 4 2 2 3 2 3 2 3" xfId="41886"/>
    <cellStyle name="Total 2 3 4 2 2 3 2 3 3" xfId="41887"/>
    <cellStyle name="Total 2 3 4 2 2 3 2 4" xfId="41888"/>
    <cellStyle name="Total 2 3 4 2 2 3 2 4 2" xfId="41889"/>
    <cellStyle name="Total 2 3 4 2 2 3 2 4 2 2" xfId="41890"/>
    <cellStyle name="Total 2 3 4 2 2 3 2 4 3" xfId="41891"/>
    <cellStyle name="Total 2 3 4 2 2 3 2 5" xfId="41892"/>
    <cellStyle name="Total 2 3 4 2 2 3 3" xfId="41893"/>
    <cellStyle name="Total 2 3 4 2 2 3 3 2" xfId="41894"/>
    <cellStyle name="Total 2 3 4 2 2 3 3 2 2" xfId="41895"/>
    <cellStyle name="Total 2 3 4 2 2 3 3 2 2 2" xfId="41896"/>
    <cellStyle name="Total 2 3 4 2 2 3 3 2 2 2 2" xfId="41897"/>
    <cellStyle name="Total 2 3 4 2 2 3 3 2 2 3" xfId="41898"/>
    <cellStyle name="Total 2 3 4 2 2 3 3 2 3" xfId="41899"/>
    <cellStyle name="Total 2 3 4 2 2 3 3 3" xfId="41900"/>
    <cellStyle name="Total 2 3 4 2 2 3 3 3 2" xfId="41901"/>
    <cellStyle name="Total 2 3 4 2 2 3 3 3 2 2" xfId="41902"/>
    <cellStyle name="Total 2 3 4 2 2 3 3 3 3" xfId="41903"/>
    <cellStyle name="Total 2 3 4 2 2 3 3 4" xfId="41904"/>
    <cellStyle name="Total 2 3 4 2 2 3 4" xfId="41905"/>
    <cellStyle name="Total 2 3 4 2 2 3 4 2" xfId="41906"/>
    <cellStyle name="Total 2 3 4 2 2 3 4 2 2" xfId="41907"/>
    <cellStyle name="Total 2 3 4 2 2 3 4 2 2 2" xfId="41908"/>
    <cellStyle name="Total 2 3 4 2 2 3 4 2 3" xfId="41909"/>
    <cellStyle name="Total 2 3 4 2 2 3 4 3" xfId="41910"/>
    <cellStyle name="Total 2 3 4 2 2 3 5" xfId="41911"/>
    <cellStyle name="Total 2 3 4 2 2 3 5 2" xfId="41912"/>
    <cellStyle name="Total 2 3 4 2 2 3 5 2 2" xfId="41913"/>
    <cellStyle name="Total 2 3 4 2 2 3 5 3" xfId="41914"/>
    <cellStyle name="Total 2 3 4 2 2 3 6" xfId="41915"/>
    <cellStyle name="Total 2 3 4 2 2 4" xfId="41916"/>
    <cellStyle name="Total 2 3 4 2 2 4 2" xfId="41917"/>
    <cellStyle name="Total 2 3 4 2 2 4 2 2" xfId="41918"/>
    <cellStyle name="Total 2 3 4 2 2 4 2 2 2" xfId="41919"/>
    <cellStyle name="Total 2 3 4 2 2 4 2 2 2 2" xfId="41920"/>
    <cellStyle name="Total 2 3 4 2 2 4 2 2 2 2 2" xfId="41921"/>
    <cellStyle name="Total 2 3 4 2 2 4 2 2 2 3" xfId="41922"/>
    <cellStyle name="Total 2 3 4 2 2 4 2 2 3" xfId="41923"/>
    <cellStyle name="Total 2 3 4 2 2 4 2 3" xfId="41924"/>
    <cellStyle name="Total 2 3 4 2 2 4 2 3 2" xfId="41925"/>
    <cellStyle name="Total 2 3 4 2 2 4 2 3 2 2" xfId="41926"/>
    <cellStyle name="Total 2 3 4 2 2 4 2 3 3" xfId="41927"/>
    <cellStyle name="Total 2 3 4 2 2 4 2 4" xfId="41928"/>
    <cellStyle name="Total 2 3 4 2 2 4 3" xfId="41929"/>
    <cellStyle name="Total 2 3 4 2 2 4 3 2" xfId="41930"/>
    <cellStyle name="Total 2 3 4 2 2 4 3 2 2" xfId="41931"/>
    <cellStyle name="Total 2 3 4 2 2 4 3 2 2 2" xfId="41932"/>
    <cellStyle name="Total 2 3 4 2 2 4 3 2 3" xfId="41933"/>
    <cellStyle name="Total 2 3 4 2 2 4 3 3" xfId="41934"/>
    <cellStyle name="Total 2 3 4 2 2 4 4" xfId="41935"/>
    <cellStyle name="Total 2 3 4 2 2 4 4 2" xfId="41936"/>
    <cellStyle name="Total 2 3 4 2 2 4 4 2 2" xfId="41937"/>
    <cellStyle name="Total 2 3 4 2 2 4 4 3" xfId="41938"/>
    <cellStyle name="Total 2 3 4 2 2 4 5" xfId="41939"/>
    <cellStyle name="Total 2 3 4 2 2 5" xfId="41940"/>
    <cellStyle name="Total 2 3 4 2 2 5 2" xfId="41941"/>
    <cellStyle name="Total 2 3 4 2 2 5 2 2" xfId="41942"/>
    <cellStyle name="Total 2 3 4 2 2 5 2 2 2" xfId="41943"/>
    <cellStyle name="Total 2 3 4 2 2 5 2 2 2 2" xfId="41944"/>
    <cellStyle name="Total 2 3 4 2 2 5 2 2 3" xfId="41945"/>
    <cellStyle name="Total 2 3 4 2 2 5 2 3" xfId="41946"/>
    <cellStyle name="Total 2 3 4 2 2 5 3" xfId="41947"/>
    <cellStyle name="Total 2 3 4 2 2 5 3 2" xfId="41948"/>
    <cellStyle name="Total 2 3 4 2 2 5 3 2 2" xfId="41949"/>
    <cellStyle name="Total 2 3 4 2 2 5 3 3" xfId="41950"/>
    <cellStyle name="Total 2 3 4 2 2 5 4" xfId="41951"/>
    <cellStyle name="Total 2 3 4 2 2 6" xfId="41952"/>
    <cellStyle name="Total 2 3 4 2 2 6 2" xfId="41953"/>
    <cellStyle name="Total 2 3 4 2 2 6 2 2" xfId="41954"/>
    <cellStyle name="Total 2 3 4 2 2 6 2 2 2" xfId="41955"/>
    <cellStyle name="Total 2 3 4 2 2 6 2 3" xfId="41956"/>
    <cellStyle name="Total 2 3 4 2 2 6 3" xfId="41957"/>
    <cellStyle name="Total 2 3 4 2 2 7" xfId="41958"/>
    <cellStyle name="Total 2 3 4 2 2 7 2" xfId="41959"/>
    <cellStyle name="Total 2 3 4 2 2 7 2 2" xfId="41960"/>
    <cellStyle name="Total 2 3 4 2 2 7 3" xfId="41961"/>
    <cellStyle name="Total 2 3 4 2 2 8" xfId="41962"/>
    <cellStyle name="Total 2 3 4 2 3" xfId="41963"/>
    <cellStyle name="Total 2 3 4 2 3 2" xfId="41964"/>
    <cellStyle name="Total 2 3 4 2 3 2 2" xfId="41965"/>
    <cellStyle name="Total 2 3 4 2 3 2 2 2" xfId="41966"/>
    <cellStyle name="Total 2 3 4 2 3 2 2 2 2" xfId="41967"/>
    <cellStyle name="Total 2 3 4 2 3 2 2 2 2 2" xfId="41968"/>
    <cellStyle name="Total 2 3 4 2 3 2 2 2 2 2 2" xfId="41969"/>
    <cellStyle name="Total 2 3 4 2 3 2 2 2 2 3" xfId="41970"/>
    <cellStyle name="Total 2 3 4 2 3 2 2 2 3" xfId="41971"/>
    <cellStyle name="Total 2 3 4 2 3 2 2 3" xfId="41972"/>
    <cellStyle name="Total 2 3 4 2 3 2 2 3 2" xfId="41973"/>
    <cellStyle name="Total 2 3 4 2 3 2 2 3 2 2" xfId="41974"/>
    <cellStyle name="Total 2 3 4 2 3 2 2 3 3" xfId="41975"/>
    <cellStyle name="Total 2 3 4 2 3 2 2 4" xfId="41976"/>
    <cellStyle name="Total 2 3 4 2 3 2 3" xfId="41977"/>
    <cellStyle name="Total 2 3 4 2 3 2 3 2" xfId="41978"/>
    <cellStyle name="Total 2 3 4 2 3 2 3 2 2" xfId="41979"/>
    <cellStyle name="Total 2 3 4 2 3 2 3 2 2 2" xfId="41980"/>
    <cellStyle name="Total 2 3 4 2 3 2 3 2 3" xfId="41981"/>
    <cellStyle name="Total 2 3 4 2 3 2 3 3" xfId="41982"/>
    <cellStyle name="Total 2 3 4 2 3 2 4" xfId="41983"/>
    <cellStyle name="Total 2 3 4 2 3 2 4 2" xfId="41984"/>
    <cellStyle name="Total 2 3 4 2 3 2 4 2 2" xfId="41985"/>
    <cellStyle name="Total 2 3 4 2 3 2 4 3" xfId="41986"/>
    <cellStyle name="Total 2 3 4 2 3 2 5" xfId="41987"/>
    <cellStyle name="Total 2 3 4 2 3 3" xfId="41988"/>
    <cellStyle name="Total 2 3 4 2 3 3 2" xfId="41989"/>
    <cellStyle name="Total 2 3 4 2 3 3 2 2" xfId="41990"/>
    <cellStyle name="Total 2 3 4 2 3 3 2 2 2" xfId="41991"/>
    <cellStyle name="Total 2 3 4 2 3 3 2 2 2 2" xfId="41992"/>
    <cellStyle name="Total 2 3 4 2 3 3 2 2 3" xfId="41993"/>
    <cellStyle name="Total 2 3 4 2 3 3 2 3" xfId="41994"/>
    <cellStyle name="Total 2 3 4 2 3 3 3" xfId="41995"/>
    <cellStyle name="Total 2 3 4 2 3 3 3 2" xfId="41996"/>
    <cellStyle name="Total 2 3 4 2 3 3 3 2 2" xfId="41997"/>
    <cellStyle name="Total 2 3 4 2 3 3 3 3" xfId="41998"/>
    <cellStyle name="Total 2 3 4 2 3 3 4" xfId="41999"/>
    <cellStyle name="Total 2 3 4 2 3 4" xfId="42000"/>
    <cellStyle name="Total 2 3 4 2 3 4 2" xfId="42001"/>
    <cellStyle name="Total 2 3 4 2 3 4 2 2" xfId="42002"/>
    <cellStyle name="Total 2 3 4 2 3 4 2 2 2" xfId="42003"/>
    <cellStyle name="Total 2 3 4 2 3 4 2 3" xfId="42004"/>
    <cellStyle name="Total 2 3 4 2 3 4 3" xfId="42005"/>
    <cellStyle name="Total 2 3 4 2 3 5" xfId="42006"/>
    <cellStyle name="Total 2 3 4 2 3 5 2" xfId="42007"/>
    <cellStyle name="Total 2 3 4 2 3 5 2 2" xfId="42008"/>
    <cellStyle name="Total 2 3 4 2 3 5 3" xfId="42009"/>
    <cellStyle name="Total 2 3 4 2 3 6" xfId="42010"/>
    <cellStyle name="Total 2 3 4 2 4" xfId="42011"/>
    <cellStyle name="Total 2 3 4 2 4 2" xfId="42012"/>
    <cellStyle name="Total 2 3 4 2 4 2 2" xfId="42013"/>
    <cellStyle name="Total 2 3 4 2 4 2 2 2" xfId="42014"/>
    <cellStyle name="Total 2 3 4 2 4 2 2 2 2" xfId="42015"/>
    <cellStyle name="Total 2 3 4 2 4 2 2 2 2 2" xfId="42016"/>
    <cellStyle name="Total 2 3 4 2 4 2 2 2 3" xfId="42017"/>
    <cellStyle name="Total 2 3 4 2 4 2 2 3" xfId="42018"/>
    <cellStyle name="Total 2 3 4 2 4 2 3" xfId="42019"/>
    <cellStyle name="Total 2 3 4 2 4 2 3 2" xfId="42020"/>
    <cellStyle name="Total 2 3 4 2 4 2 3 2 2" xfId="42021"/>
    <cellStyle name="Total 2 3 4 2 4 2 3 3" xfId="42022"/>
    <cellStyle name="Total 2 3 4 2 4 2 4" xfId="42023"/>
    <cellStyle name="Total 2 3 4 2 4 3" xfId="42024"/>
    <cellStyle name="Total 2 3 4 2 4 3 2" xfId="42025"/>
    <cellStyle name="Total 2 3 4 2 4 3 2 2" xfId="42026"/>
    <cellStyle name="Total 2 3 4 2 4 3 2 2 2" xfId="42027"/>
    <cellStyle name="Total 2 3 4 2 4 3 2 3" xfId="42028"/>
    <cellStyle name="Total 2 3 4 2 4 3 3" xfId="42029"/>
    <cellStyle name="Total 2 3 4 2 4 4" xfId="42030"/>
    <cellStyle name="Total 2 3 4 2 4 4 2" xfId="42031"/>
    <cellStyle name="Total 2 3 4 2 4 4 2 2" xfId="42032"/>
    <cellStyle name="Total 2 3 4 2 4 4 3" xfId="42033"/>
    <cellStyle name="Total 2 3 4 2 4 5" xfId="42034"/>
    <cellStyle name="Total 2 3 4 2 5" xfId="42035"/>
    <cellStyle name="Total 2 3 4 2 5 2" xfId="42036"/>
    <cellStyle name="Total 2 3 4 2 5 2 2" xfId="42037"/>
    <cellStyle name="Total 2 3 4 2 5 2 2 2" xfId="42038"/>
    <cellStyle name="Total 2 3 4 2 5 2 2 2 2" xfId="42039"/>
    <cellStyle name="Total 2 3 4 2 5 2 2 3" xfId="42040"/>
    <cellStyle name="Total 2 3 4 2 5 2 3" xfId="42041"/>
    <cellStyle name="Total 2 3 4 2 5 3" xfId="42042"/>
    <cellStyle name="Total 2 3 4 2 5 3 2" xfId="42043"/>
    <cellStyle name="Total 2 3 4 2 5 3 2 2" xfId="42044"/>
    <cellStyle name="Total 2 3 4 2 5 3 3" xfId="42045"/>
    <cellStyle name="Total 2 3 4 2 5 4" xfId="42046"/>
    <cellStyle name="Total 2 3 4 2 6" xfId="42047"/>
    <cellStyle name="Total 2 3 4 2 6 2" xfId="42048"/>
    <cellStyle name="Total 2 3 4 2 6 2 2" xfId="42049"/>
    <cellStyle name="Total 2 3 4 2 6 2 2 2" xfId="42050"/>
    <cellStyle name="Total 2 3 4 2 6 2 3" xfId="42051"/>
    <cellStyle name="Total 2 3 4 2 6 3" xfId="42052"/>
    <cellStyle name="Total 2 3 4 2 7" xfId="42053"/>
    <cellStyle name="Total 2 3 4 2 7 2" xfId="42054"/>
    <cellStyle name="Total 2 3 4 2 7 2 2" xfId="42055"/>
    <cellStyle name="Total 2 3 4 2 7 3" xfId="42056"/>
    <cellStyle name="Total 2 3 4 2 8" xfId="42057"/>
    <cellStyle name="Total 2 3 4 3" xfId="42058"/>
    <cellStyle name="Total 2 3 4 3 2" xfId="42059"/>
    <cellStyle name="Total 2 3 4 3 2 2" xfId="42060"/>
    <cellStyle name="Total 2 3 4 3 2 2 2" xfId="42061"/>
    <cellStyle name="Total 2 3 4 3 2 2 2 2" xfId="42062"/>
    <cellStyle name="Total 2 3 4 3 2 2 2 2 2" xfId="42063"/>
    <cellStyle name="Total 2 3 4 3 2 2 2 2 2 2" xfId="42064"/>
    <cellStyle name="Total 2 3 4 3 2 2 2 2 2 2 2" xfId="42065"/>
    <cellStyle name="Total 2 3 4 3 2 2 2 2 2 2 2 2" xfId="42066"/>
    <cellStyle name="Total 2 3 4 3 2 2 2 2 2 2 2 2 2" xfId="42067"/>
    <cellStyle name="Total 2 3 4 3 2 2 2 2 2 2 2 3" xfId="42068"/>
    <cellStyle name="Total 2 3 4 3 2 2 2 2 2 2 3" xfId="42069"/>
    <cellStyle name="Total 2 3 4 3 2 2 2 2 2 3" xfId="42070"/>
    <cellStyle name="Total 2 3 4 3 2 2 2 2 2 3 2" xfId="42071"/>
    <cellStyle name="Total 2 3 4 3 2 2 2 2 2 3 2 2" xfId="42072"/>
    <cellStyle name="Total 2 3 4 3 2 2 2 2 2 3 3" xfId="42073"/>
    <cellStyle name="Total 2 3 4 3 2 2 2 2 2 4" xfId="42074"/>
    <cellStyle name="Total 2 3 4 3 2 2 2 2 3" xfId="42075"/>
    <cellStyle name="Total 2 3 4 3 2 2 2 2 3 2" xfId="42076"/>
    <cellStyle name="Total 2 3 4 3 2 2 2 2 3 2 2" xfId="42077"/>
    <cellStyle name="Total 2 3 4 3 2 2 2 2 3 2 2 2" xfId="42078"/>
    <cellStyle name="Total 2 3 4 3 2 2 2 2 3 2 3" xfId="42079"/>
    <cellStyle name="Total 2 3 4 3 2 2 2 2 3 3" xfId="42080"/>
    <cellStyle name="Total 2 3 4 3 2 2 2 2 4" xfId="42081"/>
    <cellStyle name="Total 2 3 4 3 2 2 2 2 4 2" xfId="42082"/>
    <cellStyle name="Total 2 3 4 3 2 2 2 2 4 2 2" xfId="42083"/>
    <cellStyle name="Total 2 3 4 3 2 2 2 2 4 3" xfId="42084"/>
    <cellStyle name="Total 2 3 4 3 2 2 2 2 5" xfId="42085"/>
    <cellStyle name="Total 2 3 4 3 2 2 2 3" xfId="42086"/>
    <cellStyle name="Total 2 3 4 3 2 2 2 3 2" xfId="42087"/>
    <cellStyle name="Total 2 3 4 3 2 2 2 3 2 2" xfId="42088"/>
    <cellStyle name="Total 2 3 4 3 2 2 2 3 2 2 2" xfId="42089"/>
    <cellStyle name="Total 2 3 4 3 2 2 2 3 2 2 2 2" xfId="42090"/>
    <cellStyle name="Total 2 3 4 3 2 2 2 3 2 2 3" xfId="42091"/>
    <cellStyle name="Total 2 3 4 3 2 2 2 3 2 3" xfId="42092"/>
    <cellStyle name="Total 2 3 4 3 2 2 2 3 3" xfId="42093"/>
    <cellStyle name="Total 2 3 4 3 2 2 2 3 3 2" xfId="42094"/>
    <cellStyle name="Total 2 3 4 3 2 2 2 3 3 2 2" xfId="42095"/>
    <cellStyle name="Total 2 3 4 3 2 2 2 3 3 3" xfId="42096"/>
    <cellStyle name="Total 2 3 4 3 2 2 2 3 4" xfId="42097"/>
    <cellStyle name="Total 2 3 4 3 2 2 2 4" xfId="42098"/>
    <cellStyle name="Total 2 3 4 3 2 2 2 4 2" xfId="42099"/>
    <cellStyle name="Total 2 3 4 3 2 2 2 4 2 2" xfId="42100"/>
    <cellStyle name="Total 2 3 4 3 2 2 2 4 2 2 2" xfId="42101"/>
    <cellStyle name="Total 2 3 4 3 2 2 2 4 2 3" xfId="42102"/>
    <cellStyle name="Total 2 3 4 3 2 2 2 4 3" xfId="42103"/>
    <cellStyle name="Total 2 3 4 3 2 2 2 5" xfId="42104"/>
    <cellStyle name="Total 2 3 4 3 2 2 2 5 2" xfId="42105"/>
    <cellStyle name="Total 2 3 4 3 2 2 2 5 2 2" xfId="42106"/>
    <cellStyle name="Total 2 3 4 3 2 2 2 5 3" xfId="42107"/>
    <cellStyle name="Total 2 3 4 3 2 2 2 6" xfId="42108"/>
    <cellStyle name="Total 2 3 4 3 2 2 3" xfId="42109"/>
    <cellStyle name="Total 2 3 4 3 2 2 3 2" xfId="42110"/>
    <cellStyle name="Total 2 3 4 3 2 2 3 2 2" xfId="42111"/>
    <cellStyle name="Total 2 3 4 3 2 2 3 2 2 2" xfId="42112"/>
    <cellStyle name="Total 2 3 4 3 2 2 3 2 2 2 2" xfId="42113"/>
    <cellStyle name="Total 2 3 4 3 2 2 3 2 2 2 2 2" xfId="42114"/>
    <cellStyle name="Total 2 3 4 3 2 2 3 2 2 2 3" xfId="42115"/>
    <cellStyle name="Total 2 3 4 3 2 2 3 2 2 3" xfId="42116"/>
    <cellStyle name="Total 2 3 4 3 2 2 3 2 3" xfId="42117"/>
    <cellStyle name="Total 2 3 4 3 2 2 3 2 3 2" xfId="42118"/>
    <cellStyle name="Total 2 3 4 3 2 2 3 2 3 2 2" xfId="42119"/>
    <cellStyle name="Total 2 3 4 3 2 2 3 2 3 3" xfId="42120"/>
    <cellStyle name="Total 2 3 4 3 2 2 3 2 4" xfId="42121"/>
    <cellStyle name="Total 2 3 4 3 2 2 3 3" xfId="42122"/>
    <cellStyle name="Total 2 3 4 3 2 2 3 3 2" xfId="42123"/>
    <cellStyle name="Total 2 3 4 3 2 2 3 3 2 2" xfId="42124"/>
    <cellStyle name="Total 2 3 4 3 2 2 3 3 2 2 2" xfId="42125"/>
    <cellStyle name="Total 2 3 4 3 2 2 3 3 2 3" xfId="42126"/>
    <cellStyle name="Total 2 3 4 3 2 2 3 3 3" xfId="42127"/>
    <cellStyle name="Total 2 3 4 3 2 2 3 4" xfId="42128"/>
    <cellStyle name="Total 2 3 4 3 2 2 3 4 2" xfId="42129"/>
    <cellStyle name="Total 2 3 4 3 2 2 3 4 2 2" xfId="42130"/>
    <cellStyle name="Total 2 3 4 3 2 2 3 4 3" xfId="42131"/>
    <cellStyle name="Total 2 3 4 3 2 2 3 5" xfId="42132"/>
    <cellStyle name="Total 2 3 4 3 2 2 4" xfId="42133"/>
    <cellStyle name="Total 2 3 4 3 2 2 4 2" xfId="42134"/>
    <cellStyle name="Total 2 3 4 3 2 2 4 2 2" xfId="42135"/>
    <cellStyle name="Total 2 3 4 3 2 2 4 2 2 2" xfId="42136"/>
    <cellStyle name="Total 2 3 4 3 2 2 4 2 2 2 2" xfId="42137"/>
    <cellStyle name="Total 2 3 4 3 2 2 4 2 2 3" xfId="42138"/>
    <cellStyle name="Total 2 3 4 3 2 2 4 2 3" xfId="42139"/>
    <cellStyle name="Total 2 3 4 3 2 2 4 3" xfId="42140"/>
    <cellStyle name="Total 2 3 4 3 2 2 4 3 2" xfId="42141"/>
    <cellStyle name="Total 2 3 4 3 2 2 4 3 2 2" xfId="42142"/>
    <cellStyle name="Total 2 3 4 3 2 2 4 3 3" xfId="42143"/>
    <cellStyle name="Total 2 3 4 3 2 2 4 4" xfId="42144"/>
    <cellStyle name="Total 2 3 4 3 2 2 5" xfId="42145"/>
    <cellStyle name="Total 2 3 4 3 2 2 5 2" xfId="42146"/>
    <cellStyle name="Total 2 3 4 3 2 2 5 2 2" xfId="42147"/>
    <cellStyle name="Total 2 3 4 3 2 2 5 2 2 2" xfId="42148"/>
    <cellStyle name="Total 2 3 4 3 2 2 5 2 3" xfId="42149"/>
    <cellStyle name="Total 2 3 4 3 2 2 5 3" xfId="42150"/>
    <cellStyle name="Total 2 3 4 3 2 2 6" xfId="42151"/>
    <cellStyle name="Total 2 3 4 3 2 2 6 2" xfId="42152"/>
    <cellStyle name="Total 2 3 4 3 2 2 6 2 2" xfId="42153"/>
    <cellStyle name="Total 2 3 4 3 2 2 6 3" xfId="42154"/>
    <cellStyle name="Total 2 3 4 3 2 2 7" xfId="42155"/>
    <cellStyle name="Total 2 3 4 3 2 3" xfId="42156"/>
    <cellStyle name="Total 2 3 4 3 2 3 2" xfId="42157"/>
    <cellStyle name="Total 2 3 4 3 2 3 2 2" xfId="42158"/>
    <cellStyle name="Total 2 3 4 3 2 3 2 2 2" xfId="42159"/>
    <cellStyle name="Total 2 3 4 3 2 3 2 2 2 2" xfId="42160"/>
    <cellStyle name="Total 2 3 4 3 2 3 2 2 2 2 2" xfId="42161"/>
    <cellStyle name="Total 2 3 4 3 2 3 2 2 2 2 2 2" xfId="42162"/>
    <cellStyle name="Total 2 3 4 3 2 3 2 2 2 2 3" xfId="42163"/>
    <cellStyle name="Total 2 3 4 3 2 3 2 2 2 3" xfId="42164"/>
    <cellStyle name="Total 2 3 4 3 2 3 2 2 3" xfId="42165"/>
    <cellStyle name="Total 2 3 4 3 2 3 2 2 3 2" xfId="42166"/>
    <cellStyle name="Total 2 3 4 3 2 3 2 2 3 2 2" xfId="42167"/>
    <cellStyle name="Total 2 3 4 3 2 3 2 2 3 3" xfId="42168"/>
    <cellStyle name="Total 2 3 4 3 2 3 2 2 4" xfId="42169"/>
    <cellStyle name="Total 2 3 4 3 2 3 2 3" xfId="42170"/>
    <cellStyle name="Total 2 3 4 3 2 3 2 3 2" xfId="42171"/>
    <cellStyle name="Total 2 3 4 3 2 3 2 3 2 2" xfId="42172"/>
    <cellStyle name="Total 2 3 4 3 2 3 2 3 2 2 2" xfId="42173"/>
    <cellStyle name="Total 2 3 4 3 2 3 2 3 2 3" xfId="42174"/>
    <cellStyle name="Total 2 3 4 3 2 3 2 3 3" xfId="42175"/>
    <cellStyle name="Total 2 3 4 3 2 3 2 4" xfId="42176"/>
    <cellStyle name="Total 2 3 4 3 2 3 2 4 2" xfId="42177"/>
    <cellStyle name="Total 2 3 4 3 2 3 2 4 2 2" xfId="42178"/>
    <cellStyle name="Total 2 3 4 3 2 3 2 4 3" xfId="42179"/>
    <cellStyle name="Total 2 3 4 3 2 3 2 5" xfId="42180"/>
    <cellStyle name="Total 2 3 4 3 2 3 3" xfId="42181"/>
    <cellStyle name="Total 2 3 4 3 2 3 3 2" xfId="42182"/>
    <cellStyle name="Total 2 3 4 3 2 3 3 2 2" xfId="42183"/>
    <cellStyle name="Total 2 3 4 3 2 3 3 2 2 2" xfId="42184"/>
    <cellStyle name="Total 2 3 4 3 2 3 3 2 2 2 2" xfId="42185"/>
    <cellStyle name="Total 2 3 4 3 2 3 3 2 2 3" xfId="42186"/>
    <cellStyle name="Total 2 3 4 3 2 3 3 2 3" xfId="42187"/>
    <cellStyle name="Total 2 3 4 3 2 3 3 3" xfId="42188"/>
    <cellStyle name="Total 2 3 4 3 2 3 3 3 2" xfId="42189"/>
    <cellStyle name="Total 2 3 4 3 2 3 3 3 2 2" xfId="42190"/>
    <cellStyle name="Total 2 3 4 3 2 3 3 3 3" xfId="42191"/>
    <cellStyle name="Total 2 3 4 3 2 3 3 4" xfId="42192"/>
    <cellStyle name="Total 2 3 4 3 2 3 4" xfId="42193"/>
    <cellStyle name="Total 2 3 4 3 2 3 4 2" xfId="42194"/>
    <cellStyle name="Total 2 3 4 3 2 3 4 2 2" xfId="42195"/>
    <cellStyle name="Total 2 3 4 3 2 3 4 2 2 2" xfId="42196"/>
    <cellStyle name="Total 2 3 4 3 2 3 4 2 3" xfId="42197"/>
    <cellStyle name="Total 2 3 4 3 2 3 4 3" xfId="42198"/>
    <cellStyle name="Total 2 3 4 3 2 3 5" xfId="42199"/>
    <cellStyle name="Total 2 3 4 3 2 3 5 2" xfId="42200"/>
    <cellStyle name="Total 2 3 4 3 2 3 5 2 2" xfId="42201"/>
    <cellStyle name="Total 2 3 4 3 2 3 5 3" xfId="42202"/>
    <cellStyle name="Total 2 3 4 3 2 3 6" xfId="42203"/>
    <cellStyle name="Total 2 3 4 3 2 4" xfId="42204"/>
    <cellStyle name="Total 2 3 4 3 2 4 2" xfId="42205"/>
    <cellStyle name="Total 2 3 4 3 2 4 2 2" xfId="42206"/>
    <cellStyle name="Total 2 3 4 3 2 4 2 2 2" xfId="42207"/>
    <cellStyle name="Total 2 3 4 3 2 4 2 2 2 2" xfId="42208"/>
    <cellStyle name="Total 2 3 4 3 2 4 2 2 2 2 2" xfId="42209"/>
    <cellStyle name="Total 2 3 4 3 2 4 2 2 2 3" xfId="42210"/>
    <cellStyle name="Total 2 3 4 3 2 4 2 2 3" xfId="42211"/>
    <cellStyle name="Total 2 3 4 3 2 4 2 3" xfId="42212"/>
    <cellStyle name="Total 2 3 4 3 2 4 2 3 2" xfId="42213"/>
    <cellStyle name="Total 2 3 4 3 2 4 2 3 2 2" xfId="42214"/>
    <cellStyle name="Total 2 3 4 3 2 4 2 3 3" xfId="42215"/>
    <cellStyle name="Total 2 3 4 3 2 4 2 4" xfId="42216"/>
    <cellStyle name="Total 2 3 4 3 2 4 3" xfId="42217"/>
    <cellStyle name="Total 2 3 4 3 2 4 3 2" xfId="42218"/>
    <cellStyle name="Total 2 3 4 3 2 4 3 2 2" xfId="42219"/>
    <cellStyle name="Total 2 3 4 3 2 4 3 2 2 2" xfId="42220"/>
    <cellStyle name="Total 2 3 4 3 2 4 3 2 3" xfId="42221"/>
    <cellStyle name="Total 2 3 4 3 2 4 3 3" xfId="42222"/>
    <cellStyle name="Total 2 3 4 3 2 4 4" xfId="42223"/>
    <cellStyle name="Total 2 3 4 3 2 4 4 2" xfId="42224"/>
    <cellStyle name="Total 2 3 4 3 2 4 4 2 2" xfId="42225"/>
    <cellStyle name="Total 2 3 4 3 2 4 4 3" xfId="42226"/>
    <cellStyle name="Total 2 3 4 3 2 4 5" xfId="42227"/>
    <cellStyle name="Total 2 3 4 3 2 5" xfId="42228"/>
    <cellStyle name="Total 2 3 4 3 2 5 2" xfId="42229"/>
    <cellStyle name="Total 2 3 4 3 2 5 2 2" xfId="42230"/>
    <cellStyle name="Total 2 3 4 3 2 5 2 2 2" xfId="42231"/>
    <cellStyle name="Total 2 3 4 3 2 5 2 2 2 2" xfId="42232"/>
    <cellStyle name="Total 2 3 4 3 2 5 2 2 3" xfId="42233"/>
    <cellStyle name="Total 2 3 4 3 2 5 2 3" xfId="42234"/>
    <cellStyle name="Total 2 3 4 3 2 5 3" xfId="42235"/>
    <cellStyle name="Total 2 3 4 3 2 5 3 2" xfId="42236"/>
    <cellStyle name="Total 2 3 4 3 2 5 3 2 2" xfId="42237"/>
    <cellStyle name="Total 2 3 4 3 2 5 3 3" xfId="42238"/>
    <cellStyle name="Total 2 3 4 3 2 5 4" xfId="42239"/>
    <cellStyle name="Total 2 3 4 3 2 6" xfId="42240"/>
    <cellStyle name="Total 2 3 4 3 2 6 2" xfId="42241"/>
    <cellStyle name="Total 2 3 4 3 2 6 2 2" xfId="42242"/>
    <cellStyle name="Total 2 3 4 3 2 6 2 2 2" xfId="42243"/>
    <cellStyle name="Total 2 3 4 3 2 6 2 3" xfId="42244"/>
    <cellStyle name="Total 2 3 4 3 2 6 3" xfId="42245"/>
    <cellStyle name="Total 2 3 4 3 2 7" xfId="42246"/>
    <cellStyle name="Total 2 3 4 3 2 7 2" xfId="42247"/>
    <cellStyle name="Total 2 3 4 3 2 7 2 2" xfId="42248"/>
    <cellStyle name="Total 2 3 4 3 2 7 3" xfId="42249"/>
    <cellStyle name="Total 2 3 4 3 2 8" xfId="42250"/>
    <cellStyle name="Total 2 3 4 3 3" xfId="42251"/>
    <cellStyle name="Total 2 3 4 3 3 2" xfId="42252"/>
    <cellStyle name="Total 2 3 4 3 3 2 2" xfId="42253"/>
    <cellStyle name="Total 2 3 4 3 3 2 2 2" xfId="42254"/>
    <cellStyle name="Total 2 3 4 3 3 2 2 2 2" xfId="42255"/>
    <cellStyle name="Total 2 3 4 3 3 2 2 2 2 2" xfId="42256"/>
    <cellStyle name="Total 2 3 4 3 3 2 2 2 2 2 2" xfId="42257"/>
    <cellStyle name="Total 2 3 4 3 3 2 2 2 2 3" xfId="42258"/>
    <cellStyle name="Total 2 3 4 3 3 2 2 2 3" xfId="42259"/>
    <cellStyle name="Total 2 3 4 3 3 2 2 3" xfId="42260"/>
    <cellStyle name="Total 2 3 4 3 3 2 2 3 2" xfId="42261"/>
    <cellStyle name="Total 2 3 4 3 3 2 2 3 2 2" xfId="42262"/>
    <cellStyle name="Total 2 3 4 3 3 2 2 3 3" xfId="42263"/>
    <cellStyle name="Total 2 3 4 3 3 2 2 4" xfId="42264"/>
    <cellStyle name="Total 2 3 4 3 3 2 3" xfId="42265"/>
    <cellStyle name="Total 2 3 4 3 3 2 3 2" xfId="42266"/>
    <cellStyle name="Total 2 3 4 3 3 2 3 2 2" xfId="42267"/>
    <cellStyle name="Total 2 3 4 3 3 2 3 2 2 2" xfId="42268"/>
    <cellStyle name="Total 2 3 4 3 3 2 3 2 3" xfId="42269"/>
    <cellStyle name="Total 2 3 4 3 3 2 3 3" xfId="42270"/>
    <cellStyle name="Total 2 3 4 3 3 2 4" xfId="42271"/>
    <cellStyle name="Total 2 3 4 3 3 2 4 2" xfId="42272"/>
    <cellStyle name="Total 2 3 4 3 3 2 4 2 2" xfId="42273"/>
    <cellStyle name="Total 2 3 4 3 3 2 4 3" xfId="42274"/>
    <cellStyle name="Total 2 3 4 3 3 2 5" xfId="42275"/>
    <cellStyle name="Total 2 3 4 3 3 3" xfId="42276"/>
    <cellStyle name="Total 2 3 4 3 3 3 2" xfId="42277"/>
    <cellStyle name="Total 2 3 4 3 3 3 2 2" xfId="42278"/>
    <cellStyle name="Total 2 3 4 3 3 3 2 2 2" xfId="42279"/>
    <cellStyle name="Total 2 3 4 3 3 3 2 2 2 2" xfId="42280"/>
    <cellStyle name="Total 2 3 4 3 3 3 2 2 3" xfId="42281"/>
    <cellStyle name="Total 2 3 4 3 3 3 2 3" xfId="42282"/>
    <cellStyle name="Total 2 3 4 3 3 3 3" xfId="42283"/>
    <cellStyle name="Total 2 3 4 3 3 3 3 2" xfId="42284"/>
    <cellStyle name="Total 2 3 4 3 3 3 3 2 2" xfId="42285"/>
    <cellStyle name="Total 2 3 4 3 3 3 3 3" xfId="42286"/>
    <cellStyle name="Total 2 3 4 3 3 3 4" xfId="42287"/>
    <cellStyle name="Total 2 3 4 3 3 4" xfId="42288"/>
    <cellStyle name="Total 2 3 4 3 3 4 2" xfId="42289"/>
    <cellStyle name="Total 2 3 4 3 3 4 2 2" xfId="42290"/>
    <cellStyle name="Total 2 3 4 3 3 4 2 2 2" xfId="42291"/>
    <cellStyle name="Total 2 3 4 3 3 4 2 3" xfId="42292"/>
    <cellStyle name="Total 2 3 4 3 3 4 3" xfId="42293"/>
    <cellStyle name="Total 2 3 4 3 3 5" xfId="42294"/>
    <cellStyle name="Total 2 3 4 3 3 5 2" xfId="42295"/>
    <cellStyle name="Total 2 3 4 3 3 5 2 2" xfId="42296"/>
    <cellStyle name="Total 2 3 4 3 3 5 3" xfId="42297"/>
    <cellStyle name="Total 2 3 4 3 3 6" xfId="42298"/>
    <cellStyle name="Total 2 3 4 3 4" xfId="42299"/>
    <cellStyle name="Total 2 3 4 3 4 2" xfId="42300"/>
    <cellStyle name="Total 2 3 4 3 4 2 2" xfId="42301"/>
    <cellStyle name="Total 2 3 4 3 4 2 2 2" xfId="42302"/>
    <cellStyle name="Total 2 3 4 3 4 2 2 2 2" xfId="42303"/>
    <cellStyle name="Total 2 3 4 3 4 2 2 2 2 2" xfId="42304"/>
    <cellStyle name="Total 2 3 4 3 4 2 2 2 3" xfId="42305"/>
    <cellStyle name="Total 2 3 4 3 4 2 2 3" xfId="42306"/>
    <cellStyle name="Total 2 3 4 3 4 2 3" xfId="42307"/>
    <cellStyle name="Total 2 3 4 3 4 2 3 2" xfId="42308"/>
    <cellStyle name="Total 2 3 4 3 4 2 3 2 2" xfId="42309"/>
    <cellStyle name="Total 2 3 4 3 4 2 3 3" xfId="42310"/>
    <cellStyle name="Total 2 3 4 3 4 2 4" xfId="42311"/>
    <cellStyle name="Total 2 3 4 3 4 3" xfId="42312"/>
    <cellStyle name="Total 2 3 4 3 4 3 2" xfId="42313"/>
    <cellStyle name="Total 2 3 4 3 4 3 2 2" xfId="42314"/>
    <cellStyle name="Total 2 3 4 3 4 3 2 2 2" xfId="42315"/>
    <cellStyle name="Total 2 3 4 3 4 3 2 3" xfId="42316"/>
    <cellStyle name="Total 2 3 4 3 4 3 3" xfId="42317"/>
    <cellStyle name="Total 2 3 4 3 4 4" xfId="42318"/>
    <cellStyle name="Total 2 3 4 3 4 4 2" xfId="42319"/>
    <cellStyle name="Total 2 3 4 3 4 4 2 2" xfId="42320"/>
    <cellStyle name="Total 2 3 4 3 4 4 3" xfId="42321"/>
    <cellStyle name="Total 2 3 4 3 4 5" xfId="42322"/>
    <cellStyle name="Total 2 3 4 3 5" xfId="42323"/>
    <cellStyle name="Total 2 3 4 3 5 2" xfId="42324"/>
    <cellStyle name="Total 2 3 4 3 5 2 2" xfId="42325"/>
    <cellStyle name="Total 2 3 4 3 5 2 2 2" xfId="42326"/>
    <cellStyle name="Total 2 3 4 3 5 2 2 2 2" xfId="42327"/>
    <cellStyle name="Total 2 3 4 3 5 2 2 3" xfId="42328"/>
    <cellStyle name="Total 2 3 4 3 5 2 3" xfId="42329"/>
    <cellStyle name="Total 2 3 4 3 5 3" xfId="42330"/>
    <cellStyle name="Total 2 3 4 3 5 3 2" xfId="42331"/>
    <cellStyle name="Total 2 3 4 3 5 3 2 2" xfId="42332"/>
    <cellStyle name="Total 2 3 4 3 5 3 3" xfId="42333"/>
    <cellStyle name="Total 2 3 4 3 5 4" xfId="42334"/>
    <cellStyle name="Total 2 3 4 3 6" xfId="42335"/>
    <cellStyle name="Total 2 3 4 3 6 2" xfId="42336"/>
    <cellStyle name="Total 2 3 4 3 6 2 2" xfId="42337"/>
    <cellStyle name="Total 2 3 4 3 6 2 2 2" xfId="42338"/>
    <cellStyle name="Total 2 3 4 3 6 2 3" xfId="42339"/>
    <cellStyle name="Total 2 3 4 3 6 3" xfId="42340"/>
    <cellStyle name="Total 2 3 4 3 7" xfId="42341"/>
    <cellStyle name="Total 2 3 4 3 7 2" xfId="42342"/>
    <cellStyle name="Total 2 3 4 3 7 2 2" xfId="42343"/>
    <cellStyle name="Total 2 3 4 3 7 3" xfId="42344"/>
    <cellStyle name="Total 2 3 4 3 8" xfId="42345"/>
    <cellStyle name="Total 2 3 4 4" xfId="42346"/>
    <cellStyle name="Total 2 3 4 4 2" xfId="42347"/>
    <cellStyle name="Total 2 3 4 4 2 2" xfId="42348"/>
    <cellStyle name="Total 2 3 4 4 2 2 2" xfId="42349"/>
    <cellStyle name="Total 2 3 4 4 2 2 2 2" xfId="42350"/>
    <cellStyle name="Total 2 3 4 4 2 2 2 2 2" xfId="42351"/>
    <cellStyle name="Total 2 3 4 4 2 2 2 2 2 2" xfId="42352"/>
    <cellStyle name="Total 2 3 4 4 2 2 2 2 3" xfId="42353"/>
    <cellStyle name="Total 2 3 4 4 2 2 2 3" xfId="42354"/>
    <cellStyle name="Total 2 3 4 4 2 2 3" xfId="42355"/>
    <cellStyle name="Total 2 3 4 4 2 2 3 2" xfId="42356"/>
    <cellStyle name="Total 2 3 4 4 2 2 3 2 2" xfId="42357"/>
    <cellStyle name="Total 2 3 4 4 2 2 3 3" xfId="42358"/>
    <cellStyle name="Total 2 3 4 4 2 2 4" xfId="42359"/>
    <cellStyle name="Total 2 3 4 4 2 3" xfId="42360"/>
    <cellStyle name="Total 2 3 4 4 2 3 2" xfId="42361"/>
    <cellStyle name="Total 2 3 4 4 2 3 2 2" xfId="42362"/>
    <cellStyle name="Total 2 3 4 4 2 3 2 2 2" xfId="42363"/>
    <cellStyle name="Total 2 3 4 4 2 3 2 3" xfId="42364"/>
    <cellStyle name="Total 2 3 4 4 2 3 3" xfId="42365"/>
    <cellStyle name="Total 2 3 4 4 2 4" xfId="42366"/>
    <cellStyle name="Total 2 3 4 4 2 4 2" xfId="42367"/>
    <cellStyle name="Total 2 3 4 4 2 4 2 2" xfId="42368"/>
    <cellStyle name="Total 2 3 4 4 2 4 3" xfId="42369"/>
    <cellStyle name="Total 2 3 4 4 2 5" xfId="42370"/>
    <cellStyle name="Total 2 3 4 4 3" xfId="42371"/>
    <cellStyle name="Total 2 3 4 4 3 2" xfId="42372"/>
    <cellStyle name="Total 2 3 4 4 3 2 2" xfId="42373"/>
    <cellStyle name="Total 2 3 4 4 3 2 2 2" xfId="42374"/>
    <cellStyle name="Total 2 3 4 4 3 2 2 2 2" xfId="42375"/>
    <cellStyle name="Total 2 3 4 4 3 2 2 3" xfId="42376"/>
    <cellStyle name="Total 2 3 4 4 3 2 3" xfId="42377"/>
    <cellStyle name="Total 2 3 4 4 3 3" xfId="42378"/>
    <cellStyle name="Total 2 3 4 4 3 3 2" xfId="42379"/>
    <cellStyle name="Total 2 3 4 4 3 3 2 2" xfId="42380"/>
    <cellStyle name="Total 2 3 4 4 3 3 3" xfId="42381"/>
    <cellStyle name="Total 2 3 4 4 3 4" xfId="42382"/>
    <cellStyle name="Total 2 3 4 4 4" xfId="42383"/>
    <cellStyle name="Total 2 3 4 4 4 2" xfId="42384"/>
    <cellStyle name="Total 2 3 4 4 4 2 2" xfId="42385"/>
    <cellStyle name="Total 2 3 4 4 4 2 2 2" xfId="42386"/>
    <cellStyle name="Total 2 3 4 4 4 2 3" xfId="42387"/>
    <cellStyle name="Total 2 3 4 4 4 3" xfId="42388"/>
    <cellStyle name="Total 2 3 4 4 5" xfId="42389"/>
    <cellStyle name="Total 2 3 4 4 5 2" xfId="42390"/>
    <cellStyle name="Total 2 3 4 4 5 2 2" xfId="42391"/>
    <cellStyle name="Total 2 3 4 4 5 3" xfId="42392"/>
    <cellStyle name="Total 2 3 4 4 6" xfId="42393"/>
    <cellStyle name="Total 2 3 4 5" xfId="42394"/>
    <cellStyle name="Total 2 3 4 5 2" xfId="42395"/>
    <cellStyle name="Total 2 3 4 5 2 2" xfId="42396"/>
    <cellStyle name="Total 2 3 4 5 2 2 2" xfId="42397"/>
    <cellStyle name="Total 2 3 4 5 2 2 2 2" xfId="42398"/>
    <cellStyle name="Total 2 3 4 5 2 2 2 2 2" xfId="42399"/>
    <cellStyle name="Total 2 3 4 5 2 2 2 3" xfId="42400"/>
    <cellStyle name="Total 2 3 4 5 2 2 3" xfId="42401"/>
    <cellStyle name="Total 2 3 4 5 2 3" xfId="42402"/>
    <cellStyle name="Total 2 3 4 5 2 3 2" xfId="42403"/>
    <cellStyle name="Total 2 3 4 5 2 3 2 2" xfId="42404"/>
    <cellStyle name="Total 2 3 4 5 2 3 3" xfId="42405"/>
    <cellStyle name="Total 2 3 4 5 2 4" xfId="42406"/>
    <cellStyle name="Total 2 3 4 5 3" xfId="42407"/>
    <cellStyle name="Total 2 3 4 5 3 2" xfId="42408"/>
    <cellStyle name="Total 2 3 4 5 3 2 2" xfId="42409"/>
    <cellStyle name="Total 2 3 4 5 3 2 2 2" xfId="42410"/>
    <cellStyle name="Total 2 3 4 5 3 2 3" xfId="42411"/>
    <cellStyle name="Total 2 3 4 5 3 3" xfId="42412"/>
    <cellStyle name="Total 2 3 4 5 4" xfId="42413"/>
    <cellStyle name="Total 2 3 4 5 4 2" xfId="42414"/>
    <cellStyle name="Total 2 3 4 5 4 2 2" xfId="42415"/>
    <cellStyle name="Total 2 3 4 5 4 3" xfId="42416"/>
    <cellStyle name="Total 2 3 4 5 5" xfId="42417"/>
    <cellStyle name="Total 2 3 4 6" xfId="42418"/>
    <cellStyle name="Total 2 3 4 6 2" xfId="42419"/>
    <cellStyle name="Total 2 3 4 6 2 2" xfId="42420"/>
    <cellStyle name="Total 2 3 4 6 2 2 2" xfId="42421"/>
    <cellStyle name="Total 2 3 4 6 2 2 2 2" xfId="42422"/>
    <cellStyle name="Total 2 3 4 6 2 2 3" xfId="42423"/>
    <cellStyle name="Total 2 3 4 6 2 3" xfId="42424"/>
    <cellStyle name="Total 2 3 4 6 3" xfId="42425"/>
    <cellStyle name="Total 2 3 4 6 3 2" xfId="42426"/>
    <cellStyle name="Total 2 3 4 6 3 2 2" xfId="42427"/>
    <cellStyle name="Total 2 3 4 6 3 3" xfId="42428"/>
    <cellStyle name="Total 2 3 4 6 4" xfId="42429"/>
    <cellStyle name="Total 2 3 4 7" xfId="42430"/>
    <cellStyle name="Total 2 3 4 7 2" xfId="42431"/>
    <cellStyle name="Total 2 3 4 7 2 2" xfId="42432"/>
    <cellStyle name="Total 2 3 4 7 2 2 2" xfId="42433"/>
    <cellStyle name="Total 2 3 4 7 2 3" xfId="42434"/>
    <cellStyle name="Total 2 3 4 7 3" xfId="42435"/>
    <cellStyle name="Total 2 3 4 8" xfId="42436"/>
    <cellStyle name="Total 2 3 4 8 2" xfId="42437"/>
    <cellStyle name="Total 2 3 4 8 2 2" xfId="42438"/>
    <cellStyle name="Total 2 3 4 8 3" xfId="42439"/>
    <cellStyle name="Total 2 3 4 9" xfId="42440"/>
    <cellStyle name="Total 2 3 5" xfId="42441"/>
    <cellStyle name="Total 2 3 5 2" xfId="42442"/>
    <cellStyle name="Total 2 3 5 2 2" xfId="42443"/>
    <cellStyle name="Total 2 3 5 2 2 2" xfId="42444"/>
    <cellStyle name="Total 2 3 5 2 2 2 2" xfId="42445"/>
    <cellStyle name="Total 2 3 5 2 2 2 2 2" xfId="42446"/>
    <cellStyle name="Total 2 3 5 2 2 2 2 2 2" xfId="42447"/>
    <cellStyle name="Total 2 3 5 2 2 2 2 2 2 2" xfId="42448"/>
    <cellStyle name="Total 2 3 5 2 2 2 2 2 2 2 2" xfId="42449"/>
    <cellStyle name="Total 2 3 5 2 2 2 2 2 2 2 2 2" xfId="42450"/>
    <cellStyle name="Total 2 3 5 2 2 2 2 2 2 2 2 2 2" xfId="42451"/>
    <cellStyle name="Total 2 3 5 2 2 2 2 2 2 2 2 3" xfId="42452"/>
    <cellStyle name="Total 2 3 5 2 2 2 2 2 2 2 3" xfId="42453"/>
    <cellStyle name="Total 2 3 5 2 2 2 2 2 2 3" xfId="42454"/>
    <cellStyle name="Total 2 3 5 2 2 2 2 2 2 3 2" xfId="42455"/>
    <cellStyle name="Total 2 3 5 2 2 2 2 2 2 3 2 2" xfId="42456"/>
    <cellStyle name="Total 2 3 5 2 2 2 2 2 2 3 3" xfId="42457"/>
    <cellStyle name="Total 2 3 5 2 2 2 2 2 2 4" xfId="42458"/>
    <cellStyle name="Total 2 3 5 2 2 2 2 2 3" xfId="42459"/>
    <cellStyle name="Total 2 3 5 2 2 2 2 2 3 2" xfId="42460"/>
    <cellStyle name="Total 2 3 5 2 2 2 2 2 3 2 2" xfId="42461"/>
    <cellStyle name="Total 2 3 5 2 2 2 2 2 3 2 2 2" xfId="42462"/>
    <cellStyle name="Total 2 3 5 2 2 2 2 2 3 2 3" xfId="42463"/>
    <cellStyle name="Total 2 3 5 2 2 2 2 2 3 3" xfId="42464"/>
    <cellStyle name="Total 2 3 5 2 2 2 2 2 4" xfId="42465"/>
    <cellStyle name="Total 2 3 5 2 2 2 2 2 4 2" xfId="42466"/>
    <cellStyle name="Total 2 3 5 2 2 2 2 2 4 2 2" xfId="42467"/>
    <cellStyle name="Total 2 3 5 2 2 2 2 2 4 3" xfId="42468"/>
    <cellStyle name="Total 2 3 5 2 2 2 2 2 5" xfId="42469"/>
    <cellStyle name="Total 2 3 5 2 2 2 2 3" xfId="42470"/>
    <cellStyle name="Total 2 3 5 2 2 2 2 3 2" xfId="42471"/>
    <cellStyle name="Total 2 3 5 2 2 2 2 3 2 2" xfId="42472"/>
    <cellStyle name="Total 2 3 5 2 2 2 2 3 2 2 2" xfId="42473"/>
    <cellStyle name="Total 2 3 5 2 2 2 2 3 2 2 2 2" xfId="42474"/>
    <cellStyle name="Total 2 3 5 2 2 2 2 3 2 2 3" xfId="42475"/>
    <cellStyle name="Total 2 3 5 2 2 2 2 3 2 3" xfId="42476"/>
    <cellStyle name="Total 2 3 5 2 2 2 2 3 3" xfId="42477"/>
    <cellStyle name="Total 2 3 5 2 2 2 2 3 3 2" xfId="42478"/>
    <cellStyle name="Total 2 3 5 2 2 2 2 3 3 2 2" xfId="42479"/>
    <cellStyle name="Total 2 3 5 2 2 2 2 3 3 3" xfId="42480"/>
    <cellStyle name="Total 2 3 5 2 2 2 2 3 4" xfId="42481"/>
    <cellStyle name="Total 2 3 5 2 2 2 2 4" xfId="42482"/>
    <cellStyle name="Total 2 3 5 2 2 2 2 4 2" xfId="42483"/>
    <cellStyle name="Total 2 3 5 2 2 2 2 4 2 2" xfId="42484"/>
    <cellStyle name="Total 2 3 5 2 2 2 2 4 2 2 2" xfId="42485"/>
    <cellStyle name="Total 2 3 5 2 2 2 2 4 2 3" xfId="42486"/>
    <cellStyle name="Total 2 3 5 2 2 2 2 4 3" xfId="42487"/>
    <cellStyle name="Total 2 3 5 2 2 2 2 5" xfId="42488"/>
    <cellStyle name="Total 2 3 5 2 2 2 2 5 2" xfId="42489"/>
    <cellStyle name="Total 2 3 5 2 2 2 2 5 2 2" xfId="42490"/>
    <cellStyle name="Total 2 3 5 2 2 2 2 5 3" xfId="42491"/>
    <cellStyle name="Total 2 3 5 2 2 2 2 6" xfId="42492"/>
    <cellStyle name="Total 2 3 5 2 2 2 3" xfId="42493"/>
    <cellStyle name="Total 2 3 5 2 2 2 3 2" xfId="42494"/>
    <cellStyle name="Total 2 3 5 2 2 2 3 2 2" xfId="42495"/>
    <cellStyle name="Total 2 3 5 2 2 2 3 2 2 2" xfId="42496"/>
    <cellStyle name="Total 2 3 5 2 2 2 3 2 2 2 2" xfId="42497"/>
    <cellStyle name="Total 2 3 5 2 2 2 3 2 2 2 2 2" xfId="42498"/>
    <cellStyle name="Total 2 3 5 2 2 2 3 2 2 2 3" xfId="42499"/>
    <cellStyle name="Total 2 3 5 2 2 2 3 2 2 3" xfId="42500"/>
    <cellStyle name="Total 2 3 5 2 2 2 3 2 3" xfId="42501"/>
    <cellStyle name="Total 2 3 5 2 2 2 3 2 3 2" xfId="42502"/>
    <cellStyle name="Total 2 3 5 2 2 2 3 2 3 2 2" xfId="42503"/>
    <cellStyle name="Total 2 3 5 2 2 2 3 2 3 3" xfId="42504"/>
    <cellStyle name="Total 2 3 5 2 2 2 3 2 4" xfId="42505"/>
    <cellStyle name="Total 2 3 5 2 2 2 3 3" xfId="42506"/>
    <cellStyle name="Total 2 3 5 2 2 2 3 3 2" xfId="42507"/>
    <cellStyle name="Total 2 3 5 2 2 2 3 3 2 2" xfId="42508"/>
    <cellStyle name="Total 2 3 5 2 2 2 3 3 2 2 2" xfId="42509"/>
    <cellStyle name="Total 2 3 5 2 2 2 3 3 2 3" xfId="42510"/>
    <cellStyle name="Total 2 3 5 2 2 2 3 3 3" xfId="42511"/>
    <cellStyle name="Total 2 3 5 2 2 2 3 4" xfId="42512"/>
    <cellStyle name="Total 2 3 5 2 2 2 3 4 2" xfId="42513"/>
    <cellStyle name="Total 2 3 5 2 2 2 3 4 2 2" xfId="42514"/>
    <cellStyle name="Total 2 3 5 2 2 2 3 4 3" xfId="42515"/>
    <cellStyle name="Total 2 3 5 2 2 2 3 5" xfId="42516"/>
    <cellStyle name="Total 2 3 5 2 2 2 4" xfId="42517"/>
    <cellStyle name="Total 2 3 5 2 2 2 4 2" xfId="42518"/>
    <cellStyle name="Total 2 3 5 2 2 2 4 2 2" xfId="42519"/>
    <cellStyle name="Total 2 3 5 2 2 2 4 2 2 2" xfId="42520"/>
    <cellStyle name="Total 2 3 5 2 2 2 4 2 2 2 2" xfId="42521"/>
    <cellStyle name="Total 2 3 5 2 2 2 4 2 2 3" xfId="42522"/>
    <cellStyle name="Total 2 3 5 2 2 2 4 2 3" xfId="42523"/>
    <cellStyle name="Total 2 3 5 2 2 2 4 3" xfId="42524"/>
    <cellStyle name="Total 2 3 5 2 2 2 4 3 2" xfId="42525"/>
    <cellStyle name="Total 2 3 5 2 2 2 4 3 2 2" xfId="42526"/>
    <cellStyle name="Total 2 3 5 2 2 2 4 3 3" xfId="42527"/>
    <cellStyle name="Total 2 3 5 2 2 2 4 4" xfId="42528"/>
    <cellStyle name="Total 2 3 5 2 2 2 5" xfId="42529"/>
    <cellStyle name="Total 2 3 5 2 2 2 5 2" xfId="42530"/>
    <cellStyle name="Total 2 3 5 2 2 2 5 2 2" xfId="42531"/>
    <cellStyle name="Total 2 3 5 2 2 2 5 2 2 2" xfId="42532"/>
    <cellStyle name="Total 2 3 5 2 2 2 5 2 3" xfId="42533"/>
    <cellStyle name="Total 2 3 5 2 2 2 5 3" xfId="42534"/>
    <cellStyle name="Total 2 3 5 2 2 2 6" xfId="42535"/>
    <cellStyle name="Total 2 3 5 2 2 2 6 2" xfId="42536"/>
    <cellStyle name="Total 2 3 5 2 2 2 6 2 2" xfId="42537"/>
    <cellStyle name="Total 2 3 5 2 2 2 6 3" xfId="42538"/>
    <cellStyle name="Total 2 3 5 2 2 2 7" xfId="42539"/>
    <cellStyle name="Total 2 3 5 2 2 3" xfId="42540"/>
    <cellStyle name="Total 2 3 5 2 2 3 2" xfId="42541"/>
    <cellStyle name="Total 2 3 5 2 2 3 2 2" xfId="42542"/>
    <cellStyle name="Total 2 3 5 2 2 3 2 2 2" xfId="42543"/>
    <cellStyle name="Total 2 3 5 2 2 3 2 2 2 2" xfId="42544"/>
    <cellStyle name="Total 2 3 5 2 2 3 2 2 2 2 2" xfId="42545"/>
    <cellStyle name="Total 2 3 5 2 2 3 2 2 2 2 2 2" xfId="42546"/>
    <cellStyle name="Total 2 3 5 2 2 3 2 2 2 2 3" xfId="42547"/>
    <cellStyle name="Total 2 3 5 2 2 3 2 2 2 3" xfId="42548"/>
    <cellStyle name="Total 2 3 5 2 2 3 2 2 3" xfId="42549"/>
    <cellStyle name="Total 2 3 5 2 2 3 2 2 3 2" xfId="42550"/>
    <cellStyle name="Total 2 3 5 2 2 3 2 2 3 2 2" xfId="42551"/>
    <cellStyle name="Total 2 3 5 2 2 3 2 2 3 3" xfId="42552"/>
    <cellStyle name="Total 2 3 5 2 2 3 2 2 4" xfId="42553"/>
    <cellStyle name="Total 2 3 5 2 2 3 2 3" xfId="42554"/>
    <cellStyle name="Total 2 3 5 2 2 3 2 3 2" xfId="42555"/>
    <cellStyle name="Total 2 3 5 2 2 3 2 3 2 2" xfId="42556"/>
    <cellStyle name="Total 2 3 5 2 2 3 2 3 2 2 2" xfId="42557"/>
    <cellStyle name="Total 2 3 5 2 2 3 2 3 2 3" xfId="42558"/>
    <cellStyle name="Total 2 3 5 2 2 3 2 3 3" xfId="42559"/>
    <cellStyle name="Total 2 3 5 2 2 3 2 4" xfId="42560"/>
    <cellStyle name="Total 2 3 5 2 2 3 2 4 2" xfId="42561"/>
    <cellStyle name="Total 2 3 5 2 2 3 2 4 2 2" xfId="42562"/>
    <cellStyle name="Total 2 3 5 2 2 3 2 4 3" xfId="42563"/>
    <cellStyle name="Total 2 3 5 2 2 3 2 5" xfId="42564"/>
    <cellStyle name="Total 2 3 5 2 2 3 3" xfId="42565"/>
    <cellStyle name="Total 2 3 5 2 2 3 3 2" xfId="42566"/>
    <cellStyle name="Total 2 3 5 2 2 3 3 2 2" xfId="42567"/>
    <cellStyle name="Total 2 3 5 2 2 3 3 2 2 2" xfId="42568"/>
    <cellStyle name="Total 2 3 5 2 2 3 3 2 2 2 2" xfId="42569"/>
    <cellStyle name="Total 2 3 5 2 2 3 3 2 2 3" xfId="42570"/>
    <cellStyle name="Total 2 3 5 2 2 3 3 2 3" xfId="42571"/>
    <cellStyle name="Total 2 3 5 2 2 3 3 3" xfId="42572"/>
    <cellStyle name="Total 2 3 5 2 2 3 3 3 2" xfId="42573"/>
    <cellStyle name="Total 2 3 5 2 2 3 3 3 2 2" xfId="42574"/>
    <cellStyle name="Total 2 3 5 2 2 3 3 3 3" xfId="42575"/>
    <cellStyle name="Total 2 3 5 2 2 3 3 4" xfId="42576"/>
    <cellStyle name="Total 2 3 5 2 2 3 4" xfId="42577"/>
    <cellStyle name="Total 2 3 5 2 2 3 4 2" xfId="42578"/>
    <cellStyle name="Total 2 3 5 2 2 3 4 2 2" xfId="42579"/>
    <cellStyle name="Total 2 3 5 2 2 3 4 2 2 2" xfId="42580"/>
    <cellStyle name="Total 2 3 5 2 2 3 4 2 3" xfId="42581"/>
    <cellStyle name="Total 2 3 5 2 2 3 4 3" xfId="42582"/>
    <cellStyle name="Total 2 3 5 2 2 3 5" xfId="42583"/>
    <cellStyle name="Total 2 3 5 2 2 3 5 2" xfId="42584"/>
    <cellStyle name="Total 2 3 5 2 2 3 5 2 2" xfId="42585"/>
    <cellStyle name="Total 2 3 5 2 2 3 5 3" xfId="42586"/>
    <cellStyle name="Total 2 3 5 2 2 3 6" xfId="42587"/>
    <cellStyle name="Total 2 3 5 2 2 4" xfId="42588"/>
    <cellStyle name="Total 2 3 5 2 2 4 2" xfId="42589"/>
    <cellStyle name="Total 2 3 5 2 2 4 2 2" xfId="42590"/>
    <cellStyle name="Total 2 3 5 2 2 4 2 2 2" xfId="42591"/>
    <cellStyle name="Total 2 3 5 2 2 4 2 2 2 2" xfId="42592"/>
    <cellStyle name="Total 2 3 5 2 2 4 2 2 2 2 2" xfId="42593"/>
    <cellStyle name="Total 2 3 5 2 2 4 2 2 2 3" xfId="42594"/>
    <cellStyle name="Total 2 3 5 2 2 4 2 2 3" xfId="42595"/>
    <cellStyle name="Total 2 3 5 2 2 4 2 3" xfId="42596"/>
    <cellStyle name="Total 2 3 5 2 2 4 2 3 2" xfId="42597"/>
    <cellStyle name="Total 2 3 5 2 2 4 2 3 2 2" xfId="42598"/>
    <cellStyle name="Total 2 3 5 2 2 4 2 3 3" xfId="42599"/>
    <cellStyle name="Total 2 3 5 2 2 4 2 4" xfId="42600"/>
    <cellStyle name="Total 2 3 5 2 2 4 3" xfId="42601"/>
    <cellStyle name="Total 2 3 5 2 2 4 3 2" xfId="42602"/>
    <cellStyle name="Total 2 3 5 2 2 4 3 2 2" xfId="42603"/>
    <cellStyle name="Total 2 3 5 2 2 4 3 2 2 2" xfId="42604"/>
    <cellStyle name="Total 2 3 5 2 2 4 3 2 3" xfId="42605"/>
    <cellStyle name="Total 2 3 5 2 2 4 3 3" xfId="42606"/>
    <cellStyle name="Total 2 3 5 2 2 4 4" xfId="42607"/>
    <cellStyle name="Total 2 3 5 2 2 4 4 2" xfId="42608"/>
    <cellStyle name="Total 2 3 5 2 2 4 4 2 2" xfId="42609"/>
    <cellStyle name="Total 2 3 5 2 2 4 4 3" xfId="42610"/>
    <cellStyle name="Total 2 3 5 2 2 4 5" xfId="42611"/>
    <cellStyle name="Total 2 3 5 2 2 5" xfId="42612"/>
    <cellStyle name="Total 2 3 5 2 2 5 2" xfId="42613"/>
    <cellStyle name="Total 2 3 5 2 2 5 2 2" xfId="42614"/>
    <cellStyle name="Total 2 3 5 2 2 5 2 2 2" xfId="42615"/>
    <cellStyle name="Total 2 3 5 2 2 5 2 2 2 2" xfId="42616"/>
    <cellStyle name="Total 2 3 5 2 2 5 2 2 3" xfId="42617"/>
    <cellStyle name="Total 2 3 5 2 2 5 2 3" xfId="42618"/>
    <cellStyle name="Total 2 3 5 2 2 5 3" xfId="42619"/>
    <cellStyle name="Total 2 3 5 2 2 5 3 2" xfId="42620"/>
    <cellStyle name="Total 2 3 5 2 2 5 3 2 2" xfId="42621"/>
    <cellStyle name="Total 2 3 5 2 2 5 3 3" xfId="42622"/>
    <cellStyle name="Total 2 3 5 2 2 5 4" xfId="42623"/>
    <cellStyle name="Total 2 3 5 2 2 6" xfId="42624"/>
    <cellStyle name="Total 2 3 5 2 2 6 2" xfId="42625"/>
    <cellStyle name="Total 2 3 5 2 2 6 2 2" xfId="42626"/>
    <cellStyle name="Total 2 3 5 2 2 6 2 2 2" xfId="42627"/>
    <cellStyle name="Total 2 3 5 2 2 6 2 3" xfId="42628"/>
    <cellStyle name="Total 2 3 5 2 2 6 3" xfId="42629"/>
    <cellStyle name="Total 2 3 5 2 2 7" xfId="42630"/>
    <cellStyle name="Total 2 3 5 2 2 7 2" xfId="42631"/>
    <cellStyle name="Total 2 3 5 2 2 7 2 2" xfId="42632"/>
    <cellStyle name="Total 2 3 5 2 2 7 3" xfId="42633"/>
    <cellStyle name="Total 2 3 5 2 2 8" xfId="42634"/>
    <cellStyle name="Total 2 3 5 2 3" xfId="42635"/>
    <cellStyle name="Total 2 3 5 2 3 2" xfId="42636"/>
    <cellStyle name="Total 2 3 5 2 3 2 2" xfId="42637"/>
    <cellStyle name="Total 2 3 5 2 3 2 2 2" xfId="42638"/>
    <cellStyle name="Total 2 3 5 2 3 2 2 2 2" xfId="42639"/>
    <cellStyle name="Total 2 3 5 2 3 2 2 2 2 2" xfId="42640"/>
    <cellStyle name="Total 2 3 5 2 3 2 2 2 2 2 2" xfId="42641"/>
    <cellStyle name="Total 2 3 5 2 3 2 2 2 2 3" xfId="42642"/>
    <cellStyle name="Total 2 3 5 2 3 2 2 2 3" xfId="42643"/>
    <cellStyle name="Total 2 3 5 2 3 2 2 3" xfId="42644"/>
    <cellStyle name="Total 2 3 5 2 3 2 2 3 2" xfId="42645"/>
    <cellStyle name="Total 2 3 5 2 3 2 2 3 2 2" xfId="42646"/>
    <cellStyle name="Total 2 3 5 2 3 2 2 3 3" xfId="42647"/>
    <cellStyle name="Total 2 3 5 2 3 2 2 4" xfId="42648"/>
    <cellStyle name="Total 2 3 5 2 3 2 3" xfId="42649"/>
    <cellStyle name="Total 2 3 5 2 3 2 3 2" xfId="42650"/>
    <cellStyle name="Total 2 3 5 2 3 2 3 2 2" xfId="42651"/>
    <cellStyle name="Total 2 3 5 2 3 2 3 2 2 2" xfId="42652"/>
    <cellStyle name="Total 2 3 5 2 3 2 3 2 3" xfId="42653"/>
    <cellStyle name="Total 2 3 5 2 3 2 3 3" xfId="42654"/>
    <cellStyle name="Total 2 3 5 2 3 2 4" xfId="42655"/>
    <cellStyle name="Total 2 3 5 2 3 2 4 2" xfId="42656"/>
    <cellStyle name="Total 2 3 5 2 3 2 4 2 2" xfId="42657"/>
    <cellStyle name="Total 2 3 5 2 3 2 4 3" xfId="42658"/>
    <cellStyle name="Total 2 3 5 2 3 2 5" xfId="42659"/>
    <cellStyle name="Total 2 3 5 2 3 3" xfId="42660"/>
    <cellStyle name="Total 2 3 5 2 3 3 2" xfId="42661"/>
    <cellStyle name="Total 2 3 5 2 3 3 2 2" xfId="42662"/>
    <cellStyle name="Total 2 3 5 2 3 3 2 2 2" xfId="42663"/>
    <cellStyle name="Total 2 3 5 2 3 3 2 2 2 2" xfId="42664"/>
    <cellStyle name="Total 2 3 5 2 3 3 2 2 3" xfId="42665"/>
    <cellStyle name="Total 2 3 5 2 3 3 2 3" xfId="42666"/>
    <cellStyle name="Total 2 3 5 2 3 3 3" xfId="42667"/>
    <cellStyle name="Total 2 3 5 2 3 3 3 2" xfId="42668"/>
    <cellStyle name="Total 2 3 5 2 3 3 3 2 2" xfId="42669"/>
    <cellStyle name="Total 2 3 5 2 3 3 3 3" xfId="42670"/>
    <cellStyle name="Total 2 3 5 2 3 3 4" xfId="42671"/>
    <cellStyle name="Total 2 3 5 2 3 4" xfId="42672"/>
    <cellStyle name="Total 2 3 5 2 3 4 2" xfId="42673"/>
    <cellStyle name="Total 2 3 5 2 3 4 2 2" xfId="42674"/>
    <cellStyle name="Total 2 3 5 2 3 4 2 2 2" xfId="42675"/>
    <cellStyle name="Total 2 3 5 2 3 4 2 3" xfId="42676"/>
    <cellStyle name="Total 2 3 5 2 3 4 3" xfId="42677"/>
    <cellStyle name="Total 2 3 5 2 3 5" xfId="42678"/>
    <cellStyle name="Total 2 3 5 2 3 5 2" xfId="42679"/>
    <cellStyle name="Total 2 3 5 2 3 5 2 2" xfId="42680"/>
    <cellStyle name="Total 2 3 5 2 3 5 3" xfId="42681"/>
    <cellStyle name="Total 2 3 5 2 3 6" xfId="42682"/>
    <cellStyle name="Total 2 3 5 2 4" xfId="42683"/>
    <cellStyle name="Total 2 3 5 2 4 2" xfId="42684"/>
    <cellStyle name="Total 2 3 5 2 4 2 2" xfId="42685"/>
    <cellStyle name="Total 2 3 5 2 4 2 2 2" xfId="42686"/>
    <cellStyle name="Total 2 3 5 2 4 2 2 2 2" xfId="42687"/>
    <cellStyle name="Total 2 3 5 2 4 2 2 2 2 2" xfId="42688"/>
    <cellStyle name="Total 2 3 5 2 4 2 2 2 3" xfId="42689"/>
    <cellStyle name="Total 2 3 5 2 4 2 2 3" xfId="42690"/>
    <cellStyle name="Total 2 3 5 2 4 2 3" xfId="42691"/>
    <cellStyle name="Total 2 3 5 2 4 2 3 2" xfId="42692"/>
    <cellStyle name="Total 2 3 5 2 4 2 3 2 2" xfId="42693"/>
    <cellStyle name="Total 2 3 5 2 4 2 3 3" xfId="42694"/>
    <cellStyle name="Total 2 3 5 2 4 2 4" xfId="42695"/>
    <cellStyle name="Total 2 3 5 2 4 3" xfId="42696"/>
    <cellStyle name="Total 2 3 5 2 4 3 2" xfId="42697"/>
    <cellStyle name="Total 2 3 5 2 4 3 2 2" xfId="42698"/>
    <cellStyle name="Total 2 3 5 2 4 3 2 2 2" xfId="42699"/>
    <cellStyle name="Total 2 3 5 2 4 3 2 3" xfId="42700"/>
    <cellStyle name="Total 2 3 5 2 4 3 3" xfId="42701"/>
    <cellStyle name="Total 2 3 5 2 4 4" xfId="42702"/>
    <cellStyle name="Total 2 3 5 2 4 4 2" xfId="42703"/>
    <cellStyle name="Total 2 3 5 2 4 4 2 2" xfId="42704"/>
    <cellStyle name="Total 2 3 5 2 4 4 3" xfId="42705"/>
    <cellStyle name="Total 2 3 5 2 4 5" xfId="42706"/>
    <cellStyle name="Total 2 3 5 2 5" xfId="42707"/>
    <cellStyle name="Total 2 3 5 2 5 2" xfId="42708"/>
    <cellStyle name="Total 2 3 5 2 5 2 2" xfId="42709"/>
    <cellStyle name="Total 2 3 5 2 5 2 2 2" xfId="42710"/>
    <cellStyle name="Total 2 3 5 2 5 2 2 2 2" xfId="42711"/>
    <cellStyle name="Total 2 3 5 2 5 2 2 3" xfId="42712"/>
    <cellStyle name="Total 2 3 5 2 5 2 3" xfId="42713"/>
    <cellStyle name="Total 2 3 5 2 5 3" xfId="42714"/>
    <cellStyle name="Total 2 3 5 2 5 3 2" xfId="42715"/>
    <cellStyle name="Total 2 3 5 2 5 3 2 2" xfId="42716"/>
    <cellStyle name="Total 2 3 5 2 5 3 3" xfId="42717"/>
    <cellStyle name="Total 2 3 5 2 5 4" xfId="42718"/>
    <cellStyle name="Total 2 3 5 2 6" xfId="42719"/>
    <cellStyle name="Total 2 3 5 2 6 2" xfId="42720"/>
    <cellStyle name="Total 2 3 5 2 6 2 2" xfId="42721"/>
    <cellStyle name="Total 2 3 5 2 6 2 2 2" xfId="42722"/>
    <cellStyle name="Total 2 3 5 2 6 2 3" xfId="42723"/>
    <cellStyle name="Total 2 3 5 2 6 3" xfId="42724"/>
    <cellStyle name="Total 2 3 5 2 7" xfId="42725"/>
    <cellStyle name="Total 2 3 5 2 7 2" xfId="42726"/>
    <cellStyle name="Total 2 3 5 2 7 2 2" xfId="42727"/>
    <cellStyle name="Total 2 3 5 2 7 3" xfId="42728"/>
    <cellStyle name="Total 2 3 5 2 8" xfId="42729"/>
    <cellStyle name="Total 2 3 5 3" xfId="42730"/>
    <cellStyle name="Total 2 3 5 3 2" xfId="42731"/>
    <cellStyle name="Total 2 3 5 3 2 2" xfId="42732"/>
    <cellStyle name="Total 2 3 5 3 2 2 2" xfId="42733"/>
    <cellStyle name="Total 2 3 5 3 2 2 2 2" xfId="42734"/>
    <cellStyle name="Total 2 3 5 3 2 2 2 2 2" xfId="42735"/>
    <cellStyle name="Total 2 3 5 3 2 2 2 2 2 2" xfId="42736"/>
    <cellStyle name="Total 2 3 5 3 2 2 2 2 3" xfId="42737"/>
    <cellStyle name="Total 2 3 5 3 2 2 2 3" xfId="42738"/>
    <cellStyle name="Total 2 3 5 3 2 2 3" xfId="42739"/>
    <cellStyle name="Total 2 3 5 3 2 2 3 2" xfId="42740"/>
    <cellStyle name="Total 2 3 5 3 2 2 3 2 2" xfId="42741"/>
    <cellStyle name="Total 2 3 5 3 2 2 3 3" xfId="42742"/>
    <cellStyle name="Total 2 3 5 3 2 2 4" xfId="42743"/>
    <cellStyle name="Total 2 3 5 3 2 3" xfId="42744"/>
    <cellStyle name="Total 2 3 5 3 2 3 2" xfId="42745"/>
    <cellStyle name="Total 2 3 5 3 2 3 2 2" xfId="42746"/>
    <cellStyle name="Total 2 3 5 3 2 3 2 2 2" xfId="42747"/>
    <cellStyle name="Total 2 3 5 3 2 3 2 3" xfId="42748"/>
    <cellStyle name="Total 2 3 5 3 2 3 3" xfId="42749"/>
    <cellStyle name="Total 2 3 5 3 2 4" xfId="42750"/>
    <cellStyle name="Total 2 3 5 3 2 4 2" xfId="42751"/>
    <cellStyle name="Total 2 3 5 3 2 4 2 2" xfId="42752"/>
    <cellStyle name="Total 2 3 5 3 2 4 3" xfId="42753"/>
    <cellStyle name="Total 2 3 5 3 2 5" xfId="42754"/>
    <cellStyle name="Total 2 3 5 3 3" xfId="42755"/>
    <cellStyle name="Total 2 3 5 3 3 2" xfId="42756"/>
    <cellStyle name="Total 2 3 5 3 3 2 2" xfId="42757"/>
    <cellStyle name="Total 2 3 5 3 3 2 2 2" xfId="42758"/>
    <cellStyle name="Total 2 3 5 3 3 2 2 2 2" xfId="42759"/>
    <cellStyle name="Total 2 3 5 3 3 2 2 3" xfId="42760"/>
    <cellStyle name="Total 2 3 5 3 3 2 3" xfId="42761"/>
    <cellStyle name="Total 2 3 5 3 3 3" xfId="42762"/>
    <cellStyle name="Total 2 3 5 3 3 3 2" xfId="42763"/>
    <cellStyle name="Total 2 3 5 3 3 3 2 2" xfId="42764"/>
    <cellStyle name="Total 2 3 5 3 3 3 3" xfId="42765"/>
    <cellStyle name="Total 2 3 5 3 3 4" xfId="42766"/>
    <cellStyle name="Total 2 3 5 3 4" xfId="42767"/>
    <cellStyle name="Total 2 3 5 3 4 2" xfId="42768"/>
    <cellStyle name="Total 2 3 5 3 4 2 2" xfId="42769"/>
    <cellStyle name="Total 2 3 5 3 4 2 2 2" xfId="42770"/>
    <cellStyle name="Total 2 3 5 3 4 2 3" xfId="42771"/>
    <cellStyle name="Total 2 3 5 3 4 3" xfId="42772"/>
    <cellStyle name="Total 2 3 5 3 5" xfId="42773"/>
    <cellStyle name="Total 2 3 5 3 5 2" xfId="42774"/>
    <cellStyle name="Total 2 3 5 3 5 2 2" xfId="42775"/>
    <cellStyle name="Total 2 3 5 3 5 3" xfId="42776"/>
    <cellStyle name="Total 2 3 5 3 6" xfId="42777"/>
    <cellStyle name="Total 2 3 5 4" xfId="42778"/>
    <cellStyle name="Total 2 3 5 4 2" xfId="42779"/>
    <cellStyle name="Total 2 3 5 4 2 2" xfId="42780"/>
    <cellStyle name="Total 2 3 5 4 2 2 2" xfId="42781"/>
    <cellStyle name="Total 2 3 5 4 2 2 2 2" xfId="42782"/>
    <cellStyle name="Total 2 3 5 4 2 2 2 2 2" xfId="42783"/>
    <cellStyle name="Total 2 3 5 4 2 2 2 3" xfId="42784"/>
    <cellStyle name="Total 2 3 5 4 2 2 3" xfId="42785"/>
    <cellStyle name="Total 2 3 5 4 2 3" xfId="42786"/>
    <cellStyle name="Total 2 3 5 4 2 3 2" xfId="42787"/>
    <cellStyle name="Total 2 3 5 4 2 3 2 2" xfId="42788"/>
    <cellStyle name="Total 2 3 5 4 2 3 3" xfId="42789"/>
    <cellStyle name="Total 2 3 5 4 2 4" xfId="42790"/>
    <cellStyle name="Total 2 3 5 4 3" xfId="42791"/>
    <cellStyle name="Total 2 3 5 4 3 2" xfId="42792"/>
    <cellStyle name="Total 2 3 5 4 3 2 2" xfId="42793"/>
    <cellStyle name="Total 2 3 5 4 3 2 2 2" xfId="42794"/>
    <cellStyle name="Total 2 3 5 4 3 2 3" xfId="42795"/>
    <cellStyle name="Total 2 3 5 4 3 3" xfId="42796"/>
    <cellStyle name="Total 2 3 5 4 4" xfId="42797"/>
    <cellStyle name="Total 2 3 5 4 4 2" xfId="42798"/>
    <cellStyle name="Total 2 3 5 4 4 2 2" xfId="42799"/>
    <cellStyle name="Total 2 3 5 4 4 3" xfId="42800"/>
    <cellStyle name="Total 2 3 5 4 5" xfId="42801"/>
    <cellStyle name="Total 2 3 5 5" xfId="42802"/>
    <cellStyle name="Total 2 3 5 5 2" xfId="42803"/>
    <cellStyle name="Total 2 3 5 5 2 2" xfId="42804"/>
    <cellStyle name="Total 2 3 5 5 2 2 2" xfId="42805"/>
    <cellStyle name="Total 2 3 5 5 2 2 2 2" xfId="42806"/>
    <cellStyle name="Total 2 3 5 5 2 2 3" xfId="42807"/>
    <cellStyle name="Total 2 3 5 5 2 3" xfId="42808"/>
    <cellStyle name="Total 2 3 5 5 3" xfId="42809"/>
    <cellStyle name="Total 2 3 5 5 3 2" xfId="42810"/>
    <cellStyle name="Total 2 3 5 5 3 2 2" xfId="42811"/>
    <cellStyle name="Total 2 3 5 5 3 3" xfId="42812"/>
    <cellStyle name="Total 2 3 5 5 4" xfId="42813"/>
    <cellStyle name="Total 2 3 5 6" xfId="42814"/>
    <cellStyle name="Total 2 3 5 6 2" xfId="42815"/>
    <cellStyle name="Total 2 3 5 6 2 2" xfId="42816"/>
    <cellStyle name="Total 2 3 5 6 2 2 2" xfId="42817"/>
    <cellStyle name="Total 2 3 5 6 2 3" xfId="42818"/>
    <cellStyle name="Total 2 3 5 6 3" xfId="42819"/>
    <cellStyle name="Total 2 3 5 7" xfId="42820"/>
    <cellStyle name="Total 2 3 5 7 2" xfId="42821"/>
    <cellStyle name="Total 2 3 5 7 2 2" xfId="42822"/>
    <cellStyle name="Total 2 3 5 7 3" xfId="42823"/>
    <cellStyle name="Total 2 3 5 8" xfId="42824"/>
    <cellStyle name="Total 2 3 6" xfId="42825"/>
    <cellStyle name="Total 2 3 6 2" xfId="42826"/>
    <cellStyle name="Total 2 3 6 2 2" xfId="42827"/>
    <cellStyle name="Total 2 3 6 2 2 2" xfId="42828"/>
    <cellStyle name="Total 2 3 6 2 2 2 2" xfId="42829"/>
    <cellStyle name="Total 2 3 6 2 2 2 2 2" xfId="42830"/>
    <cellStyle name="Total 2 3 6 2 2 2 2 2 2" xfId="42831"/>
    <cellStyle name="Total 2 3 6 2 2 2 2 2 2 2" xfId="42832"/>
    <cellStyle name="Total 2 3 6 2 2 2 2 2 2 2 2" xfId="42833"/>
    <cellStyle name="Total 2 3 6 2 2 2 2 2 2 2 2 2" xfId="42834"/>
    <cellStyle name="Total 2 3 6 2 2 2 2 2 2 2 3" xfId="42835"/>
    <cellStyle name="Total 2 3 6 2 2 2 2 2 2 3" xfId="42836"/>
    <cellStyle name="Total 2 3 6 2 2 2 2 2 3" xfId="42837"/>
    <cellStyle name="Total 2 3 6 2 2 2 2 2 3 2" xfId="42838"/>
    <cellStyle name="Total 2 3 6 2 2 2 2 2 3 2 2" xfId="42839"/>
    <cellStyle name="Total 2 3 6 2 2 2 2 2 3 3" xfId="42840"/>
    <cellStyle name="Total 2 3 6 2 2 2 2 2 4" xfId="42841"/>
    <cellStyle name="Total 2 3 6 2 2 2 2 3" xfId="42842"/>
    <cellStyle name="Total 2 3 6 2 2 2 2 3 2" xfId="42843"/>
    <cellStyle name="Total 2 3 6 2 2 2 2 3 2 2" xfId="42844"/>
    <cellStyle name="Total 2 3 6 2 2 2 2 3 2 2 2" xfId="42845"/>
    <cellStyle name="Total 2 3 6 2 2 2 2 3 2 3" xfId="42846"/>
    <cellStyle name="Total 2 3 6 2 2 2 2 3 3" xfId="42847"/>
    <cellStyle name="Total 2 3 6 2 2 2 2 4" xfId="42848"/>
    <cellStyle name="Total 2 3 6 2 2 2 2 4 2" xfId="42849"/>
    <cellStyle name="Total 2 3 6 2 2 2 2 4 2 2" xfId="42850"/>
    <cellStyle name="Total 2 3 6 2 2 2 2 4 3" xfId="42851"/>
    <cellStyle name="Total 2 3 6 2 2 2 2 5" xfId="42852"/>
    <cellStyle name="Total 2 3 6 2 2 2 3" xfId="42853"/>
    <cellStyle name="Total 2 3 6 2 2 2 3 2" xfId="42854"/>
    <cellStyle name="Total 2 3 6 2 2 2 3 2 2" xfId="42855"/>
    <cellStyle name="Total 2 3 6 2 2 2 3 2 2 2" xfId="42856"/>
    <cellStyle name="Total 2 3 6 2 2 2 3 2 2 2 2" xfId="42857"/>
    <cellStyle name="Total 2 3 6 2 2 2 3 2 2 3" xfId="42858"/>
    <cellStyle name="Total 2 3 6 2 2 2 3 2 3" xfId="42859"/>
    <cellStyle name="Total 2 3 6 2 2 2 3 3" xfId="42860"/>
    <cellStyle name="Total 2 3 6 2 2 2 3 3 2" xfId="42861"/>
    <cellStyle name="Total 2 3 6 2 2 2 3 3 2 2" xfId="42862"/>
    <cellStyle name="Total 2 3 6 2 2 2 3 3 3" xfId="42863"/>
    <cellStyle name="Total 2 3 6 2 2 2 3 4" xfId="42864"/>
    <cellStyle name="Total 2 3 6 2 2 2 4" xfId="42865"/>
    <cellStyle name="Total 2 3 6 2 2 2 4 2" xfId="42866"/>
    <cellStyle name="Total 2 3 6 2 2 2 4 2 2" xfId="42867"/>
    <cellStyle name="Total 2 3 6 2 2 2 4 2 2 2" xfId="42868"/>
    <cellStyle name="Total 2 3 6 2 2 2 4 2 3" xfId="42869"/>
    <cellStyle name="Total 2 3 6 2 2 2 4 3" xfId="42870"/>
    <cellStyle name="Total 2 3 6 2 2 2 5" xfId="42871"/>
    <cellStyle name="Total 2 3 6 2 2 2 5 2" xfId="42872"/>
    <cellStyle name="Total 2 3 6 2 2 2 5 2 2" xfId="42873"/>
    <cellStyle name="Total 2 3 6 2 2 2 5 3" xfId="42874"/>
    <cellStyle name="Total 2 3 6 2 2 2 6" xfId="42875"/>
    <cellStyle name="Total 2 3 6 2 2 3" xfId="42876"/>
    <cellStyle name="Total 2 3 6 2 2 3 2" xfId="42877"/>
    <cellStyle name="Total 2 3 6 2 2 3 2 2" xfId="42878"/>
    <cellStyle name="Total 2 3 6 2 2 3 2 2 2" xfId="42879"/>
    <cellStyle name="Total 2 3 6 2 2 3 2 2 2 2" xfId="42880"/>
    <cellStyle name="Total 2 3 6 2 2 3 2 2 2 2 2" xfId="42881"/>
    <cellStyle name="Total 2 3 6 2 2 3 2 2 2 3" xfId="42882"/>
    <cellStyle name="Total 2 3 6 2 2 3 2 2 3" xfId="42883"/>
    <cellStyle name="Total 2 3 6 2 2 3 2 3" xfId="42884"/>
    <cellStyle name="Total 2 3 6 2 2 3 2 3 2" xfId="42885"/>
    <cellStyle name="Total 2 3 6 2 2 3 2 3 2 2" xfId="42886"/>
    <cellStyle name="Total 2 3 6 2 2 3 2 3 3" xfId="42887"/>
    <cellStyle name="Total 2 3 6 2 2 3 2 4" xfId="42888"/>
    <cellStyle name="Total 2 3 6 2 2 3 3" xfId="42889"/>
    <cellStyle name="Total 2 3 6 2 2 3 3 2" xfId="42890"/>
    <cellStyle name="Total 2 3 6 2 2 3 3 2 2" xfId="42891"/>
    <cellStyle name="Total 2 3 6 2 2 3 3 2 2 2" xfId="42892"/>
    <cellStyle name="Total 2 3 6 2 2 3 3 2 3" xfId="42893"/>
    <cellStyle name="Total 2 3 6 2 2 3 3 3" xfId="42894"/>
    <cellStyle name="Total 2 3 6 2 2 3 4" xfId="42895"/>
    <cellStyle name="Total 2 3 6 2 2 3 4 2" xfId="42896"/>
    <cellStyle name="Total 2 3 6 2 2 3 4 2 2" xfId="42897"/>
    <cellStyle name="Total 2 3 6 2 2 3 4 3" xfId="42898"/>
    <cellStyle name="Total 2 3 6 2 2 3 5" xfId="42899"/>
    <cellStyle name="Total 2 3 6 2 2 4" xfId="42900"/>
    <cellStyle name="Total 2 3 6 2 2 4 2" xfId="42901"/>
    <cellStyle name="Total 2 3 6 2 2 4 2 2" xfId="42902"/>
    <cellStyle name="Total 2 3 6 2 2 4 2 2 2" xfId="42903"/>
    <cellStyle name="Total 2 3 6 2 2 4 2 2 2 2" xfId="42904"/>
    <cellStyle name="Total 2 3 6 2 2 4 2 2 3" xfId="42905"/>
    <cellStyle name="Total 2 3 6 2 2 4 2 3" xfId="42906"/>
    <cellStyle name="Total 2 3 6 2 2 4 3" xfId="42907"/>
    <cellStyle name="Total 2 3 6 2 2 4 3 2" xfId="42908"/>
    <cellStyle name="Total 2 3 6 2 2 4 3 2 2" xfId="42909"/>
    <cellStyle name="Total 2 3 6 2 2 4 3 3" xfId="42910"/>
    <cellStyle name="Total 2 3 6 2 2 4 4" xfId="42911"/>
    <cellStyle name="Total 2 3 6 2 2 5" xfId="42912"/>
    <cellStyle name="Total 2 3 6 2 2 5 2" xfId="42913"/>
    <cellStyle name="Total 2 3 6 2 2 5 2 2" xfId="42914"/>
    <cellStyle name="Total 2 3 6 2 2 5 2 2 2" xfId="42915"/>
    <cellStyle name="Total 2 3 6 2 2 5 2 3" xfId="42916"/>
    <cellStyle name="Total 2 3 6 2 2 5 3" xfId="42917"/>
    <cellStyle name="Total 2 3 6 2 2 6" xfId="42918"/>
    <cellStyle name="Total 2 3 6 2 2 6 2" xfId="42919"/>
    <cellStyle name="Total 2 3 6 2 2 6 2 2" xfId="42920"/>
    <cellStyle name="Total 2 3 6 2 2 6 3" xfId="42921"/>
    <cellStyle name="Total 2 3 6 2 2 7" xfId="42922"/>
    <cellStyle name="Total 2 3 6 2 3" xfId="42923"/>
    <cellStyle name="Total 2 3 6 2 3 2" xfId="42924"/>
    <cellStyle name="Total 2 3 6 2 3 2 2" xfId="42925"/>
    <cellStyle name="Total 2 3 6 2 3 2 2 2" xfId="42926"/>
    <cellStyle name="Total 2 3 6 2 3 2 2 2 2" xfId="42927"/>
    <cellStyle name="Total 2 3 6 2 3 2 2 2 2 2" xfId="42928"/>
    <cellStyle name="Total 2 3 6 2 3 2 2 2 2 2 2" xfId="42929"/>
    <cellStyle name="Total 2 3 6 2 3 2 2 2 2 3" xfId="42930"/>
    <cellStyle name="Total 2 3 6 2 3 2 2 2 3" xfId="42931"/>
    <cellStyle name="Total 2 3 6 2 3 2 2 3" xfId="42932"/>
    <cellStyle name="Total 2 3 6 2 3 2 2 3 2" xfId="42933"/>
    <cellStyle name="Total 2 3 6 2 3 2 2 3 2 2" xfId="42934"/>
    <cellStyle name="Total 2 3 6 2 3 2 2 3 3" xfId="42935"/>
    <cellStyle name="Total 2 3 6 2 3 2 2 4" xfId="42936"/>
    <cellStyle name="Total 2 3 6 2 3 2 3" xfId="42937"/>
    <cellStyle name="Total 2 3 6 2 3 2 3 2" xfId="42938"/>
    <cellStyle name="Total 2 3 6 2 3 2 3 2 2" xfId="42939"/>
    <cellStyle name="Total 2 3 6 2 3 2 3 2 2 2" xfId="42940"/>
    <cellStyle name="Total 2 3 6 2 3 2 3 2 3" xfId="42941"/>
    <cellStyle name="Total 2 3 6 2 3 2 3 3" xfId="42942"/>
    <cellStyle name="Total 2 3 6 2 3 2 4" xfId="42943"/>
    <cellStyle name="Total 2 3 6 2 3 2 4 2" xfId="42944"/>
    <cellStyle name="Total 2 3 6 2 3 2 4 2 2" xfId="42945"/>
    <cellStyle name="Total 2 3 6 2 3 2 4 3" xfId="42946"/>
    <cellStyle name="Total 2 3 6 2 3 2 5" xfId="42947"/>
    <cellStyle name="Total 2 3 6 2 3 3" xfId="42948"/>
    <cellStyle name="Total 2 3 6 2 3 3 2" xfId="42949"/>
    <cellStyle name="Total 2 3 6 2 3 3 2 2" xfId="42950"/>
    <cellStyle name="Total 2 3 6 2 3 3 2 2 2" xfId="42951"/>
    <cellStyle name="Total 2 3 6 2 3 3 2 2 2 2" xfId="42952"/>
    <cellStyle name="Total 2 3 6 2 3 3 2 2 3" xfId="42953"/>
    <cellStyle name="Total 2 3 6 2 3 3 2 3" xfId="42954"/>
    <cellStyle name="Total 2 3 6 2 3 3 3" xfId="42955"/>
    <cellStyle name="Total 2 3 6 2 3 3 3 2" xfId="42956"/>
    <cellStyle name="Total 2 3 6 2 3 3 3 2 2" xfId="42957"/>
    <cellStyle name="Total 2 3 6 2 3 3 3 3" xfId="42958"/>
    <cellStyle name="Total 2 3 6 2 3 3 4" xfId="42959"/>
    <cellStyle name="Total 2 3 6 2 3 4" xfId="42960"/>
    <cellStyle name="Total 2 3 6 2 3 4 2" xfId="42961"/>
    <cellStyle name="Total 2 3 6 2 3 4 2 2" xfId="42962"/>
    <cellStyle name="Total 2 3 6 2 3 4 2 2 2" xfId="42963"/>
    <cellStyle name="Total 2 3 6 2 3 4 2 3" xfId="42964"/>
    <cellStyle name="Total 2 3 6 2 3 4 3" xfId="42965"/>
    <cellStyle name="Total 2 3 6 2 3 5" xfId="42966"/>
    <cellStyle name="Total 2 3 6 2 3 5 2" xfId="42967"/>
    <cellStyle name="Total 2 3 6 2 3 5 2 2" xfId="42968"/>
    <cellStyle name="Total 2 3 6 2 3 5 3" xfId="42969"/>
    <cellStyle name="Total 2 3 6 2 3 6" xfId="42970"/>
    <cellStyle name="Total 2 3 6 2 4" xfId="42971"/>
    <cellStyle name="Total 2 3 6 2 4 2" xfId="42972"/>
    <cellStyle name="Total 2 3 6 2 4 2 2" xfId="42973"/>
    <cellStyle name="Total 2 3 6 2 4 2 2 2" xfId="42974"/>
    <cellStyle name="Total 2 3 6 2 4 2 2 2 2" xfId="42975"/>
    <cellStyle name="Total 2 3 6 2 4 2 2 2 2 2" xfId="42976"/>
    <cellStyle name="Total 2 3 6 2 4 2 2 2 3" xfId="42977"/>
    <cellStyle name="Total 2 3 6 2 4 2 2 3" xfId="42978"/>
    <cellStyle name="Total 2 3 6 2 4 2 3" xfId="42979"/>
    <cellStyle name="Total 2 3 6 2 4 2 3 2" xfId="42980"/>
    <cellStyle name="Total 2 3 6 2 4 2 3 2 2" xfId="42981"/>
    <cellStyle name="Total 2 3 6 2 4 2 3 3" xfId="42982"/>
    <cellStyle name="Total 2 3 6 2 4 2 4" xfId="42983"/>
    <cellStyle name="Total 2 3 6 2 4 3" xfId="42984"/>
    <cellStyle name="Total 2 3 6 2 4 3 2" xfId="42985"/>
    <cellStyle name="Total 2 3 6 2 4 3 2 2" xfId="42986"/>
    <cellStyle name="Total 2 3 6 2 4 3 2 2 2" xfId="42987"/>
    <cellStyle name="Total 2 3 6 2 4 3 2 3" xfId="42988"/>
    <cellStyle name="Total 2 3 6 2 4 3 3" xfId="42989"/>
    <cellStyle name="Total 2 3 6 2 4 4" xfId="42990"/>
    <cellStyle name="Total 2 3 6 2 4 4 2" xfId="42991"/>
    <cellStyle name="Total 2 3 6 2 4 4 2 2" xfId="42992"/>
    <cellStyle name="Total 2 3 6 2 4 4 3" xfId="42993"/>
    <cellStyle name="Total 2 3 6 2 4 5" xfId="42994"/>
    <cellStyle name="Total 2 3 6 2 5" xfId="42995"/>
    <cellStyle name="Total 2 3 6 2 5 2" xfId="42996"/>
    <cellStyle name="Total 2 3 6 2 5 2 2" xfId="42997"/>
    <cellStyle name="Total 2 3 6 2 5 2 2 2" xfId="42998"/>
    <cellStyle name="Total 2 3 6 2 5 2 2 2 2" xfId="42999"/>
    <cellStyle name="Total 2 3 6 2 5 2 2 3" xfId="43000"/>
    <cellStyle name="Total 2 3 6 2 5 2 3" xfId="43001"/>
    <cellStyle name="Total 2 3 6 2 5 3" xfId="43002"/>
    <cellStyle name="Total 2 3 6 2 5 3 2" xfId="43003"/>
    <cellStyle name="Total 2 3 6 2 5 3 2 2" xfId="43004"/>
    <cellStyle name="Total 2 3 6 2 5 3 3" xfId="43005"/>
    <cellStyle name="Total 2 3 6 2 5 4" xfId="43006"/>
    <cellStyle name="Total 2 3 6 2 6" xfId="43007"/>
    <cellStyle name="Total 2 3 6 2 6 2" xfId="43008"/>
    <cellStyle name="Total 2 3 6 2 6 2 2" xfId="43009"/>
    <cellStyle name="Total 2 3 6 2 6 2 2 2" xfId="43010"/>
    <cellStyle name="Total 2 3 6 2 6 2 3" xfId="43011"/>
    <cellStyle name="Total 2 3 6 2 6 3" xfId="43012"/>
    <cellStyle name="Total 2 3 6 2 7" xfId="43013"/>
    <cellStyle name="Total 2 3 6 2 7 2" xfId="43014"/>
    <cellStyle name="Total 2 3 6 2 7 2 2" xfId="43015"/>
    <cellStyle name="Total 2 3 6 2 7 3" xfId="43016"/>
    <cellStyle name="Total 2 3 6 2 8" xfId="43017"/>
    <cellStyle name="Total 2 3 6 3" xfId="43018"/>
    <cellStyle name="Total 2 3 6 3 2" xfId="43019"/>
    <cellStyle name="Total 2 3 6 3 2 2" xfId="43020"/>
    <cellStyle name="Total 2 3 6 3 2 2 2" xfId="43021"/>
    <cellStyle name="Total 2 3 6 3 2 2 2 2" xfId="43022"/>
    <cellStyle name="Total 2 3 6 3 2 2 2 2 2" xfId="43023"/>
    <cellStyle name="Total 2 3 6 3 2 2 2 2 2 2" xfId="43024"/>
    <cellStyle name="Total 2 3 6 3 2 2 2 2 3" xfId="43025"/>
    <cellStyle name="Total 2 3 6 3 2 2 2 3" xfId="43026"/>
    <cellStyle name="Total 2 3 6 3 2 2 3" xfId="43027"/>
    <cellStyle name="Total 2 3 6 3 2 2 3 2" xfId="43028"/>
    <cellStyle name="Total 2 3 6 3 2 2 3 2 2" xfId="43029"/>
    <cellStyle name="Total 2 3 6 3 2 2 3 3" xfId="43030"/>
    <cellStyle name="Total 2 3 6 3 2 2 4" xfId="43031"/>
    <cellStyle name="Total 2 3 6 3 2 3" xfId="43032"/>
    <cellStyle name="Total 2 3 6 3 2 3 2" xfId="43033"/>
    <cellStyle name="Total 2 3 6 3 2 3 2 2" xfId="43034"/>
    <cellStyle name="Total 2 3 6 3 2 3 2 2 2" xfId="43035"/>
    <cellStyle name="Total 2 3 6 3 2 3 2 3" xfId="43036"/>
    <cellStyle name="Total 2 3 6 3 2 3 3" xfId="43037"/>
    <cellStyle name="Total 2 3 6 3 2 4" xfId="43038"/>
    <cellStyle name="Total 2 3 6 3 2 4 2" xfId="43039"/>
    <cellStyle name="Total 2 3 6 3 2 4 2 2" xfId="43040"/>
    <cellStyle name="Total 2 3 6 3 2 4 3" xfId="43041"/>
    <cellStyle name="Total 2 3 6 3 2 5" xfId="43042"/>
    <cellStyle name="Total 2 3 6 3 3" xfId="43043"/>
    <cellStyle name="Total 2 3 6 3 3 2" xfId="43044"/>
    <cellStyle name="Total 2 3 6 3 3 2 2" xfId="43045"/>
    <cellStyle name="Total 2 3 6 3 3 2 2 2" xfId="43046"/>
    <cellStyle name="Total 2 3 6 3 3 2 2 2 2" xfId="43047"/>
    <cellStyle name="Total 2 3 6 3 3 2 2 3" xfId="43048"/>
    <cellStyle name="Total 2 3 6 3 3 2 3" xfId="43049"/>
    <cellStyle name="Total 2 3 6 3 3 3" xfId="43050"/>
    <cellStyle name="Total 2 3 6 3 3 3 2" xfId="43051"/>
    <cellStyle name="Total 2 3 6 3 3 3 2 2" xfId="43052"/>
    <cellStyle name="Total 2 3 6 3 3 3 3" xfId="43053"/>
    <cellStyle name="Total 2 3 6 3 3 4" xfId="43054"/>
    <cellStyle name="Total 2 3 6 3 4" xfId="43055"/>
    <cellStyle name="Total 2 3 6 3 4 2" xfId="43056"/>
    <cellStyle name="Total 2 3 6 3 4 2 2" xfId="43057"/>
    <cellStyle name="Total 2 3 6 3 4 2 2 2" xfId="43058"/>
    <cellStyle name="Total 2 3 6 3 4 2 3" xfId="43059"/>
    <cellStyle name="Total 2 3 6 3 4 3" xfId="43060"/>
    <cellStyle name="Total 2 3 6 3 5" xfId="43061"/>
    <cellStyle name="Total 2 3 6 3 5 2" xfId="43062"/>
    <cellStyle name="Total 2 3 6 3 5 2 2" xfId="43063"/>
    <cellStyle name="Total 2 3 6 3 5 3" xfId="43064"/>
    <cellStyle name="Total 2 3 6 3 6" xfId="43065"/>
    <cellStyle name="Total 2 3 6 4" xfId="43066"/>
    <cellStyle name="Total 2 3 6 4 2" xfId="43067"/>
    <cellStyle name="Total 2 3 6 4 2 2" xfId="43068"/>
    <cellStyle name="Total 2 3 6 4 2 2 2" xfId="43069"/>
    <cellStyle name="Total 2 3 6 4 2 2 2 2" xfId="43070"/>
    <cellStyle name="Total 2 3 6 4 2 2 2 2 2" xfId="43071"/>
    <cellStyle name="Total 2 3 6 4 2 2 2 3" xfId="43072"/>
    <cellStyle name="Total 2 3 6 4 2 2 3" xfId="43073"/>
    <cellStyle name="Total 2 3 6 4 2 3" xfId="43074"/>
    <cellStyle name="Total 2 3 6 4 2 3 2" xfId="43075"/>
    <cellStyle name="Total 2 3 6 4 2 3 2 2" xfId="43076"/>
    <cellStyle name="Total 2 3 6 4 2 3 3" xfId="43077"/>
    <cellStyle name="Total 2 3 6 4 2 4" xfId="43078"/>
    <cellStyle name="Total 2 3 6 4 3" xfId="43079"/>
    <cellStyle name="Total 2 3 6 4 3 2" xfId="43080"/>
    <cellStyle name="Total 2 3 6 4 3 2 2" xfId="43081"/>
    <cellStyle name="Total 2 3 6 4 3 2 2 2" xfId="43082"/>
    <cellStyle name="Total 2 3 6 4 3 2 3" xfId="43083"/>
    <cellStyle name="Total 2 3 6 4 3 3" xfId="43084"/>
    <cellStyle name="Total 2 3 6 4 4" xfId="43085"/>
    <cellStyle name="Total 2 3 6 4 4 2" xfId="43086"/>
    <cellStyle name="Total 2 3 6 4 4 2 2" xfId="43087"/>
    <cellStyle name="Total 2 3 6 4 4 3" xfId="43088"/>
    <cellStyle name="Total 2 3 6 4 5" xfId="43089"/>
    <cellStyle name="Total 2 3 6 5" xfId="43090"/>
    <cellStyle name="Total 2 3 6 5 2" xfId="43091"/>
    <cellStyle name="Total 2 3 6 5 2 2" xfId="43092"/>
    <cellStyle name="Total 2 3 6 5 2 2 2" xfId="43093"/>
    <cellStyle name="Total 2 3 6 5 2 2 2 2" xfId="43094"/>
    <cellStyle name="Total 2 3 6 5 2 2 3" xfId="43095"/>
    <cellStyle name="Total 2 3 6 5 2 3" xfId="43096"/>
    <cellStyle name="Total 2 3 6 5 3" xfId="43097"/>
    <cellStyle name="Total 2 3 6 5 3 2" xfId="43098"/>
    <cellStyle name="Total 2 3 6 5 3 2 2" xfId="43099"/>
    <cellStyle name="Total 2 3 6 5 3 3" xfId="43100"/>
    <cellStyle name="Total 2 3 6 5 4" xfId="43101"/>
    <cellStyle name="Total 2 3 6 6" xfId="43102"/>
    <cellStyle name="Total 2 3 6 6 2" xfId="43103"/>
    <cellStyle name="Total 2 3 6 6 2 2" xfId="43104"/>
    <cellStyle name="Total 2 3 6 6 2 2 2" xfId="43105"/>
    <cellStyle name="Total 2 3 6 6 2 3" xfId="43106"/>
    <cellStyle name="Total 2 3 6 6 3" xfId="43107"/>
    <cellStyle name="Total 2 3 6 7" xfId="43108"/>
    <cellStyle name="Total 2 3 6 7 2" xfId="43109"/>
    <cellStyle name="Total 2 3 6 7 2 2" xfId="43110"/>
    <cellStyle name="Total 2 3 6 7 3" xfId="43111"/>
    <cellStyle name="Total 2 3 6 8" xfId="43112"/>
    <cellStyle name="Total 2 3 7" xfId="43113"/>
    <cellStyle name="Total 2 3 7 2" xfId="43114"/>
    <cellStyle name="Total 2 3 7 2 2" xfId="43115"/>
    <cellStyle name="Total 2 3 7 2 2 2" xfId="43116"/>
    <cellStyle name="Total 2 3 7 2 2 2 2" xfId="43117"/>
    <cellStyle name="Total 2 3 7 2 2 2 2 2" xfId="43118"/>
    <cellStyle name="Total 2 3 7 2 2 2 2 2 2" xfId="43119"/>
    <cellStyle name="Total 2 3 7 2 2 2 2 3" xfId="43120"/>
    <cellStyle name="Total 2 3 7 2 2 2 3" xfId="43121"/>
    <cellStyle name="Total 2 3 7 2 2 3" xfId="43122"/>
    <cellStyle name="Total 2 3 7 2 2 3 2" xfId="43123"/>
    <cellStyle name="Total 2 3 7 2 2 3 2 2" xfId="43124"/>
    <cellStyle name="Total 2 3 7 2 2 3 3" xfId="43125"/>
    <cellStyle name="Total 2 3 7 2 2 4" xfId="43126"/>
    <cellStyle name="Total 2 3 7 2 3" xfId="43127"/>
    <cellStyle name="Total 2 3 7 2 3 2" xfId="43128"/>
    <cellStyle name="Total 2 3 7 2 3 2 2" xfId="43129"/>
    <cellStyle name="Total 2 3 7 2 3 2 2 2" xfId="43130"/>
    <cellStyle name="Total 2 3 7 2 3 2 3" xfId="43131"/>
    <cellStyle name="Total 2 3 7 2 3 3" xfId="43132"/>
    <cellStyle name="Total 2 3 7 2 4" xfId="43133"/>
    <cellStyle name="Total 2 3 7 2 4 2" xfId="43134"/>
    <cellStyle name="Total 2 3 7 2 4 2 2" xfId="43135"/>
    <cellStyle name="Total 2 3 7 2 4 3" xfId="43136"/>
    <cellStyle name="Total 2 3 7 2 5" xfId="43137"/>
    <cellStyle name="Total 2 3 7 3" xfId="43138"/>
    <cellStyle name="Total 2 3 7 3 2" xfId="43139"/>
    <cellStyle name="Total 2 3 7 3 2 2" xfId="43140"/>
    <cellStyle name="Total 2 3 7 3 2 2 2" xfId="43141"/>
    <cellStyle name="Total 2 3 7 3 2 2 2 2" xfId="43142"/>
    <cellStyle name="Total 2 3 7 3 2 2 3" xfId="43143"/>
    <cellStyle name="Total 2 3 7 3 2 3" xfId="43144"/>
    <cellStyle name="Total 2 3 7 3 3" xfId="43145"/>
    <cellStyle name="Total 2 3 7 3 3 2" xfId="43146"/>
    <cellStyle name="Total 2 3 7 3 3 2 2" xfId="43147"/>
    <cellStyle name="Total 2 3 7 3 3 3" xfId="43148"/>
    <cellStyle name="Total 2 3 7 3 4" xfId="43149"/>
    <cellStyle name="Total 2 3 7 4" xfId="43150"/>
    <cellStyle name="Total 2 3 7 4 2" xfId="43151"/>
    <cellStyle name="Total 2 3 7 4 2 2" xfId="43152"/>
    <cellStyle name="Total 2 3 7 4 2 2 2" xfId="43153"/>
    <cellStyle name="Total 2 3 7 4 2 3" xfId="43154"/>
    <cellStyle name="Total 2 3 7 4 3" xfId="43155"/>
    <cellStyle name="Total 2 3 7 5" xfId="43156"/>
    <cellStyle name="Total 2 3 7 5 2" xfId="43157"/>
    <cellStyle name="Total 2 3 7 5 2 2" xfId="43158"/>
    <cellStyle name="Total 2 3 7 5 3" xfId="43159"/>
    <cellStyle name="Total 2 3 7 6" xfId="43160"/>
    <cellStyle name="Total 2 3 8" xfId="43161"/>
    <cellStyle name="Total 2 3 8 2" xfId="43162"/>
    <cellStyle name="Total 2 3 8 2 2" xfId="43163"/>
    <cellStyle name="Total 2 3 8 2 2 2" xfId="43164"/>
    <cellStyle name="Total 2 3 8 2 2 2 2" xfId="43165"/>
    <cellStyle name="Total 2 3 8 2 2 2 2 2" xfId="43166"/>
    <cellStyle name="Total 2 3 8 2 2 2 3" xfId="43167"/>
    <cellStyle name="Total 2 3 8 2 2 3" xfId="43168"/>
    <cellStyle name="Total 2 3 8 2 3" xfId="43169"/>
    <cellStyle name="Total 2 3 8 2 3 2" xfId="43170"/>
    <cellStyle name="Total 2 3 8 2 3 2 2" xfId="43171"/>
    <cellStyle name="Total 2 3 8 2 3 3" xfId="43172"/>
    <cellStyle name="Total 2 3 8 2 4" xfId="43173"/>
    <cellStyle name="Total 2 3 8 3" xfId="43174"/>
    <cellStyle name="Total 2 3 8 3 2" xfId="43175"/>
    <cellStyle name="Total 2 3 8 3 2 2" xfId="43176"/>
    <cellStyle name="Total 2 3 8 3 2 2 2" xfId="43177"/>
    <cellStyle name="Total 2 3 8 3 2 3" xfId="43178"/>
    <cellStyle name="Total 2 3 8 3 3" xfId="43179"/>
    <cellStyle name="Total 2 3 8 4" xfId="43180"/>
    <cellStyle name="Total 2 3 8 4 2" xfId="43181"/>
    <cellStyle name="Total 2 3 8 4 2 2" xfId="43182"/>
    <cellStyle name="Total 2 3 8 4 3" xfId="43183"/>
    <cellStyle name="Total 2 3 8 5" xfId="43184"/>
    <cellStyle name="Total 2 3 9" xfId="43185"/>
    <cellStyle name="Total 2 3 9 2" xfId="43186"/>
    <cellStyle name="Total 2 3 9 2 2" xfId="43187"/>
    <cellStyle name="Total 2 3 9 2 2 2" xfId="43188"/>
    <cellStyle name="Total 2 3 9 2 2 2 2" xfId="43189"/>
    <cellStyle name="Total 2 3 9 2 2 3" xfId="43190"/>
    <cellStyle name="Total 2 3 9 2 3" xfId="43191"/>
    <cellStyle name="Total 2 3 9 3" xfId="43192"/>
    <cellStyle name="Total 2 3 9 3 2" xfId="43193"/>
    <cellStyle name="Total 2 3 9 3 2 2" xfId="43194"/>
    <cellStyle name="Total 2 3 9 3 3" xfId="43195"/>
    <cellStyle name="Total 2 3 9 4" xfId="43196"/>
    <cellStyle name="Warning Text 2" xfId="431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6</xdr:col>
      <xdr:colOff>1211580</xdr:colOff>
      <xdr:row>2</xdr:row>
      <xdr:rowOff>487680</xdr:rowOff>
    </xdr:to>
    <xdr:pic>
      <xdr:nvPicPr>
        <xdr:cNvPr id="2" name="Picture 1">
          <a:extLst>
            <a:ext uri="{FF2B5EF4-FFF2-40B4-BE49-F238E27FC236}">
              <a16:creationId xmlns="" xmlns:a16="http://schemas.microsoft.com/office/drawing/2014/main" id="{8F591321-04C7-4A40-8B8D-0755F55F34E3}"/>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6038850" y="200025"/>
          <a:ext cx="1821180" cy="67818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156738</xdr:colOff>
      <xdr:row>2</xdr:row>
      <xdr:rowOff>0</xdr:rowOff>
    </xdr:from>
    <xdr:to>
      <xdr:col>5</xdr:col>
      <xdr:colOff>3200066</xdr:colOff>
      <xdr:row>10</xdr:row>
      <xdr:rowOff>474816</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62856" y="1402822"/>
          <a:ext cx="3043328" cy="20228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5031</xdr:colOff>
      <xdr:row>0</xdr:row>
      <xdr:rowOff>178594</xdr:rowOff>
    </xdr:from>
    <xdr:to>
      <xdr:col>11</xdr:col>
      <xdr:colOff>2019342</xdr:colOff>
      <xdr:row>10</xdr:row>
      <xdr:rowOff>320463</xdr:rowOff>
    </xdr:to>
    <xdr:pic>
      <xdr:nvPicPr>
        <xdr:cNvPr id="3" name="Picture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82531" y="178594"/>
          <a:ext cx="4538436" cy="2892213"/>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399584</xdr:colOff>
      <xdr:row>5</xdr:row>
      <xdr:rowOff>181208</xdr:rowOff>
    </xdr:from>
    <xdr:to>
      <xdr:col>7</xdr:col>
      <xdr:colOff>218378</xdr:colOff>
      <xdr:row>7</xdr:row>
      <xdr:rowOff>4647</xdr:rowOff>
    </xdr:to>
    <xdr:sp macro="" textlink="">
      <xdr:nvSpPr>
        <xdr:cNvPr id="38" name="TextBox 37">
          <a:extLst>
            <a:ext uri="{FF2B5EF4-FFF2-40B4-BE49-F238E27FC236}">
              <a16:creationId xmlns="" xmlns:a16="http://schemas.microsoft.com/office/drawing/2014/main" id="{00000000-0008-0000-0D00-000026000000}"/>
            </a:ext>
          </a:extLst>
        </xdr:cNvPr>
        <xdr:cNvSpPr txBox="1"/>
      </xdr:nvSpPr>
      <xdr:spPr>
        <a:xfrm rot="1716290">
          <a:off x="3442938" y="1133708"/>
          <a:ext cx="103613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2</xdr:col>
      <xdr:colOff>483219</xdr:colOff>
      <xdr:row>11</xdr:row>
      <xdr:rowOff>171914</xdr:rowOff>
    </xdr:from>
    <xdr:to>
      <xdr:col>4</xdr:col>
      <xdr:colOff>302012</xdr:colOff>
      <xdr:row>12</xdr:row>
      <xdr:rowOff>185853</xdr:rowOff>
    </xdr:to>
    <xdr:sp macro="" textlink="">
      <xdr:nvSpPr>
        <xdr:cNvPr id="39" name="TextBox 38">
          <a:extLst>
            <a:ext uri="{FF2B5EF4-FFF2-40B4-BE49-F238E27FC236}">
              <a16:creationId xmlns="" xmlns:a16="http://schemas.microsoft.com/office/drawing/2014/main" id="{00000000-0008-0000-0D00-000027000000}"/>
            </a:ext>
          </a:extLst>
        </xdr:cNvPr>
        <xdr:cNvSpPr txBox="1"/>
      </xdr:nvSpPr>
      <xdr:spPr>
        <a:xfrm rot="1822891">
          <a:off x="1700560" y="2267414"/>
          <a:ext cx="103613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3</xdr:col>
      <xdr:colOff>325244</xdr:colOff>
      <xdr:row>25</xdr:row>
      <xdr:rowOff>41817</xdr:rowOff>
    </xdr:from>
    <xdr:to>
      <xdr:col>5</xdr:col>
      <xdr:colOff>144037</xdr:colOff>
      <xdr:row>26</xdr:row>
      <xdr:rowOff>55756</xdr:rowOff>
    </xdr:to>
    <xdr:sp macro="" textlink="">
      <xdr:nvSpPr>
        <xdr:cNvPr id="41" name="TextBox 40">
          <a:extLst>
            <a:ext uri="{FF2B5EF4-FFF2-40B4-BE49-F238E27FC236}">
              <a16:creationId xmlns="" xmlns:a16="http://schemas.microsoft.com/office/drawing/2014/main" id="{00000000-0008-0000-0D00-000029000000}"/>
            </a:ext>
          </a:extLst>
        </xdr:cNvPr>
        <xdr:cNvSpPr txBox="1"/>
      </xdr:nvSpPr>
      <xdr:spPr>
        <a:xfrm>
          <a:off x="2151256" y="4804317"/>
          <a:ext cx="103613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4</xdr:col>
      <xdr:colOff>178885</xdr:colOff>
      <xdr:row>35</xdr:row>
      <xdr:rowOff>146360</xdr:rowOff>
    </xdr:from>
    <xdr:to>
      <xdr:col>4</xdr:col>
      <xdr:colOff>383324</xdr:colOff>
      <xdr:row>41</xdr:row>
      <xdr:rowOff>39495</xdr:rowOff>
    </xdr:to>
    <xdr:sp macro="" textlink="">
      <xdr:nvSpPr>
        <xdr:cNvPr id="42" name="TextBox 41">
          <a:extLst>
            <a:ext uri="{FF2B5EF4-FFF2-40B4-BE49-F238E27FC236}">
              <a16:creationId xmlns="" xmlns:a16="http://schemas.microsoft.com/office/drawing/2014/main" id="{00000000-0008-0000-0D00-00002A000000}"/>
            </a:ext>
          </a:extLst>
        </xdr:cNvPr>
        <xdr:cNvSpPr txBox="1"/>
      </xdr:nvSpPr>
      <xdr:spPr>
        <a:xfrm rot="18619776">
          <a:off x="2197720" y="7229708"/>
          <a:ext cx="103613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4</xdr:col>
      <xdr:colOff>459988</xdr:colOff>
      <xdr:row>50</xdr:row>
      <xdr:rowOff>106865</xdr:rowOff>
    </xdr:from>
    <xdr:to>
      <xdr:col>6</xdr:col>
      <xdr:colOff>278782</xdr:colOff>
      <xdr:row>51</xdr:row>
      <xdr:rowOff>120804</xdr:rowOff>
    </xdr:to>
    <xdr:sp macro="" textlink="">
      <xdr:nvSpPr>
        <xdr:cNvPr id="43" name="TextBox 42">
          <a:extLst>
            <a:ext uri="{FF2B5EF4-FFF2-40B4-BE49-F238E27FC236}">
              <a16:creationId xmlns="" xmlns:a16="http://schemas.microsoft.com/office/drawing/2014/main" id="{00000000-0008-0000-0D00-00002B000000}"/>
            </a:ext>
          </a:extLst>
        </xdr:cNvPr>
        <xdr:cNvSpPr txBox="1"/>
      </xdr:nvSpPr>
      <xdr:spPr>
        <a:xfrm rot="2239689">
          <a:off x="2894671" y="9631865"/>
          <a:ext cx="103613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FFFF00"/>
              </a:solidFill>
            </a:rPr>
            <a:t>Banbury St</a:t>
          </a:r>
        </a:p>
      </xdr:txBody>
    </xdr:sp>
    <xdr:clientData/>
  </xdr:twoCellAnchor>
  <xdr:twoCellAnchor>
    <xdr:from>
      <xdr:col>4</xdr:col>
      <xdr:colOff>459988</xdr:colOff>
      <xdr:row>50</xdr:row>
      <xdr:rowOff>102219</xdr:rowOff>
    </xdr:from>
    <xdr:to>
      <xdr:col>6</xdr:col>
      <xdr:colOff>278782</xdr:colOff>
      <xdr:row>51</xdr:row>
      <xdr:rowOff>116158</xdr:rowOff>
    </xdr:to>
    <xdr:sp macro="" textlink="">
      <xdr:nvSpPr>
        <xdr:cNvPr id="50" name="TextBox 49">
          <a:extLst>
            <a:ext uri="{FF2B5EF4-FFF2-40B4-BE49-F238E27FC236}">
              <a16:creationId xmlns="" xmlns:a16="http://schemas.microsoft.com/office/drawing/2014/main" id="{00000000-0008-0000-0D00-000032000000}"/>
            </a:ext>
          </a:extLst>
        </xdr:cNvPr>
        <xdr:cNvSpPr txBox="1"/>
      </xdr:nvSpPr>
      <xdr:spPr>
        <a:xfrm rot="2239689">
          <a:off x="2894671" y="9627219"/>
          <a:ext cx="103613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FFFF00"/>
              </a:solidFill>
            </a:rPr>
            <a:t>Banbury St</a:t>
          </a:r>
        </a:p>
      </xdr:txBody>
    </xdr:sp>
    <xdr:clientData/>
  </xdr:twoCellAnchor>
  <xdr:twoCellAnchor>
    <xdr:from>
      <xdr:col>5</xdr:col>
      <xdr:colOff>23747</xdr:colOff>
      <xdr:row>52</xdr:row>
      <xdr:rowOff>142309</xdr:rowOff>
    </xdr:from>
    <xdr:to>
      <xdr:col>5</xdr:col>
      <xdr:colOff>228186</xdr:colOff>
      <xdr:row>56</xdr:row>
      <xdr:rowOff>68696</xdr:rowOff>
    </xdr:to>
    <xdr:sp macro="" textlink="">
      <xdr:nvSpPr>
        <xdr:cNvPr id="52" name="TextBox 51">
          <a:extLst>
            <a:ext uri="{FF2B5EF4-FFF2-40B4-BE49-F238E27FC236}">
              <a16:creationId xmlns="" xmlns:a16="http://schemas.microsoft.com/office/drawing/2014/main" id="{00000000-0008-0000-0D00-000034000000}"/>
            </a:ext>
          </a:extLst>
        </xdr:cNvPr>
        <xdr:cNvSpPr txBox="1"/>
      </xdr:nvSpPr>
      <xdr:spPr>
        <a:xfrm rot="18291553">
          <a:off x="2825127" y="10290283"/>
          <a:ext cx="688387"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FFFF00"/>
              </a:solidFill>
            </a:rPr>
            <a:t>Stanfield</a:t>
          </a:r>
          <a:r>
            <a:rPr lang="en-GB" sz="800" baseline="0">
              <a:solidFill>
                <a:srgbClr val="FFFF00"/>
              </a:solidFill>
            </a:rPr>
            <a:t> </a:t>
          </a:r>
          <a:r>
            <a:rPr lang="en-GB" sz="800">
              <a:solidFill>
                <a:srgbClr val="FFFF00"/>
              </a:solidFill>
            </a:rPr>
            <a:t> St</a:t>
          </a:r>
        </a:p>
      </xdr:txBody>
    </xdr:sp>
    <xdr:clientData/>
  </xdr:twoCellAnchor>
  <xdr:twoCellAnchor>
    <xdr:from>
      <xdr:col>3</xdr:col>
      <xdr:colOff>502320</xdr:colOff>
      <xdr:row>48</xdr:row>
      <xdr:rowOff>49382</xdr:rowOff>
    </xdr:from>
    <xdr:to>
      <xdr:col>4</xdr:col>
      <xdr:colOff>98088</xdr:colOff>
      <xdr:row>51</xdr:row>
      <xdr:rowOff>166269</xdr:rowOff>
    </xdr:to>
    <xdr:sp macro="" textlink="">
      <xdr:nvSpPr>
        <xdr:cNvPr id="60" name="TextBox 59">
          <a:extLst>
            <a:ext uri="{FF2B5EF4-FFF2-40B4-BE49-F238E27FC236}">
              <a16:creationId xmlns="" xmlns:a16="http://schemas.microsoft.com/office/drawing/2014/main" id="{00000000-0008-0000-0D00-00003C000000}"/>
            </a:ext>
          </a:extLst>
        </xdr:cNvPr>
        <xdr:cNvSpPr txBox="1"/>
      </xdr:nvSpPr>
      <xdr:spPr>
        <a:xfrm rot="18291553">
          <a:off x="2086358" y="9435356"/>
          <a:ext cx="688387"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FFFF00"/>
              </a:solidFill>
            </a:rPr>
            <a:t>Jervison</a:t>
          </a:r>
          <a:r>
            <a:rPr lang="en-GB" sz="800" baseline="0">
              <a:solidFill>
                <a:srgbClr val="FFFF00"/>
              </a:solidFill>
            </a:rPr>
            <a:t> </a:t>
          </a:r>
          <a:r>
            <a:rPr lang="en-GB" sz="800">
              <a:solidFill>
                <a:srgbClr val="FFFF00"/>
              </a:solidFill>
            </a:rPr>
            <a:t> St</a:t>
          </a:r>
        </a:p>
      </xdr:txBody>
    </xdr:sp>
    <xdr:clientData/>
  </xdr:twoCellAnchor>
  <xdr:twoCellAnchor>
    <xdr:from>
      <xdr:col>4</xdr:col>
      <xdr:colOff>91122</xdr:colOff>
      <xdr:row>72</xdr:row>
      <xdr:rowOff>38018</xdr:rowOff>
    </xdr:from>
    <xdr:to>
      <xdr:col>4</xdr:col>
      <xdr:colOff>295561</xdr:colOff>
      <xdr:row>76</xdr:row>
      <xdr:rowOff>104417</xdr:rowOff>
    </xdr:to>
    <xdr:sp macro="" textlink="">
      <xdr:nvSpPr>
        <xdr:cNvPr id="61" name="TextBox 60">
          <a:extLst>
            <a:ext uri="{FF2B5EF4-FFF2-40B4-BE49-F238E27FC236}">
              <a16:creationId xmlns="" xmlns:a16="http://schemas.microsoft.com/office/drawing/2014/main" id="{00000000-0008-0000-0D00-00003D000000}"/>
            </a:ext>
          </a:extLst>
        </xdr:cNvPr>
        <xdr:cNvSpPr txBox="1"/>
      </xdr:nvSpPr>
      <xdr:spPr>
        <a:xfrm rot="18083912">
          <a:off x="2213825" y="14065998"/>
          <a:ext cx="828399"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4</xdr:col>
      <xdr:colOff>546863</xdr:colOff>
      <xdr:row>68</xdr:row>
      <xdr:rowOff>181337</xdr:rowOff>
    </xdr:from>
    <xdr:to>
      <xdr:col>6</xdr:col>
      <xdr:colOff>563997</xdr:colOff>
      <xdr:row>70</xdr:row>
      <xdr:rowOff>4776</xdr:rowOff>
    </xdr:to>
    <xdr:sp macro="" textlink="">
      <xdr:nvSpPr>
        <xdr:cNvPr id="62" name="TextBox 61">
          <a:extLst>
            <a:ext uri="{FF2B5EF4-FFF2-40B4-BE49-F238E27FC236}">
              <a16:creationId xmlns="" xmlns:a16="http://schemas.microsoft.com/office/drawing/2014/main" id="{00000000-0008-0000-0D00-00003E000000}"/>
            </a:ext>
          </a:extLst>
        </xdr:cNvPr>
        <xdr:cNvSpPr txBox="1"/>
      </xdr:nvSpPr>
      <xdr:spPr>
        <a:xfrm rot="1786489">
          <a:off x="2981546" y="13135337"/>
          <a:ext cx="123447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3</xdr:col>
      <xdr:colOff>492512</xdr:colOff>
      <xdr:row>86</xdr:row>
      <xdr:rowOff>157976</xdr:rowOff>
    </xdr:from>
    <xdr:to>
      <xdr:col>5</xdr:col>
      <xdr:colOff>509645</xdr:colOff>
      <xdr:row>87</xdr:row>
      <xdr:rowOff>171915</xdr:rowOff>
    </xdr:to>
    <xdr:sp macro="" textlink="">
      <xdr:nvSpPr>
        <xdr:cNvPr id="64" name="TextBox 63">
          <a:extLst>
            <a:ext uri="{FF2B5EF4-FFF2-40B4-BE49-F238E27FC236}">
              <a16:creationId xmlns="" xmlns:a16="http://schemas.microsoft.com/office/drawing/2014/main" id="{00000000-0008-0000-0D00-000040000000}"/>
            </a:ext>
          </a:extLst>
        </xdr:cNvPr>
        <xdr:cNvSpPr txBox="1"/>
      </xdr:nvSpPr>
      <xdr:spPr>
        <a:xfrm rot="1786489">
          <a:off x="2318524" y="16540976"/>
          <a:ext cx="123447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4</xdr:col>
      <xdr:colOff>301361</xdr:colOff>
      <xdr:row>100</xdr:row>
      <xdr:rowOff>141315</xdr:rowOff>
    </xdr:from>
    <xdr:to>
      <xdr:col>4</xdr:col>
      <xdr:colOff>505800</xdr:colOff>
      <xdr:row>103</xdr:row>
      <xdr:rowOff>188824</xdr:rowOff>
    </xdr:to>
    <xdr:sp macro="" textlink="">
      <xdr:nvSpPr>
        <xdr:cNvPr id="65" name="TextBox 64">
          <a:extLst>
            <a:ext uri="{FF2B5EF4-FFF2-40B4-BE49-F238E27FC236}">
              <a16:creationId xmlns="" xmlns:a16="http://schemas.microsoft.com/office/drawing/2014/main" id="{00000000-0008-0000-0D00-000041000000}"/>
            </a:ext>
          </a:extLst>
        </xdr:cNvPr>
        <xdr:cNvSpPr txBox="1"/>
      </xdr:nvSpPr>
      <xdr:spPr>
        <a:xfrm rot="18493712">
          <a:off x="2528759" y="19398600"/>
          <a:ext cx="619009"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800">
            <a:solidFill>
              <a:srgbClr val="FFFF00"/>
            </a:solidFill>
          </a:endParaRPr>
        </a:p>
      </xdr:txBody>
    </xdr:sp>
    <xdr:clientData/>
  </xdr:twoCellAnchor>
  <xdr:twoCellAnchor>
    <xdr:from>
      <xdr:col>4</xdr:col>
      <xdr:colOff>398861</xdr:colOff>
      <xdr:row>115</xdr:row>
      <xdr:rowOff>149409</xdr:rowOff>
    </xdr:from>
    <xdr:to>
      <xdr:col>4</xdr:col>
      <xdr:colOff>603300</xdr:colOff>
      <xdr:row>122</xdr:row>
      <xdr:rowOff>50384</xdr:rowOff>
    </xdr:to>
    <xdr:sp macro="" textlink="">
      <xdr:nvSpPr>
        <xdr:cNvPr id="66" name="TextBox 65">
          <a:extLst>
            <a:ext uri="{FF2B5EF4-FFF2-40B4-BE49-F238E27FC236}">
              <a16:creationId xmlns="" xmlns:a16="http://schemas.microsoft.com/office/drawing/2014/main" id="{00000000-0008-0000-0D00-000042000000}"/>
            </a:ext>
          </a:extLst>
        </xdr:cNvPr>
        <xdr:cNvSpPr txBox="1"/>
      </xdr:nvSpPr>
      <xdr:spPr>
        <a:xfrm rot="17898764">
          <a:off x="2318526" y="22571927"/>
          <a:ext cx="123447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FFFF00"/>
              </a:solidFill>
            </a:rPr>
            <a:t>Longley Road</a:t>
          </a:r>
        </a:p>
      </xdr:txBody>
    </xdr:sp>
    <xdr:clientData/>
  </xdr:twoCellAnchor>
  <xdr:twoCellAnchor>
    <xdr:from>
      <xdr:col>3</xdr:col>
      <xdr:colOff>542897</xdr:colOff>
      <xdr:row>132</xdr:row>
      <xdr:rowOff>135471</xdr:rowOff>
    </xdr:from>
    <xdr:to>
      <xdr:col>4</xdr:col>
      <xdr:colOff>138665</xdr:colOff>
      <xdr:row>139</xdr:row>
      <xdr:rowOff>36446</xdr:rowOff>
    </xdr:to>
    <xdr:sp macro="" textlink="">
      <xdr:nvSpPr>
        <xdr:cNvPr id="67" name="TextBox 66">
          <a:extLst>
            <a:ext uri="{FF2B5EF4-FFF2-40B4-BE49-F238E27FC236}">
              <a16:creationId xmlns="" xmlns:a16="http://schemas.microsoft.com/office/drawing/2014/main" id="{00000000-0008-0000-0D00-000043000000}"/>
            </a:ext>
          </a:extLst>
        </xdr:cNvPr>
        <xdr:cNvSpPr txBox="1"/>
      </xdr:nvSpPr>
      <xdr:spPr>
        <a:xfrm rot="17908351">
          <a:off x="1853891" y="25796489"/>
          <a:ext cx="1234475" cy="2044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rgbClr val="FFFF00"/>
              </a:solidFill>
            </a:rPr>
            <a:t>Melbourne </a:t>
          </a:r>
          <a:r>
            <a:rPr lang="en-GB" sz="800" baseline="0">
              <a:solidFill>
                <a:srgbClr val="FFFF00"/>
              </a:solidFill>
            </a:rPr>
            <a:t> Street</a:t>
          </a:r>
          <a:endParaRPr lang="en-GB" sz="800">
            <a:solidFill>
              <a:srgbClr val="FFFF00"/>
            </a:solidFill>
          </a:endParaRPr>
        </a:p>
      </xdr:txBody>
    </xdr:sp>
    <xdr:clientData/>
  </xdr:twoCellAnchor>
  <xdr:twoCellAnchor editAs="oneCell">
    <xdr:from>
      <xdr:col>0</xdr:col>
      <xdr:colOff>0</xdr:colOff>
      <xdr:row>2</xdr:row>
      <xdr:rowOff>8361</xdr:rowOff>
    </xdr:from>
    <xdr:to>
      <xdr:col>7</xdr:col>
      <xdr:colOff>363266</xdr:colOff>
      <xdr:row>20</xdr:row>
      <xdr:rowOff>59472</xdr:rowOff>
    </xdr:to>
    <xdr:pic>
      <xdr:nvPicPr>
        <xdr:cNvPr id="40" name="Picture 39">
          <a:extLst>
            <a:ext uri="{FF2B5EF4-FFF2-40B4-BE49-F238E27FC236}">
              <a16:creationId xmlns="" xmlns:a16="http://schemas.microsoft.com/office/drawing/2014/main" id="{00000000-0008-0000-0D00-000028000000}"/>
            </a:ext>
          </a:extLst>
        </xdr:cNvPr>
        <xdr:cNvPicPr>
          <a:picLocks noChangeAspect="1"/>
        </xdr:cNvPicPr>
      </xdr:nvPicPr>
      <xdr:blipFill>
        <a:blip xmlns:r="http://schemas.openxmlformats.org/officeDocument/2006/relationships" r:embed="rId1"/>
        <a:stretch>
          <a:fillRect/>
        </a:stretch>
      </xdr:blipFill>
      <xdr:spPr>
        <a:xfrm>
          <a:off x="0" y="389361"/>
          <a:ext cx="4630466" cy="3480111"/>
        </a:xfrm>
        <a:prstGeom prst="rect">
          <a:avLst/>
        </a:prstGeom>
      </xdr:spPr>
    </xdr:pic>
    <xdr:clientData/>
  </xdr:twoCellAnchor>
  <xdr:twoCellAnchor editAs="oneCell">
    <xdr:from>
      <xdr:col>9</xdr:col>
      <xdr:colOff>9525</xdr:colOff>
      <xdr:row>2</xdr:row>
      <xdr:rowOff>19050</xdr:rowOff>
    </xdr:from>
    <xdr:to>
      <xdr:col>16</xdr:col>
      <xdr:colOff>238125</xdr:colOff>
      <xdr:row>20</xdr:row>
      <xdr:rowOff>123825</xdr:rowOff>
    </xdr:to>
    <xdr:pic>
      <xdr:nvPicPr>
        <xdr:cNvPr id="3" name="Picture 2">
          <a:extLst>
            <a:ext uri="{FF2B5EF4-FFF2-40B4-BE49-F238E27FC236}">
              <a16:creationId xmlns="" xmlns:a16="http://schemas.microsoft.com/office/drawing/2014/main" id="{8100989A-3086-4F5A-B3A6-6E9D93CE32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95925" y="400050"/>
          <a:ext cx="4495800" cy="3533775"/>
        </a:xfrm>
        <a:prstGeom prst="rect">
          <a:avLst/>
        </a:prstGeom>
      </xdr:spPr>
    </xdr:pic>
    <xdr:clientData/>
  </xdr:twoCellAnchor>
  <xdr:twoCellAnchor editAs="oneCell">
    <xdr:from>
      <xdr:col>0</xdr:col>
      <xdr:colOff>0</xdr:colOff>
      <xdr:row>22</xdr:row>
      <xdr:rowOff>9526</xdr:rowOff>
    </xdr:from>
    <xdr:to>
      <xdr:col>7</xdr:col>
      <xdr:colOff>400050</xdr:colOff>
      <xdr:row>41</xdr:row>
      <xdr:rowOff>123828</xdr:rowOff>
    </xdr:to>
    <xdr:pic>
      <xdr:nvPicPr>
        <xdr:cNvPr id="5" name="Picture 4">
          <a:extLst>
            <a:ext uri="{FF2B5EF4-FFF2-40B4-BE49-F238E27FC236}">
              <a16:creationId xmlns="" xmlns:a16="http://schemas.microsoft.com/office/drawing/2014/main" id="{A275EF84-3441-4301-B4F5-EF56B901CF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66724" y="3733802"/>
          <a:ext cx="3733802" cy="4667250"/>
        </a:xfrm>
        <a:prstGeom prst="rect">
          <a:avLst/>
        </a:prstGeom>
      </xdr:spPr>
    </xdr:pic>
    <xdr:clientData/>
  </xdr:twoCellAnchor>
  <xdr:twoCellAnchor editAs="oneCell">
    <xdr:from>
      <xdr:col>9</xdr:col>
      <xdr:colOff>9525</xdr:colOff>
      <xdr:row>22</xdr:row>
      <xdr:rowOff>0</xdr:rowOff>
    </xdr:from>
    <xdr:to>
      <xdr:col>16</xdr:col>
      <xdr:colOff>304800</xdr:colOff>
      <xdr:row>41</xdr:row>
      <xdr:rowOff>123825</xdr:rowOff>
    </xdr:to>
    <xdr:pic>
      <xdr:nvPicPr>
        <xdr:cNvPr id="7" name="Picture 6">
          <a:extLst>
            <a:ext uri="{FF2B5EF4-FFF2-40B4-BE49-F238E27FC236}">
              <a16:creationId xmlns="" xmlns:a16="http://schemas.microsoft.com/office/drawing/2014/main" id="{CD8FB561-C692-4C52-88B2-A1C9DE07CD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95925" y="4191000"/>
          <a:ext cx="4562475" cy="3743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tabSelected="1" zoomScale="80" zoomScaleNormal="80" workbookViewId="0">
      <pane xSplit="3" ySplit="4" topLeftCell="D5" activePane="bottomRight" state="frozen"/>
      <selection pane="topRight" activeCell="D1" sqref="D1"/>
      <selection pane="bottomLeft" activeCell="A5" sqref="A5"/>
      <selection pane="bottomRight" activeCell="L33" sqref="L33"/>
    </sheetView>
  </sheetViews>
  <sheetFormatPr defaultRowHeight="15" x14ac:dyDescent="0.25"/>
  <cols>
    <col min="3" max="3" width="54" customWidth="1"/>
    <col min="7" max="7" width="18.28515625" customWidth="1"/>
  </cols>
  <sheetData>
    <row r="1" spans="1:9" ht="15.75" thickBot="1" x14ac:dyDescent="0.3">
      <c r="A1" s="636"/>
      <c r="B1" s="636"/>
      <c r="C1" s="636"/>
      <c r="D1" s="636"/>
      <c r="E1" s="636"/>
      <c r="F1" s="636"/>
      <c r="G1" s="636"/>
    </row>
    <row r="2" spans="1:9" x14ac:dyDescent="0.25">
      <c r="A2" s="354"/>
      <c r="B2" s="355"/>
      <c r="C2" s="356" t="s">
        <v>139</v>
      </c>
      <c r="D2" s="355"/>
      <c r="E2" s="355"/>
      <c r="F2" s="355"/>
      <c r="G2" s="357"/>
    </row>
    <row r="3" spans="1:9" ht="39" customHeight="1" thickBot="1" x14ac:dyDescent="0.3">
      <c r="A3" s="358"/>
      <c r="B3" s="359"/>
      <c r="C3" s="360" t="s">
        <v>140</v>
      </c>
      <c r="D3" s="359"/>
      <c r="E3" s="359"/>
      <c r="F3" s="359"/>
      <c r="G3" s="361"/>
    </row>
    <row r="4" spans="1:9" ht="15.75" thickBot="1" x14ac:dyDescent="0.3">
      <c r="A4" s="26" t="s">
        <v>141</v>
      </c>
      <c r="B4" s="27" t="s">
        <v>142</v>
      </c>
      <c r="C4" s="28" t="s">
        <v>133</v>
      </c>
      <c r="D4" s="2"/>
      <c r="E4" s="2"/>
      <c r="F4" s="1"/>
      <c r="G4" s="29"/>
    </row>
    <row r="5" spans="1:9" s="125" customFormat="1" ht="15.75" customHeight="1" thickBot="1" x14ac:dyDescent="0.3">
      <c r="A5" s="362">
        <v>2</v>
      </c>
      <c r="B5" s="363"/>
      <c r="C5" s="364" t="s">
        <v>143</v>
      </c>
      <c r="D5" s="365"/>
      <c r="E5" s="366"/>
      <c r="F5" s="367"/>
      <c r="G5" s="368"/>
    </row>
    <row r="6" spans="1:9" ht="15.75" customHeight="1" thickBot="1" x14ac:dyDescent="0.3">
      <c r="A6" s="30"/>
      <c r="B6" s="31"/>
      <c r="C6" s="32"/>
      <c r="D6" s="2"/>
      <c r="E6" s="2"/>
      <c r="F6" s="1"/>
      <c r="G6" s="29"/>
    </row>
    <row r="7" spans="1:9" s="125" customFormat="1" ht="15.75" customHeight="1" thickBot="1" x14ac:dyDescent="0.3">
      <c r="A7" s="362">
        <v>3</v>
      </c>
      <c r="B7" s="363"/>
      <c r="C7" s="364" t="s">
        <v>144</v>
      </c>
      <c r="D7" s="365"/>
      <c r="E7" s="366"/>
      <c r="F7" s="367"/>
      <c r="G7" s="368"/>
    </row>
    <row r="8" spans="1:9" ht="15.75" customHeight="1" thickBot="1" x14ac:dyDescent="0.3">
      <c r="A8" s="30"/>
      <c r="B8" s="31"/>
      <c r="C8" s="32"/>
      <c r="D8" s="2"/>
      <c r="E8" s="2"/>
      <c r="F8" s="1"/>
      <c r="G8" s="29"/>
    </row>
    <row r="9" spans="1:9" ht="15.75" customHeight="1" thickBot="1" x14ac:dyDescent="0.3">
      <c r="A9" s="362">
        <v>4</v>
      </c>
      <c r="B9" s="363"/>
      <c r="C9" s="364" t="s">
        <v>145</v>
      </c>
      <c r="D9" s="365"/>
      <c r="E9" s="366"/>
      <c r="F9" s="367"/>
      <c r="G9" s="368"/>
    </row>
    <row r="10" spans="1:9" ht="15.75" customHeight="1" x14ac:dyDescent="0.25">
      <c r="A10" s="369"/>
      <c r="B10" s="370" t="s">
        <v>128</v>
      </c>
      <c r="C10" s="371" t="s">
        <v>127</v>
      </c>
      <c r="D10" s="372"/>
      <c r="E10" s="373"/>
      <c r="F10" s="374"/>
      <c r="G10" s="375"/>
    </row>
    <row r="11" spans="1:9" ht="15.75" customHeight="1" x14ac:dyDescent="0.25">
      <c r="A11" s="768"/>
      <c r="B11" s="376" t="s">
        <v>116</v>
      </c>
      <c r="C11" s="377" t="s">
        <v>115</v>
      </c>
      <c r="D11" s="378"/>
      <c r="E11" s="379"/>
      <c r="F11" s="380"/>
      <c r="G11" s="381"/>
    </row>
    <row r="12" spans="1:9" ht="15.75" customHeight="1" x14ac:dyDescent="0.25">
      <c r="A12" s="768"/>
      <c r="B12" s="376" t="s">
        <v>76</v>
      </c>
      <c r="C12" s="377" t="s">
        <v>191</v>
      </c>
      <c r="D12" s="378"/>
      <c r="E12" s="378"/>
      <c r="F12" s="380"/>
      <c r="G12" s="381"/>
    </row>
    <row r="13" spans="1:9" s="125" customFormat="1" ht="15.75" customHeight="1" x14ac:dyDescent="0.25">
      <c r="A13" s="768"/>
      <c r="B13" s="376" t="s">
        <v>24</v>
      </c>
      <c r="C13" s="377" t="s">
        <v>22</v>
      </c>
      <c r="D13" s="378"/>
      <c r="E13" s="378"/>
      <c r="F13" s="380"/>
      <c r="G13" s="382"/>
    </row>
    <row r="14" spans="1:9" s="125" customFormat="1" ht="15.75" customHeight="1" x14ac:dyDescent="0.25">
      <c r="A14" s="768"/>
      <c r="B14" s="383" t="s">
        <v>23</v>
      </c>
      <c r="C14" s="377" t="s">
        <v>180</v>
      </c>
      <c r="D14" s="378"/>
      <c r="E14" s="378"/>
      <c r="F14" s="380"/>
      <c r="G14" s="382"/>
    </row>
    <row r="15" spans="1:9" s="125" customFormat="1" ht="15.75" customHeight="1" x14ac:dyDescent="0.25">
      <c r="A15" s="768"/>
      <c r="B15" s="608" t="s">
        <v>166</v>
      </c>
      <c r="C15" s="609" t="s">
        <v>403</v>
      </c>
      <c r="D15" s="610"/>
      <c r="E15" s="610"/>
      <c r="F15" s="611"/>
      <c r="G15" s="382"/>
    </row>
    <row r="16" spans="1:9" s="125" customFormat="1" ht="15.75" customHeight="1" x14ac:dyDescent="0.3">
      <c r="A16" s="769"/>
      <c r="B16" s="384" t="s">
        <v>167</v>
      </c>
      <c r="C16" s="372" t="s">
        <v>211</v>
      </c>
      <c r="D16" s="385"/>
      <c r="E16" s="385"/>
      <c r="F16" s="386"/>
      <c r="G16" s="387"/>
      <c r="H16" s="151"/>
      <c r="I16" s="85"/>
    </row>
    <row r="17" spans="1:10" ht="15.75" customHeight="1" thickBot="1" x14ac:dyDescent="0.3">
      <c r="A17" s="33"/>
      <c r="B17" s="196"/>
      <c r="C17" s="197"/>
      <c r="D17" s="198"/>
      <c r="E17" s="198"/>
      <c r="F17" s="199"/>
      <c r="G17" s="131"/>
      <c r="H17" s="151"/>
      <c r="I17" s="85"/>
    </row>
    <row r="18" spans="1:10" ht="15.75" customHeight="1" thickBot="1" x14ac:dyDescent="0.3">
      <c r="A18" s="362">
        <v>5</v>
      </c>
      <c r="B18" s="388"/>
      <c r="C18" s="389" t="s">
        <v>146</v>
      </c>
      <c r="D18" s="365"/>
      <c r="E18" s="365"/>
      <c r="F18" s="390"/>
      <c r="G18" s="368"/>
      <c r="H18" s="151"/>
    </row>
    <row r="19" spans="1:10" ht="15.75" customHeight="1" thickBot="1" x14ac:dyDescent="0.3">
      <c r="A19" s="33"/>
      <c r="B19" s="34"/>
      <c r="C19" s="36"/>
      <c r="D19" s="5"/>
      <c r="E19" s="37"/>
      <c r="F19" s="4"/>
      <c r="G19" s="38"/>
    </row>
    <row r="20" spans="1:10" ht="15.75" customHeight="1" thickBot="1" x14ac:dyDescent="0.3">
      <c r="A20" s="362">
        <v>6</v>
      </c>
      <c r="B20" s="388"/>
      <c r="C20" s="389" t="s">
        <v>156</v>
      </c>
      <c r="D20" s="391"/>
      <c r="E20" s="392"/>
      <c r="F20" s="390"/>
      <c r="G20" s="368"/>
    </row>
    <row r="21" spans="1:10" s="125" customFormat="1" ht="15.75" customHeight="1" thickBot="1" x14ac:dyDescent="0.3">
      <c r="A21" s="279"/>
      <c r="B21" s="280"/>
      <c r="C21" s="281"/>
      <c r="D21" s="282"/>
      <c r="E21" s="283"/>
      <c r="F21" s="284"/>
      <c r="G21" s="285"/>
    </row>
    <row r="22" spans="1:10" ht="15.75" customHeight="1" thickBot="1" x14ac:dyDescent="0.3">
      <c r="A22" s="393"/>
      <c r="B22" s="394"/>
      <c r="C22" s="395" t="s">
        <v>148</v>
      </c>
      <c r="D22" s="396"/>
      <c r="E22" s="397"/>
      <c r="F22" s="398"/>
      <c r="G22" s="399"/>
    </row>
    <row r="23" spans="1:10" ht="15.75" customHeight="1" thickBot="1" x14ac:dyDescent="0.3">
      <c r="A23" s="43"/>
      <c r="B23" s="44"/>
      <c r="C23" s="195"/>
      <c r="D23" s="45"/>
      <c r="E23" s="46"/>
      <c r="F23" s="47"/>
      <c r="G23" s="48"/>
    </row>
    <row r="24" spans="1:10" ht="15.75" customHeight="1" thickBot="1" x14ac:dyDescent="0.3">
      <c r="A24" s="393">
        <v>7</v>
      </c>
      <c r="B24" s="400"/>
      <c r="C24" s="401" t="s">
        <v>216</v>
      </c>
      <c r="D24" s="396"/>
      <c r="E24" s="397"/>
      <c r="F24" s="398"/>
      <c r="G24" s="399"/>
    </row>
    <row r="25" spans="1:10" s="42" customFormat="1" ht="15.75" customHeight="1" thickBot="1" x14ac:dyDescent="0.3">
      <c r="A25" s="33"/>
      <c r="B25" s="40"/>
      <c r="C25" s="41"/>
      <c r="D25" s="126"/>
      <c r="E25" s="39"/>
      <c r="F25" s="127"/>
      <c r="G25" s="35"/>
    </row>
    <row r="26" spans="1:10" ht="15.75" customHeight="1" thickBot="1" x14ac:dyDescent="0.3">
      <c r="A26" s="393">
        <v>8</v>
      </c>
      <c r="B26" s="398"/>
      <c r="C26" s="402" t="s">
        <v>149</v>
      </c>
      <c r="D26" s="396"/>
      <c r="E26" s="396"/>
      <c r="F26" s="398"/>
      <c r="G26" s="399"/>
      <c r="I26" s="137"/>
      <c r="J26" s="137"/>
    </row>
    <row r="27" spans="1:10" ht="15.75" customHeight="1" thickBot="1" x14ac:dyDescent="0.3">
      <c r="A27" s="33"/>
      <c r="B27" s="127"/>
      <c r="C27" s="108"/>
      <c r="D27" s="126"/>
      <c r="E27" s="126"/>
      <c r="F27" s="127"/>
      <c r="G27" s="35"/>
    </row>
    <row r="28" spans="1:10" ht="15.75" customHeight="1" thickBot="1" x14ac:dyDescent="0.3">
      <c r="A28" s="393">
        <v>9</v>
      </c>
      <c r="B28" s="398"/>
      <c r="C28" s="390" t="s">
        <v>189</v>
      </c>
      <c r="D28" s="767"/>
      <c r="E28" s="398"/>
      <c r="F28" s="398"/>
      <c r="G28" s="399"/>
    </row>
    <row r="29" spans="1:10" x14ac:dyDescent="0.25">
      <c r="A29" s="151"/>
      <c r="B29" s="85"/>
      <c r="C29" s="85"/>
      <c r="D29" s="85"/>
      <c r="E29" s="85"/>
      <c r="F29" s="85"/>
      <c r="G29" s="85"/>
    </row>
    <row r="31" spans="1:10" s="42" customFormat="1" x14ac:dyDescent="0.25"/>
  </sheetData>
  <mergeCells count="1">
    <mergeCell ref="A1:G1"/>
  </mergeCells>
  <hyperlinks>
    <hyperlink ref="A18:G18" location="'5. Preliminaries'!A1" display="'5. Preliminaries'!A1"/>
    <hyperlink ref="A20:G20" location="'7. Kitchens &amp; Bathrooms'!A1" display="'7. Kitchens &amp; Bathrooms'!A1"/>
    <hyperlink ref="A9:G9" location="'4. Workmanship'!A1" display="'4. Workmanship'!A1"/>
    <hyperlink ref="C10" location="'4. Workmanship'!A4" display="GENERAL MATTERS"/>
    <hyperlink ref="C11" location="'4. Workmanship'!A34" display="MATERIALS AND WORKMANSHIP"/>
    <hyperlink ref="C26" location="'8. Warranty &amp; Guarantee Period'!A1" display="Warranty &amp; Guarantee Periods"/>
    <hyperlink ref="C20" location="'6. Provisional Items'!A1" display="PROVISIONAL ITEMS"/>
    <hyperlink ref="C24" location="'7. 163-171 Sprink Bank Rd'!A1" display="163-171 Sprink Bank Road"/>
    <hyperlink ref="C28" location="'9. Location '!A1" display="Location Plans"/>
    <hyperlink ref="C13" location="'4. Workmanship'!A270" display="RAINWATER GOODS &amp; BUILDING PLASTICS"/>
    <hyperlink ref="C14" location="'4. Workmanship'!A311" display="FLAT ROOFING"/>
    <hyperlink ref="C16" location="'4. Workmanship'!A379" display="POST COMPLETION CLEAN UP."/>
    <hyperlink ref="C12" location="'4. Workmanship'!A217" display="POINTING &amp; BRICKWORK"/>
    <hyperlink ref="C15" location="'4. Workmanship'!A332" display="PARAPET CAPPING"/>
    <hyperlink ref="C5" location="'2. Overview'!A1" display="PROJECT OVERVIEW"/>
    <hyperlink ref="C7" location="'3. Summary Page'!A1" display="SUMMARY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zoomScale="80" zoomScaleNormal="80" workbookViewId="0"/>
  </sheetViews>
  <sheetFormatPr defaultColWidth="9.140625" defaultRowHeight="12.75" x14ac:dyDescent="0.2"/>
  <cols>
    <col min="1" max="1" width="9.28515625" style="109" customWidth="1"/>
    <col min="2" max="2" width="52.28515625" style="64" customWidth="1"/>
    <col min="3" max="3" width="9.5703125" style="62" customWidth="1"/>
    <col min="4" max="4" width="4.7109375" style="62" customWidth="1"/>
    <col min="5" max="5" width="6.7109375" style="109" customWidth="1"/>
    <col min="6" max="6" width="50.7109375" style="20" customWidth="1"/>
    <col min="7" max="8" width="9.140625" style="18"/>
    <col min="9" max="9" width="9.140625" style="18" customWidth="1"/>
    <col min="10" max="16384" width="9.140625" style="18"/>
  </cols>
  <sheetData>
    <row r="1" spans="1:9" ht="15.75" thickBot="1" x14ac:dyDescent="0.3">
      <c r="A1" s="318"/>
      <c r="B1" s="319" t="s">
        <v>143</v>
      </c>
      <c r="C1" s="637" t="s">
        <v>135</v>
      </c>
      <c r="D1" s="637"/>
      <c r="E1" s="638"/>
      <c r="F1" s="22"/>
    </row>
    <row r="2" spans="1:9" s="20" customFormat="1" ht="15" x14ac:dyDescent="0.2">
      <c r="A2" s="247"/>
      <c r="B2" s="251" t="s">
        <v>278</v>
      </c>
      <c r="C2" s="254"/>
      <c r="D2" s="254"/>
      <c r="E2" s="243"/>
      <c r="F2" s="22"/>
    </row>
    <row r="3" spans="1:9" s="109" customFormat="1" ht="25.5" x14ac:dyDescent="0.2">
      <c r="A3" s="248"/>
      <c r="B3" s="133" t="s">
        <v>190</v>
      </c>
      <c r="C3" s="67" t="s">
        <v>181</v>
      </c>
      <c r="D3" s="81"/>
      <c r="E3" s="244"/>
      <c r="F3" s="51"/>
    </row>
    <row r="4" spans="1:9" s="109" customFormat="1" ht="12.6" customHeight="1" x14ac:dyDescent="0.2">
      <c r="A4" s="248"/>
      <c r="B4" s="128"/>
      <c r="C4" s="67"/>
      <c r="D4" s="81"/>
      <c r="E4" s="244"/>
      <c r="F4" s="91"/>
    </row>
    <row r="5" spans="1:9" s="109" customFormat="1" ht="12.6" customHeight="1" x14ac:dyDescent="0.2">
      <c r="A5" s="248"/>
      <c r="B5" s="128" t="s">
        <v>246</v>
      </c>
      <c r="C5" s="67">
        <v>1</v>
      </c>
      <c r="D5" s="81"/>
      <c r="E5" s="244"/>
      <c r="F5" s="91"/>
    </row>
    <row r="6" spans="1:9" s="109" customFormat="1" ht="12.6" customHeight="1" x14ac:dyDescent="0.2">
      <c r="A6" s="248"/>
      <c r="B6" s="128" t="s">
        <v>245</v>
      </c>
      <c r="C6" s="67">
        <v>1</v>
      </c>
      <c r="D6" s="81"/>
      <c r="E6" s="244"/>
      <c r="F6" s="91"/>
    </row>
    <row r="7" spans="1:9" s="109" customFormat="1" ht="25.5" x14ac:dyDescent="0.2">
      <c r="A7" s="248"/>
      <c r="B7" s="128" t="s">
        <v>244</v>
      </c>
      <c r="C7" s="67">
        <v>1</v>
      </c>
      <c r="D7" s="81"/>
      <c r="E7" s="244"/>
      <c r="F7" s="91"/>
    </row>
    <row r="8" spans="1:9" s="109" customFormat="1" ht="12.6" customHeight="1" x14ac:dyDescent="0.2">
      <c r="A8" s="248"/>
      <c r="B8" s="128" t="s">
        <v>243</v>
      </c>
      <c r="C8" s="67">
        <v>1</v>
      </c>
      <c r="D8" s="81"/>
      <c r="E8" s="244"/>
      <c r="F8" s="91"/>
    </row>
    <row r="9" spans="1:9" s="109" customFormat="1" ht="12.6" customHeight="1" x14ac:dyDescent="0.2">
      <c r="A9" s="248"/>
      <c r="B9" s="128" t="s">
        <v>242</v>
      </c>
      <c r="C9" s="67">
        <v>1</v>
      </c>
      <c r="D9" s="81"/>
      <c r="E9" s="244"/>
      <c r="F9" s="91"/>
    </row>
    <row r="10" spans="1:9" s="109" customFormat="1" ht="12.6" customHeight="1" x14ac:dyDescent="0.2">
      <c r="A10" s="248"/>
      <c r="B10" s="128"/>
      <c r="C10" s="67"/>
      <c r="D10" s="81"/>
      <c r="E10" s="244"/>
      <c r="F10" s="91"/>
    </row>
    <row r="11" spans="1:9" s="109" customFormat="1" ht="51" x14ac:dyDescent="0.2">
      <c r="A11" s="248"/>
      <c r="B11" s="133" t="s">
        <v>275</v>
      </c>
      <c r="C11" s="67"/>
      <c r="D11" s="81"/>
      <c r="E11" s="244"/>
      <c r="F11" s="51"/>
    </row>
    <row r="12" spans="1:9" s="109" customFormat="1" ht="12.6" customHeight="1" x14ac:dyDescent="0.2">
      <c r="A12" s="248"/>
      <c r="B12" s="133"/>
      <c r="C12" s="255"/>
      <c r="D12" s="81"/>
      <c r="E12" s="244"/>
      <c r="F12" s="51"/>
    </row>
    <row r="13" spans="1:9" s="109" customFormat="1" ht="63.75" x14ac:dyDescent="0.2">
      <c r="A13" s="248"/>
      <c r="B13" s="133" t="s">
        <v>466</v>
      </c>
      <c r="C13" s="67"/>
      <c r="D13" s="81"/>
      <c r="E13" s="244"/>
      <c r="F13" s="51"/>
    </row>
    <row r="14" spans="1:9" s="109" customFormat="1" ht="12.6" customHeight="1" x14ac:dyDescent="0.2">
      <c r="A14" s="248"/>
      <c r="B14" s="3"/>
      <c r="C14" s="67"/>
      <c r="D14" s="81"/>
      <c r="E14" s="244"/>
      <c r="F14" s="51"/>
    </row>
    <row r="15" spans="1:9" s="109" customFormat="1" x14ac:dyDescent="0.2">
      <c r="A15" s="248"/>
      <c r="B15" s="252"/>
      <c r="C15" s="67"/>
      <c r="D15" s="81"/>
      <c r="E15" s="244"/>
      <c r="F15" s="51"/>
    </row>
    <row r="16" spans="1:9" s="90" customFormat="1" ht="15" x14ac:dyDescent="0.25">
      <c r="A16" s="249"/>
      <c r="B16" s="86"/>
      <c r="C16" s="116"/>
      <c r="D16" s="116"/>
      <c r="E16" s="245"/>
      <c r="F16" s="112"/>
      <c r="I16" s="54"/>
    </row>
    <row r="17" spans="1:9" s="90" customFormat="1" ht="15" x14ac:dyDescent="0.25">
      <c r="A17" s="249"/>
      <c r="B17" s="86"/>
      <c r="C17" s="116"/>
      <c r="D17" s="116"/>
      <c r="E17" s="245"/>
      <c r="F17" s="112"/>
      <c r="I17" s="54"/>
    </row>
    <row r="18" spans="1:9" s="90" customFormat="1" ht="30" customHeight="1" thickBot="1" x14ac:dyDescent="0.3">
      <c r="A18" s="250"/>
      <c r="B18" s="253"/>
      <c r="C18" s="256"/>
      <c r="D18" s="256"/>
      <c r="E18" s="246"/>
      <c r="F18" s="112"/>
      <c r="I18" s="54"/>
    </row>
    <row r="19" spans="1:9" s="83" customFormat="1" x14ac:dyDescent="0.2">
      <c r="A19" s="71"/>
      <c r="B19" s="242"/>
      <c r="C19" s="53"/>
      <c r="D19" s="53"/>
      <c r="E19" s="112"/>
      <c r="F19" s="112"/>
    </row>
    <row r="20" spans="1:9" x14ac:dyDescent="0.2">
      <c r="A20" s="71"/>
      <c r="B20" s="55"/>
      <c r="C20" s="53"/>
      <c r="D20" s="53"/>
      <c r="E20" s="112"/>
      <c r="F20" s="25"/>
    </row>
    <row r="25" spans="1:9" x14ac:dyDescent="0.2">
      <c r="B25" s="23"/>
      <c r="C25" s="109"/>
      <c r="D25" s="109"/>
      <c r="F25" s="18"/>
    </row>
    <row r="26" spans="1:9" x14ac:dyDescent="0.2">
      <c r="B26" s="109"/>
      <c r="C26" s="109"/>
      <c r="D26" s="109"/>
      <c r="F26" s="18"/>
    </row>
    <row r="27" spans="1:9" x14ac:dyDescent="0.2">
      <c r="B27" s="109"/>
      <c r="C27" s="109"/>
      <c r="D27" s="109"/>
      <c r="F27" s="18"/>
    </row>
    <row r="35" spans="2:6" x14ac:dyDescent="0.2">
      <c r="B35" s="65"/>
      <c r="C35" s="109"/>
      <c r="D35" s="109"/>
      <c r="F35" s="18"/>
    </row>
    <row r="37" spans="2:6" x14ac:dyDescent="0.2">
      <c r="B37" s="65"/>
      <c r="C37" s="109"/>
      <c r="D37" s="109"/>
      <c r="F37" s="18"/>
    </row>
    <row r="46" spans="2:6" x14ac:dyDescent="0.2">
      <c r="B46" s="109"/>
      <c r="C46" s="109"/>
      <c r="D46" s="109"/>
      <c r="F46" s="18"/>
    </row>
    <row r="47" spans="2:6" x14ac:dyDescent="0.2">
      <c r="B47" s="109"/>
      <c r="C47" s="109"/>
      <c r="D47" s="109"/>
      <c r="F47" s="18"/>
    </row>
    <row r="49" spans="2:6" x14ac:dyDescent="0.2">
      <c r="B49" s="109"/>
      <c r="C49" s="109"/>
      <c r="D49" s="109"/>
      <c r="F49" s="18"/>
    </row>
    <row r="51" spans="2:6" x14ac:dyDescent="0.2">
      <c r="B51" s="109"/>
      <c r="C51" s="109"/>
      <c r="D51" s="109"/>
      <c r="F51" s="18"/>
    </row>
    <row r="53" spans="2:6" x14ac:dyDescent="0.2">
      <c r="B53" s="109"/>
      <c r="C53" s="109"/>
      <c r="D53" s="109"/>
      <c r="F53" s="18"/>
    </row>
    <row r="55" spans="2:6" x14ac:dyDescent="0.2">
      <c r="B55" s="109"/>
      <c r="C55" s="109"/>
      <c r="D55" s="109"/>
      <c r="F55" s="18"/>
    </row>
    <row r="57" spans="2:6" x14ac:dyDescent="0.2">
      <c r="C57" s="109"/>
      <c r="D57" s="109"/>
      <c r="F57" s="18"/>
    </row>
    <row r="59" spans="2:6" x14ac:dyDescent="0.2">
      <c r="C59" s="109"/>
      <c r="D59" s="109"/>
      <c r="F59" s="18"/>
    </row>
    <row r="61" spans="2:6" x14ac:dyDescent="0.2">
      <c r="C61" s="109"/>
      <c r="D61" s="109"/>
      <c r="F61" s="18"/>
    </row>
    <row r="63" spans="2:6" x14ac:dyDescent="0.2">
      <c r="C63" s="109"/>
      <c r="D63" s="109"/>
      <c r="F63" s="18"/>
    </row>
    <row r="65" spans="2:6" x14ac:dyDescent="0.2">
      <c r="C65" s="109"/>
      <c r="D65" s="109"/>
      <c r="F65" s="18"/>
    </row>
    <row r="66" spans="2:6" x14ac:dyDescent="0.2">
      <c r="C66" s="109"/>
      <c r="D66" s="109"/>
      <c r="F66" s="18"/>
    </row>
    <row r="68" spans="2:6" x14ac:dyDescent="0.2">
      <c r="C68" s="109"/>
      <c r="D68" s="109"/>
      <c r="F68" s="18"/>
    </row>
    <row r="69" spans="2:6" x14ac:dyDescent="0.2">
      <c r="C69" s="109"/>
      <c r="D69" s="109"/>
      <c r="F69" s="18"/>
    </row>
    <row r="71" spans="2:6" x14ac:dyDescent="0.2">
      <c r="C71" s="109"/>
      <c r="D71" s="109"/>
      <c r="F71" s="18"/>
    </row>
    <row r="72" spans="2:6" x14ac:dyDescent="0.2">
      <c r="B72" s="23"/>
      <c r="C72" s="109"/>
      <c r="D72" s="109"/>
      <c r="F72" s="18"/>
    </row>
    <row r="74" spans="2:6" x14ac:dyDescent="0.2">
      <c r="B74" s="109"/>
      <c r="C74" s="109"/>
      <c r="D74" s="109"/>
      <c r="F74" s="18"/>
    </row>
    <row r="75" spans="2:6" x14ac:dyDescent="0.2">
      <c r="B75" s="109"/>
      <c r="C75" s="109"/>
      <c r="D75" s="109"/>
      <c r="F75" s="18"/>
    </row>
    <row r="77" spans="2:6" x14ac:dyDescent="0.2">
      <c r="B77" s="109"/>
      <c r="C77" s="109"/>
      <c r="D77" s="109"/>
      <c r="F77" s="18"/>
    </row>
    <row r="78" spans="2:6" x14ac:dyDescent="0.2">
      <c r="B78" s="109"/>
      <c r="C78" s="109"/>
      <c r="D78" s="109"/>
      <c r="F78" s="18"/>
    </row>
    <row r="80" spans="2:6" x14ac:dyDescent="0.2">
      <c r="B80" s="109"/>
      <c r="C80" s="109"/>
      <c r="D80" s="109"/>
      <c r="F80" s="18"/>
    </row>
    <row r="81" spans="2:6" x14ac:dyDescent="0.2">
      <c r="B81" s="109"/>
      <c r="C81" s="109"/>
      <c r="D81" s="109"/>
      <c r="F81" s="18"/>
    </row>
    <row r="83" spans="2:6" x14ac:dyDescent="0.2">
      <c r="B83" s="109"/>
      <c r="C83" s="109"/>
      <c r="D83" s="109"/>
      <c r="F83" s="18"/>
    </row>
    <row r="84" spans="2:6" x14ac:dyDescent="0.2">
      <c r="B84" s="109"/>
      <c r="C84" s="109"/>
      <c r="D84" s="109"/>
      <c r="F84" s="18"/>
    </row>
    <row r="85" spans="2:6" x14ac:dyDescent="0.2">
      <c r="B85" s="109"/>
      <c r="C85" s="109"/>
      <c r="D85" s="109"/>
      <c r="F85" s="18"/>
    </row>
    <row r="87" spans="2:6" x14ac:dyDescent="0.2">
      <c r="B87" s="109"/>
      <c r="C87" s="109"/>
      <c r="D87" s="109"/>
      <c r="F87" s="18"/>
    </row>
    <row r="89" spans="2:6" x14ac:dyDescent="0.2">
      <c r="C89" s="109"/>
      <c r="D89" s="109"/>
      <c r="F89" s="18"/>
    </row>
    <row r="91" spans="2:6" x14ac:dyDescent="0.2">
      <c r="C91" s="109"/>
      <c r="D91" s="109"/>
      <c r="F91" s="18"/>
    </row>
    <row r="93" spans="2:6" x14ac:dyDescent="0.2">
      <c r="C93" s="109"/>
      <c r="D93" s="109"/>
      <c r="F93" s="18"/>
    </row>
    <row r="94" spans="2:6" x14ac:dyDescent="0.2">
      <c r="B94" s="65"/>
      <c r="F94" s="18"/>
    </row>
    <row r="95" spans="2:6" x14ac:dyDescent="0.2">
      <c r="C95" s="109"/>
      <c r="D95" s="109"/>
      <c r="F95" s="18"/>
    </row>
    <row r="97" spans="2:6" x14ac:dyDescent="0.2">
      <c r="C97" s="109"/>
      <c r="D97" s="109"/>
      <c r="F97" s="18"/>
    </row>
    <row r="99" spans="2:6" x14ac:dyDescent="0.2">
      <c r="C99" s="109"/>
      <c r="D99" s="109"/>
      <c r="F99" s="18"/>
    </row>
    <row r="101" spans="2:6" x14ac:dyDescent="0.2">
      <c r="C101" s="109"/>
      <c r="D101" s="109"/>
      <c r="F101" s="18"/>
    </row>
    <row r="102" spans="2:6" x14ac:dyDescent="0.2">
      <c r="C102" s="109"/>
      <c r="D102" s="109"/>
      <c r="F102" s="18"/>
    </row>
    <row r="103" spans="2:6" x14ac:dyDescent="0.2">
      <c r="C103" s="109"/>
      <c r="D103" s="109"/>
      <c r="F103" s="18"/>
    </row>
    <row r="104" spans="2:6" x14ac:dyDescent="0.2">
      <c r="C104" s="109"/>
      <c r="D104" s="109"/>
      <c r="F104" s="18"/>
    </row>
    <row r="105" spans="2:6" x14ac:dyDescent="0.2">
      <c r="B105" s="109"/>
      <c r="C105" s="109"/>
      <c r="D105" s="109"/>
      <c r="F105" s="18"/>
    </row>
    <row r="106" spans="2:6" x14ac:dyDescent="0.2">
      <c r="B106" s="109"/>
      <c r="C106" s="109"/>
      <c r="D106" s="109"/>
      <c r="F106" s="18"/>
    </row>
    <row r="107" spans="2:6" x14ac:dyDescent="0.2">
      <c r="B107" s="109"/>
      <c r="C107" s="109"/>
      <c r="D107" s="109"/>
      <c r="F107" s="18"/>
    </row>
    <row r="108" spans="2:6" x14ac:dyDescent="0.2">
      <c r="B108" s="109"/>
      <c r="C108" s="109"/>
      <c r="D108" s="109"/>
      <c r="F108" s="18"/>
    </row>
    <row r="109" spans="2:6" x14ac:dyDescent="0.2">
      <c r="B109" s="109"/>
      <c r="C109" s="109"/>
      <c r="D109" s="109"/>
      <c r="F109" s="18"/>
    </row>
    <row r="110" spans="2:6" x14ac:dyDescent="0.2">
      <c r="B110" s="109"/>
      <c r="C110" s="109"/>
      <c r="D110" s="109"/>
      <c r="F110" s="18"/>
    </row>
    <row r="111" spans="2:6" x14ac:dyDescent="0.2">
      <c r="B111" s="109"/>
      <c r="C111" s="109"/>
      <c r="D111" s="109"/>
      <c r="F111" s="18"/>
    </row>
    <row r="112" spans="2:6" x14ac:dyDescent="0.2">
      <c r="B112" s="109"/>
      <c r="C112" s="109"/>
      <c r="D112" s="109"/>
      <c r="F112" s="18"/>
    </row>
    <row r="113" spans="2:6" x14ac:dyDescent="0.2">
      <c r="B113" s="109"/>
      <c r="C113" s="109"/>
      <c r="D113" s="109"/>
      <c r="F113" s="18"/>
    </row>
    <row r="114" spans="2:6" x14ac:dyDescent="0.2">
      <c r="B114" s="109"/>
      <c r="C114" s="109"/>
      <c r="D114" s="109"/>
      <c r="F114" s="18"/>
    </row>
    <row r="115" spans="2:6" x14ac:dyDescent="0.2">
      <c r="B115" s="109"/>
      <c r="C115" s="109"/>
      <c r="D115" s="109"/>
      <c r="F115" s="18"/>
    </row>
    <row r="116" spans="2:6" x14ac:dyDescent="0.2">
      <c r="B116" s="109"/>
      <c r="C116" s="109"/>
      <c r="D116" s="109"/>
      <c r="F116" s="18"/>
    </row>
    <row r="117" spans="2:6" x14ac:dyDescent="0.2">
      <c r="B117" s="109"/>
      <c r="C117" s="109"/>
      <c r="D117" s="109"/>
      <c r="F117" s="18"/>
    </row>
    <row r="118" spans="2:6" x14ac:dyDescent="0.2">
      <c r="B118" s="109"/>
      <c r="C118" s="109"/>
      <c r="D118" s="109"/>
      <c r="F118" s="18"/>
    </row>
    <row r="119" spans="2:6" x14ac:dyDescent="0.2">
      <c r="B119" s="109"/>
      <c r="C119" s="109"/>
      <c r="D119" s="109"/>
      <c r="F119" s="18"/>
    </row>
    <row r="120" spans="2:6" x14ac:dyDescent="0.2">
      <c r="B120" s="109"/>
      <c r="C120" s="109"/>
      <c r="D120" s="109"/>
      <c r="F120" s="18"/>
    </row>
    <row r="121" spans="2:6" x14ac:dyDescent="0.2">
      <c r="C121" s="109"/>
      <c r="D121" s="109"/>
      <c r="F121" s="18"/>
    </row>
    <row r="123" spans="2:6" x14ac:dyDescent="0.2">
      <c r="C123" s="109"/>
      <c r="D123" s="109"/>
      <c r="F123" s="18"/>
    </row>
    <row r="125" spans="2:6" x14ac:dyDescent="0.2">
      <c r="C125" s="109"/>
      <c r="D125" s="109"/>
      <c r="F125" s="18"/>
    </row>
    <row r="126" spans="2:6" x14ac:dyDescent="0.2">
      <c r="C126" s="109"/>
      <c r="D126" s="109"/>
      <c r="F126" s="18"/>
    </row>
    <row r="127" spans="2:6" x14ac:dyDescent="0.2">
      <c r="C127" s="109"/>
      <c r="D127" s="109"/>
      <c r="F127" s="18"/>
    </row>
    <row r="128" spans="2:6" x14ac:dyDescent="0.2">
      <c r="C128" s="109"/>
      <c r="D128" s="109"/>
      <c r="F128" s="18"/>
    </row>
    <row r="129" spans="2:6" x14ac:dyDescent="0.2">
      <c r="C129" s="109"/>
      <c r="D129" s="109"/>
      <c r="F129" s="18"/>
    </row>
    <row r="130" spans="2:6" x14ac:dyDescent="0.2">
      <c r="B130" s="65"/>
      <c r="C130" s="109"/>
      <c r="D130" s="109"/>
      <c r="F130" s="18"/>
    </row>
    <row r="131" spans="2:6" x14ac:dyDescent="0.2">
      <c r="C131" s="109"/>
      <c r="D131" s="109"/>
      <c r="F131" s="18"/>
    </row>
    <row r="132" spans="2:6" x14ac:dyDescent="0.2">
      <c r="C132" s="109"/>
      <c r="D132" s="109"/>
      <c r="F132" s="18"/>
    </row>
    <row r="133" spans="2:6" x14ac:dyDescent="0.2">
      <c r="C133" s="109"/>
      <c r="D133" s="109"/>
      <c r="F133" s="18"/>
    </row>
    <row r="134" spans="2:6" x14ac:dyDescent="0.2">
      <c r="C134" s="109"/>
      <c r="D134" s="109"/>
      <c r="F134" s="18"/>
    </row>
    <row r="135" spans="2:6" x14ac:dyDescent="0.2">
      <c r="C135" s="109"/>
      <c r="D135" s="109"/>
      <c r="F135" s="18"/>
    </row>
    <row r="136" spans="2:6" x14ac:dyDescent="0.2">
      <c r="C136" s="109"/>
      <c r="D136" s="109"/>
      <c r="F136" s="18"/>
    </row>
    <row r="137" spans="2:6" x14ac:dyDescent="0.2">
      <c r="B137" s="109"/>
      <c r="C137" s="109"/>
      <c r="D137" s="109"/>
      <c r="F137" s="18"/>
    </row>
    <row r="138" spans="2:6" x14ac:dyDescent="0.2">
      <c r="B138" s="109"/>
      <c r="C138" s="109"/>
      <c r="D138" s="109"/>
      <c r="F138" s="18"/>
    </row>
    <row r="139" spans="2:6" x14ac:dyDescent="0.2">
      <c r="B139" s="109"/>
      <c r="C139" s="109"/>
      <c r="D139" s="109"/>
      <c r="F139" s="18"/>
    </row>
    <row r="140" spans="2:6" x14ac:dyDescent="0.2">
      <c r="B140" s="109"/>
      <c r="C140" s="109"/>
      <c r="D140" s="109"/>
      <c r="F140" s="18"/>
    </row>
    <row r="142" spans="2:6" x14ac:dyDescent="0.2">
      <c r="B142" s="109"/>
      <c r="C142" s="109"/>
      <c r="D142" s="109"/>
      <c r="F142" s="18"/>
    </row>
    <row r="143" spans="2:6" x14ac:dyDescent="0.2">
      <c r="B143" s="109"/>
      <c r="C143" s="109"/>
      <c r="D143" s="109"/>
      <c r="F143" s="18"/>
    </row>
    <row r="144" spans="2:6" x14ac:dyDescent="0.2">
      <c r="B144" s="109"/>
      <c r="C144" s="109"/>
      <c r="D144" s="109"/>
      <c r="F144" s="18"/>
    </row>
    <row r="146" spans="2:6" x14ac:dyDescent="0.2">
      <c r="B146" s="109"/>
      <c r="C146" s="109"/>
      <c r="D146" s="109"/>
      <c r="F146" s="18"/>
    </row>
    <row r="147" spans="2:6" x14ac:dyDescent="0.2">
      <c r="B147" s="109"/>
      <c r="C147" s="109"/>
      <c r="D147" s="109"/>
      <c r="F147" s="18"/>
    </row>
    <row r="148" spans="2:6" x14ac:dyDescent="0.2">
      <c r="B148" s="109"/>
      <c r="C148" s="109"/>
      <c r="D148" s="109"/>
      <c r="F148" s="18"/>
    </row>
    <row r="149" spans="2:6" x14ac:dyDescent="0.2">
      <c r="B149" s="109"/>
      <c r="C149" s="109"/>
      <c r="D149" s="109"/>
      <c r="F149" s="18"/>
    </row>
    <row r="150" spans="2:6" x14ac:dyDescent="0.2">
      <c r="B150" s="109"/>
      <c r="C150" s="109"/>
      <c r="D150" s="109"/>
      <c r="F150" s="18"/>
    </row>
    <row r="151" spans="2:6" x14ac:dyDescent="0.2">
      <c r="B151" s="109"/>
      <c r="C151" s="109"/>
      <c r="D151" s="109"/>
      <c r="F151" s="18"/>
    </row>
    <row r="152" spans="2:6" x14ac:dyDescent="0.2">
      <c r="B152" s="109"/>
      <c r="C152" s="109"/>
      <c r="D152" s="109"/>
      <c r="F152" s="18"/>
    </row>
    <row r="153" spans="2:6" x14ac:dyDescent="0.2">
      <c r="B153" s="65"/>
      <c r="C153" s="109"/>
      <c r="D153" s="109"/>
      <c r="F153" s="18"/>
    </row>
    <row r="154" spans="2:6" x14ac:dyDescent="0.2">
      <c r="C154" s="109"/>
      <c r="D154" s="109"/>
      <c r="F154" s="18"/>
    </row>
    <row r="155" spans="2:6" x14ac:dyDescent="0.2">
      <c r="C155" s="109"/>
      <c r="D155" s="109"/>
      <c r="F155" s="18"/>
    </row>
    <row r="156" spans="2:6" x14ac:dyDescent="0.2">
      <c r="C156" s="109"/>
      <c r="D156" s="109"/>
      <c r="F156" s="18"/>
    </row>
    <row r="157" spans="2:6" x14ac:dyDescent="0.2">
      <c r="C157" s="109"/>
      <c r="D157" s="109"/>
      <c r="F157" s="18"/>
    </row>
  </sheetData>
  <mergeCells count="1">
    <mergeCell ref="C1:E1"/>
  </mergeCells>
  <hyperlinks>
    <hyperlink ref="C1:E1" location="Index!A1" display="Link to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zoomScale="80" zoomScaleNormal="80" workbookViewId="0">
      <pane xSplit="2" ySplit="3" topLeftCell="C4" activePane="bottomRight" state="frozen"/>
      <selection pane="topRight" activeCell="C1" sqref="C1"/>
      <selection pane="bottomLeft" activeCell="A4" sqref="A4"/>
      <selection pane="bottomRight" activeCell="D1" sqref="D1:F1"/>
    </sheetView>
  </sheetViews>
  <sheetFormatPr defaultColWidth="9.140625" defaultRowHeight="12.75" x14ac:dyDescent="0.2"/>
  <cols>
    <col min="1" max="1" width="9.28515625" style="7" customWidth="1"/>
    <col min="2" max="2" width="50.7109375" style="79" customWidth="1"/>
    <col min="3" max="3" width="6.7109375" style="19" customWidth="1"/>
    <col min="4" max="4" width="5.140625" style="63" bestFit="1" customWidth="1"/>
    <col min="5" max="5" width="8" style="84" customWidth="1"/>
    <col min="6" max="6" width="24.7109375" style="102" bestFit="1" customWidth="1"/>
    <col min="7" max="8" width="9.140625" style="18"/>
    <col min="9" max="9" width="52.42578125" style="18" customWidth="1"/>
    <col min="10" max="10" width="17.5703125" style="18" bestFit="1" customWidth="1"/>
    <col min="11" max="11" width="13.5703125" style="18" customWidth="1"/>
    <col min="12" max="12" width="10.28515625" style="18" bestFit="1" customWidth="1"/>
    <col min="13" max="13" width="9.140625" style="18"/>
    <col min="14" max="14" width="12.42578125" style="18" customWidth="1"/>
    <col min="15" max="16384" width="9.140625" style="18"/>
  </cols>
  <sheetData>
    <row r="1" spans="1:9" ht="15" x14ac:dyDescent="0.25">
      <c r="A1" s="320"/>
      <c r="B1" s="321" t="s">
        <v>144</v>
      </c>
      <c r="C1" s="322"/>
      <c r="D1" s="639" t="s">
        <v>135</v>
      </c>
      <c r="E1" s="640"/>
      <c r="F1" s="641"/>
    </row>
    <row r="2" spans="1:9" s="20" customFormat="1" ht="15" x14ac:dyDescent="0.2">
      <c r="A2" s="17"/>
      <c r="B2" s="66"/>
      <c r="C2" s="12" t="s">
        <v>132</v>
      </c>
      <c r="D2" s="11" t="s">
        <v>131</v>
      </c>
      <c r="E2" s="92" t="s">
        <v>130</v>
      </c>
      <c r="F2" s="10" t="s">
        <v>129</v>
      </c>
    </row>
    <row r="3" spans="1:9" s="20" customFormat="1" x14ac:dyDescent="0.2">
      <c r="A3" s="323" t="s">
        <v>134</v>
      </c>
      <c r="B3" s="324" t="s">
        <v>133</v>
      </c>
      <c r="C3" s="325"/>
      <c r="D3" s="326"/>
      <c r="E3" s="327"/>
      <c r="F3" s="328"/>
    </row>
    <row r="4" spans="1:9" s="20" customFormat="1" x14ac:dyDescent="0.2">
      <c r="A4" s="49"/>
      <c r="B4" s="3"/>
      <c r="C4" s="67"/>
      <c r="D4" s="68"/>
      <c r="E4" s="93"/>
      <c r="F4" s="69"/>
    </row>
    <row r="5" spans="1:9" s="20" customFormat="1" ht="15" x14ac:dyDescent="0.2">
      <c r="A5" s="49"/>
      <c r="B5" s="329" t="s">
        <v>107</v>
      </c>
      <c r="C5" s="67"/>
      <c r="D5" s="68" t="s">
        <v>138</v>
      </c>
      <c r="E5" s="93"/>
      <c r="F5" s="164">
        <f>'4. Workmanship'!F357</f>
        <v>0</v>
      </c>
      <c r="I5" s="134"/>
    </row>
    <row r="6" spans="1:9" s="20" customFormat="1" x14ac:dyDescent="0.2">
      <c r="A6" s="49"/>
      <c r="B6" s="3"/>
      <c r="C6" s="67"/>
      <c r="D6" s="68"/>
      <c r="E6" s="93"/>
      <c r="F6" s="150"/>
      <c r="G6" s="61"/>
    </row>
    <row r="7" spans="1:9" s="20" customFormat="1" ht="15" x14ac:dyDescent="0.2">
      <c r="A7" s="49"/>
      <c r="B7" s="329" t="s">
        <v>151</v>
      </c>
      <c r="C7" s="67"/>
      <c r="D7" s="68" t="s">
        <v>138</v>
      </c>
      <c r="E7" s="93"/>
      <c r="F7" s="164">
        <f>'5. Preliminaries'!$H$118</f>
        <v>0</v>
      </c>
      <c r="G7" s="61"/>
    </row>
    <row r="8" spans="1:9" s="20" customFormat="1" x14ac:dyDescent="0.2">
      <c r="A8" s="49"/>
      <c r="B8" s="8"/>
      <c r="C8" s="67"/>
      <c r="D8" s="68"/>
      <c r="E8" s="93"/>
      <c r="F8" s="150"/>
      <c r="G8" s="61"/>
    </row>
    <row r="9" spans="1:9" s="20" customFormat="1" ht="15" x14ac:dyDescent="0.25">
      <c r="A9" s="49"/>
      <c r="B9" s="330" t="s">
        <v>147</v>
      </c>
      <c r="C9" s="67"/>
      <c r="D9" s="68" t="s">
        <v>138</v>
      </c>
      <c r="E9" s="93"/>
      <c r="F9" s="290">
        <f>'6. Provisional Items'!G27</f>
        <v>0</v>
      </c>
      <c r="G9" s="61"/>
    </row>
    <row r="10" spans="1:9" s="112" customFormat="1" ht="15" x14ac:dyDescent="0.25">
      <c r="A10" s="108"/>
      <c r="B10" s="286"/>
      <c r="C10" s="67"/>
      <c r="D10" s="68"/>
      <c r="E10" s="93"/>
      <c r="F10" s="287"/>
      <c r="G10" s="60"/>
    </row>
    <row r="11" spans="1:9" s="20" customFormat="1" x14ac:dyDescent="0.2">
      <c r="A11" s="49"/>
      <c r="B11" s="70"/>
      <c r="C11" s="67"/>
      <c r="D11" s="68"/>
      <c r="E11" s="93"/>
      <c r="F11" s="150"/>
      <c r="G11" s="61"/>
    </row>
    <row r="12" spans="1:9" s="20" customFormat="1" x14ac:dyDescent="0.2">
      <c r="A12" s="49"/>
      <c r="B12" s="331" t="s">
        <v>222</v>
      </c>
      <c r="C12" s="67"/>
      <c r="D12" s="68"/>
      <c r="E12" s="93"/>
      <c r="F12" s="150"/>
      <c r="G12" s="61"/>
    </row>
    <row r="13" spans="1:9" s="20" customFormat="1" x14ac:dyDescent="0.2">
      <c r="A13" s="49"/>
      <c r="B13" s="332" t="s">
        <v>183</v>
      </c>
      <c r="C13" s="128"/>
      <c r="E13" s="128"/>
      <c r="F13" s="163"/>
      <c r="G13" s="61"/>
    </row>
    <row r="14" spans="1:9" s="20" customFormat="1" x14ac:dyDescent="0.2">
      <c r="A14" s="49"/>
      <c r="B14" s="91"/>
      <c r="C14" s="116"/>
      <c r="D14" s="53"/>
      <c r="E14" s="74"/>
      <c r="F14" s="132"/>
      <c r="G14" s="61"/>
    </row>
    <row r="15" spans="1:9" s="20" customFormat="1" ht="15" x14ac:dyDescent="0.25">
      <c r="A15" s="49"/>
      <c r="B15" s="91" t="s">
        <v>217</v>
      </c>
      <c r="C15" s="116"/>
      <c r="D15" s="50" t="s">
        <v>138</v>
      </c>
      <c r="E15" s="74"/>
      <c r="F15" s="165">
        <f>'7. 163-171 Sprink Bank Rd'!G88</f>
        <v>0</v>
      </c>
      <c r="G15" s="61"/>
    </row>
    <row r="16" spans="1:9" s="20" customFormat="1" x14ac:dyDescent="0.2">
      <c r="A16" s="49"/>
      <c r="B16" s="91"/>
      <c r="C16" s="116"/>
      <c r="D16" s="53"/>
      <c r="E16" s="74"/>
      <c r="F16" s="132"/>
      <c r="G16" s="61"/>
    </row>
    <row r="17" spans="1:14" s="20" customFormat="1" ht="12" customHeight="1" x14ac:dyDescent="0.2">
      <c r="A17" s="49"/>
      <c r="C17" s="128"/>
      <c r="E17" s="128"/>
      <c r="F17" s="163"/>
      <c r="G17" s="61"/>
    </row>
    <row r="18" spans="1:14" s="20" customFormat="1" x14ac:dyDescent="0.2">
      <c r="A18" s="49"/>
      <c r="B18" s="91"/>
      <c r="C18" s="116"/>
      <c r="D18" s="53"/>
      <c r="E18" s="74"/>
      <c r="F18" s="132"/>
      <c r="G18" s="61"/>
    </row>
    <row r="19" spans="1:14" s="109" customFormat="1" ht="15" x14ac:dyDescent="0.2">
      <c r="A19" s="108"/>
      <c r="B19" s="91"/>
      <c r="C19" s="116"/>
      <c r="D19" s="50"/>
      <c r="E19" s="74"/>
      <c r="F19" s="139"/>
      <c r="G19" s="110"/>
      <c r="H19" s="112"/>
    </row>
    <row r="20" spans="1:14" s="109" customFormat="1" ht="15" x14ac:dyDescent="0.2">
      <c r="A20" s="108"/>
      <c r="B20" s="91"/>
      <c r="C20" s="147"/>
      <c r="D20" s="148"/>
      <c r="E20" s="146"/>
      <c r="F20" s="139"/>
      <c r="G20" s="110"/>
      <c r="H20" s="112"/>
    </row>
    <row r="21" spans="1:14" ht="15" x14ac:dyDescent="0.2">
      <c r="A21" s="144"/>
      <c r="B21" s="333" t="s">
        <v>152</v>
      </c>
      <c r="C21" s="104"/>
      <c r="D21" s="105"/>
      <c r="E21" s="106"/>
      <c r="F21" s="107">
        <f>SUM(F5:F20)</f>
        <v>0</v>
      </c>
      <c r="G21" s="61"/>
      <c r="J21" s="71"/>
      <c r="K21" s="71"/>
      <c r="L21" s="25"/>
      <c r="M21" s="25"/>
      <c r="N21" s="25"/>
    </row>
    <row r="22" spans="1:14" ht="15" x14ac:dyDescent="0.2">
      <c r="A22" s="145"/>
      <c r="B22" s="59"/>
      <c r="C22" s="53"/>
      <c r="D22" s="53"/>
      <c r="E22" s="138"/>
      <c r="F22" s="140"/>
      <c r="G22" s="109"/>
      <c r="J22" s="71"/>
      <c r="K22" s="71"/>
      <c r="L22" s="25"/>
      <c r="M22" s="25"/>
      <c r="N22" s="25"/>
    </row>
    <row r="23" spans="1:14" s="83" customFormat="1" ht="17.25" customHeight="1" x14ac:dyDescent="0.2">
      <c r="A23" s="288"/>
      <c r="B23" s="57"/>
      <c r="C23" s="53"/>
      <c r="D23" s="53"/>
      <c r="E23" s="138"/>
      <c r="F23" s="140"/>
      <c r="J23" s="289"/>
      <c r="K23" s="289"/>
      <c r="L23" s="289"/>
      <c r="M23" s="112"/>
      <c r="N23" s="112"/>
    </row>
    <row r="24" spans="1:14" s="20" customFormat="1" x14ac:dyDescent="0.2">
      <c r="A24" s="24"/>
      <c r="B24" s="109"/>
      <c r="C24" s="109"/>
      <c r="D24" s="109"/>
      <c r="E24" s="109"/>
      <c r="F24" s="109"/>
      <c r="G24" s="109"/>
    </row>
    <row r="25" spans="1:14" x14ac:dyDescent="0.2">
      <c r="A25" s="71"/>
      <c r="B25" s="91"/>
      <c r="C25" s="53"/>
      <c r="D25" s="53"/>
      <c r="E25" s="138"/>
      <c r="F25" s="141"/>
      <c r="J25" s="25"/>
      <c r="K25" s="25"/>
      <c r="L25" s="25"/>
      <c r="M25" s="25"/>
      <c r="N25" s="25"/>
    </row>
    <row r="26" spans="1:14" x14ac:dyDescent="0.2">
      <c r="A26" s="71"/>
      <c r="B26" s="109"/>
      <c r="C26" s="109"/>
      <c r="D26" s="109"/>
      <c r="E26" s="109"/>
      <c r="F26" s="109"/>
    </row>
    <row r="27" spans="1:14" x14ac:dyDescent="0.2">
      <c r="A27" s="71"/>
      <c r="B27" s="64"/>
      <c r="C27" s="62"/>
      <c r="D27" s="62"/>
      <c r="E27" s="142"/>
      <c r="F27" s="143"/>
    </row>
    <row r="28" spans="1:14" x14ac:dyDescent="0.2">
      <c r="A28" s="71"/>
      <c r="B28" s="109"/>
      <c r="C28" s="109"/>
      <c r="D28" s="109"/>
      <c r="E28" s="109"/>
      <c r="F28" s="109"/>
    </row>
    <row r="29" spans="1:14" x14ac:dyDescent="0.2">
      <c r="A29" s="71"/>
      <c r="B29" s="64"/>
      <c r="C29" s="62"/>
      <c r="D29" s="62"/>
      <c r="E29" s="142"/>
      <c r="F29" s="143"/>
    </row>
    <row r="30" spans="1:14" x14ac:dyDescent="0.2">
      <c r="A30" s="71"/>
      <c r="B30" s="109"/>
      <c r="C30" s="109"/>
      <c r="D30" s="109"/>
      <c r="E30" s="109"/>
      <c r="F30" s="109"/>
    </row>
    <row r="31" spans="1:14" x14ac:dyDescent="0.2">
      <c r="A31" s="71"/>
      <c r="B31" s="64"/>
      <c r="C31" s="62"/>
      <c r="D31" s="62"/>
      <c r="E31" s="142"/>
      <c r="F31" s="143"/>
    </row>
    <row r="32" spans="1:14" x14ac:dyDescent="0.2">
      <c r="A32" s="71"/>
      <c r="B32" s="109"/>
      <c r="C32" s="109"/>
      <c r="D32" s="109"/>
      <c r="E32" s="109"/>
      <c r="F32" s="109"/>
    </row>
    <row r="33" spans="1:6" x14ac:dyDescent="0.2">
      <c r="A33" s="71"/>
      <c r="B33" s="64"/>
      <c r="C33" s="62"/>
      <c r="D33" s="62"/>
      <c r="E33" s="142"/>
      <c r="F33" s="143"/>
    </row>
    <row r="34" spans="1:6" x14ac:dyDescent="0.2">
      <c r="A34" s="71"/>
      <c r="B34" s="109"/>
      <c r="C34" s="109"/>
      <c r="D34" s="109"/>
      <c r="E34" s="109"/>
      <c r="F34" s="109"/>
    </row>
    <row r="35" spans="1:6" x14ac:dyDescent="0.2">
      <c r="A35" s="112"/>
      <c r="B35" s="64"/>
      <c r="C35" s="62"/>
      <c r="D35" s="62"/>
      <c r="E35" s="142"/>
      <c r="F35" s="143"/>
    </row>
    <row r="36" spans="1:6" x14ac:dyDescent="0.2">
      <c r="A36" s="112"/>
      <c r="B36" s="64"/>
      <c r="C36" s="62"/>
      <c r="D36" s="62"/>
      <c r="E36" s="142"/>
      <c r="F36" s="143"/>
    </row>
    <row r="37" spans="1:6" x14ac:dyDescent="0.2">
      <c r="A37" s="112"/>
      <c r="B37" s="64"/>
      <c r="C37" s="62"/>
      <c r="D37" s="62"/>
      <c r="E37" s="142"/>
      <c r="F37" s="143"/>
    </row>
    <row r="38" spans="1:6" x14ac:dyDescent="0.2">
      <c r="A38" s="112"/>
      <c r="B38" s="64"/>
      <c r="C38" s="62"/>
      <c r="D38" s="62"/>
      <c r="E38" s="142"/>
      <c r="F38" s="143"/>
    </row>
    <row r="39" spans="1:6" x14ac:dyDescent="0.2">
      <c r="A39" s="112"/>
      <c r="B39" s="64"/>
      <c r="C39" s="62"/>
      <c r="D39" s="62"/>
      <c r="E39" s="142"/>
      <c r="F39" s="143"/>
    </row>
    <row r="40" spans="1:6" x14ac:dyDescent="0.2">
      <c r="A40" s="112"/>
      <c r="B40" s="64"/>
      <c r="C40" s="62"/>
      <c r="D40" s="62"/>
      <c r="E40" s="142"/>
      <c r="F40" s="143"/>
    </row>
    <row r="41" spans="1:6" x14ac:dyDescent="0.2">
      <c r="A41" s="112"/>
      <c r="B41" s="64"/>
      <c r="C41" s="62"/>
      <c r="D41" s="62"/>
      <c r="E41" s="142"/>
      <c r="F41" s="143"/>
    </row>
    <row r="42" spans="1:6" x14ac:dyDescent="0.2">
      <c r="A42" s="112"/>
      <c r="B42" s="64"/>
      <c r="C42" s="62"/>
      <c r="D42" s="62"/>
      <c r="E42" s="142"/>
      <c r="F42" s="143"/>
    </row>
    <row r="43" spans="1:6" x14ac:dyDescent="0.2">
      <c r="A43" s="112"/>
      <c r="B43" s="24"/>
      <c r="C43" s="53"/>
      <c r="D43" s="53"/>
      <c r="E43" s="138"/>
      <c r="F43" s="140"/>
    </row>
    <row r="44" spans="1:6" x14ac:dyDescent="0.2">
      <c r="A44" s="112"/>
      <c r="B44" s="24"/>
      <c r="C44" s="53"/>
      <c r="D44" s="53"/>
      <c r="E44" s="138"/>
      <c r="F44" s="140"/>
    </row>
    <row r="45" spans="1:6" x14ac:dyDescent="0.2">
      <c r="A45" s="112"/>
      <c r="B45" s="24"/>
      <c r="C45" s="53"/>
      <c r="D45" s="53"/>
      <c r="E45" s="138"/>
      <c r="F45" s="140"/>
    </row>
    <row r="46" spans="1:6" x14ac:dyDescent="0.2">
      <c r="A46" s="112"/>
      <c r="B46" s="24"/>
      <c r="C46" s="53"/>
      <c r="D46" s="53"/>
      <c r="E46" s="138"/>
      <c r="F46" s="140"/>
    </row>
    <row r="47" spans="1:6" x14ac:dyDescent="0.2">
      <c r="A47" s="112"/>
      <c r="B47" s="24"/>
      <c r="C47" s="53"/>
      <c r="D47" s="53"/>
      <c r="E47" s="138"/>
      <c r="F47" s="140"/>
    </row>
    <row r="48" spans="1:6" x14ac:dyDescent="0.2">
      <c r="A48" s="112"/>
      <c r="B48" s="24"/>
      <c r="C48" s="53"/>
      <c r="D48" s="53"/>
      <c r="E48" s="138"/>
      <c r="F48" s="140"/>
    </row>
    <row r="49" spans="1:6" x14ac:dyDescent="0.2">
      <c r="A49" s="112"/>
      <c r="B49" s="24"/>
      <c r="C49" s="53"/>
      <c r="D49" s="53"/>
      <c r="E49" s="138"/>
      <c r="F49" s="140"/>
    </row>
    <row r="50" spans="1:6" x14ac:dyDescent="0.2">
      <c r="A50" s="112"/>
      <c r="B50" s="24"/>
      <c r="C50" s="53"/>
      <c r="D50" s="53"/>
      <c r="E50" s="138"/>
      <c r="F50" s="140"/>
    </row>
    <row r="51" spans="1:6" x14ac:dyDescent="0.2">
      <c r="A51" s="112"/>
      <c r="B51" s="24"/>
      <c r="C51" s="53"/>
      <c r="D51" s="53"/>
      <c r="E51" s="138"/>
      <c r="F51" s="140"/>
    </row>
    <row r="52" spans="1:6" x14ac:dyDescent="0.2">
      <c r="A52" s="112"/>
      <c r="B52" s="24"/>
      <c r="C52" s="53"/>
      <c r="D52" s="53"/>
      <c r="E52" s="138"/>
      <c r="F52" s="140"/>
    </row>
    <row r="53" spans="1:6" x14ac:dyDescent="0.2">
      <c r="A53" s="112"/>
      <c r="B53" s="56"/>
      <c r="C53" s="53"/>
      <c r="D53" s="53"/>
      <c r="E53" s="138"/>
      <c r="F53" s="140"/>
    </row>
    <row r="54" spans="1:6" x14ac:dyDescent="0.2">
      <c r="A54" s="112"/>
      <c r="B54" s="56"/>
      <c r="C54" s="53"/>
      <c r="D54" s="53"/>
      <c r="E54" s="138"/>
      <c r="F54" s="140"/>
    </row>
    <row r="55" spans="1:6" x14ac:dyDescent="0.2">
      <c r="A55" s="112"/>
      <c r="B55" s="24"/>
      <c r="C55" s="53"/>
      <c r="D55" s="53"/>
      <c r="E55" s="138"/>
      <c r="F55" s="140"/>
    </row>
    <row r="56" spans="1:6" x14ac:dyDescent="0.2">
      <c r="A56" s="112"/>
      <c r="B56" s="24"/>
      <c r="C56" s="53"/>
      <c r="D56" s="53"/>
      <c r="E56" s="138"/>
      <c r="F56" s="140"/>
    </row>
    <row r="57" spans="1:6" x14ac:dyDescent="0.2">
      <c r="A57" s="112"/>
      <c r="B57" s="24"/>
      <c r="C57" s="53"/>
      <c r="D57" s="53"/>
      <c r="E57" s="138"/>
      <c r="F57" s="140"/>
    </row>
    <row r="58" spans="1:6" x14ac:dyDescent="0.2">
      <c r="A58" s="112"/>
      <c r="B58" s="24"/>
      <c r="C58" s="53"/>
      <c r="D58" s="53"/>
      <c r="E58" s="138"/>
      <c r="F58" s="140"/>
    </row>
    <row r="59" spans="1:6" x14ac:dyDescent="0.2">
      <c r="A59" s="112"/>
      <c r="B59" s="24"/>
      <c r="C59" s="53"/>
      <c r="D59" s="53"/>
      <c r="E59" s="138"/>
      <c r="F59" s="140"/>
    </row>
    <row r="60" spans="1:6" x14ac:dyDescent="0.2">
      <c r="A60" s="112"/>
      <c r="B60" s="24"/>
      <c r="C60" s="53"/>
      <c r="D60" s="53"/>
      <c r="E60" s="138"/>
      <c r="F60" s="140"/>
    </row>
    <row r="61" spans="1:6" x14ac:dyDescent="0.2">
      <c r="A61" s="112"/>
      <c r="B61" s="24"/>
      <c r="C61" s="53"/>
      <c r="D61" s="53"/>
      <c r="E61" s="138"/>
      <c r="F61" s="140"/>
    </row>
    <row r="62" spans="1:6" x14ac:dyDescent="0.2">
      <c r="A62" s="112"/>
      <c r="B62" s="24"/>
      <c r="C62" s="53"/>
      <c r="D62" s="53"/>
      <c r="E62" s="138"/>
      <c r="F62" s="140"/>
    </row>
    <row r="63" spans="1:6" x14ac:dyDescent="0.2">
      <c r="A63" s="112"/>
      <c r="B63" s="24"/>
      <c r="C63" s="53"/>
      <c r="D63" s="53"/>
      <c r="E63" s="138"/>
      <c r="F63" s="140"/>
    </row>
    <row r="64" spans="1:6" x14ac:dyDescent="0.2">
      <c r="A64" s="112"/>
      <c r="B64" s="57"/>
      <c r="C64" s="53"/>
      <c r="D64" s="53"/>
      <c r="E64" s="138"/>
      <c r="F64" s="140"/>
    </row>
    <row r="65" spans="1:6" x14ac:dyDescent="0.2">
      <c r="A65" s="112"/>
      <c r="B65" s="57"/>
      <c r="C65" s="53"/>
      <c r="D65" s="53"/>
      <c r="E65" s="138"/>
      <c r="F65" s="140"/>
    </row>
    <row r="66" spans="1:6" x14ac:dyDescent="0.2">
      <c r="A66" s="112"/>
      <c r="B66" s="24"/>
      <c r="C66" s="53"/>
      <c r="D66" s="53"/>
      <c r="E66" s="138"/>
      <c r="F66" s="140"/>
    </row>
    <row r="67" spans="1:6" x14ac:dyDescent="0.2">
      <c r="A67" s="112"/>
      <c r="B67" s="24"/>
      <c r="C67" s="53"/>
      <c r="D67" s="53"/>
      <c r="E67" s="138"/>
      <c r="F67" s="140"/>
    </row>
    <row r="68" spans="1:6" x14ac:dyDescent="0.2">
      <c r="A68" s="112"/>
      <c r="B68" s="24"/>
      <c r="C68" s="53"/>
      <c r="D68" s="53"/>
      <c r="E68" s="138"/>
      <c r="F68" s="140"/>
    </row>
    <row r="69" spans="1:6" x14ac:dyDescent="0.2">
      <c r="A69" s="112"/>
      <c r="B69" s="24"/>
      <c r="C69" s="53"/>
      <c r="D69" s="53"/>
      <c r="E69" s="138"/>
      <c r="F69" s="140"/>
    </row>
    <row r="70" spans="1:6" x14ac:dyDescent="0.2">
      <c r="A70" s="112"/>
      <c r="B70" s="24"/>
      <c r="C70" s="53"/>
      <c r="D70" s="53"/>
      <c r="E70" s="138"/>
      <c r="F70" s="140"/>
    </row>
    <row r="71" spans="1:6" x14ac:dyDescent="0.2">
      <c r="A71" s="112"/>
      <c r="B71" s="58"/>
      <c r="C71" s="53"/>
      <c r="D71" s="53"/>
      <c r="E71" s="138"/>
      <c r="F71" s="140"/>
    </row>
    <row r="72" spans="1:6" x14ac:dyDescent="0.2">
      <c r="A72" s="112"/>
      <c r="B72" s="24"/>
      <c r="C72" s="53"/>
      <c r="D72" s="53"/>
      <c r="E72" s="138"/>
      <c r="F72" s="140"/>
    </row>
    <row r="73" spans="1:6" x14ac:dyDescent="0.2">
      <c r="A73" s="112"/>
      <c r="B73" s="24"/>
      <c r="C73" s="53"/>
      <c r="D73" s="53"/>
      <c r="E73" s="138"/>
      <c r="F73" s="140"/>
    </row>
    <row r="74" spans="1:6" x14ac:dyDescent="0.2">
      <c r="A74" s="112"/>
      <c r="B74" s="24"/>
      <c r="C74" s="53"/>
      <c r="D74" s="53"/>
      <c r="E74" s="138"/>
      <c r="F74" s="140"/>
    </row>
    <row r="75" spans="1:6" x14ac:dyDescent="0.2">
      <c r="A75" s="112"/>
      <c r="B75" s="24"/>
      <c r="C75" s="53"/>
      <c r="D75" s="53"/>
      <c r="E75" s="138"/>
      <c r="F75" s="140"/>
    </row>
    <row r="76" spans="1:6" x14ac:dyDescent="0.2">
      <c r="A76" s="112"/>
      <c r="B76" s="24"/>
      <c r="C76" s="53"/>
      <c r="D76" s="53"/>
      <c r="E76" s="138"/>
      <c r="F76" s="140"/>
    </row>
    <row r="77" spans="1:6" x14ac:dyDescent="0.2">
      <c r="A77" s="112"/>
      <c r="B77" s="24"/>
      <c r="C77" s="53"/>
      <c r="D77" s="53"/>
      <c r="E77" s="138"/>
      <c r="F77" s="140"/>
    </row>
    <row r="78" spans="1:6" x14ac:dyDescent="0.2">
      <c r="A78" s="112"/>
      <c r="B78" s="24"/>
      <c r="C78" s="53"/>
      <c r="D78" s="53"/>
      <c r="E78" s="138"/>
      <c r="F78" s="140"/>
    </row>
    <row r="79" spans="1:6" x14ac:dyDescent="0.2">
      <c r="A79" s="112"/>
      <c r="B79" s="24"/>
      <c r="C79" s="53"/>
      <c r="D79" s="53"/>
      <c r="E79" s="138"/>
      <c r="F79" s="140"/>
    </row>
    <row r="80" spans="1:6" x14ac:dyDescent="0.2">
      <c r="A80" s="112"/>
      <c r="B80" s="24"/>
      <c r="C80" s="53"/>
      <c r="D80" s="53"/>
      <c r="E80" s="138"/>
      <c r="F80" s="140"/>
    </row>
    <row r="81" spans="1:6" s="20" customFormat="1" x14ac:dyDescent="0.2">
      <c r="A81" s="112"/>
      <c r="B81" s="24"/>
      <c r="C81" s="53"/>
      <c r="D81" s="53"/>
      <c r="E81" s="138"/>
      <c r="F81" s="140"/>
    </row>
    <row r="82" spans="1:6" x14ac:dyDescent="0.2">
      <c r="A82" s="112"/>
      <c r="B82" s="24"/>
      <c r="C82" s="53"/>
      <c r="D82" s="53"/>
      <c r="E82" s="138"/>
      <c r="F82" s="140"/>
    </row>
    <row r="83" spans="1:6" x14ac:dyDescent="0.2">
      <c r="A83" s="112"/>
      <c r="B83" s="24"/>
      <c r="C83" s="53"/>
      <c r="D83" s="53"/>
      <c r="E83" s="138"/>
      <c r="F83" s="140"/>
    </row>
    <row r="84" spans="1:6" x14ac:dyDescent="0.2">
      <c r="A84" s="112"/>
      <c r="B84" s="24"/>
      <c r="C84" s="53"/>
      <c r="D84" s="53"/>
      <c r="E84" s="138"/>
      <c r="F84" s="140"/>
    </row>
    <row r="85" spans="1:6" x14ac:dyDescent="0.2">
      <c r="A85" s="112"/>
      <c r="B85" s="24"/>
      <c r="C85" s="53"/>
      <c r="D85" s="53"/>
      <c r="E85" s="138"/>
      <c r="F85" s="140"/>
    </row>
    <row r="86" spans="1:6" x14ac:dyDescent="0.2">
      <c r="A86" s="112"/>
      <c r="B86" s="24"/>
      <c r="C86" s="53"/>
      <c r="D86" s="53"/>
      <c r="E86" s="138"/>
      <c r="F86" s="140"/>
    </row>
    <row r="87" spans="1:6" x14ac:dyDescent="0.2">
      <c r="A87" s="112"/>
      <c r="B87" s="24"/>
      <c r="C87" s="53"/>
      <c r="D87" s="53"/>
      <c r="E87" s="138"/>
      <c r="F87" s="140"/>
    </row>
    <row r="88" spans="1:6" x14ac:dyDescent="0.2">
      <c r="A88" s="112"/>
      <c r="B88" s="24"/>
      <c r="C88" s="53"/>
      <c r="D88" s="53"/>
      <c r="E88" s="138"/>
      <c r="F88" s="140"/>
    </row>
    <row r="89" spans="1:6" x14ac:dyDescent="0.2">
      <c r="A89" s="9"/>
      <c r="B89" s="77"/>
      <c r="C89" s="72"/>
      <c r="D89" s="53"/>
      <c r="E89" s="73"/>
      <c r="F89" s="101"/>
    </row>
    <row r="90" spans="1:6" x14ac:dyDescent="0.2">
      <c r="A90" s="60"/>
      <c r="B90" s="68"/>
      <c r="C90" s="72"/>
      <c r="D90" s="53"/>
      <c r="E90" s="73"/>
      <c r="F90" s="101"/>
    </row>
    <row r="91" spans="1:6" x14ac:dyDescent="0.2">
      <c r="A91" s="60"/>
      <c r="B91" s="78"/>
      <c r="C91" s="72"/>
      <c r="D91" s="53"/>
      <c r="E91" s="73"/>
      <c r="F91" s="101"/>
    </row>
    <row r="92" spans="1:6" x14ac:dyDescent="0.2">
      <c r="A92" s="9"/>
      <c r="B92" s="75"/>
      <c r="C92" s="9"/>
      <c r="D92" s="52"/>
      <c r="E92" s="73"/>
      <c r="F92" s="101"/>
    </row>
    <row r="93" spans="1:6" x14ac:dyDescent="0.2">
      <c r="A93" s="9"/>
      <c r="B93" s="75"/>
      <c r="C93" s="7"/>
      <c r="D93" s="52"/>
      <c r="E93" s="73"/>
      <c r="F93" s="101"/>
    </row>
    <row r="94" spans="1:6" x14ac:dyDescent="0.2">
      <c r="A94" s="9"/>
      <c r="B94" s="642"/>
      <c r="C94" s="7"/>
      <c r="D94" s="52"/>
      <c r="E94" s="73"/>
      <c r="F94" s="101"/>
    </row>
    <row r="95" spans="1:6" x14ac:dyDescent="0.2">
      <c r="A95" s="9"/>
      <c r="B95" s="642"/>
      <c r="C95" s="7"/>
      <c r="D95" s="52"/>
      <c r="E95" s="73"/>
      <c r="F95" s="101"/>
    </row>
    <row r="96" spans="1:6" x14ac:dyDescent="0.2">
      <c r="A96" s="9"/>
      <c r="B96" s="76"/>
      <c r="C96" s="7"/>
      <c r="D96" s="52"/>
      <c r="E96" s="73"/>
      <c r="F96" s="101"/>
    </row>
    <row r="97" spans="1:6" x14ac:dyDescent="0.2">
      <c r="A97" s="60"/>
      <c r="B97" s="76"/>
      <c r="C97" s="7"/>
    </row>
    <row r="98" spans="1:6" x14ac:dyDescent="0.2">
      <c r="A98" s="9"/>
      <c r="B98" s="76"/>
    </row>
    <row r="99" spans="1:6" x14ac:dyDescent="0.2">
      <c r="A99" s="9"/>
      <c r="B99" s="68"/>
      <c r="C99" s="7"/>
    </row>
    <row r="100" spans="1:6" x14ac:dyDescent="0.2">
      <c r="A100" s="9"/>
      <c r="B100" s="68"/>
    </row>
    <row r="101" spans="1:6" s="20" customFormat="1" x14ac:dyDescent="0.2">
      <c r="A101" s="7"/>
      <c r="B101" s="68"/>
      <c r="C101" s="19"/>
      <c r="D101" s="63"/>
      <c r="E101" s="84"/>
      <c r="F101" s="102"/>
    </row>
    <row r="102" spans="1:6" x14ac:dyDescent="0.2">
      <c r="B102" s="68"/>
    </row>
  </sheetData>
  <mergeCells count="2">
    <mergeCell ref="D1:F1"/>
    <mergeCell ref="B94:B95"/>
  </mergeCells>
  <hyperlinks>
    <hyperlink ref="D1:F1" location="Index!A1" display="Link to Index"/>
    <hyperlink ref="F5" location="'4. Workmanship'!F366" display="'4. Workmanship'!F366"/>
    <hyperlink ref="F7" location="'5. Preliminaries'!H118" display="'5. Preliminaries'!H118"/>
    <hyperlink ref="F15" location="'7. 163-171 Sprink Bank Rd'!F181" display="'7. 163-171 Sprink Bank Rd'!F181"/>
    <hyperlink ref="F9" location="'6. Provisional Items'!G21" display="'6. Provisional Items'!G21"/>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7"/>
  <sheetViews>
    <sheetView zoomScale="80" zoomScaleNormal="80" zoomScaleSheetLayoutView="100" workbookViewId="0">
      <pane xSplit="1" ySplit="3" topLeftCell="B4" activePane="bottomRight" state="frozen"/>
      <selection pane="topRight" activeCell="B1" sqref="B1"/>
      <selection pane="bottomLeft" activeCell="A4" sqref="A4"/>
      <selection pane="bottomRight" activeCell="G19" sqref="G19"/>
    </sheetView>
  </sheetViews>
  <sheetFormatPr defaultColWidth="9.140625" defaultRowHeight="15" x14ac:dyDescent="0.25"/>
  <cols>
    <col min="1" max="1" width="9.28515625" style="166" customWidth="1"/>
    <col min="2" max="2" width="60" style="159" customWidth="1"/>
    <col min="3" max="3" width="6.7109375" style="121" customWidth="1"/>
    <col min="4" max="4" width="4.7109375" style="121" customWidth="1"/>
    <col min="5" max="5" width="7.7109375" style="113" customWidth="1"/>
    <col min="6" max="6" width="9.28515625" style="180" customWidth="1"/>
    <col min="7" max="7" width="59" style="130" customWidth="1"/>
    <col min="8" max="8" width="70.85546875" style="115" customWidth="1"/>
    <col min="9" max="16384" width="9.140625" style="115"/>
  </cols>
  <sheetData>
    <row r="1" spans="1:8" x14ac:dyDescent="0.25">
      <c r="A1" s="302"/>
      <c r="B1" s="643" t="s">
        <v>136</v>
      </c>
      <c r="C1" s="303"/>
      <c r="D1" s="645" t="s">
        <v>135</v>
      </c>
      <c r="E1" s="646"/>
      <c r="F1" s="647"/>
      <c r="G1" s="129"/>
    </row>
    <row r="2" spans="1:8" ht="15.75" thickBot="1" x14ac:dyDescent="0.3">
      <c r="A2" s="304"/>
      <c r="B2" s="644"/>
      <c r="C2" s="305"/>
      <c r="D2" s="305"/>
      <c r="E2" s="306"/>
      <c r="F2" s="307"/>
      <c r="G2" s="129"/>
    </row>
    <row r="3" spans="1:8" s="129" customFormat="1" ht="15.75" thickBot="1" x14ac:dyDescent="0.25">
      <c r="A3" s="13" t="s">
        <v>134</v>
      </c>
      <c r="B3" s="159" t="s">
        <v>133</v>
      </c>
      <c r="C3" s="12" t="s">
        <v>132</v>
      </c>
      <c r="D3" s="11" t="s">
        <v>131</v>
      </c>
      <c r="E3" s="6" t="s">
        <v>130</v>
      </c>
      <c r="F3" s="161" t="s">
        <v>129</v>
      </c>
      <c r="G3" s="130"/>
    </row>
    <row r="4" spans="1:8" s="129" customFormat="1" ht="15.75" thickBot="1" x14ac:dyDescent="0.3">
      <c r="A4" s="295" t="s">
        <v>128</v>
      </c>
      <c r="B4" s="293" t="s">
        <v>127</v>
      </c>
      <c r="C4" s="297"/>
      <c r="D4" s="297"/>
      <c r="E4" s="298"/>
      <c r="F4" s="301"/>
      <c r="G4" s="130"/>
    </row>
    <row r="5" spans="1:8" s="129" customFormat="1" ht="47.25" customHeight="1" x14ac:dyDescent="0.25">
      <c r="A5" s="117"/>
      <c r="B5" s="200" t="s">
        <v>126</v>
      </c>
      <c r="C5" s="118"/>
      <c r="D5" s="118"/>
      <c r="E5" s="114"/>
      <c r="F5" s="82"/>
      <c r="G5" s="130"/>
      <c r="H5" s="201"/>
    </row>
    <row r="6" spans="1:8" s="129" customFormat="1" x14ac:dyDescent="0.25">
      <c r="A6" s="117"/>
      <c r="B6" s="200"/>
      <c r="C6" s="118"/>
      <c r="D6" s="118"/>
      <c r="E6" s="114"/>
      <c r="F6" s="82"/>
      <c r="G6" s="130"/>
      <c r="H6" s="202"/>
    </row>
    <row r="7" spans="1:8" s="129" customFormat="1" ht="42.75" x14ac:dyDescent="0.25">
      <c r="A7" s="117"/>
      <c r="B7" s="94" t="s">
        <v>125</v>
      </c>
      <c r="C7" s="118"/>
      <c r="D7" s="118"/>
      <c r="E7" s="114"/>
      <c r="F7" s="82"/>
      <c r="G7" s="130"/>
      <c r="H7" s="203"/>
    </row>
    <row r="8" spans="1:8" s="129" customFormat="1" x14ac:dyDescent="0.25">
      <c r="A8" s="117"/>
      <c r="B8" s="94"/>
      <c r="C8" s="118"/>
      <c r="D8" s="118"/>
      <c r="E8" s="114"/>
      <c r="F8" s="82"/>
      <c r="G8" s="130"/>
      <c r="H8" s="202"/>
    </row>
    <row r="9" spans="1:8" ht="28.5" x14ac:dyDescent="0.25">
      <c r="A9" s="117"/>
      <c r="B9" s="94" t="s">
        <v>124</v>
      </c>
      <c r="C9" s="118"/>
      <c r="D9" s="118"/>
      <c r="E9" s="114"/>
      <c r="F9" s="82"/>
      <c r="H9" s="204"/>
    </row>
    <row r="10" spans="1:8" x14ac:dyDescent="0.25">
      <c r="A10" s="117"/>
      <c r="B10" s="94"/>
      <c r="C10" s="118"/>
      <c r="D10" s="118"/>
      <c r="E10" s="114"/>
      <c r="F10" s="82"/>
      <c r="H10" s="204"/>
    </row>
    <row r="11" spans="1:8" ht="29.25" x14ac:dyDescent="0.25">
      <c r="A11" s="117"/>
      <c r="B11" s="202" t="s">
        <v>150</v>
      </c>
      <c r="C11" s="118"/>
      <c r="D11" s="118"/>
      <c r="E11" s="114"/>
      <c r="F11" s="82"/>
      <c r="H11" s="204"/>
    </row>
    <row r="12" spans="1:8" x14ac:dyDescent="0.25">
      <c r="A12" s="117"/>
      <c r="B12" s="200"/>
      <c r="C12" s="118"/>
      <c r="D12" s="118"/>
      <c r="E12" s="114"/>
      <c r="F12" s="82"/>
      <c r="H12" s="205"/>
    </row>
    <row r="13" spans="1:8" ht="57" x14ac:dyDescent="0.25">
      <c r="A13" s="117"/>
      <c r="B13" s="94" t="s">
        <v>123</v>
      </c>
      <c r="C13" s="118"/>
      <c r="D13" s="118"/>
      <c r="E13" s="114"/>
      <c r="F13" s="82"/>
      <c r="H13" s="203"/>
    </row>
    <row r="14" spans="1:8" x14ac:dyDescent="0.25">
      <c r="A14" s="117"/>
      <c r="B14" s="94"/>
      <c r="C14" s="118"/>
      <c r="D14" s="118"/>
      <c r="E14" s="114"/>
      <c r="F14" s="82"/>
      <c r="H14" s="202"/>
    </row>
    <row r="15" spans="1:8" ht="60.75" customHeight="1" x14ac:dyDescent="0.25">
      <c r="A15" s="117"/>
      <c r="B15" s="94" t="s">
        <v>413</v>
      </c>
      <c r="C15" s="157"/>
      <c r="D15" s="157"/>
      <c r="E15" s="114"/>
      <c r="F15" s="82"/>
      <c r="H15" s="206"/>
    </row>
    <row r="16" spans="1:8" x14ac:dyDescent="0.25">
      <c r="A16" s="117"/>
      <c r="B16" s="94"/>
      <c r="C16" s="157"/>
      <c r="D16" s="157"/>
      <c r="E16" s="114"/>
      <c r="F16" s="82"/>
      <c r="H16" s="207"/>
    </row>
    <row r="17" spans="1:8" ht="29.25" customHeight="1" x14ac:dyDescent="0.25">
      <c r="A17" s="117"/>
      <c r="B17" s="94" t="s">
        <v>122</v>
      </c>
      <c r="C17" s="157"/>
      <c r="D17" s="157"/>
      <c r="E17" s="114"/>
      <c r="F17" s="82"/>
      <c r="H17" s="208"/>
    </row>
    <row r="18" spans="1:8" x14ac:dyDescent="0.25">
      <c r="A18" s="117"/>
      <c r="B18" s="94"/>
      <c r="C18" s="157"/>
      <c r="D18" s="157"/>
      <c r="E18" s="114"/>
      <c r="F18" s="82"/>
      <c r="H18" s="208"/>
    </row>
    <row r="19" spans="1:8" ht="29.25" x14ac:dyDescent="0.25">
      <c r="A19" s="117"/>
      <c r="B19" s="205" t="s">
        <v>159</v>
      </c>
      <c r="C19" s="157"/>
      <c r="D19" s="157"/>
      <c r="E19" s="114"/>
      <c r="F19" s="82"/>
      <c r="H19" s="208"/>
    </row>
    <row r="20" spans="1:8" x14ac:dyDescent="0.25">
      <c r="A20" s="117"/>
      <c r="B20" s="205"/>
      <c r="C20" s="157"/>
      <c r="D20" s="157"/>
      <c r="E20" s="114"/>
      <c r="F20" s="82"/>
      <c r="H20" s="208"/>
    </row>
    <row r="21" spans="1:8" ht="44.25" customHeight="1" x14ac:dyDescent="0.25">
      <c r="A21" s="117"/>
      <c r="B21" s="94" t="s">
        <v>121</v>
      </c>
      <c r="C21" s="118"/>
      <c r="D21" s="118"/>
      <c r="E21" s="114"/>
      <c r="F21" s="82"/>
      <c r="H21" s="205"/>
    </row>
    <row r="22" spans="1:8" x14ac:dyDescent="0.25">
      <c r="A22" s="117"/>
      <c r="B22" s="94"/>
      <c r="C22" s="118"/>
      <c r="D22" s="118"/>
      <c r="E22" s="114"/>
      <c r="F22" s="82"/>
      <c r="H22" s="205"/>
    </row>
    <row r="23" spans="1:8" ht="63.75" customHeight="1" x14ac:dyDescent="0.25">
      <c r="A23" s="117"/>
      <c r="B23" s="94" t="s">
        <v>182</v>
      </c>
      <c r="C23" s="118"/>
      <c r="D23" s="118"/>
      <c r="E23" s="114"/>
      <c r="F23" s="82"/>
      <c r="H23" s="205"/>
    </row>
    <row r="24" spans="1:8" x14ac:dyDescent="0.25">
      <c r="A24" s="117"/>
      <c r="B24" s="94"/>
      <c r="C24" s="118"/>
      <c r="D24" s="118"/>
      <c r="E24" s="114"/>
      <c r="F24" s="82"/>
      <c r="H24" s="209"/>
    </row>
    <row r="25" spans="1:8" ht="119.25" customHeight="1" x14ac:dyDescent="0.25">
      <c r="A25" s="117"/>
      <c r="B25" s="94" t="s">
        <v>184</v>
      </c>
      <c r="C25" s="118"/>
      <c r="D25" s="118"/>
      <c r="E25" s="114"/>
      <c r="F25" s="82"/>
      <c r="H25" s="209"/>
    </row>
    <row r="26" spans="1:8" x14ac:dyDescent="0.25">
      <c r="A26" s="117"/>
      <c r="B26" s="94"/>
      <c r="C26" s="118"/>
      <c r="D26" s="118"/>
      <c r="E26" s="114"/>
      <c r="F26" s="82"/>
      <c r="H26" s="205"/>
    </row>
    <row r="27" spans="1:8" ht="57" x14ac:dyDescent="0.25">
      <c r="A27" s="117"/>
      <c r="B27" s="94" t="s">
        <v>120</v>
      </c>
      <c r="C27" s="118"/>
      <c r="D27" s="118"/>
      <c r="E27" s="114"/>
      <c r="F27" s="82"/>
    </row>
    <row r="28" spans="1:8" ht="61.5" customHeight="1" x14ac:dyDescent="0.25">
      <c r="A28" s="117"/>
      <c r="B28" s="94" t="s">
        <v>119</v>
      </c>
      <c r="C28" s="118"/>
      <c r="D28" s="118"/>
      <c r="E28" s="114"/>
      <c r="F28" s="82"/>
      <c r="H28" s="210"/>
    </row>
    <row r="29" spans="1:8" ht="85.5" x14ac:dyDescent="0.25">
      <c r="A29" s="117"/>
      <c r="B29" s="94" t="s">
        <v>247</v>
      </c>
      <c r="C29" s="118"/>
      <c r="D29" s="118"/>
      <c r="E29" s="114"/>
      <c r="F29" s="82"/>
      <c r="H29" s="205"/>
    </row>
    <row r="30" spans="1:8" ht="28.5" x14ac:dyDescent="0.25">
      <c r="A30" s="117"/>
      <c r="B30" s="94" t="s">
        <v>118</v>
      </c>
      <c r="C30" s="118"/>
      <c r="D30" s="118"/>
      <c r="E30" s="114"/>
      <c r="F30" s="82"/>
      <c r="H30" s="205"/>
    </row>
    <row r="31" spans="1:8" x14ac:dyDescent="0.25">
      <c r="A31" s="117"/>
      <c r="B31" s="94"/>
      <c r="C31" s="118"/>
      <c r="D31" s="118"/>
      <c r="E31" s="114"/>
      <c r="F31" s="82"/>
      <c r="H31" s="211"/>
    </row>
    <row r="32" spans="1:8" ht="85.5" x14ac:dyDescent="0.25">
      <c r="A32" s="117"/>
      <c r="B32" s="94" t="s">
        <v>117</v>
      </c>
      <c r="C32" s="118"/>
      <c r="D32" s="118"/>
      <c r="E32" s="114"/>
      <c r="F32" s="82"/>
      <c r="H32" s="205"/>
    </row>
    <row r="33" spans="1:8" ht="15.75" thickBot="1" x14ac:dyDescent="0.3">
      <c r="A33" s="117"/>
      <c r="B33" s="94"/>
      <c r="C33" s="118"/>
      <c r="D33" s="118"/>
      <c r="E33" s="114"/>
      <c r="F33" s="82"/>
      <c r="H33" s="212"/>
    </row>
    <row r="34" spans="1:8" ht="15.75" thickBot="1" x14ac:dyDescent="0.3">
      <c r="A34" s="295" t="s">
        <v>116</v>
      </c>
      <c r="B34" s="293" t="s">
        <v>115</v>
      </c>
      <c r="C34" s="308"/>
      <c r="D34" s="308"/>
      <c r="E34" s="309"/>
      <c r="F34" s="310"/>
      <c r="G34" s="129"/>
      <c r="H34" s="205"/>
    </row>
    <row r="35" spans="1:8" x14ac:dyDescent="0.25">
      <c r="A35" s="117"/>
      <c r="B35" s="213" t="s">
        <v>3</v>
      </c>
      <c r="C35" s="149"/>
      <c r="D35" s="149"/>
      <c r="E35" s="160"/>
      <c r="F35" s="177"/>
      <c r="H35" s="204"/>
    </row>
    <row r="36" spans="1:8" x14ac:dyDescent="0.25">
      <c r="A36" s="117"/>
      <c r="B36" s="214" t="s">
        <v>114</v>
      </c>
      <c r="C36" s="118"/>
      <c r="D36" s="118"/>
      <c r="E36" s="114"/>
      <c r="F36" s="82"/>
      <c r="H36" s="204"/>
    </row>
    <row r="37" spans="1:8" ht="99.75" x14ac:dyDescent="0.25">
      <c r="A37" s="117"/>
      <c r="B37" s="94" t="s">
        <v>113</v>
      </c>
      <c r="C37" s="118"/>
      <c r="D37" s="118"/>
      <c r="E37" s="114"/>
      <c r="F37" s="82"/>
      <c r="H37" s="204"/>
    </row>
    <row r="38" spans="1:8" x14ac:dyDescent="0.25">
      <c r="A38" s="117"/>
      <c r="B38" s="200"/>
      <c r="C38" s="118"/>
      <c r="D38" s="118"/>
      <c r="E38" s="114"/>
      <c r="F38" s="82"/>
      <c r="H38" s="204"/>
    </row>
    <row r="39" spans="1:8" ht="42.75" x14ac:dyDescent="0.25">
      <c r="A39" s="117"/>
      <c r="B39" s="94" t="s">
        <v>112</v>
      </c>
      <c r="C39" s="118"/>
      <c r="D39" s="118"/>
      <c r="E39" s="114"/>
      <c r="F39" s="82"/>
      <c r="H39" s="204"/>
    </row>
    <row r="40" spans="1:8" x14ac:dyDescent="0.25">
      <c r="A40" s="117"/>
      <c r="B40" s="94"/>
      <c r="C40" s="118"/>
      <c r="D40" s="118"/>
      <c r="E40" s="114"/>
      <c r="F40" s="82"/>
      <c r="H40" s="215"/>
    </row>
    <row r="41" spans="1:8" ht="42.75" x14ac:dyDescent="0.25">
      <c r="A41" s="117"/>
      <c r="B41" s="216" t="s">
        <v>111</v>
      </c>
      <c r="C41" s="118"/>
      <c r="D41" s="118"/>
      <c r="E41" s="114"/>
      <c r="F41" s="82"/>
      <c r="H41" s="217"/>
    </row>
    <row r="42" spans="1:8" x14ac:dyDescent="0.25">
      <c r="A42" s="117"/>
      <c r="B42" s="216"/>
      <c r="C42" s="118"/>
      <c r="D42" s="118"/>
      <c r="E42" s="114"/>
      <c r="F42" s="82"/>
      <c r="H42" s="218"/>
    </row>
    <row r="43" spans="1:8" ht="42.75" x14ac:dyDescent="0.25">
      <c r="A43" s="117"/>
      <c r="B43" s="216" t="s">
        <v>110</v>
      </c>
      <c r="C43" s="118"/>
      <c r="D43" s="118"/>
      <c r="E43" s="114"/>
      <c r="F43" s="82"/>
      <c r="H43" s="208"/>
    </row>
    <row r="44" spans="1:8" x14ac:dyDescent="0.25">
      <c r="A44" s="117"/>
      <c r="B44" s="219"/>
      <c r="C44" s="118"/>
      <c r="D44" s="118"/>
      <c r="E44" s="114"/>
      <c r="F44" s="82"/>
      <c r="H44" s="205"/>
    </row>
    <row r="45" spans="1:8" ht="17.25" customHeight="1" x14ac:dyDescent="0.25">
      <c r="A45" s="117"/>
      <c r="B45" s="216" t="s">
        <v>230</v>
      </c>
      <c r="C45" s="157"/>
      <c r="D45" s="157"/>
      <c r="E45" s="114"/>
      <c r="F45" s="82"/>
      <c r="H45" s="205"/>
    </row>
    <row r="46" spans="1:8" x14ac:dyDescent="0.25">
      <c r="A46" s="117"/>
      <c r="B46" s="216"/>
      <c r="C46" s="157"/>
      <c r="D46" s="157"/>
      <c r="E46" s="114"/>
      <c r="F46" s="82"/>
      <c r="H46" s="205"/>
    </row>
    <row r="47" spans="1:8" ht="28.5" x14ac:dyDescent="0.25">
      <c r="A47" s="117"/>
      <c r="B47" s="216" t="s">
        <v>109</v>
      </c>
      <c r="C47" s="118"/>
      <c r="D47" s="118"/>
      <c r="E47" s="114"/>
      <c r="F47" s="82"/>
      <c r="H47" s="205"/>
    </row>
    <row r="48" spans="1:8" x14ac:dyDescent="0.25">
      <c r="A48" s="117"/>
      <c r="B48" s="216"/>
      <c r="C48" s="118"/>
      <c r="D48" s="118"/>
      <c r="E48" s="114"/>
      <c r="F48" s="82"/>
      <c r="H48" s="205"/>
    </row>
    <row r="49" spans="1:6" ht="57" x14ac:dyDescent="0.25">
      <c r="A49" s="117"/>
      <c r="B49" s="94" t="s">
        <v>108</v>
      </c>
      <c r="C49" s="118"/>
      <c r="D49" s="118"/>
      <c r="E49" s="114"/>
      <c r="F49" s="82"/>
    </row>
    <row r="50" spans="1:6" ht="4.5" customHeight="1" x14ac:dyDescent="0.25">
      <c r="A50" s="117"/>
      <c r="B50" s="94"/>
      <c r="C50" s="118"/>
      <c r="D50" s="118"/>
      <c r="E50" s="114"/>
      <c r="F50" s="82"/>
    </row>
    <row r="51" spans="1:6" x14ac:dyDescent="0.25">
      <c r="A51" s="178"/>
      <c r="B51" s="220" t="s">
        <v>107</v>
      </c>
      <c r="C51" s="14"/>
      <c r="D51" s="14"/>
      <c r="E51" s="15"/>
      <c r="F51" s="179"/>
    </row>
    <row r="52" spans="1:6" x14ac:dyDescent="0.25">
      <c r="A52" s="117"/>
      <c r="B52" s="214" t="s">
        <v>4</v>
      </c>
      <c r="C52" s="118"/>
      <c r="D52" s="118"/>
      <c r="E52" s="114"/>
      <c r="F52" s="82"/>
    </row>
    <row r="53" spans="1:6" ht="29.25" x14ac:dyDescent="0.25">
      <c r="A53" s="117"/>
      <c r="B53" s="221" t="s">
        <v>7</v>
      </c>
      <c r="C53" s="118"/>
      <c r="D53" s="118"/>
      <c r="E53" s="114"/>
      <c r="F53" s="82"/>
    </row>
    <row r="54" spans="1:6" x14ac:dyDescent="0.25">
      <c r="A54" s="117"/>
      <c r="B54" s="221" t="s">
        <v>6</v>
      </c>
      <c r="C54" s="118"/>
      <c r="D54" s="118"/>
      <c r="E54" s="114"/>
      <c r="F54" s="82"/>
    </row>
    <row r="55" spans="1:6" ht="43.5" x14ac:dyDescent="0.25">
      <c r="A55" s="117"/>
      <c r="B55" s="221" t="s">
        <v>5</v>
      </c>
      <c r="C55" s="118"/>
      <c r="D55" s="118"/>
      <c r="E55" s="114"/>
      <c r="F55" s="82"/>
    </row>
    <row r="56" spans="1:6" x14ac:dyDescent="0.25">
      <c r="A56" s="117"/>
      <c r="B56" s="222"/>
      <c r="C56" s="118"/>
      <c r="D56" s="118"/>
      <c r="E56" s="114"/>
      <c r="F56" s="82"/>
    </row>
    <row r="57" spans="1:6" ht="28.5" x14ac:dyDescent="0.25">
      <c r="A57" s="117"/>
      <c r="B57" s="94" t="s">
        <v>106</v>
      </c>
      <c r="C57" s="118"/>
      <c r="D57" s="118"/>
      <c r="E57" s="114"/>
      <c r="F57" s="82"/>
    </row>
    <row r="58" spans="1:6" ht="57" x14ac:dyDescent="0.25">
      <c r="A58" s="117"/>
      <c r="B58" s="94" t="s">
        <v>105</v>
      </c>
      <c r="C58" s="118"/>
      <c r="D58" s="118"/>
      <c r="E58" s="114"/>
      <c r="F58" s="82"/>
    </row>
    <row r="59" spans="1:6" ht="30.75" customHeight="1" x14ac:dyDescent="0.25">
      <c r="A59" s="117"/>
      <c r="B59" s="94" t="s">
        <v>104</v>
      </c>
      <c r="C59" s="118"/>
      <c r="D59" s="118"/>
      <c r="E59" s="114"/>
      <c r="F59" s="82"/>
    </row>
    <row r="60" spans="1:6" ht="28.5" x14ac:dyDescent="0.25">
      <c r="A60" s="117"/>
      <c r="B60" s="94" t="s">
        <v>231</v>
      </c>
      <c r="C60" s="118"/>
      <c r="D60" s="118"/>
      <c r="E60" s="114"/>
      <c r="F60" s="82"/>
    </row>
    <row r="61" spans="1:6" ht="28.5" x14ac:dyDescent="0.25">
      <c r="A61" s="117"/>
      <c r="B61" s="94" t="s">
        <v>103</v>
      </c>
      <c r="C61" s="118"/>
      <c r="D61" s="118"/>
      <c r="E61" s="114"/>
      <c r="F61" s="82"/>
    </row>
    <row r="62" spans="1:6" ht="31.5" customHeight="1" x14ac:dyDescent="0.25">
      <c r="A62" s="117"/>
      <c r="B62" s="94" t="s">
        <v>102</v>
      </c>
      <c r="C62" s="118"/>
      <c r="D62" s="118"/>
      <c r="E62" s="114"/>
      <c r="F62" s="82"/>
    </row>
    <row r="63" spans="1:6" x14ac:dyDescent="0.25">
      <c r="A63" s="117"/>
      <c r="B63" s="94"/>
      <c r="C63" s="118"/>
      <c r="D63" s="118"/>
      <c r="E63" s="114"/>
      <c r="F63" s="82"/>
    </row>
    <row r="64" spans="1:6" ht="57" x14ac:dyDescent="0.25">
      <c r="A64" s="117"/>
      <c r="B64" s="94" t="s">
        <v>101</v>
      </c>
      <c r="C64" s="118"/>
      <c r="D64" s="118"/>
      <c r="E64" s="114"/>
      <c r="F64" s="82"/>
    </row>
    <row r="65" spans="1:6" x14ac:dyDescent="0.25">
      <c r="A65" s="117"/>
      <c r="B65" s="94"/>
      <c r="C65" s="118"/>
      <c r="D65" s="118"/>
      <c r="E65" s="114"/>
      <c r="F65" s="82"/>
    </row>
    <row r="66" spans="1:6" ht="57" x14ac:dyDescent="0.25">
      <c r="A66" s="117"/>
      <c r="B66" s="94" t="s">
        <v>100</v>
      </c>
      <c r="C66" s="118"/>
      <c r="D66" s="118"/>
      <c r="E66" s="114"/>
      <c r="F66" s="82"/>
    </row>
    <row r="67" spans="1:6" x14ac:dyDescent="0.25">
      <c r="A67" s="117"/>
      <c r="B67" s="200"/>
      <c r="C67" s="118"/>
      <c r="D67" s="118"/>
      <c r="E67" s="114"/>
      <c r="F67" s="82"/>
    </row>
    <row r="68" spans="1:6" x14ac:dyDescent="0.25">
      <c r="A68" s="117"/>
      <c r="B68" s="213" t="s">
        <v>99</v>
      </c>
      <c r="C68" s="118"/>
      <c r="D68" s="118"/>
      <c r="E68" s="114"/>
      <c r="F68" s="82"/>
    </row>
    <row r="69" spans="1:6" ht="17.25" customHeight="1" x14ac:dyDescent="0.25">
      <c r="A69" s="117"/>
      <c r="B69" s="94" t="s">
        <v>98</v>
      </c>
      <c r="C69" s="118"/>
      <c r="D69" s="118"/>
      <c r="E69" s="114"/>
      <c r="F69" s="82"/>
    </row>
    <row r="70" spans="1:6" x14ac:dyDescent="0.25">
      <c r="A70" s="117"/>
      <c r="B70" s="94"/>
      <c r="C70" s="118"/>
      <c r="D70" s="118"/>
      <c r="E70" s="114"/>
      <c r="F70" s="82"/>
    </row>
    <row r="71" spans="1:6" ht="28.5" x14ac:dyDescent="0.25">
      <c r="A71" s="117"/>
      <c r="B71" s="94" t="s">
        <v>97</v>
      </c>
      <c r="C71" s="118"/>
      <c r="D71" s="118"/>
      <c r="E71" s="114"/>
      <c r="F71" s="82"/>
    </row>
    <row r="72" spans="1:6" x14ac:dyDescent="0.25">
      <c r="A72" s="117"/>
      <c r="B72" s="94"/>
      <c r="C72" s="118"/>
      <c r="D72" s="118"/>
      <c r="E72" s="114"/>
      <c r="F72" s="82"/>
    </row>
    <row r="73" spans="1:6" ht="28.5" x14ac:dyDescent="0.25">
      <c r="A73" s="117"/>
      <c r="B73" s="94" t="s">
        <v>412</v>
      </c>
      <c r="C73" s="118"/>
      <c r="D73" s="118"/>
      <c r="E73" s="114"/>
      <c r="F73" s="82"/>
    </row>
    <row r="74" spans="1:6" x14ac:dyDescent="0.25">
      <c r="A74" s="117"/>
      <c r="B74" s="94"/>
      <c r="C74" s="118"/>
      <c r="D74" s="118"/>
      <c r="E74" s="114"/>
      <c r="F74" s="82"/>
    </row>
    <row r="75" spans="1:6" ht="42.75" x14ac:dyDescent="0.25">
      <c r="A75" s="117"/>
      <c r="B75" s="94" t="s">
        <v>96</v>
      </c>
      <c r="C75" s="118"/>
      <c r="D75" s="118"/>
      <c r="E75" s="114"/>
      <c r="F75" s="82"/>
    </row>
    <row r="76" spans="1:6" ht="42.75" x14ac:dyDescent="0.25">
      <c r="A76" s="117"/>
      <c r="B76" s="94" t="s">
        <v>95</v>
      </c>
      <c r="C76" s="118"/>
      <c r="D76" s="118"/>
      <c r="E76" s="114"/>
      <c r="F76" s="82"/>
    </row>
    <row r="77" spans="1:6" x14ac:dyDescent="0.25">
      <c r="A77" s="117"/>
      <c r="B77" s="94"/>
      <c r="C77" s="118"/>
      <c r="D77" s="118"/>
      <c r="E77" s="114"/>
      <c r="F77" s="82"/>
    </row>
    <row r="78" spans="1:6" ht="27.75" customHeight="1" x14ac:dyDescent="0.25">
      <c r="A78" s="117"/>
      <c r="B78" s="94" t="s">
        <v>94</v>
      </c>
      <c r="C78" s="118"/>
      <c r="D78" s="118"/>
      <c r="E78" s="114"/>
      <c r="F78" s="82"/>
    </row>
    <row r="79" spans="1:6" x14ac:dyDescent="0.25">
      <c r="A79" s="117"/>
      <c r="B79" s="94"/>
      <c r="C79" s="118"/>
      <c r="D79" s="118"/>
      <c r="E79" s="114"/>
      <c r="F79" s="82"/>
    </row>
    <row r="80" spans="1:6" ht="45.75" customHeight="1" x14ac:dyDescent="0.25">
      <c r="A80" s="117"/>
      <c r="B80" s="94" t="s">
        <v>93</v>
      </c>
      <c r="C80" s="118"/>
      <c r="D80" s="118"/>
      <c r="E80" s="114"/>
      <c r="F80" s="82"/>
    </row>
    <row r="81" spans="1:6" x14ac:dyDescent="0.25">
      <c r="A81" s="117"/>
      <c r="B81" s="94"/>
      <c r="C81" s="118"/>
      <c r="D81" s="118"/>
      <c r="E81" s="114"/>
      <c r="F81" s="82"/>
    </row>
    <row r="82" spans="1:6" ht="63" customHeight="1" x14ac:dyDescent="0.25">
      <c r="A82" s="117"/>
      <c r="B82" s="94" t="s">
        <v>92</v>
      </c>
      <c r="C82" s="118"/>
      <c r="D82" s="118"/>
      <c r="E82" s="114"/>
      <c r="F82" s="82"/>
    </row>
    <row r="83" spans="1:6" x14ac:dyDescent="0.25">
      <c r="A83" s="117"/>
      <c r="B83" s="94"/>
      <c r="C83" s="118"/>
      <c r="D83" s="118"/>
      <c r="E83" s="114"/>
      <c r="F83" s="82"/>
    </row>
    <row r="84" spans="1:6" ht="33.75" customHeight="1" x14ac:dyDescent="0.25">
      <c r="A84" s="117"/>
      <c r="B84" s="94" t="s">
        <v>91</v>
      </c>
      <c r="C84" s="118"/>
      <c r="D84" s="118"/>
      <c r="E84" s="114"/>
      <c r="F84" s="82"/>
    </row>
    <row r="85" spans="1:6" x14ac:dyDescent="0.25">
      <c r="A85" s="117"/>
      <c r="B85" s="94"/>
      <c r="C85" s="118"/>
      <c r="D85" s="118"/>
      <c r="E85" s="114"/>
      <c r="F85" s="82"/>
    </row>
    <row r="86" spans="1:6" ht="57" x14ac:dyDescent="0.25">
      <c r="A86" s="117"/>
      <c r="B86" s="94" t="s">
        <v>2</v>
      </c>
      <c r="C86" s="118"/>
      <c r="D86" s="118"/>
      <c r="E86" s="114"/>
      <c r="F86" s="82"/>
    </row>
    <row r="87" spans="1:6" x14ac:dyDescent="0.25">
      <c r="A87" s="117"/>
      <c r="B87" s="94"/>
      <c r="C87" s="118"/>
      <c r="D87" s="118"/>
      <c r="E87" s="114"/>
      <c r="F87" s="82"/>
    </row>
    <row r="88" spans="1:6" ht="40.5" customHeight="1" x14ac:dyDescent="0.25">
      <c r="A88" s="117"/>
      <c r="B88" s="94" t="s">
        <v>90</v>
      </c>
      <c r="C88" s="118"/>
      <c r="D88" s="118"/>
      <c r="E88" s="114"/>
      <c r="F88" s="82"/>
    </row>
    <row r="89" spans="1:6" x14ac:dyDescent="0.25">
      <c r="A89" s="117"/>
      <c r="B89" s="94"/>
      <c r="C89" s="118"/>
      <c r="D89" s="118"/>
      <c r="E89" s="114"/>
      <c r="F89" s="82"/>
    </row>
    <row r="90" spans="1:6" ht="42.75" x14ac:dyDescent="0.25">
      <c r="A90" s="117"/>
      <c r="B90" s="94" t="s">
        <v>1</v>
      </c>
      <c r="C90" s="118"/>
      <c r="D90" s="118"/>
      <c r="E90" s="114"/>
      <c r="F90" s="82"/>
    </row>
    <row r="91" spans="1:6" x14ac:dyDescent="0.25">
      <c r="A91" s="117"/>
      <c r="B91" s="94"/>
      <c r="C91" s="118"/>
      <c r="D91" s="118"/>
      <c r="E91" s="114"/>
      <c r="F91" s="82"/>
    </row>
    <row r="92" spans="1:6" ht="28.5" x14ac:dyDescent="0.25">
      <c r="A92" s="117"/>
      <c r="B92" s="94" t="s">
        <v>89</v>
      </c>
      <c r="C92" s="118"/>
      <c r="D92" s="118"/>
      <c r="E92" s="114"/>
      <c r="F92" s="82"/>
    </row>
    <row r="93" spans="1:6" ht="28.5" x14ac:dyDescent="0.25">
      <c r="A93" s="117"/>
      <c r="B93" s="94" t="s">
        <v>88</v>
      </c>
      <c r="C93" s="118"/>
      <c r="D93" s="118"/>
      <c r="E93" s="114"/>
      <c r="F93" s="82"/>
    </row>
    <row r="94" spans="1:6" x14ac:dyDescent="0.25">
      <c r="A94" s="117"/>
      <c r="B94" s="94"/>
      <c r="C94" s="118"/>
      <c r="D94" s="118"/>
      <c r="E94" s="114"/>
      <c r="F94" s="82"/>
    </row>
    <row r="95" spans="1:6" x14ac:dyDescent="0.25">
      <c r="A95" s="117"/>
      <c r="B95" s="213" t="s">
        <v>87</v>
      </c>
      <c r="C95" s="118"/>
      <c r="D95" s="118"/>
      <c r="E95" s="114"/>
      <c r="F95" s="82"/>
    </row>
    <row r="96" spans="1:6" ht="42.75" x14ac:dyDescent="0.25">
      <c r="A96" s="117"/>
      <c r="B96" s="94" t="s">
        <v>86</v>
      </c>
      <c r="C96" s="118"/>
      <c r="D96" s="118"/>
      <c r="E96" s="114"/>
      <c r="F96" s="82"/>
    </row>
    <row r="97" spans="1:6" ht="42.75" customHeight="1" x14ac:dyDescent="0.25">
      <c r="A97" s="117"/>
      <c r="B97" s="94" t="s">
        <v>85</v>
      </c>
      <c r="C97" s="118"/>
      <c r="D97" s="118"/>
      <c r="E97" s="114"/>
      <c r="F97" s="82"/>
    </row>
    <row r="98" spans="1:6" ht="63" customHeight="1" x14ac:dyDescent="0.25">
      <c r="A98" s="117"/>
      <c r="B98" s="94" t="s">
        <v>84</v>
      </c>
      <c r="C98" s="118"/>
      <c r="D98" s="118"/>
      <c r="E98" s="114"/>
      <c r="F98" s="82"/>
    </row>
    <row r="99" spans="1:6" x14ac:dyDescent="0.25">
      <c r="A99" s="117"/>
      <c r="B99" s="94"/>
      <c r="C99" s="118"/>
      <c r="D99" s="118"/>
      <c r="E99" s="114"/>
      <c r="F99" s="82"/>
    </row>
    <row r="100" spans="1:6" ht="57" x14ac:dyDescent="0.25">
      <c r="A100" s="117"/>
      <c r="B100" s="94" t="s">
        <v>83</v>
      </c>
      <c r="C100" s="118"/>
      <c r="D100" s="118"/>
      <c r="E100" s="114"/>
      <c r="F100" s="82"/>
    </row>
    <row r="101" spans="1:6" x14ac:dyDescent="0.25">
      <c r="A101" s="117"/>
      <c r="B101" s="94"/>
      <c r="C101" s="118"/>
      <c r="D101" s="118"/>
      <c r="E101" s="114"/>
      <c r="F101" s="82"/>
    </row>
    <row r="102" spans="1:6" ht="42.75" x14ac:dyDescent="0.25">
      <c r="A102" s="117"/>
      <c r="B102" s="94" t="s">
        <v>82</v>
      </c>
      <c r="C102" s="118"/>
      <c r="D102" s="118"/>
      <c r="E102" s="114"/>
      <c r="F102" s="82"/>
    </row>
    <row r="103" spans="1:6" x14ac:dyDescent="0.25">
      <c r="A103" s="117"/>
      <c r="B103" s="94"/>
      <c r="C103" s="118"/>
      <c r="D103" s="118"/>
      <c r="E103" s="114"/>
      <c r="F103" s="82"/>
    </row>
    <row r="104" spans="1:6" ht="42.75" x14ac:dyDescent="0.25">
      <c r="A104" s="117"/>
      <c r="B104" s="94" t="s">
        <v>81</v>
      </c>
      <c r="C104" s="118"/>
      <c r="D104" s="118"/>
      <c r="E104" s="114"/>
      <c r="F104" s="82"/>
    </row>
    <row r="105" spans="1:6" x14ac:dyDescent="0.25">
      <c r="A105" s="117"/>
      <c r="B105" s="94"/>
      <c r="C105" s="118"/>
      <c r="D105" s="118"/>
      <c r="E105" s="114"/>
      <c r="F105" s="82"/>
    </row>
    <row r="106" spans="1:6" ht="28.5" x14ac:dyDescent="0.25">
      <c r="A106" s="117"/>
      <c r="B106" s="94" t="s">
        <v>414</v>
      </c>
      <c r="C106" s="118"/>
      <c r="D106" s="118"/>
      <c r="E106" s="114"/>
      <c r="F106" s="82"/>
    </row>
    <row r="107" spans="1:6" x14ac:dyDescent="0.25">
      <c r="A107" s="117"/>
      <c r="B107" s="94"/>
      <c r="C107" s="118"/>
      <c r="D107" s="118"/>
      <c r="E107" s="114"/>
      <c r="F107" s="82"/>
    </row>
    <row r="108" spans="1:6" ht="42.75" x14ac:dyDescent="0.25">
      <c r="A108" s="117"/>
      <c r="B108" s="94" t="s">
        <v>80</v>
      </c>
      <c r="C108" s="118"/>
      <c r="D108" s="118"/>
      <c r="E108" s="114"/>
      <c r="F108" s="82"/>
    </row>
    <row r="109" spans="1:6" x14ac:dyDescent="0.25">
      <c r="A109" s="117"/>
      <c r="B109" s="94"/>
      <c r="C109" s="118"/>
      <c r="D109" s="118"/>
      <c r="E109" s="114"/>
      <c r="F109" s="82"/>
    </row>
    <row r="110" spans="1:6" ht="42.75" x14ac:dyDescent="0.25">
      <c r="A110" s="117"/>
      <c r="B110" s="94" t="s">
        <v>79</v>
      </c>
      <c r="C110" s="118"/>
      <c r="D110" s="118"/>
      <c r="E110" s="114"/>
      <c r="F110" s="82"/>
    </row>
    <row r="111" spans="1:6" x14ac:dyDescent="0.25">
      <c r="A111" s="117"/>
      <c r="B111" s="94"/>
      <c r="C111" s="118"/>
      <c r="D111" s="118"/>
      <c r="E111" s="114"/>
      <c r="F111" s="82"/>
    </row>
    <row r="112" spans="1:6" x14ac:dyDescent="0.25">
      <c r="A112" s="117"/>
      <c r="B112" s="213" t="s">
        <v>78</v>
      </c>
      <c r="C112" s="118"/>
      <c r="D112" s="118"/>
      <c r="E112" s="114"/>
      <c r="F112" s="82"/>
    </row>
    <row r="113" spans="1:6" ht="85.5" x14ac:dyDescent="0.25">
      <c r="A113" s="117"/>
      <c r="B113" s="216" t="s">
        <v>77</v>
      </c>
      <c r="C113" s="118"/>
      <c r="D113" s="118"/>
      <c r="E113" s="114"/>
      <c r="F113" s="82"/>
    </row>
    <row r="114" spans="1:6" ht="15.75" thickBot="1" x14ac:dyDescent="0.3">
      <c r="A114" s="117"/>
      <c r="B114" s="219"/>
      <c r="C114" s="118"/>
      <c r="D114" s="118"/>
      <c r="E114" s="114"/>
      <c r="F114" s="82"/>
    </row>
    <row r="115" spans="1:6" ht="15.75" thickBot="1" x14ac:dyDescent="0.3">
      <c r="A115" s="311" t="s">
        <v>76</v>
      </c>
      <c r="B115" s="293" t="s">
        <v>75</v>
      </c>
      <c r="C115" s="297"/>
      <c r="D115" s="297"/>
      <c r="E115" s="298"/>
      <c r="F115" s="301"/>
    </row>
    <row r="116" spans="1:6" ht="42.75" x14ac:dyDescent="0.25">
      <c r="A116" s="117"/>
      <c r="B116" s="94" t="s">
        <v>74</v>
      </c>
      <c r="C116" s="118"/>
      <c r="D116" s="118"/>
      <c r="E116" s="114"/>
      <c r="F116" s="82"/>
    </row>
    <row r="117" spans="1:6" x14ac:dyDescent="0.25">
      <c r="A117" s="117"/>
      <c r="B117" s="94"/>
      <c r="C117" s="118"/>
      <c r="D117" s="118"/>
      <c r="E117" s="114"/>
      <c r="F117" s="82"/>
    </row>
    <row r="118" spans="1:6" ht="29.25" x14ac:dyDescent="0.25">
      <c r="A118" s="117"/>
      <c r="B118" s="221" t="s">
        <v>7</v>
      </c>
      <c r="C118" s="118"/>
      <c r="D118" s="118"/>
      <c r="E118" s="114"/>
      <c r="F118" s="82"/>
    </row>
    <row r="119" spans="1:6" x14ac:dyDescent="0.25">
      <c r="A119" s="117"/>
      <c r="B119" s="221" t="s">
        <v>6</v>
      </c>
      <c r="C119" s="118"/>
      <c r="D119" s="118"/>
      <c r="E119" s="114"/>
      <c r="F119" s="82"/>
    </row>
    <row r="120" spans="1:6" ht="43.5" x14ac:dyDescent="0.25">
      <c r="A120" s="117"/>
      <c r="B120" s="221" t="s">
        <v>5</v>
      </c>
      <c r="C120" s="118"/>
      <c r="D120" s="118"/>
      <c r="E120" s="114"/>
      <c r="F120" s="82"/>
    </row>
    <row r="121" spans="1:6" x14ac:dyDescent="0.25">
      <c r="A121" s="117"/>
      <c r="B121" s="94"/>
      <c r="C121" s="118"/>
      <c r="D121" s="118"/>
      <c r="E121" s="114"/>
      <c r="F121" s="82"/>
    </row>
    <row r="122" spans="1:6" x14ac:dyDescent="0.25">
      <c r="A122" s="117"/>
      <c r="B122" s="216" t="s">
        <v>73</v>
      </c>
      <c r="C122" s="113"/>
      <c r="D122" s="118"/>
      <c r="E122" s="114"/>
      <c r="F122" s="82"/>
    </row>
    <row r="123" spans="1:6" ht="28.5" x14ac:dyDescent="0.25">
      <c r="A123" s="117"/>
      <c r="B123" s="216" t="s">
        <v>72</v>
      </c>
      <c r="C123" s="113"/>
      <c r="D123" s="118"/>
      <c r="E123" s="114"/>
      <c r="F123" s="82"/>
    </row>
    <row r="124" spans="1:6" x14ac:dyDescent="0.25">
      <c r="A124" s="117"/>
      <c r="B124" s="216" t="s">
        <v>71</v>
      </c>
      <c r="C124" s="113"/>
      <c r="D124" s="118"/>
      <c r="E124" s="114"/>
      <c r="F124" s="82"/>
    </row>
    <row r="125" spans="1:6" ht="28.5" x14ac:dyDescent="0.25">
      <c r="A125" s="117"/>
      <c r="B125" s="216" t="s">
        <v>70</v>
      </c>
      <c r="C125" s="113"/>
      <c r="D125" s="118"/>
      <c r="E125" s="114"/>
      <c r="F125" s="82"/>
    </row>
    <row r="126" spans="1:6" ht="28.5" x14ac:dyDescent="0.25">
      <c r="A126" s="117"/>
      <c r="B126" s="216" t="s">
        <v>69</v>
      </c>
      <c r="C126" s="113"/>
      <c r="D126" s="118"/>
      <c r="E126" s="114"/>
      <c r="F126" s="82"/>
    </row>
    <row r="127" spans="1:6" x14ac:dyDescent="0.25">
      <c r="B127" s="223" t="s">
        <v>68</v>
      </c>
    </row>
    <row r="128" spans="1:6" x14ac:dyDescent="0.25">
      <c r="B128" s="223" t="s">
        <v>67</v>
      </c>
      <c r="C128" s="113"/>
    </row>
    <row r="129" spans="2:3" x14ac:dyDescent="0.25">
      <c r="B129" s="223"/>
      <c r="C129" s="113"/>
    </row>
    <row r="130" spans="2:3" ht="87.75" customHeight="1" x14ac:dyDescent="0.25">
      <c r="B130" s="224" t="s">
        <v>160</v>
      </c>
    </row>
    <row r="131" spans="2:3" x14ac:dyDescent="0.25">
      <c r="B131" s="224"/>
    </row>
    <row r="132" spans="2:3" x14ac:dyDescent="0.25">
      <c r="B132" s="225" t="s">
        <v>4</v>
      </c>
    </row>
    <row r="133" spans="2:3" x14ac:dyDescent="0.25">
      <c r="B133" s="225" t="s">
        <v>66</v>
      </c>
    </row>
    <row r="134" spans="2:3" x14ac:dyDescent="0.25">
      <c r="B134" s="159" t="s">
        <v>65</v>
      </c>
    </row>
    <row r="135" spans="2:3" ht="42.75" x14ac:dyDescent="0.25">
      <c r="B135" s="159" t="s">
        <v>64</v>
      </c>
    </row>
    <row r="136" spans="2:3" ht="28.5" x14ac:dyDescent="0.25">
      <c r="B136" s="159" t="s">
        <v>63</v>
      </c>
    </row>
    <row r="137" spans="2:3" ht="42.75" x14ac:dyDescent="0.25">
      <c r="B137" s="159" t="s">
        <v>62</v>
      </c>
    </row>
    <row r="139" spans="2:3" x14ac:dyDescent="0.25">
      <c r="B139" s="225" t="s">
        <v>61</v>
      </c>
    </row>
    <row r="140" spans="2:3" ht="13.5" customHeight="1" x14ac:dyDescent="0.25">
      <c r="B140" s="159" t="s">
        <v>60</v>
      </c>
    </row>
    <row r="141" spans="2:3" ht="28.5" x14ac:dyDescent="0.25">
      <c r="B141" s="159" t="s">
        <v>59</v>
      </c>
    </row>
    <row r="142" spans="2:3" x14ac:dyDescent="0.25">
      <c r="B142" s="159" t="s">
        <v>58</v>
      </c>
    </row>
    <row r="144" spans="2:3" ht="14.25" customHeight="1" x14ac:dyDescent="0.25">
      <c r="B144" s="225" t="s">
        <v>57</v>
      </c>
    </row>
    <row r="145" spans="2:4" ht="28.5" x14ac:dyDescent="0.25">
      <c r="B145" s="159" t="s">
        <v>56</v>
      </c>
    </row>
    <row r="146" spans="2:4" ht="28.5" x14ac:dyDescent="0.25">
      <c r="B146" s="159" t="s">
        <v>55</v>
      </c>
    </row>
    <row r="147" spans="2:4" ht="28.5" x14ac:dyDescent="0.25">
      <c r="B147" s="159" t="s">
        <v>54</v>
      </c>
    </row>
    <row r="148" spans="2:4" ht="42.75" x14ac:dyDescent="0.25">
      <c r="B148" s="159" t="s">
        <v>53</v>
      </c>
      <c r="C148" s="113"/>
      <c r="D148" s="113"/>
    </row>
    <row r="149" spans="2:4" ht="42.75" x14ac:dyDescent="0.25">
      <c r="B149" s="159" t="s">
        <v>52</v>
      </c>
    </row>
    <row r="150" spans="2:4" ht="42.75" x14ac:dyDescent="0.25">
      <c r="B150" s="159" t="s">
        <v>51</v>
      </c>
    </row>
    <row r="151" spans="2:4" ht="42.75" x14ac:dyDescent="0.25">
      <c r="B151" s="159" t="s">
        <v>50</v>
      </c>
    </row>
    <row r="152" spans="2:4" ht="28.5" x14ac:dyDescent="0.25">
      <c r="B152" s="159" t="s">
        <v>49</v>
      </c>
    </row>
    <row r="154" spans="2:4" x14ac:dyDescent="0.25">
      <c r="B154" s="225" t="s">
        <v>48</v>
      </c>
    </row>
    <row r="155" spans="2:4" ht="28.5" x14ac:dyDescent="0.25">
      <c r="B155" s="159" t="s">
        <v>47</v>
      </c>
    </row>
    <row r="157" spans="2:4" x14ac:dyDescent="0.25">
      <c r="B157" s="226" t="s">
        <v>46</v>
      </c>
    </row>
    <row r="158" spans="2:4" ht="45.75" customHeight="1" x14ac:dyDescent="0.25">
      <c r="B158" s="159" t="s">
        <v>232</v>
      </c>
    </row>
    <row r="160" spans="2:4" x14ac:dyDescent="0.25">
      <c r="B160" s="225" t="s">
        <v>45</v>
      </c>
      <c r="C160" s="113"/>
      <c r="D160" s="113"/>
    </row>
    <row r="161" spans="2:4" x14ac:dyDescent="0.25">
      <c r="B161" s="159" t="s">
        <v>44</v>
      </c>
      <c r="C161" s="113"/>
      <c r="D161" s="113"/>
    </row>
    <row r="162" spans="2:4" ht="42.75" x14ac:dyDescent="0.25">
      <c r="B162" s="159" t="s">
        <v>43</v>
      </c>
      <c r="C162" s="113"/>
      <c r="D162" s="113"/>
    </row>
    <row r="163" spans="2:4" ht="28.5" x14ac:dyDescent="0.25">
      <c r="B163" s="159" t="s">
        <v>42</v>
      </c>
      <c r="C163" s="113"/>
      <c r="D163" s="113"/>
    </row>
    <row r="165" spans="2:4" x14ac:dyDescent="0.25">
      <c r="B165" s="225" t="s">
        <v>41</v>
      </c>
      <c r="C165" s="113"/>
      <c r="D165" s="113"/>
    </row>
    <row r="166" spans="2:4" ht="28.5" x14ac:dyDescent="0.25">
      <c r="B166" s="159" t="s">
        <v>233</v>
      </c>
      <c r="C166" s="113"/>
      <c r="D166" s="113"/>
    </row>
    <row r="168" spans="2:4" x14ac:dyDescent="0.25">
      <c r="B168" s="213" t="s">
        <v>40</v>
      </c>
      <c r="C168" s="113"/>
      <c r="D168" s="113"/>
    </row>
    <row r="169" spans="2:4" ht="45" customHeight="1" x14ac:dyDescent="0.25">
      <c r="B169" s="94" t="s">
        <v>415</v>
      </c>
      <c r="C169" s="113"/>
      <c r="D169" s="113"/>
    </row>
    <row r="170" spans="2:4" x14ac:dyDescent="0.25">
      <c r="C170" s="113"/>
      <c r="D170" s="113"/>
    </row>
    <row r="171" spans="2:4" x14ac:dyDescent="0.25">
      <c r="B171" s="225" t="s">
        <v>39</v>
      </c>
    </row>
    <row r="172" spans="2:4" ht="57" x14ac:dyDescent="0.25">
      <c r="B172" s="159" t="s">
        <v>38</v>
      </c>
    </row>
    <row r="174" spans="2:4" ht="14.25" customHeight="1" x14ac:dyDescent="0.25">
      <c r="B174" s="159" t="s">
        <v>234</v>
      </c>
    </row>
    <row r="176" spans="2:4" ht="29.25" x14ac:dyDescent="0.25">
      <c r="B176" s="159" t="s">
        <v>239</v>
      </c>
    </row>
    <row r="178" spans="2:2" ht="29.25" x14ac:dyDescent="0.25">
      <c r="B178" s="159" t="s">
        <v>240</v>
      </c>
    </row>
    <row r="180" spans="2:2" ht="28.5" x14ac:dyDescent="0.25">
      <c r="B180" s="159" t="s">
        <v>37</v>
      </c>
    </row>
    <row r="182" spans="2:2" ht="28.5" x14ac:dyDescent="0.25">
      <c r="B182" s="159" t="s">
        <v>36</v>
      </c>
    </row>
    <row r="184" spans="2:2" ht="28.5" x14ac:dyDescent="0.25">
      <c r="B184" s="159" t="s">
        <v>35</v>
      </c>
    </row>
    <row r="186" spans="2:2" ht="28.5" x14ac:dyDescent="0.25">
      <c r="B186" s="159" t="s">
        <v>34</v>
      </c>
    </row>
    <row r="188" spans="2:2" ht="28.5" x14ac:dyDescent="0.25">
      <c r="B188" s="94" t="s">
        <v>33</v>
      </c>
    </row>
    <row r="189" spans="2:2" x14ac:dyDescent="0.25">
      <c r="B189" s="94"/>
    </row>
    <row r="190" spans="2:2" ht="30.75" customHeight="1" x14ac:dyDescent="0.25">
      <c r="B190" s="94" t="s">
        <v>32</v>
      </c>
    </row>
    <row r="191" spans="2:2" x14ac:dyDescent="0.25">
      <c r="B191" s="94"/>
    </row>
    <row r="192" spans="2:2" ht="28.5" x14ac:dyDescent="0.25">
      <c r="B192" s="94" t="s">
        <v>31</v>
      </c>
    </row>
    <row r="193" spans="2:2" x14ac:dyDescent="0.25">
      <c r="B193" s="94"/>
    </row>
    <row r="194" spans="2:2" ht="44.25" customHeight="1" x14ac:dyDescent="0.25">
      <c r="B194" s="94" t="s">
        <v>157</v>
      </c>
    </row>
    <row r="195" spans="2:2" x14ac:dyDescent="0.25">
      <c r="B195" s="94"/>
    </row>
    <row r="196" spans="2:2" x14ac:dyDescent="0.25">
      <c r="B196" s="94" t="s">
        <v>30</v>
      </c>
    </row>
    <row r="197" spans="2:2" x14ac:dyDescent="0.25">
      <c r="B197" s="94"/>
    </row>
    <row r="198" spans="2:2" ht="28.5" x14ac:dyDescent="0.25">
      <c r="B198" s="94" t="s">
        <v>29</v>
      </c>
    </row>
    <row r="199" spans="2:2" x14ac:dyDescent="0.25">
      <c r="B199" s="94"/>
    </row>
    <row r="200" spans="2:2" ht="114" x14ac:dyDescent="0.25">
      <c r="B200" s="159" t="s">
        <v>229</v>
      </c>
    </row>
    <row r="202" spans="2:2" ht="28.5" x14ac:dyDescent="0.25">
      <c r="B202" s="159" t="s">
        <v>28</v>
      </c>
    </row>
    <row r="204" spans="2:2" ht="42.75" x14ac:dyDescent="0.25">
      <c r="B204" s="223" t="s">
        <v>27</v>
      </c>
    </row>
    <row r="205" spans="2:2" x14ac:dyDescent="0.25">
      <c r="B205" s="227"/>
    </row>
    <row r="206" spans="2:2" ht="28.5" x14ac:dyDescent="0.25">
      <c r="B206" s="227" t="s">
        <v>26</v>
      </c>
    </row>
    <row r="207" spans="2:2" x14ac:dyDescent="0.25">
      <c r="B207" s="227"/>
    </row>
    <row r="208" spans="2:2" ht="85.5" x14ac:dyDescent="0.25">
      <c r="B208" s="227" t="s">
        <v>163</v>
      </c>
    </row>
    <row r="209" spans="1:7" x14ac:dyDescent="0.25">
      <c r="B209" s="227"/>
    </row>
    <row r="210" spans="1:7" x14ac:dyDescent="0.25">
      <c r="B210" s="225" t="s">
        <v>25</v>
      </c>
    </row>
    <row r="211" spans="1:7" ht="42.75" x14ac:dyDescent="0.25">
      <c r="B211" s="223" t="s">
        <v>426</v>
      </c>
    </row>
    <row r="212" spans="1:7" ht="44.25" customHeight="1" x14ac:dyDescent="0.25">
      <c r="B212" s="223" t="s">
        <v>161</v>
      </c>
    </row>
    <row r="213" spans="1:7" ht="44.25" customHeight="1" x14ac:dyDescent="0.25">
      <c r="B213" s="223" t="s">
        <v>164</v>
      </c>
    </row>
    <row r="214" spans="1:7" ht="15.75" thickBot="1" x14ac:dyDescent="0.3">
      <c r="B214" s="223"/>
      <c r="C214" s="168"/>
      <c r="D214" s="168"/>
      <c r="E214" s="130"/>
    </row>
    <row r="215" spans="1:7" s="154" customFormat="1" ht="18" customHeight="1" thickBot="1" x14ac:dyDescent="0.3">
      <c r="A215" s="312" t="s">
        <v>24</v>
      </c>
      <c r="B215" s="313" t="s">
        <v>248</v>
      </c>
      <c r="C215" s="314"/>
      <c r="D215" s="314"/>
      <c r="E215" s="314"/>
      <c r="F215" s="315"/>
      <c r="G215" s="158"/>
    </row>
    <row r="216" spans="1:7" ht="9" customHeight="1" x14ac:dyDescent="0.2">
      <c r="A216" s="113"/>
      <c r="B216" s="230"/>
      <c r="C216" s="113"/>
      <c r="D216" s="114"/>
      <c r="E216" s="114"/>
      <c r="F216" s="130"/>
    </row>
    <row r="217" spans="1:7" x14ac:dyDescent="0.2">
      <c r="A217" s="113"/>
      <c r="B217" s="230" t="s">
        <v>192</v>
      </c>
      <c r="C217" s="113"/>
      <c r="D217" s="114"/>
      <c r="E217" s="114"/>
      <c r="F217" s="130"/>
    </row>
    <row r="218" spans="1:7" ht="57" x14ac:dyDescent="0.2">
      <c r="A218" s="113"/>
      <c r="B218" s="231" t="s">
        <v>193</v>
      </c>
      <c r="C218" s="113"/>
      <c r="D218" s="114"/>
      <c r="E218" s="114"/>
      <c r="F218" s="130"/>
    </row>
    <row r="219" spans="1:7" ht="8.25" customHeight="1" x14ac:dyDescent="0.2">
      <c r="A219" s="113"/>
      <c r="B219" s="231"/>
      <c r="C219" s="113"/>
      <c r="D219" s="114"/>
      <c r="E219" s="114"/>
      <c r="F219" s="130"/>
    </row>
    <row r="220" spans="1:7" ht="42.75" x14ac:dyDescent="0.2">
      <c r="A220" s="113"/>
      <c r="B220" s="231" t="s">
        <v>194</v>
      </c>
      <c r="C220" s="113"/>
      <c r="D220" s="114"/>
      <c r="E220" s="114"/>
      <c r="F220" s="130"/>
    </row>
    <row r="221" spans="1:7" ht="28.5" x14ac:dyDescent="0.2">
      <c r="A221" s="113"/>
      <c r="B221" s="231" t="s">
        <v>195</v>
      </c>
      <c r="C221" s="113"/>
      <c r="D221" s="114"/>
      <c r="E221" s="114"/>
      <c r="F221" s="130"/>
    </row>
    <row r="222" spans="1:7" ht="28.5" x14ac:dyDescent="0.2">
      <c r="A222" s="113"/>
      <c r="B222" s="231" t="s">
        <v>196</v>
      </c>
      <c r="C222" s="113"/>
      <c r="D222" s="114"/>
      <c r="E222" s="114"/>
      <c r="F222" s="130"/>
    </row>
    <row r="223" spans="1:7" ht="7.5" customHeight="1" x14ac:dyDescent="0.2">
      <c r="A223" s="113"/>
      <c r="B223" s="231"/>
      <c r="C223" s="113"/>
      <c r="D223" s="114"/>
      <c r="E223" s="114"/>
      <c r="F223" s="130"/>
    </row>
    <row r="224" spans="1:7" ht="28.5" x14ac:dyDescent="0.2">
      <c r="A224" s="113"/>
      <c r="B224" s="231" t="s">
        <v>197</v>
      </c>
      <c r="C224" s="113"/>
      <c r="D224" s="114"/>
      <c r="E224" s="114"/>
      <c r="F224" s="130"/>
    </row>
    <row r="225" spans="1:8" ht="14.25" x14ac:dyDescent="0.2">
      <c r="A225" s="113"/>
      <c r="B225" s="231"/>
      <c r="C225" s="113"/>
      <c r="D225" s="114"/>
      <c r="E225" s="114"/>
      <c r="F225" s="130"/>
    </row>
    <row r="226" spans="1:8" x14ac:dyDescent="0.2">
      <c r="A226" s="113"/>
      <c r="B226" s="232" t="s">
        <v>198</v>
      </c>
      <c r="C226" s="113"/>
      <c r="D226" s="114"/>
      <c r="E226" s="114"/>
      <c r="F226" s="130"/>
    </row>
    <row r="227" spans="1:8" ht="33" customHeight="1" x14ac:dyDescent="0.2">
      <c r="A227" s="113"/>
      <c r="B227" s="231" t="s">
        <v>235</v>
      </c>
      <c r="C227" s="113"/>
      <c r="D227" s="114"/>
      <c r="E227" s="114"/>
      <c r="F227" s="130"/>
    </row>
    <row r="228" spans="1:8" ht="14.25" x14ac:dyDescent="0.2">
      <c r="A228" s="113"/>
      <c r="B228" s="231"/>
      <c r="C228" s="113"/>
      <c r="D228" s="114"/>
      <c r="E228" s="114"/>
      <c r="F228" s="130"/>
    </row>
    <row r="229" spans="1:8" ht="14.25" x14ac:dyDescent="0.2">
      <c r="A229" s="113"/>
      <c r="B229" s="231" t="s">
        <v>199</v>
      </c>
      <c r="C229" s="113"/>
      <c r="D229" s="114"/>
      <c r="E229" s="114"/>
      <c r="F229" s="130"/>
    </row>
    <row r="230" spans="1:8" ht="14.25" x14ac:dyDescent="0.2">
      <c r="A230" s="113"/>
      <c r="B230" s="231"/>
      <c r="C230" s="113"/>
      <c r="D230" s="114"/>
      <c r="E230" s="114"/>
      <c r="F230" s="130"/>
    </row>
    <row r="231" spans="1:8" ht="42.75" x14ac:dyDescent="0.2">
      <c r="A231" s="113"/>
      <c r="B231" s="231" t="s">
        <v>200</v>
      </c>
      <c r="C231" s="113"/>
      <c r="D231" s="114"/>
      <c r="E231" s="114"/>
      <c r="F231" s="130"/>
    </row>
    <row r="232" spans="1:8" ht="14.25" x14ac:dyDescent="0.2">
      <c r="A232" s="113"/>
      <c r="B232" s="231"/>
      <c r="C232" s="113"/>
      <c r="D232" s="114"/>
      <c r="E232" s="114"/>
      <c r="F232" s="130"/>
    </row>
    <row r="233" spans="1:8" x14ac:dyDescent="0.2">
      <c r="A233" s="113"/>
      <c r="B233" s="232" t="s">
        <v>201</v>
      </c>
      <c r="C233" s="113"/>
      <c r="D233" s="114"/>
      <c r="E233" s="114"/>
      <c r="F233" s="130"/>
      <c r="H233" s="300"/>
    </row>
    <row r="234" spans="1:8" ht="42.75" x14ac:dyDescent="0.2">
      <c r="A234" s="113"/>
      <c r="B234" s="231" t="s">
        <v>202</v>
      </c>
      <c r="C234" s="113"/>
      <c r="D234" s="114"/>
      <c r="E234" s="114"/>
      <c r="F234" s="130"/>
      <c r="H234" s="300"/>
    </row>
    <row r="235" spans="1:8" ht="28.5" x14ac:dyDescent="0.2">
      <c r="A235" s="113"/>
      <c r="B235" s="231" t="s">
        <v>203</v>
      </c>
      <c r="C235" s="113"/>
      <c r="D235" s="114"/>
      <c r="E235" s="114"/>
      <c r="F235" s="130"/>
      <c r="H235" s="300"/>
    </row>
    <row r="236" spans="1:8" ht="16.5" customHeight="1" x14ac:dyDescent="0.2">
      <c r="A236" s="113"/>
      <c r="B236" s="231"/>
      <c r="C236" s="113"/>
      <c r="D236" s="114"/>
      <c r="E236" s="114"/>
      <c r="F236" s="130"/>
      <c r="H236" s="300"/>
    </row>
    <row r="237" spans="1:8" ht="57" x14ac:dyDescent="0.2">
      <c r="A237" s="113"/>
      <c r="B237" s="231" t="s">
        <v>204</v>
      </c>
      <c r="C237" s="113"/>
      <c r="D237" s="114"/>
      <c r="E237" s="114"/>
      <c r="F237" s="130"/>
      <c r="H237" s="300"/>
    </row>
    <row r="238" spans="1:8" ht="15.75" customHeight="1" x14ac:dyDescent="0.2">
      <c r="A238" s="113"/>
      <c r="B238" s="231"/>
      <c r="C238" s="113"/>
      <c r="D238" s="114"/>
      <c r="E238" s="114"/>
      <c r="F238" s="130"/>
      <c r="H238" s="300"/>
    </row>
    <row r="239" spans="1:8" ht="32.25" customHeight="1" x14ac:dyDescent="0.2">
      <c r="A239" s="113"/>
      <c r="B239" s="231" t="s">
        <v>205</v>
      </c>
      <c r="C239" s="113"/>
      <c r="D239" s="114"/>
      <c r="E239" s="114"/>
      <c r="F239" s="130"/>
      <c r="H239" s="300"/>
    </row>
    <row r="240" spans="1:8" ht="17.25" customHeight="1" x14ac:dyDescent="0.2">
      <c r="A240" s="113"/>
      <c r="B240" s="231"/>
      <c r="C240" s="113"/>
      <c r="D240" s="114"/>
      <c r="E240" s="114"/>
      <c r="F240" s="130"/>
      <c r="H240" s="300"/>
    </row>
    <row r="241" spans="2:8" ht="42.75" x14ac:dyDescent="0.25">
      <c r="B241" s="231" t="s">
        <v>206</v>
      </c>
      <c r="C241" s="113"/>
      <c r="D241" s="114"/>
      <c r="E241" s="114"/>
      <c r="H241" s="300"/>
    </row>
    <row r="242" spans="2:8" ht="15.75" customHeight="1" x14ac:dyDescent="0.25">
      <c r="B242" s="231"/>
      <c r="C242" s="130"/>
      <c r="D242" s="176"/>
      <c r="E242" s="176"/>
      <c r="H242" s="300"/>
    </row>
    <row r="243" spans="2:8" ht="15.75" customHeight="1" x14ac:dyDescent="0.25">
      <c r="B243" s="299" t="s">
        <v>252</v>
      </c>
      <c r="C243" s="130"/>
      <c r="D243" s="176"/>
      <c r="E243" s="176"/>
      <c r="H243" s="300"/>
    </row>
    <row r="244" spans="2:8" ht="29.25" customHeight="1" x14ac:dyDescent="0.25">
      <c r="B244" s="113" t="s">
        <v>253</v>
      </c>
      <c r="C244" s="130"/>
      <c r="D244" s="176"/>
      <c r="E244" s="176"/>
      <c r="H244" s="300"/>
    </row>
    <row r="245" spans="2:8" ht="43.5" customHeight="1" x14ac:dyDescent="0.25">
      <c r="B245" s="6" t="s">
        <v>254</v>
      </c>
      <c r="C245" s="130"/>
      <c r="D245" s="176"/>
      <c r="E245" s="176"/>
      <c r="H245" s="300"/>
    </row>
    <row r="246" spans="2:8" ht="15.75" customHeight="1" x14ac:dyDescent="0.25">
      <c r="B246" s="231"/>
      <c r="C246" s="130"/>
      <c r="D246" s="176"/>
      <c r="E246" s="176"/>
      <c r="H246" s="300"/>
    </row>
    <row r="247" spans="2:8" ht="15.75" customHeight="1" x14ac:dyDescent="0.25">
      <c r="B247" s="6" t="s">
        <v>255</v>
      </c>
      <c r="C247" s="130"/>
      <c r="D247" s="176"/>
      <c r="E247" s="176"/>
      <c r="H247" s="300"/>
    </row>
    <row r="248" spans="2:8" ht="15.75" customHeight="1" x14ac:dyDescent="0.25">
      <c r="B248" s="6" t="s">
        <v>256</v>
      </c>
      <c r="C248" s="130"/>
      <c r="D248" s="176"/>
      <c r="E248" s="176"/>
      <c r="H248" s="300"/>
    </row>
    <row r="249" spans="2:8" ht="15.75" customHeight="1" x14ac:dyDescent="0.25">
      <c r="B249" s="6" t="s">
        <v>257</v>
      </c>
      <c r="C249" s="130"/>
      <c r="D249" s="176"/>
      <c r="E249" s="176"/>
      <c r="H249" s="300"/>
    </row>
    <row r="250" spans="2:8" ht="15.75" customHeight="1" x14ac:dyDescent="0.25">
      <c r="B250" s="6" t="s">
        <v>258</v>
      </c>
      <c r="C250" s="130"/>
      <c r="D250" s="176"/>
      <c r="E250" s="176"/>
      <c r="H250" s="300"/>
    </row>
    <row r="251" spans="2:8" ht="15.75" customHeight="1" x14ac:dyDescent="0.25">
      <c r="B251" s="6" t="s">
        <v>259</v>
      </c>
      <c r="C251" s="130"/>
      <c r="D251" s="176"/>
      <c r="E251" s="176"/>
      <c r="H251" s="300"/>
    </row>
    <row r="252" spans="2:8" ht="15.75" customHeight="1" x14ac:dyDescent="0.25">
      <c r="B252" s="6" t="s">
        <v>260</v>
      </c>
      <c r="C252" s="130"/>
      <c r="D252" s="176"/>
      <c r="E252" s="176"/>
      <c r="H252" s="300"/>
    </row>
    <row r="253" spans="2:8" ht="20.25" customHeight="1" x14ac:dyDescent="0.25">
      <c r="B253" s="6" t="s">
        <v>261</v>
      </c>
      <c r="C253" s="130"/>
      <c r="D253" s="176"/>
      <c r="E253" s="176"/>
      <c r="H253" s="300"/>
    </row>
    <row r="254" spans="2:8" ht="30" customHeight="1" x14ac:dyDescent="0.25">
      <c r="B254" s="6" t="s">
        <v>262</v>
      </c>
      <c r="C254" s="130"/>
      <c r="D254" s="176"/>
      <c r="E254" s="176"/>
      <c r="H254" s="300"/>
    </row>
    <row r="255" spans="2:8" ht="15.75" customHeight="1" x14ac:dyDescent="0.25">
      <c r="B255" s="6" t="s">
        <v>263</v>
      </c>
      <c r="C255" s="130"/>
      <c r="D255" s="176"/>
      <c r="E255" s="176"/>
      <c r="H255" s="300"/>
    </row>
    <row r="256" spans="2:8" ht="15.75" customHeight="1" x14ac:dyDescent="0.25">
      <c r="B256" s="6" t="s">
        <v>264</v>
      </c>
      <c r="C256" s="130"/>
      <c r="D256" s="176"/>
      <c r="E256" s="176"/>
      <c r="H256" s="300"/>
    </row>
    <row r="257" spans="1:8" ht="15.75" customHeight="1" x14ac:dyDescent="0.25">
      <c r="B257" s="6" t="s">
        <v>265</v>
      </c>
      <c r="C257" s="130"/>
      <c r="D257" s="176"/>
      <c r="E257" s="176"/>
      <c r="H257" s="300"/>
    </row>
    <row r="258" spans="1:8" ht="15.75" customHeight="1" x14ac:dyDescent="0.25">
      <c r="B258" s="6" t="s">
        <v>266</v>
      </c>
      <c r="C258" s="130"/>
      <c r="D258" s="176"/>
      <c r="E258" s="176"/>
      <c r="H258" s="300"/>
    </row>
    <row r="259" spans="1:8" ht="15.75" customHeight="1" x14ac:dyDescent="0.25">
      <c r="B259" s="6" t="s">
        <v>267</v>
      </c>
      <c r="C259" s="130"/>
      <c r="D259" s="176"/>
      <c r="E259" s="176"/>
      <c r="H259" s="300"/>
    </row>
    <row r="260" spans="1:8" ht="15.75" customHeight="1" x14ac:dyDescent="0.25">
      <c r="B260" s="6" t="s">
        <v>268</v>
      </c>
      <c r="C260" s="130"/>
      <c r="D260" s="176"/>
      <c r="E260" s="176"/>
      <c r="H260" s="300"/>
    </row>
    <row r="261" spans="1:8" ht="15.75" customHeight="1" x14ac:dyDescent="0.25">
      <c r="B261" s="6" t="s">
        <v>269</v>
      </c>
      <c r="C261" s="130"/>
      <c r="D261" s="176"/>
      <c r="E261" s="176"/>
      <c r="H261" s="300"/>
    </row>
    <row r="262" spans="1:8" ht="15.75" customHeight="1" x14ac:dyDescent="0.25">
      <c r="B262" s="6" t="s">
        <v>270</v>
      </c>
      <c r="C262" s="130"/>
      <c r="D262" s="176"/>
      <c r="E262" s="176"/>
      <c r="H262" s="300"/>
    </row>
    <row r="263" spans="1:8" ht="15.75" customHeight="1" x14ac:dyDescent="0.25">
      <c r="B263" s="6" t="s">
        <v>271</v>
      </c>
      <c r="C263" s="130"/>
      <c r="D263" s="176"/>
      <c r="E263" s="176"/>
      <c r="H263" s="300"/>
    </row>
    <row r="264" spans="1:8" ht="15.75" customHeight="1" x14ac:dyDescent="0.25">
      <c r="B264" s="6" t="s">
        <v>272</v>
      </c>
      <c r="C264" s="130"/>
      <c r="D264" s="176"/>
      <c r="E264" s="176"/>
      <c r="H264" s="300"/>
    </row>
    <row r="265" spans="1:8" ht="15.75" customHeight="1" x14ac:dyDescent="0.25">
      <c r="B265" s="6" t="s">
        <v>273</v>
      </c>
      <c r="C265" s="130"/>
      <c r="D265" s="176"/>
      <c r="E265" s="176"/>
      <c r="H265" s="300"/>
    </row>
    <row r="266" spans="1:8" ht="15" customHeight="1" x14ac:dyDescent="0.25">
      <c r="B266" s="6" t="s">
        <v>274</v>
      </c>
      <c r="C266" s="130"/>
      <c r="D266" s="176"/>
      <c r="E266" s="176"/>
      <c r="H266" s="300"/>
    </row>
    <row r="267" spans="1:8" ht="78.75" customHeight="1" x14ac:dyDescent="0.25">
      <c r="B267" s="231" t="s">
        <v>445</v>
      </c>
      <c r="C267" s="130"/>
      <c r="D267" s="176"/>
      <c r="E267" s="176"/>
      <c r="H267" s="300"/>
    </row>
    <row r="268" spans="1:8" ht="15.75" customHeight="1" thickBot="1" x14ac:dyDescent="0.3">
      <c r="B268" s="231"/>
      <c r="C268" s="130"/>
      <c r="D268" s="176"/>
      <c r="E268" s="176"/>
      <c r="H268" s="300"/>
    </row>
    <row r="269" spans="1:8" ht="15.75" customHeight="1" thickBot="1" x14ac:dyDescent="0.3">
      <c r="A269" s="295" t="s">
        <v>23</v>
      </c>
      <c r="B269" s="293" t="s">
        <v>22</v>
      </c>
      <c r="C269" s="298"/>
      <c r="D269" s="298"/>
      <c r="E269" s="298"/>
      <c r="F269" s="301"/>
      <c r="H269" s="300"/>
    </row>
    <row r="270" spans="1:8" ht="15.75" customHeight="1" x14ac:dyDescent="0.25">
      <c r="A270" s="117"/>
      <c r="B270" s="225" t="s">
        <v>4</v>
      </c>
      <c r="C270" s="114"/>
      <c r="D270" s="114"/>
      <c r="E270" s="114"/>
      <c r="H270" s="300"/>
    </row>
    <row r="271" spans="1:8" ht="37.15" customHeight="1" x14ac:dyDescent="0.25">
      <c r="A271" s="117" t="s">
        <v>402</v>
      </c>
      <c r="B271" s="233" t="s">
        <v>7</v>
      </c>
      <c r="C271" s="114"/>
      <c r="D271" s="114"/>
      <c r="E271" s="114"/>
      <c r="H271" s="300"/>
    </row>
    <row r="272" spans="1:8" ht="15.75" customHeight="1" x14ac:dyDescent="0.25">
      <c r="A272" s="117"/>
      <c r="B272" s="233" t="s">
        <v>6</v>
      </c>
      <c r="C272" s="114"/>
      <c r="D272" s="114"/>
      <c r="E272" s="114"/>
      <c r="H272" s="300"/>
    </row>
    <row r="273" spans="1:8" ht="39.6" customHeight="1" x14ac:dyDescent="0.25">
      <c r="A273" s="117"/>
      <c r="B273" s="233" t="s">
        <v>169</v>
      </c>
      <c r="C273" s="114"/>
      <c r="D273" s="114"/>
      <c r="E273" s="114"/>
      <c r="H273" s="300"/>
    </row>
    <row r="274" spans="1:8" ht="15.75" customHeight="1" x14ac:dyDescent="0.25">
      <c r="A274" s="117"/>
      <c r="B274" s="229" t="s">
        <v>170</v>
      </c>
      <c r="C274" s="176"/>
      <c r="D274" s="176"/>
      <c r="E274" s="176"/>
      <c r="H274" s="300"/>
    </row>
    <row r="275" spans="1:8" ht="15.75" customHeight="1" x14ac:dyDescent="0.25">
      <c r="A275" s="117"/>
      <c r="B275" s="229" t="s">
        <v>171</v>
      </c>
      <c r="C275" s="176"/>
      <c r="D275" s="176"/>
      <c r="E275" s="176"/>
      <c r="H275" s="300"/>
    </row>
    <row r="276" spans="1:8" ht="7.5" customHeight="1" x14ac:dyDescent="0.25">
      <c r="A276" s="117"/>
      <c r="B276" s="229"/>
      <c r="C276" s="176"/>
      <c r="D276" s="176"/>
      <c r="E276" s="176"/>
      <c r="H276" s="300"/>
    </row>
    <row r="277" spans="1:8" ht="14.25" x14ac:dyDescent="0.2">
      <c r="A277" s="113"/>
      <c r="B277" s="228" t="s">
        <v>0</v>
      </c>
      <c r="C277" s="168"/>
      <c r="D277" s="168"/>
      <c r="E277" s="130"/>
      <c r="H277" s="300"/>
    </row>
    <row r="278" spans="1:8" ht="64.5" customHeight="1" x14ac:dyDescent="0.2">
      <c r="A278" s="113"/>
      <c r="B278" s="169" t="s">
        <v>416</v>
      </c>
      <c r="C278" s="168"/>
      <c r="D278" s="168"/>
      <c r="E278" s="130"/>
      <c r="H278" s="300"/>
    </row>
    <row r="279" spans="1:8" ht="14.25" x14ac:dyDescent="0.2">
      <c r="A279" s="113"/>
      <c r="B279" s="115"/>
      <c r="C279" s="130"/>
      <c r="D279" s="130"/>
      <c r="E279" s="130"/>
    </row>
    <row r="280" spans="1:8" ht="14.25" customHeight="1" x14ac:dyDescent="0.25">
      <c r="B280" s="226" t="s">
        <v>21</v>
      </c>
      <c r="C280" s="113"/>
      <c r="D280" s="113"/>
    </row>
    <row r="281" spans="1:8" ht="28.5" x14ac:dyDescent="0.25">
      <c r="B281" s="159" t="s">
        <v>20</v>
      </c>
      <c r="C281" s="113"/>
      <c r="D281" s="113"/>
    </row>
    <row r="282" spans="1:8" ht="8.25" customHeight="1" x14ac:dyDescent="0.25">
      <c r="C282" s="113"/>
      <c r="D282" s="113"/>
    </row>
    <row r="283" spans="1:8" ht="45" customHeight="1" x14ac:dyDescent="0.25">
      <c r="B283" s="159" t="s">
        <v>19</v>
      </c>
      <c r="C283" s="113"/>
      <c r="D283" s="113"/>
    </row>
    <row r="284" spans="1:8" ht="8.25" customHeight="1" x14ac:dyDescent="0.25">
      <c r="C284" s="113"/>
      <c r="D284" s="113"/>
    </row>
    <row r="285" spans="1:8" ht="28.5" x14ac:dyDescent="0.25">
      <c r="B285" s="159" t="s">
        <v>417</v>
      </c>
      <c r="C285" s="113"/>
      <c r="D285" s="113"/>
    </row>
    <row r="286" spans="1:8" ht="8.25" customHeight="1" x14ac:dyDescent="0.25">
      <c r="C286" s="113"/>
      <c r="D286" s="113"/>
    </row>
    <row r="287" spans="1:8" ht="42.75" x14ac:dyDescent="0.25">
      <c r="B287" s="159" t="s">
        <v>18</v>
      </c>
      <c r="C287" s="113"/>
      <c r="D287" s="113"/>
    </row>
    <row r="288" spans="1:8" ht="6.75" customHeight="1" x14ac:dyDescent="0.25">
      <c r="C288" s="113"/>
      <c r="D288" s="113"/>
    </row>
    <row r="289" spans="2:6" ht="32.25" customHeight="1" x14ac:dyDescent="0.25">
      <c r="B289" s="159" t="s">
        <v>17</v>
      </c>
      <c r="C289" s="113"/>
      <c r="D289" s="113"/>
    </row>
    <row r="290" spans="2:6" ht="13.5" customHeight="1" x14ac:dyDescent="0.25">
      <c r="C290" s="113"/>
      <c r="D290" s="113"/>
    </row>
    <row r="291" spans="2:6" x14ac:dyDescent="0.25">
      <c r="B291" s="234" t="s">
        <v>16</v>
      </c>
      <c r="C291" s="113"/>
      <c r="D291" s="113"/>
    </row>
    <row r="292" spans="2:6" ht="57" x14ac:dyDescent="0.25">
      <c r="B292" s="159" t="s">
        <v>15</v>
      </c>
      <c r="C292" s="113"/>
      <c r="D292" s="113"/>
    </row>
    <row r="293" spans="2:6" x14ac:dyDescent="0.25">
      <c r="C293" s="113"/>
      <c r="D293" s="113"/>
    </row>
    <row r="294" spans="2:6" ht="28.5" x14ac:dyDescent="0.25">
      <c r="B294" s="235" t="s">
        <v>14</v>
      </c>
      <c r="C294" s="113"/>
      <c r="D294" s="113"/>
      <c r="F294" s="82"/>
    </row>
    <row r="295" spans="2:6" x14ac:dyDescent="0.25">
      <c r="B295" s="235"/>
      <c r="C295" s="113"/>
      <c r="D295" s="113"/>
      <c r="F295" s="82"/>
    </row>
    <row r="296" spans="2:6" ht="32.25" customHeight="1" x14ac:dyDescent="0.25">
      <c r="B296" s="235" t="s">
        <v>13</v>
      </c>
      <c r="C296" s="113"/>
      <c r="D296" s="113"/>
      <c r="F296" s="82"/>
    </row>
    <row r="297" spans="2:6" x14ac:dyDescent="0.25">
      <c r="B297" s="235"/>
      <c r="C297" s="113"/>
      <c r="D297" s="113"/>
      <c r="F297" s="82"/>
    </row>
    <row r="298" spans="2:6" ht="28.5" x14ac:dyDescent="0.25">
      <c r="B298" s="235" t="s">
        <v>418</v>
      </c>
      <c r="C298" s="113"/>
      <c r="D298" s="113"/>
      <c r="F298" s="82"/>
    </row>
    <row r="299" spans="2:6" ht="9" customHeight="1" x14ac:dyDescent="0.25">
      <c r="B299" s="235"/>
      <c r="C299" s="113"/>
      <c r="D299" s="113"/>
      <c r="F299" s="82"/>
    </row>
    <row r="300" spans="2:6" x14ac:dyDescent="0.25">
      <c r="B300" s="235" t="s">
        <v>12</v>
      </c>
      <c r="C300" s="113"/>
      <c r="D300" s="113"/>
      <c r="F300" s="82"/>
    </row>
    <row r="301" spans="2:6" x14ac:dyDescent="0.25">
      <c r="B301" s="235"/>
      <c r="C301" s="113"/>
      <c r="D301" s="113"/>
      <c r="F301" s="82"/>
    </row>
    <row r="302" spans="2:6" ht="32.25" customHeight="1" x14ac:dyDescent="0.25">
      <c r="B302" s="235" t="s">
        <v>11</v>
      </c>
      <c r="C302" s="113"/>
      <c r="D302" s="113"/>
      <c r="F302" s="82"/>
    </row>
    <row r="303" spans="2:6" x14ac:dyDescent="0.25">
      <c r="B303" s="235"/>
      <c r="C303" s="113"/>
      <c r="D303" s="113"/>
      <c r="F303" s="82"/>
    </row>
    <row r="304" spans="2:6" x14ac:dyDescent="0.25">
      <c r="B304" s="94" t="s">
        <v>10</v>
      </c>
      <c r="C304" s="113"/>
      <c r="D304" s="113"/>
      <c r="F304" s="82"/>
    </row>
    <row r="305" spans="1:7" x14ac:dyDescent="0.25">
      <c r="A305" s="117"/>
      <c r="B305" s="94" t="s">
        <v>9</v>
      </c>
      <c r="C305" s="118"/>
      <c r="D305" s="118"/>
      <c r="E305" s="114"/>
      <c r="F305" s="82"/>
    </row>
    <row r="306" spans="1:7" ht="7.5" customHeight="1" x14ac:dyDescent="0.25">
      <c r="A306" s="117"/>
      <c r="B306" s="94"/>
      <c r="C306" s="118"/>
      <c r="D306" s="118"/>
      <c r="E306" s="114"/>
      <c r="F306" s="82"/>
    </row>
    <row r="307" spans="1:7" x14ac:dyDescent="0.25">
      <c r="A307" s="117"/>
      <c r="B307" s="94" t="s">
        <v>8</v>
      </c>
      <c r="C307" s="118"/>
      <c r="D307" s="118"/>
      <c r="E307" s="114"/>
      <c r="F307" s="82"/>
    </row>
    <row r="308" spans="1:7" ht="15.75" thickBot="1" x14ac:dyDescent="0.3">
      <c r="A308" s="117"/>
      <c r="B308" s="94"/>
      <c r="C308" s="118"/>
      <c r="D308" s="118"/>
      <c r="E308" s="114"/>
      <c r="F308" s="82"/>
    </row>
    <row r="309" spans="1:7" s="129" customFormat="1" ht="18" customHeight="1" thickBot="1" x14ac:dyDescent="0.3">
      <c r="A309" s="316" t="s">
        <v>166</v>
      </c>
      <c r="B309" s="317" t="s">
        <v>180</v>
      </c>
      <c r="C309" s="301"/>
      <c r="D309" s="301"/>
      <c r="E309" s="301"/>
      <c r="F309" s="301"/>
      <c r="G309" s="130"/>
    </row>
    <row r="310" spans="1:7" s="129" customFormat="1" ht="44.25" customHeight="1" x14ac:dyDescent="0.25">
      <c r="A310" s="117"/>
      <c r="B310" s="169" t="s">
        <v>172</v>
      </c>
      <c r="C310" s="118"/>
      <c r="D310" s="118"/>
      <c r="E310" s="114"/>
      <c r="F310" s="180"/>
      <c r="G310" s="130"/>
    </row>
    <row r="311" spans="1:7" s="129" customFormat="1" ht="32.25" customHeight="1" x14ac:dyDescent="0.25">
      <c r="A311" s="117"/>
      <c r="B311" s="169" t="s">
        <v>173</v>
      </c>
      <c r="C311" s="118"/>
      <c r="D311" s="118"/>
      <c r="E311" s="114"/>
      <c r="F311" s="180"/>
      <c r="G311" s="130"/>
    </row>
    <row r="312" spans="1:7" s="129" customFormat="1" ht="86.45" customHeight="1" x14ac:dyDescent="0.25">
      <c r="A312" s="175"/>
      <c r="B312" s="21" t="s">
        <v>174</v>
      </c>
      <c r="C312" s="184"/>
      <c r="D312" s="118"/>
      <c r="E312" s="114"/>
      <c r="F312" s="180"/>
      <c r="G312" s="130"/>
    </row>
    <row r="313" spans="1:7" s="129" customFormat="1" ht="43.15" customHeight="1" x14ac:dyDescent="0.25">
      <c r="A313" s="175"/>
      <c r="B313" s="169" t="s">
        <v>175</v>
      </c>
      <c r="C313" s="22"/>
      <c r="D313" s="114"/>
      <c r="E313" s="22"/>
      <c r="F313" s="82"/>
      <c r="G313" s="130"/>
    </row>
    <row r="314" spans="1:7" s="129" customFormat="1" ht="86.25" customHeight="1" x14ac:dyDescent="0.25">
      <c r="A314" s="167"/>
      <c r="B314" s="21" t="s">
        <v>409</v>
      </c>
      <c r="C314" s="185"/>
      <c r="D314" s="121"/>
      <c r="E314" s="114"/>
      <c r="F314" s="181"/>
      <c r="G314" s="182"/>
    </row>
    <row r="315" spans="1:7" s="129" customFormat="1" x14ac:dyDescent="0.25">
      <c r="A315" s="166"/>
      <c r="B315" s="21"/>
      <c r="C315" s="121"/>
      <c r="D315" s="121"/>
      <c r="E315" s="114"/>
      <c r="F315" s="181"/>
      <c r="G315" s="182"/>
    </row>
    <row r="316" spans="1:7" s="129" customFormat="1" x14ac:dyDescent="0.25">
      <c r="A316" s="166"/>
      <c r="B316" s="236" t="s">
        <v>0</v>
      </c>
      <c r="C316" s="121"/>
      <c r="D316" s="121"/>
      <c r="E316" s="114"/>
      <c r="F316" s="181"/>
      <c r="G316" s="182"/>
    </row>
    <row r="317" spans="1:7" s="129" customFormat="1" ht="51" customHeight="1" x14ac:dyDescent="0.25">
      <c r="A317" s="166"/>
      <c r="B317" s="237" t="s">
        <v>228</v>
      </c>
      <c r="C317" s="121"/>
      <c r="D317" s="121"/>
      <c r="E317" s="114"/>
      <c r="F317" s="181"/>
      <c r="G317" s="182"/>
    </row>
    <row r="318" spans="1:7" s="129" customFormat="1" ht="57" x14ac:dyDescent="0.25">
      <c r="A318" s="166"/>
      <c r="B318" s="238" t="s">
        <v>176</v>
      </c>
      <c r="C318" s="121"/>
      <c r="D318" s="121"/>
      <c r="E318" s="114"/>
      <c r="F318" s="181"/>
      <c r="G318" s="182"/>
    </row>
    <row r="319" spans="1:7" s="129" customFormat="1" x14ac:dyDescent="0.25">
      <c r="A319" s="166"/>
      <c r="B319" s="238"/>
      <c r="C319" s="121"/>
      <c r="D319" s="121"/>
      <c r="E319" s="114"/>
      <c r="F319" s="181"/>
      <c r="G319" s="182"/>
    </row>
    <row r="320" spans="1:7" s="129" customFormat="1" x14ac:dyDescent="0.25">
      <c r="A320" s="166"/>
      <c r="B320" s="239" t="s">
        <v>168</v>
      </c>
      <c r="C320" s="121"/>
      <c r="D320" s="121"/>
      <c r="E320" s="113"/>
      <c r="F320" s="82"/>
      <c r="G320" s="130"/>
    </row>
    <row r="321" spans="1:7" s="129" customFormat="1" ht="114" customHeight="1" x14ac:dyDescent="0.25">
      <c r="A321" s="166"/>
      <c r="B321" s="21" t="s">
        <v>177</v>
      </c>
      <c r="C321" s="186"/>
      <c r="D321" s="121"/>
      <c r="E321" s="113"/>
      <c r="F321" s="82"/>
      <c r="G321" s="130"/>
    </row>
    <row r="322" spans="1:7" s="129" customFormat="1" ht="144" customHeight="1" x14ac:dyDescent="0.25">
      <c r="A322" s="166"/>
      <c r="B322" s="223" t="s">
        <v>419</v>
      </c>
      <c r="C322" s="118"/>
      <c r="D322" s="121"/>
      <c r="E322" s="113"/>
      <c r="F322" s="82"/>
      <c r="G322" s="130"/>
    </row>
    <row r="323" spans="1:7" s="129" customFormat="1" ht="44.25" customHeight="1" x14ac:dyDescent="0.25">
      <c r="A323" s="166"/>
      <c r="B323" s="223" t="s">
        <v>185</v>
      </c>
      <c r="C323" s="118"/>
      <c r="D323" s="121"/>
      <c r="E323" s="113"/>
      <c r="F323" s="82"/>
      <c r="G323" s="176"/>
    </row>
    <row r="324" spans="1:7" s="129" customFormat="1" ht="118.5" customHeight="1" x14ac:dyDescent="0.25">
      <c r="A324" s="117"/>
      <c r="B324" s="21" t="s">
        <v>227</v>
      </c>
      <c r="C324" s="114"/>
      <c r="D324" s="114"/>
      <c r="E324" s="114"/>
      <c r="F324" s="180"/>
      <c r="G324" s="130"/>
    </row>
    <row r="325" spans="1:7" s="129" customFormat="1" ht="156.75" customHeight="1" x14ac:dyDescent="0.25">
      <c r="A325" s="166"/>
      <c r="B325" s="240" t="s">
        <v>178</v>
      </c>
      <c r="C325" s="118"/>
      <c r="D325" s="121"/>
      <c r="E325" s="113"/>
      <c r="F325" s="180"/>
      <c r="G325" s="130"/>
    </row>
    <row r="326" spans="1:7" s="129" customFormat="1" ht="75.75" customHeight="1" x14ac:dyDescent="0.25">
      <c r="A326" s="166"/>
      <c r="B326" s="21" t="s">
        <v>179</v>
      </c>
      <c r="C326" s="187"/>
      <c r="D326" s="121"/>
      <c r="E326" s="113"/>
      <c r="F326" s="180"/>
      <c r="G326" s="130"/>
    </row>
    <row r="327" spans="1:7" s="129" customFormat="1" x14ac:dyDescent="0.25">
      <c r="A327" s="166"/>
      <c r="B327" s="619" t="s">
        <v>438</v>
      </c>
      <c r="C327" s="121"/>
      <c r="D327" s="121"/>
      <c r="E327" s="113"/>
      <c r="F327" s="180"/>
      <c r="G327" s="130"/>
    </row>
    <row r="328" spans="1:7" s="129" customFormat="1" ht="28.5" x14ac:dyDescent="0.25">
      <c r="A328" s="166"/>
      <c r="B328" s="94" t="s">
        <v>158</v>
      </c>
      <c r="C328" s="121"/>
      <c r="D328" s="121"/>
      <c r="E328" s="113"/>
      <c r="F328" s="180"/>
      <c r="G328" s="130"/>
    </row>
    <row r="329" spans="1:7" s="129" customFormat="1" ht="15.75" thickBot="1" x14ac:dyDescent="0.3">
      <c r="A329" s="166"/>
      <c r="B329" s="94"/>
      <c r="C329" s="121"/>
      <c r="D329" s="121"/>
      <c r="E329" s="113"/>
      <c r="F329" s="180"/>
      <c r="G329" s="130"/>
    </row>
    <row r="330" spans="1:7" s="129" customFormat="1" ht="15.75" thickBot="1" x14ac:dyDescent="0.3">
      <c r="A330" s="316" t="s">
        <v>167</v>
      </c>
      <c r="B330" s="607" t="s">
        <v>403</v>
      </c>
      <c r="C330" s="301"/>
      <c r="D330" s="301"/>
      <c r="E330" s="301"/>
      <c r="F330" s="301"/>
      <c r="G330" s="130"/>
    </row>
    <row r="331" spans="1:7" s="129" customFormat="1" x14ac:dyDescent="0.25">
      <c r="A331" s="166"/>
      <c r="B331" s="94"/>
      <c r="C331" s="121"/>
      <c r="D331" s="121"/>
      <c r="E331" s="113"/>
      <c r="F331" s="180"/>
      <c r="G331" s="130"/>
    </row>
    <row r="332" spans="1:7" s="129" customFormat="1" ht="28.5" x14ac:dyDescent="0.25">
      <c r="A332" s="166"/>
      <c r="B332" s="233" t="s">
        <v>7</v>
      </c>
      <c r="C332" s="121"/>
      <c r="D332" s="121"/>
      <c r="E332" s="113"/>
      <c r="F332" s="180"/>
      <c r="G332" s="130"/>
    </row>
    <row r="333" spans="1:7" s="129" customFormat="1" x14ac:dyDescent="0.25">
      <c r="A333" s="166"/>
      <c r="B333" s="233" t="s">
        <v>6</v>
      </c>
      <c r="C333" s="121"/>
      <c r="D333" s="121"/>
      <c r="E333" s="113"/>
      <c r="F333" s="180"/>
      <c r="G333" s="130"/>
    </row>
    <row r="334" spans="1:7" s="129" customFormat="1" ht="45" customHeight="1" x14ac:dyDescent="0.25">
      <c r="A334" s="166"/>
      <c r="B334" s="233" t="s">
        <v>405</v>
      </c>
      <c r="C334" s="121"/>
      <c r="D334" s="121"/>
      <c r="E334" s="113"/>
      <c r="F334" s="180"/>
      <c r="G334" s="130"/>
    </row>
    <row r="335" spans="1:7" s="129" customFormat="1" ht="15" customHeight="1" x14ac:dyDescent="0.25">
      <c r="A335" s="166"/>
      <c r="B335" s="233"/>
      <c r="C335" s="121"/>
      <c r="D335" s="121"/>
      <c r="E335" s="113"/>
      <c r="F335" s="180"/>
      <c r="G335" s="130"/>
    </row>
    <row r="336" spans="1:7" s="129" customFormat="1" ht="49.5" customHeight="1" x14ac:dyDescent="0.25">
      <c r="A336" s="166"/>
      <c r="B336" s="94" t="s">
        <v>420</v>
      </c>
      <c r="C336" s="121"/>
      <c r="D336" s="121"/>
      <c r="E336" s="113"/>
      <c r="F336" s="180"/>
      <c r="G336" s="130"/>
    </row>
    <row r="337" spans="1:7" s="129" customFormat="1" ht="46.5" customHeight="1" x14ac:dyDescent="0.25">
      <c r="A337" s="166"/>
      <c r="B337" s="94" t="s">
        <v>406</v>
      </c>
      <c r="C337" s="121"/>
      <c r="D337" s="121"/>
      <c r="E337" s="113"/>
      <c r="F337" s="180"/>
      <c r="G337" s="130"/>
    </row>
    <row r="338" spans="1:7" s="129" customFormat="1" ht="90" customHeight="1" x14ac:dyDescent="0.25">
      <c r="A338" s="166"/>
      <c r="B338" s="94" t="s">
        <v>421</v>
      </c>
      <c r="C338" s="121"/>
      <c r="D338" s="121"/>
      <c r="E338" s="113"/>
      <c r="F338" s="180"/>
      <c r="G338" s="130"/>
    </row>
    <row r="339" spans="1:7" s="129" customFormat="1" ht="42.75" x14ac:dyDescent="0.25">
      <c r="A339" s="166"/>
      <c r="B339" s="94" t="s">
        <v>425</v>
      </c>
      <c r="C339" s="121"/>
      <c r="D339" s="121"/>
      <c r="E339" s="113"/>
      <c r="F339" s="180"/>
      <c r="G339" s="130"/>
    </row>
    <row r="340" spans="1:7" s="129" customFormat="1" ht="48.75" customHeight="1" x14ac:dyDescent="0.25">
      <c r="A340" s="166"/>
      <c r="B340" s="94" t="s">
        <v>422</v>
      </c>
      <c r="C340" s="121"/>
      <c r="D340" s="121"/>
      <c r="E340" s="113"/>
      <c r="F340" s="180"/>
      <c r="G340" s="130"/>
    </row>
    <row r="341" spans="1:7" s="129" customFormat="1" ht="42.75" x14ac:dyDescent="0.25">
      <c r="A341" s="166"/>
      <c r="B341" s="94" t="s">
        <v>408</v>
      </c>
      <c r="C341" s="121"/>
      <c r="D341" s="121"/>
      <c r="E341" s="113"/>
      <c r="F341" s="180"/>
      <c r="G341" s="130"/>
    </row>
    <row r="342" spans="1:7" s="129" customFormat="1" ht="57" x14ac:dyDescent="0.25">
      <c r="A342" s="166"/>
      <c r="B342" s="94" t="s">
        <v>423</v>
      </c>
      <c r="C342" s="121"/>
      <c r="D342" s="121"/>
      <c r="E342" s="113"/>
      <c r="F342" s="180"/>
      <c r="G342" s="130"/>
    </row>
    <row r="343" spans="1:7" s="129" customFormat="1" ht="57" x14ac:dyDescent="0.25">
      <c r="A343" s="166"/>
      <c r="B343" s="94" t="s">
        <v>424</v>
      </c>
      <c r="C343" s="121"/>
      <c r="D343" s="121"/>
      <c r="E343" s="113"/>
      <c r="F343" s="180"/>
      <c r="G343" s="130"/>
    </row>
    <row r="344" spans="1:7" s="129" customFormat="1" x14ac:dyDescent="0.25">
      <c r="A344" s="166"/>
      <c r="B344" s="94" t="s">
        <v>410</v>
      </c>
      <c r="C344" s="121"/>
      <c r="D344" s="121"/>
      <c r="E344" s="113"/>
      <c r="F344" s="180"/>
      <c r="G344" s="130"/>
    </row>
    <row r="345" spans="1:7" s="129" customFormat="1" ht="28.5" x14ac:dyDescent="0.25">
      <c r="A345" s="166"/>
      <c r="B345" s="94" t="s">
        <v>407</v>
      </c>
      <c r="C345" s="121"/>
      <c r="D345" s="121"/>
      <c r="E345" s="113"/>
      <c r="F345" s="180"/>
      <c r="G345" s="130"/>
    </row>
    <row r="346" spans="1:7" s="129" customFormat="1" ht="42.75" x14ac:dyDescent="0.25">
      <c r="A346" s="166"/>
      <c r="B346" s="94" t="s">
        <v>427</v>
      </c>
      <c r="C346" s="121"/>
      <c r="D346" s="121"/>
      <c r="E346" s="113"/>
      <c r="F346" s="180"/>
      <c r="G346" s="130"/>
    </row>
    <row r="347" spans="1:7" s="129" customFormat="1" ht="28.5" x14ac:dyDescent="0.25">
      <c r="A347" s="166"/>
      <c r="B347" s="94" t="s">
        <v>411</v>
      </c>
      <c r="C347" s="121"/>
      <c r="D347" s="121"/>
      <c r="E347" s="113"/>
      <c r="F347" s="180"/>
      <c r="G347" s="130"/>
    </row>
    <row r="348" spans="1:7" s="129" customFormat="1" ht="15.75" thickBot="1" x14ac:dyDescent="0.3">
      <c r="A348" s="166"/>
      <c r="B348" s="94"/>
      <c r="C348" s="121"/>
      <c r="D348" s="121"/>
      <c r="E348" s="113"/>
      <c r="F348" s="180"/>
      <c r="G348" s="130"/>
    </row>
    <row r="349" spans="1:7" ht="15.75" thickBot="1" x14ac:dyDescent="0.3">
      <c r="A349" s="295" t="s">
        <v>404</v>
      </c>
      <c r="B349" s="293" t="s">
        <v>186</v>
      </c>
      <c r="C349" s="297"/>
      <c r="D349" s="297"/>
      <c r="E349" s="298"/>
      <c r="F349" s="301"/>
    </row>
    <row r="350" spans="1:7" s="120" customFormat="1" x14ac:dyDescent="0.25">
      <c r="A350" s="117"/>
      <c r="B350" s="94"/>
      <c r="C350" s="118"/>
      <c r="D350" s="118"/>
      <c r="E350" s="114"/>
      <c r="F350" s="82"/>
      <c r="G350" s="176"/>
    </row>
    <row r="351" spans="1:7" ht="31.5" customHeight="1" x14ac:dyDescent="0.25">
      <c r="B351" s="159" t="s">
        <v>210</v>
      </c>
    </row>
    <row r="352" spans="1:7" ht="15.75" customHeight="1" x14ac:dyDescent="0.25"/>
    <row r="353" spans="1:7" ht="45.75" customHeight="1" x14ac:dyDescent="0.25">
      <c r="B353" s="159" t="s">
        <v>207</v>
      </c>
    </row>
    <row r="354" spans="1:7" ht="27.75" customHeight="1" x14ac:dyDescent="0.25">
      <c r="B354" s="159" t="s">
        <v>221</v>
      </c>
    </row>
    <row r="355" spans="1:7" ht="28.5" x14ac:dyDescent="0.25">
      <c r="B355" s="159" t="s">
        <v>188</v>
      </c>
    </row>
    <row r="356" spans="1:7" ht="28.5" customHeight="1" x14ac:dyDescent="0.25">
      <c r="B356" s="159" t="s">
        <v>187</v>
      </c>
    </row>
    <row r="357" spans="1:7" ht="15.75" thickBot="1" x14ac:dyDescent="0.3">
      <c r="A357" s="188"/>
      <c r="B357" s="241" t="s">
        <v>241</v>
      </c>
      <c r="C357" s="189"/>
      <c r="D357" s="189"/>
      <c r="E357" s="190" t="s">
        <v>152</v>
      </c>
      <c r="F357" s="174">
        <f>SUM(F5:F356)</f>
        <v>0</v>
      </c>
    </row>
    <row r="361" spans="1:7" s="120" customFormat="1" ht="7.5" customHeight="1" x14ac:dyDescent="0.25">
      <c r="A361" s="117"/>
      <c r="B361" s="94"/>
      <c r="C361" s="118"/>
      <c r="D361" s="118"/>
      <c r="E361" s="114"/>
      <c r="F361" s="82"/>
      <c r="G361" s="176"/>
    </row>
    <row r="367" spans="1:7" ht="6.75" customHeight="1" x14ac:dyDescent="0.25"/>
    <row r="375" ht="8.25" customHeight="1" x14ac:dyDescent="0.25"/>
    <row r="377" ht="7.5" customHeight="1" x14ac:dyDescent="0.25"/>
    <row r="379" ht="7.5" customHeight="1" x14ac:dyDescent="0.25"/>
    <row r="419" spans="7:7" x14ac:dyDescent="0.25">
      <c r="G419" s="176"/>
    </row>
    <row r="420" spans="7:7" ht="7.5" customHeight="1" x14ac:dyDescent="0.25"/>
    <row r="422" spans="7:7" ht="6.75" customHeight="1" x14ac:dyDescent="0.25"/>
    <row r="424" spans="7:7" ht="7.5" customHeight="1" x14ac:dyDescent="0.25"/>
    <row r="426" spans="7:7" ht="7.5" customHeight="1" x14ac:dyDescent="0.25"/>
    <row r="428" spans="7:7" ht="8.25" customHeight="1" x14ac:dyDescent="0.25"/>
    <row r="430" spans="7:7" ht="8.25" customHeight="1" x14ac:dyDescent="0.25"/>
    <row r="442" ht="53.25" customHeight="1" x14ac:dyDescent="0.25"/>
    <row r="444" ht="39.75" customHeight="1" x14ac:dyDescent="0.25"/>
    <row r="454" ht="132" customHeight="1" x14ac:dyDescent="0.25"/>
    <row r="469" ht="17.25" customHeight="1" x14ac:dyDescent="0.25"/>
    <row r="495" ht="14.25" customHeight="1" x14ac:dyDescent="0.25"/>
    <row r="541" ht="30.75" customHeight="1" x14ac:dyDescent="0.25"/>
    <row r="553" ht="7.5" customHeight="1" x14ac:dyDescent="0.25"/>
    <row r="577" spans="1:7" ht="9" customHeight="1" x14ac:dyDescent="0.25"/>
    <row r="580" spans="1:7" s="120" customFormat="1" x14ac:dyDescent="0.25">
      <c r="A580" s="166"/>
      <c r="B580" s="159"/>
      <c r="C580" s="121"/>
      <c r="D580" s="121"/>
      <c r="E580" s="113"/>
      <c r="F580" s="180"/>
      <c r="G580" s="176"/>
    </row>
    <row r="581" spans="1:7" s="120" customFormat="1" x14ac:dyDescent="0.25">
      <c r="A581" s="166"/>
      <c r="B581" s="159"/>
      <c r="C581" s="121"/>
      <c r="D581" s="121"/>
      <c r="E581" s="113"/>
      <c r="F581" s="180"/>
      <c r="G581" s="176"/>
    </row>
    <row r="591" spans="1:7" ht="57" customHeight="1" x14ac:dyDescent="0.25"/>
    <row r="607" ht="16.5" customHeight="1" x14ac:dyDescent="0.25"/>
    <row r="612" spans="1:7" s="183" customFormat="1" x14ac:dyDescent="0.25">
      <c r="A612" s="166"/>
      <c r="B612" s="159"/>
      <c r="C612" s="121"/>
      <c r="D612" s="121"/>
      <c r="E612" s="113"/>
      <c r="F612" s="180"/>
      <c r="G612" s="191"/>
    </row>
    <row r="613" spans="1:7" s="183" customFormat="1" x14ac:dyDescent="0.25">
      <c r="A613" s="166"/>
      <c r="B613" s="159"/>
      <c r="C613" s="121"/>
      <c r="D613" s="121"/>
      <c r="E613" s="113"/>
      <c r="F613" s="180"/>
      <c r="G613" s="191"/>
    </row>
    <row r="625" ht="55.5" customHeight="1" x14ac:dyDescent="0.25"/>
    <row r="627" ht="42" customHeight="1" x14ac:dyDescent="0.25"/>
    <row r="630" ht="30.75" customHeight="1" x14ac:dyDescent="0.25"/>
    <row r="643" ht="44.25" customHeight="1" x14ac:dyDescent="0.25"/>
    <row r="672" ht="32.25" customHeight="1" x14ac:dyDescent="0.25"/>
    <row r="679" ht="42" customHeight="1" x14ac:dyDescent="0.25"/>
    <row r="685" ht="30.75" customHeight="1" x14ac:dyDescent="0.25"/>
    <row r="687" ht="29.25" customHeight="1" x14ac:dyDescent="0.25"/>
    <row r="688" ht="27" customHeight="1" x14ac:dyDescent="0.25"/>
    <row r="689" spans="7:7" ht="27" customHeight="1" x14ac:dyDescent="0.25"/>
    <row r="693" spans="7:7" ht="29.25" customHeight="1" x14ac:dyDescent="0.25"/>
    <row r="695" spans="7:7" x14ac:dyDescent="0.25">
      <c r="G695" s="162"/>
    </row>
    <row r="696" spans="7:7" x14ac:dyDescent="0.25">
      <c r="G696" s="162"/>
    </row>
    <row r="699" spans="7:7" ht="55.5" customHeight="1" x14ac:dyDescent="0.25"/>
    <row r="701" spans="7:7" ht="42.75" customHeight="1" x14ac:dyDescent="0.25"/>
    <row r="704" spans="7:7" ht="29.25" customHeight="1" x14ac:dyDescent="0.25"/>
    <row r="724" ht="30.75" customHeight="1" x14ac:dyDescent="0.25"/>
    <row r="726" ht="54.75" customHeight="1" x14ac:dyDescent="0.25"/>
    <row r="762" ht="31.5" customHeight="1" x14ac:dyDescent="0.25"/>
    <row r="763" ht="33.75" customHeight="1" x14ac:dyDescent="0.25"/>
    <row r="764" ht="20.25" customHeight="1" x14ac:dyDescent="0.25"/>
    <row r="765" ht="31.5" customHeight="1" x14ac:dyDescent="0.25"/>
    <row r="766" ht="28.5" customHeight="1" x14ac:dyDescent="0.25"/>
    <row r="767" ht="28.5" customHeight="1" x14ac:dyDescent="0.25"/>
    <row r="799" ht="21" customHeight="1" x14ac:dyDescent="0.25"/>
    <row r="865" spans="1:9" x14ac:dyDescent="0.25">
      <c r="G865" s="176"/>
      <c r="H865" s="120"/>
      <c r="I865" s="120"/>
    </row>
    <row r="866" spans="1:9" x14ac:dyDescent="0.25">
      <c r="G866" s="176"/>
      <c r="H866" s="120"/>
      <c r="I866" s="120"/>
    </row>
    <row r="867" spans="1:9" x14ac:dyDescent="0.25">
      <c r="G867" s="176"/>
      <c r="H867" s="120"/>
      <c r="I867" s="120"/>
    </row>
    <row r="868" spans="1:9" x14ac:dyDescent="0.25">
      <c r="G868" s="176"/>
      <c r="H868" s="120"/>
      <c r="I868" s="120"/>
    </row>
    <row r="869" spans="1:9" x14ac:dyDescent="0.25">
      <c r="G869" s="176"/>
      <c r="H869" s="120"/>
      <c r="I869" s="120"/>
    </row>
    <row r="870" spans="1:9" x14ac:dyDescent="0.25">
      <c r="G870" s="176"/>
      <c r="H870" s="120"/>
      <c r="I870" s="120"/>
    </row>
    <row r="871" spans="1:9" x14ac:dyDescent="0.25">
      <c r="G871" s="176"/>
      <c r="H871" s="120"/>
      <c r="I871" s="120"/>
    </row>
    <row r="872" spans="1:9" s="194" customFormat="1" x14ac:dyDescent="0.25">
      <c r="A872" s="166"/>
      <c r="B872" s="159"/>
      <c r="C872" s="121"/>
      <c r="D872" s="121"/>
      <c r="E872" s="113"/>
      <c r="F872" s="180"/>
      <c r="G872" s="192"/>
      <c r="H872" s="193"/>
      <c r="I872" s="193"/>
    </row>
    <row r="873" spans="1:9" x14ac:dyDescent="0.25">
      <c r="G873" s="176"/>
      <c r="H873" s="120"/>
      <c r="I873" s="120"/>
    </row>
    <row r="874" spans="1:9" x14ac:dyDescent="0.25">
      <c r="G874" s="176"/>
      <c r="H874" s="120"/>
      <c r="I874" s="120"/>
    </row>
    <row r="875" spans="1:9" x14ac:dyDescent="0.25">
      <c r="G875" s="176"/>
      <c r="H875" s="120"/>
      <c r="I875" s="120"/>
    </row>
    <row r="876" spans="1:9" x14ac:dyDescent="0.25">
      <c r="G876" s="176"/>
      <c r="H876" s="120"/>
      <c r="I876" s="120"/>
    </row>
    <row r="877" spans="1:9" x14ac:dyDescent="0.25">
      <c r="G877" s="176"/>
      <c r="H877" s="120"/>
      <c r="I877" s="120"/>
    </row>
  </sheetData>
  <mergeCells count="2">
    <mergeCell ref="B1:B2"/>
    <mergeCell ref="D1:F1"/>
  </mergeCells>
  <hyperlinks>
    <hyperlink ref="D1:F1" location="Index!A1" display="Link to Index"/>
  </hyperlinks>
  <pageMargins left="0.7" right="0.7" top="0.75" bottom="0.75" header="0.3" footer="0.3"/>
  <pageSetup paperSize="9" orientation="portrait" r:id="rId1"/>
  <rowBreaks count="5" manualBreakCount="5">
    <brk id="170" max="16383" man="1"/>
    <brk id="589" max="16383" man="1"/>
    <brk id="683" max="16383" man="1"/>
    <brk id="730" max="16383" man="1"/>
    <brk id="80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7"/>
  <sheetViews>
    <sheetView zoomScale="80" zoomScaleNormal="80" workbookViewId="0">
      <pane xSplit="1" ySplit="2" topLeftCell="B3" activePane="bottomRight" state="frozen"/>
      <selection pane="topRight" activeCell="B1" sqref="B1"/>
      <selection pane="bottomLeft" activeCell="A3" sqref="A3"/>
      <selection pane="bottomRight" activeCell="B3" sqref="B3:C3"/>
    </sheetView>
  </sheetViews>
  <sheetFormatPr defaultRowHeight="15" outlineLevelRow="1" outlineLevelCol="1" x14ac:dyDescent="0.25"/>
  <cols>
    <col min="1" max="1" width="51.140625" style="494" bestFit="1" customWidth="1"/>
    <col min="2" max="2" width="17.5703125" style="494" bestFit="1" customWidth="1"/>
    <col min="3" max="3" width="13.5703125" style="592" customWidth="1"/>
    <col min="4" max="4" width="12.28515625" style="494" customWidth="1"/>
    <col min="5" max="5" width="8.5703125" style="494" bestFit="1" customWidth="1"/>
    <col min="6" max="6" width="17.85546875" style="574" customWidth="1" outlineLevel="1"/>
    <col min="7" max="7" width="11.140625" style="494" customWidth="1" outlineLevel="1"/>
    <col min="8" max="8" width="17.85546875" style="494" customWidth="1" outlineLevel="1"/>
    <col min="9" max="9" width="2" style="494" customWidth="1"/>
    <col min="10" max="10" width="17.85546875" style="516" customWidth="1"/>
    <col min="11" max="11" width="11.5703125" style="494" customWidth="1"/>
    <col min="12" max="12" width="12.5703125" style="494" customWidth="1"/>
    <col min="13" max="16" width="9.140625" style="464"/>
    <col min="17" max="17" width="15.5703125" style="464" customWidth="1"/>
    <col min="18" max="21" width="9.140625" style="464"/>
    <col min="22" max="22" width="13.28515625" style="464" customWidth="1"/>
    <col min="23" max="253" width="9.140625" style="464"/>
    <col min="254" max="254" width="32" style="464" customWidth="1"/>
    <col min="255" max="255" width="8.140625" style="464" customWidth="1"/>
    <col min="256" max="256" width="13.5703125" style="464" customWidth="1"/>
    <col min="257" max="257" width="12.28515625" style="464" customWidth="1"/>
    <col min="258" max="258" width="2.140625" style="464" customWidth="1"/>
    <col min="259" max="259" width="17.85546875" style="464" customWidth="1"/>
    <col min="260" max="260" width="10.42578125" style="464" customWidth="1"/>
    <col min="261" max="261" width="17.85546875" style="464" customWidth="1"/>
    <col min="262" max="262" width="2" style="464" customWidth="1"/>
    <col min="263" max="263" width="7.28515625" style="464" customWidth="1"/>
    <col min="264" max="264" width="13.85546875" style="464" customWidth="1"/>
    <col min="265" max="265" width="14.140625" style="464" customWidth="1"/>
    <col min="266" max="266" width="17.85546875" style="464" customWidth="1"/>
    <col min="267" max="267" width="8.85546875" style="464" customWidth="1"/>
    <col min="268" max="268" width="12.5703125" style="464" customWidth="1"/>
    <col min="269" max="272" width="9.140625" style="464"/>
    <col min="273" max="273" width="15.5703125" style="464" customWidth="1"/>
    <col min="274" max="277" width="9.140625" style="464"/>
    <col min="278" max="278" width="13.28515625" style="464" customWidth="1"/>
    <col min="279" max="509" width="9.140625" style="464"/>
    <col min="510" max="510" width="32" style="464" customWidth="1"/>
    <col min="511" max="511" width="8.140625" style="464" customWidth="1"/>
    <col min="512" max="512" width="13.5703125" style="464" customWidth="1"/>
    <col min="513" max="513" width="12.28515625" style="464" customWidth="1"/>
    <col min="514" max="514" width="2.140625" style="464" customWidth="1"/>
    <col min="515" max="515" width="17.85546875" style="464" customWidth="1"/>
    <col min="516" max="516" width="10.42578125" style="464" customWidth="1"/>
    <col min="517" max="517" width="17.85546875" style="464" customWidth="1"/>
    <col min="518" max="518" width="2" style="464" customWidth="1"/>
    <col min="519" max="519" width="7.28515625" style="464" customWidth="1"/>
    <col min="520" max="520" width="13.85546875" style="464" customWidth="1"/>
    <col min="521" max="521" width="14.140625" style="464" customWidth="1"/>
    <col min="522" max="522" width="17.85546875" style="464" customWidth="1"/>
    <col min="523" max="523" width="8.85546875" style="464" customWidth="1"/>
    <col min="524" max="524" width="12.5703125" style="464" customWidth="1"/>
    <col min="525" max="528" width="9.140625" style="464"/>
    <col min="529" max="529" width="15.5703125" style="464" customWidth="1"/>
    <col min="530" max="533" width="9.140625" style="464"/>
    <col min="534" max="534" width="13.28515625" style="464" customWidth="1"/>
    <col min="535" max="765" width="9.140625" style="464"/>
    <col min="766" max="766" width="32" style="464" customWidth="1"/>
    <col min="767" max="767" width="8.140625" style="464" customWidth="1"/>
    <col min="768" max="768" width="13.5703125" style="464" customWidth="1"/>
    <col min="769" max="769" width="12.28515625" style="464" customWidth="1"/>
    <col min="770" max="770" width="2.140625" style="464" customWidth="1"/>
    <col min="771" max="771" width="17.85546875" style="464" customWidth="1"/>
    <col min="772" max="772" width="10.42578125" style="464" customWidth="1"/>
    <col min="773" max="773" width="17.85546875" style="464" customWidth="1"/>
    <col min="774" max="774" width="2" style="464" customWidth="1"/>
    <col min="775" max="775" width="7.28515625" style="464" customWidth="1"/>
    <col min="776" max="776" width="13.85546875" style="464" customWidth="1"/>
    <col min="777" max="777" width="14.140625" style="464" customWidth="1"/>
    <col min="778" max="778" width="17.85546875" style="464" customWidth="1"/>
    <col min="779" max="779" width="8.85546875" style="464" customWidth="1"/>
    <col min="780" max="780" width="12.5703125" style="464" customWidth="1"/>
    <col min="781" max="784" width="9.140625" style="464"/>
    <col min="785" max="785" width="15.5703125" style="464" customWidth="1"/>
    <col min="786" max="789" width="9.140625" style="464"/>
    <col min="790" max="790" width="13.28515625" style="464" customWidth="1"/>
    <col min="791" max="1021" width="9.140625" style="464"/>
    <col min="1022" max="1022" width="32" style="464" customWidth="1"/>
    <col min="1023" max="1023" width="8.140625" style="464" customWidth="1"/>
    <col min="1024" max="1024" width="13.5703125" style="464" customWidth="1"/>
    <col min="1025" max="1025" width="12.28515625" style="464" customWidth="1"/>
    <col min="1026" max="1026" width="2.140625" style="464" customWidth="1"/>
    <col min="1027" max="1027" width="17.85546875" style="464" customWidth="1"/>
    <col min="1028" max="1028" width="10.42578125" style="464" customWidth="1"/>
    <col min="1029" max="1029" width="17.85546875" style="464" customWidth="1"/>
    <col min="1030" max="1030" width="2" style="464" customWidth="1"/>
    <col min="1031" max="1031" width="7.28515625" style="464" customWidth="1"/>
    <col min="1032" max="1032" width="13.85546875" style="464" customWidth="1"/>
    <col min="1033" max="1033" width="14.140625" style="464" customWidth="1"/>
    <col min="1034" max="1034" width="17.85546875" style="464" customWidth="1"/>
    <col min="1035" max="1035" width="8.85546875" style="464" customWidth="1"/>
    <col min="1036" max="1036" width="12.5703125" style="464" customWidth="1"/>
    <col min="1037" max="1040" width="9.140625" style="464"/>
    <col min="1041" max="1041" width="15.5703125" style="464" customWidth="1"/>
    <col min="1042" max="1045" width="9.140625" style="464"/>
    <col min="1046" max="1046" width="13.28515625" style="464" customWidth="1"/>
    <col min="1047" max="1277" width="9.140625" style="464"/>
    <col min="1278" max="1278" width="32" style="464" customWidth="1"/>
    <col min="1279" max="1279" width="8.140625" style="464" customWidth="1"/>
    <col min="1280" max="1280" width="13.5703125" style="464" customWidth="1"/>
    <col min="1281" max="1281" width="12.28515625" style="464" customWidth="1"/>
    <col min="1282" max="1282" width="2.140625" style="464" customWidth="1"/>
    <col min="1283" max="1283" width="17.85546875" style="464" customWidth="1"/>
    <col min="1284" max="1284" width="10.42578125" style="464" customWidth="1"/>
    <col min="1285" max="1285" width="17.85546875" style="464" customWidth="1"/>
    <col min="1286" max="1286" width="2" style="464" customWidth="1"/>
    <col min="1287" max="1287" width="7.28515625" style="464" customWidth="1"/>
    <col min="1288" max="1288" width="13.85546875" style="464" customWidth="1"/>
    <col min="1289" max="1289" width="14.140625" style="464" customWidth="1"/>
    <col min="1290" max="1290" width="17.85546875" style="464" customWidth="1"/>
    <col min="1291" max="1291" width="8.85546875" style="464" customWidth="1"/>
    <col min="1292" max="1292" width="12.5703125" style="464" customWidth="1"/>
    <col min="1293" max="1296" width="9.140625" style="464"/>
    <col min="1297" max="1297" width="15.5703125" style="464" customWidth="1"/>
    <col min="1298" max="1301" width="9.140625" style="464"/>
    <col min="1302" max="1302" width="13.28515625" style="464" customWidth="1"/>
    <col min="1303" max="1533" width="9.140625" style="464"/>
    <col min="1534" max="1534" width="32" style="464" customWidth="1"/>
    <col min="1535" max="1535" width="8.140625" style="464" customWidth="1"/>
    <col min="1536" max="1536" width="13.5703125" style="464" customWidth="1"/>
    <col min="1537" max="1537" width="12.28515625" style="464" customWidth="1"/>
    <col min="1538" max="1538" width="2.140625" style="464" customWidth="1"/>
    <col min="1539" max="1539" width="17.85546875" style="464" customWidth="1"/>
    <col min="1540" max="1540" width="10.42578125" style="464" customWidth="1"/>
    <col min="1541" max="1541" width="17.85546875" style="464" customWidth="1"/>
    <col min="1542" max="1542" width="2" style="464" customWidth="1"/>
    <col min="1543" max="1543" width="7.28515625" style="464" customWidth="1"/>
    <col min="1544" max="1544" width="13.85546875" style="464" customWidth="1"/>
    <col min="1545" max="1545" width="14.140625" style="464" customWidth="1"/>
    <col min="1546" max="1546" width="17.85546875" style="464" customWidth="1"/>
    <col min="1547" max="1547" width="8.85546875" style="464" customWidth="1"/>
    <col min="1548" max="1548" width="12.5703125" style="464" customWidth="1"/>
    <col min="1549" max="1552" width="9.140625" style="464"/>
    <col min="1553" max="1553" width="15.5703125" style="464" customWidth="1"/>
    <col min="1554" max="1557" width="9.140625" style="464"/>
    <col min="1558" max="1558" width="13.28515625" style="464" customWidth="1"/>
    <col min="1559" max="1789" width="9.140625" style="464"/>
    <col min="1790" max="1790" width="32" style="464" customWidth="1"/>
    <col min="1791" max="1791" width="8.140625" style="464" customWidth="1"/>
    <col min="1792" max="1792" width="13.5703125" style="464" customWidth="1"/>
    <col min="1793" max="1793" width="12.28515625" style="464" customWidth="1"/>
    <col min="1794" max="1794" width="2.140625" style="464" customWidth="1"/>
    <col min="1795" max="1795" width="17.85546875" style="464" customWidth="1"/>
    <col min="1796" max="1796" width="10.42578125" style="464" customWidth="1"/>
    <col min="1797" max="1797" width="17.85546875" style="464" customWidth="1"/>
    <col min="1798" max="1798" width="2" style="464" customWidth="1"/>
    <col min="1799" max="1799" width="7.28515625" style="464" customWidth="1"/>
    <col min="1800" max="1800" width="13.85546875" style="464" customWidth="1"/>
    <col min="1801" max="1801" width="14.140625" style="464" customWidth="1"/>
    <col min="1802" max="1802" width="17.85546875" style="464" customWidth="1"/>
    <col min="1803" max="1803" width="8.85546875" style="464" customWidth="1"/>
    <col min="1804" max="1804" width="12.5703125" style="464" customWidth="1"/>
    <col min="1805" max="1808" width="9.140625" style="464"/>
    <col min="1809" max="1809" width="15.5703125" style="464" customWidth="1"/>
    <col min="1810" max="1813" width="9.140625" style="464"/>
    <col min="1814" max="1814" width="13.28515625" style="464" customWidth="1"/>
    <col min="1815" max="2045" width="9.140625" style="464"/>
    <col min="2046" max="2046" width="32" style="464" customWidth="1"/>
    <col min="2047" max="2047" width="8.140625" style="464" customWidth="1"/>
    <col min="2048" max="2048" width="13.5703125" style="464" customWidth="1"/>
    <col min="2049" max="2049" width="12.28515625" style="464" customWidth="1"/>
    <col min="2050" max="2050" width="2.140625" style="464" customWidth="1"/>
    <col min="2051" max="2051" width="17.85546875" style="464" customWidth="1"/>
    <col min="2052" max="2052" width="10.42578125" style="464" customWidth="1"/>
    <col min="2053" max="2053" width="17.85546875" style="464" customWidth="1"/>
    <col min="2054" max="2054" width="2" style="464" customWidth="1"/>
    <col min="2055" max="2055" width="7.28515625" style="464" customWidth="1"/>
    <col min="2056" max="2056" width="13.85546875" style="464" customWidth="1"/>
    <col min="2057" max="2057" width="14.140625" style="464" customWidth="1"/>
    <col min="2058" max="2058" width="17.85546875" style="464" customWidth="1"/>
    <col min="2059" max="2059" width="8.85546875" style="464" customWidth="1"/>
    <col min="2060" max="2060" width="12.5703125" style="464" customWidth="1"/>
    <col min="2061" max="2064" width="9.140625" style="464"/>
    <col min="2065" max="2065" width="15.5703125" style="464" customWidth="1"/>
    <col min="2066" max="2069" width="9.140625" style="464"/>
    <col min="2070" max="2070" width="13.28515625" style="464" customWidth="1"/>
    <col min="2071" max="2301" width="9.140625" style="464"/>
    <col min="2302" max="2302" width="32" style="464" customWidth="1"/>
    <col min="2303" max="2303" width="8.140625" style="464" customWidth="1"/>
    <col min="2304" max="2304" width="13.5703125" style="464" customWidth="1"/>
    <col min="2305" max="2305" width="12.28515625" style="464" customWidth="1"/>
    <col min="2306" max="2306" width="2.140625" style="464" customWidth="1"/>
    <col min="2307" max="2307" width="17.85546875" style="464" customWidth="1"/>
    <col min="2308" max="2308" width="10.42578125" style="464" customWidth="1"/>
    <col min="2309" max="2309" width="17.85546875" style="464" customWidth="1"/>
    <col min="2310" max="2310" width="2" style="464" customWidth="1"/>
    <col min="2311" max="2311" width="7.28515625" style="464" customWidth="1"/>
    <col min="2312" max="2312" width="13.85546875" style="464" customWidth="1"/>
    <col min="2313" max="2313" width="14.140625" style="464" customWidth="1"/>
    <col min="2314" max="2314" width="17.85546875" style="464" customWidth="1"/>
    <col min="2315" max="2315" width="8.85546875" style="464" customWidth="1"/>
    <col min="2316" max="2316" width="12.5703125" style="464" customWidth="1"/>
    <col min="2317" max="2320" width="9.140625" style="464"/>
    <col min="2321" max="2321" width="15.5703125" style="464" customWidth="1"/>
    <col min="2322" max="2325" width="9.140625" style="464"/>
    <col min="2326" max="2326" width="13.28515625" style="464" customWidth="1"/>
    <col min="2327" max="2557" width="9.140625" style="464"/>
    <col min="2558" max="2558" width="32" style="464" customWidth="1"/>
    <col min="2559" max="2559" width="8.140625" style="464" customWidth="1"/>
    <col min="2560" max="2560" width="13.5703125" style="464" customWidth="1"/>
    <col min="2561" max="2561" width="12.28515625" style="464" customWidth="1"/>
    <col min="2562" max="2562" width="2.140625" style="464" customWidth="1"/>
    <col min="2563" max="2563" width="17.85546875" style="464" customWidth="1"/>
    <col min="2564" max="2564" width="10.42578125" style="464" customWidth="1"/>
    <col min="2565" max="2565" width="17.85546875" style="464" customWidth="1"/>
    <col min="2566" max="2566" width="2" style="464" customWidth="1"/>
    <col min="2567" max="2567" width="7.28515625" style="464" customWidth="1"/>
    <col min="2568" max="2568" width="13.85546875" style="464" customWidth="1"/>
    <col min="2569" max="2569" width="14.140625" style="464" customWidth="1"/>
    <col min="2570" max="2570" width="17.85546875" style="464" customWidth="1"/>
    <col min="2571" max="2571" width="8.85546875" style="464" customWidth="1"/>
    <col min="2572" max="2572" width="12.5703125" style="464" customWidth="1"/>
    <col min="2573" max="2576" width="9.140625" style="464"/>
    <col min="2577" max="2577" width="15.5703125" style="464" customWidth="1"/>
    <col min="2578" max="2581" width="9.140625" style="464"/>
    <col min="2582" max="2582" width="13.28515625" style="464" customWidth="1"/>
    <col min="2583" max="2813" width="9.140625" style="464"/>
    <col min="2814" max="2814" width="32" style="464" customWidth="1"/>
    <col min="2815" max="2815" width="8.140625" style="464" customWidth="1"/>
    <col min="2816" max="2816" width="13.5703125" style="464" customWidth="1"/>
    <col min="2817" max="2817" width="12.28515625" style="464" customWidth="1"/>
    <col min="2818" max="2818" width="2.140625" style="464" customWidth="1"/>
    <col min="2819" max="2819" width="17.85546875" style="464" customWidth="1"/>
    <col min="2820" max="2820" width="10.42578125" style="464" customWidth="1"/>
    <col min="2821" max="2821" width="17.85546875" style="464" customWidth="1"/>
    <col min="2822" max="2822" width="2" style="464" customWidth="1"/>
    <col min="2823" max="2823" width="7.28515625" style="464" customWidth="1"/>
    <col min="2824" max="2824" width="13.85546875" style="464" customWidth="1"/>
    <col min="2825" max="2825" width="14.140625" style="464" customWidth="1"/>
    <col min="2826" max="2826" width="17.85546875" style="464" customWidth="1"/>
    <col min="2827" max="2827" width="8.85546875" style="464" customWidth="1"/>
    <col min="2828" max="2828" width="12.5703125" style="464" customWidth="1"/>
    <col min="2829" max="2832" width="9.140625" style="464"/>
    <col min="2833" max="2833" width="15.5703125" style="464" customWidth="1"/>
    <col min="2834" max="2837" width="9.140625" style="464"/>
    <col min="2838" max="2838" width="13.28515625" style="464" customWidth="1"/>
    <col min="2839" max="3069" width="9.140625" style="464"/>
    <col min="3070" max="3070" width="32" style="464" customWidth="1"/>
    <col min="3071" max="3071" width="8.140625" style="464" customWidth="1"/>
    <col min="3072" max="3072" width="13.5703125" style="464" customWidth="1"/>
    <col min="3073" max="3073" width="12.28515625" style="464" customWidth="1"/>
    <col min="3074" max="3074" width="2.140625" style="464" customWidth="1"/>
    <col min="3075" max="3075" width="17.85546875" style="464" customWidth="1"/>
    <col min="3076" max="3076" width="10.42578125" style="464" customWidth="1"/>
    <col min="3077" max="3077" width="17.85546875" style="464" customWidth="1"/>
    <col min="3078" max="3078" width="2" style="464" customWidth="1"/>
    <col min="3079" max="3079" width="7.28515625" style="464" customWidth="1"/>
    <col min="3080" max="3080" width="13.85546875" style="464" customWidth="1"/>
    <col min="3081" max="3081" width="14.140625" style="464" customWidth="1"/>
    <col min="3082" max="3082" width="17.85546875" style="464" customWidth="1"/>
    <col min="3083" max="3083" width="8.85546875" style="464" customWidth="1"/>
    <col min="3084" max="3084" width="12.5703125" style="464" customWidth="1"/>
    <col min="3085" max="3088" width="9.140625" style="464"/>
    <col min="3089" max="3089" width="15.5703125" style="464" customWidth="1"/>
    <col min="3090" max="3093" width="9.140625" style="464"/>
    <col min="3094" max="3094" width="13.28515625" style="464" customWidth="1"/>
    <col min="3095" max="3325" width="9.140625" style="464"/>
    <col min="3326" max="3326" width="32" style="464" customWidth="1"/>
    <col min="3327" max="3327" width="8.140625" style="464" customWidth="1"/>
    <col min="3328" max="3328" width="13.5703125" style="464" customWidth="1"/>
    <col min="3329" max="3329" width="12.28515625" style="464" customWidth="1"/>
    <col min="3330" max="3330" width="2.140625" style="464" customWidth="1"/>
    <col min="3331" max="3331" width="17.85546875" style="464" customWidth="1"/>
    <col min="3332" max="3332" width="10.42578125" style="464" customWidth="1"/>
    <col min="3333" max="3333" width="17.85546875" style="464" customWidth="1"/>
    <col min="3334" max="3334" width="2" style="464" customWidth="1"/>
    <col min="3335" max="3335" width="7.28515625" style="464" customWidth="1"/>
    <col min="3336" max="3336" width="13.85546875" style="464" customWidth="1"/>
    <col min="3337" max="3337" width="14.140625" style="464" customWidth="1"/>
    <col min="3338" max="3338" width="17.85546875" style="464" customWidth="1"/>
    <col min="3339" max="3339" width="8.85546875" style="464" customWidth="1"/>
    <col min="3340" max="3340" width="12.5703125" style="464" customWidth="1"/>
    <col min="3341" max="3344" width="9.140625" style="464"/>
    <col min="3345" max="3345" width="15.5703125" style="464" customWidth="1"/>
    <col min="3346" max="3349" width="9.140625" style="464"/>
    <col min="3350" max="3350" width="13.28515625" style="464" customWidth="1"/>
    <col min="3351" max="3581" width="9.140625" style="464"/>
    <col min="3582" max="3582" width="32" style="464" customWidth="1"/>
    <col min="3583" max="3583" width="8.140625" style="464" customWidth="1"/>
    <col min="3584" max="3584" width="13.5703125" style="464" customWidth="1"/>
    <col min="3585" max="3585" width="12.28515625" style="464" customWidth="1"/>
    <col min="3586" max="3586" width="2.140625" style="464" customWidth="1"/>
    <col min="3587" max="3587" width="17.85546875" style="464" customWidth="1"/>
    <col min="3588" max="3588" width="10.42578125" style="464" customWidth="1"/>
    <col min="3589" max="3589" width="17.85546875" style="464" customWidth="1"/>
    <col min="3590" max="3590" width="2" style="464" customWidth="1"/>
    <col min="3591" max="3591" width="7.28515625" style="464" customWidth="1"/>
    <col min="3592" max="3592" width="13.85546875" style="464" customWidth="1"/>
    <col min="3593" max="3593" width="14.140625" style="464" customWidth="1"/>
    <col min="3594" max="3594" width="17.85546875" style="464" customWidth="1"/>
    <col min="3595" max="3595" width="8.85546875" style="464" customWidth="1"/>
    <col min="3596" max="3596" width="12.5703125" style="464" customWidth="1"/>
    <col min="3597" max="3600" width="9.140625" style="464"/>
    <col min="3601" max="3601" width="15.5703125" style="464" customWidth="1"/>
    <col min="3602" max="3605" width="9.140625" style="464"/>
    <col min="3606" max="3606" width="13.28515625" style="464" customWidth="1"/>
    <col min="3607" max="3837" width="9.140625" style="464"/>
    <col min="3838" max="3838" width="32" style="464" customWidth="1"/>
    <col min="3839" max="3839" width="8.140625" style="464" customWidth="1"/>
    <col min="3840" max="3840" width="13.5703125" style="464" customWidth="1"/>
    <col min="3841" max="3841" width="12.28515625" style="464" customWidth="1"/>
    <col min="3842" max="3842" width="2.140625" style="464" customWidth="1"/>
    <col min="3843" max="3843" width="17.85546875" style="464" customWidth="1"/>
    <col min="3844" max="3844" width="10.42578125" style="464" customWidth="1"/>
    <col min="3845" max="3845" width="17.85546875" style="464" customWidth="1"/>
    <col min="3846" max="3846" width="2" style="464" customWidth="1"/>
    <col min="3847" max="3847" width="7.28515625" style="464" customWidth="1"/>
    <col min="3848" max="3848" width="13.85546875" style="464" customWidth="1"/>
    <col min="3849" max="3849" width="14.140625" style="464" customWidth="1"/>
    <col min="3850" max="3850" width="17.85546875" style="464" customWidth="1"/>
    <col min="3851" max="3851" width="8.85546875" style="464" customWidth="1"/>
    <col min="3852" max="3852" width="12.5703125" style="464" customWidth="1"/>
    <col min="3853" max="3856" width="9.140625" style="464"/>
    <col min="3857" max="3857" width="15.5703125" style="464" customWidth="1"/>
    <col min="3858" max="3861" width="9.140625" style="464"/>
    <col min="3862" max="3862" width="13.28515625" style="464" customWidth="1"/>
    <col min="3863" max="4093" width="9.140625" style="464"/>
    <col min="4094" max="4094" width="32" style="464" customWidth="1"/>
    <col min="4095" max="4095" width="8.140625" style="464" customWidth="1"/>
    <col min="4096" max="4096" width="13.5703125" style="464" customWidth="1"/>
    <col min="4097" max="4097" width="12.28515625" style="464" customWidth="1"/>
    <col min="4098" max="4098" width="2.140625" style="464" customWidth="1"/>
    <col min="4099" max="4099" width="17.85546875" style="464" customWidth="1"/>
    <col min="4100" max="4100" width="10.42578125" style="464" customWidth="1"/>
    <col min="4101" max="4101" width="17.85546875" style="464" customWidth="1"/>
    <col min="4102" max="4102" width="2" style="464" customWidth="1"/>
    <col min="4103" max="4103" width="7.28515625" style="464" customWidth="1"/>
    <col min="4104" max="4104" width="13.85546875" style="464" customWidth="1"/>
    <col min="4105" max="4105" width="14.140625" style="464" customWidth="1"/>
    <col min="4106" max="4106" width="17.85546875" style="464" customWidth="1"/>
    <col min="4107" max="4107" width="8.85546875" style="464" customWidth="1"/>
    <col min="4108" max="4108" width="12.5703125" style="464" customWidth="1"/>
    <col min="4109" max="4112" width="9.140625" style="464"/>
    <col min="4113" max="4113" width="15.5703125" style="464" customWidth="1"/>
    <col min="4114" max="4117" width="9.140625" style="464"/>
    <col min="4118" max="4118" width="13.28515625" style="464" customWidth="1"/>
    <col min="4119" max="4349" width="9.140625" style="464"/>
    <col min="4350" max="4350" width="32" style="464" customWidth="1"/>
    <col min="4351" max="4351" width="8.140625" style="464" customWidth="1"/>
    <col min="4352" max="4352" width="13.5703125" style="464" customWidth="1"/>
    <col min="4353" max="4353" width="12.28515625" style="464" customWidth="1"/>
    <col min="4354" max="4354" width="2.140625" style="464" customWidth="1"/>
    <col min="4355" max="4355" width="17.85546875" style="464" customWidth="1"/>
    <col min="4356" max="4356" width="10.42578125" style="464" customWidth="1"/>
    <col min="4357" max="4357" width="17.85546875" style="464" customWidth="1"/>
    <col min="4358" max="4358" width="2" style="464" customWidth="1"/>
    <col min="4359" max="4359" width="7.28515625" style="464" customWidth="1"/>
    <col min="4360" max="4360" width="13.85546875" style="464" customWidth="1"/>
    <col min="4361" max="4361" width="14.140625" style="464" customWidth="1"/>
    <col min="4362" max="4362" width="17.85546875" style="464" customWidth="1"/>
    <col min="4363" max="4363" width="8.85546875" style="464" customWidth="1"/>
    <col min="4364" max="4364" width="12.5703125" style="464" customWidth="1"/>
    <col min="4365" max="4368" width="9.140625" style="464"/>
    <col min="4369" max="4369" width="15.5703125" style="464" customWidth="1"/>
    <col min="4370" max="4373" width="9.140625" style="464"/>
    <col min="4374" max="4374" width="13.28515625" style="464" customWidth="1"/>
    <col min="4375" max="4605" width="9.140625" style="464"/>
    <col min="4606" max="4606" width="32" style="464" customWidth="1"/>
    <col min="4607" max="4607" width="8.140625" style="464" customWidth="1"/>
    <col min="4608" max="4608" width="13.5703125" style="464" customWidth="1"/>
    <col min="4609" max="4609" width="12.28515625" style="464" customWidth="1"/>
    <col min="4610" max="4610" width="2.140625" style="464" customWidth="1"/>
    <col min="4611" max="4611" width="17.85546875" style="464" customWidth="1"/>
    <col min="4612" max="4612" width="10.42578125" style="464" customWidth="1"/>
    <col min="4613" max="4613" width="17.85546875" style="464" customWidth="1"/>
    <col min="4614" max="4614" width="2" style="464" customWidth="1"/>
    <col min="4615" max="4615" width="7.28515625" style="464" customWidth="1"/>
    <col min="4616" max="4616" width="13.85546875" style="464" customWidth="1"/>
    <col min="4617" max="4617" width="14.140625" style="464" customWidth="1"/>
    <col min="4618" max="4618" width="17.85546875" style="464" customWidth="1"/>
    <col min="4619" max="4619" width="8.85546875" style="464" customWidth="1"/>
    <col min="4620" max="4620" width="12.5703125" style="464" customWidth="1"/>
    <col min="4621" max="4624" width="9.140625" style="464"/>
    <col min="4625" max="4625" width="15.5703125" style="464" customWidth="1"/>
    <col min="4626" max="4629" width="9.140625" style="464"/>
    <col min="4630" max="4630" width="13.28515625" style="464" customWidth="1"/>
    <col min="4631" max="4861" width="9.140625" style="464"/>
    <col min="4862" max="4862" width="32" style="464" customWidth="1"/>
    <col min="4863" max="4863" width="8.140625" style="464" customWidth="1"/>
    <col min="4864" max="4864" width="13.5703125" style="464" customWidth="1"/>
    <col min="4865" max="4865" width="12.28515625" style="464" customWidth="1"/>
    <col min="4866" max="4866" width="2.140625" style="464" customWidth="1"/>
    <col min="4867" max="4867" width="17.85546875" style="464" customWidth="1"/>
    <col min="4868" max="4868" width="10.42578125" style="464" customWidth="1"/>
    <col min="4869" max="4869" width="17.85546875" style="464" customWidth="1"/>
    <col min="4870" max="4870" width="2" style="464" customWidth="1"/>
    <col min="4871" max="4871" width="7.28515625" style="464" customWidth="1"/>
    <col min="4872" max="4872" width="13.85546875" style="464" customWidth="1"/>
    <col min="4873" max="4873" width="14.140625" style="464" customWidth="1"/>
    <col min="4874" max="4874" width="17.85546875" style="464" customWidth="1"/>
    <col min="4875" max="4875" width="8.85546875" style="464" customWidth="1"/>
    <col min="4876" max="4876" width="12.5703125" style="464" customWidth="1"/>
    <col min="4877" max="4880" width="9.140625" style="464"/>
    <col min="4881" max="4881" width="15.5703125" style="464" customWidth="1"/>
    <col min="4882" max="4885" width="9.140625" style="464"/>
    <col min="4886" max="4886" width="13.28515625" style="464" customWidth="1"/>
    <col min="4887" max="5117" width="9.140625" style="464"/>
    <col min="5118" max="5118" width="32" style="464" customWidth="1"/>
    <col min="5119" max="5119" width="8.140625" style="464" customWidth="1"/>
    <col min="5120" max="5120" width="13.5703125" style="464" customWidth="1"/>
    <col min="5121" max="5121" width="12.28515625" style="464" customWidth="1"/>
    <col min="5122" max="5122" width="2.140625" style="464" customWidth="1"/>
    <col min="5123" max="5123" width="17.85546875" style="464" customWidth="1"/>
    <col min="5124" max="5124" width="10.42578125" style="464" customWidth="1"/>
    <col min="5125" max="5125" width="17.85546875" style="464" customWidth="1"/>
    <col min="5126" max="5126" width="2" style="464" customWidth="1"/>
    <col min="5127" max="5127" width="7.28515625" style="464" customWidth="1"/>
    <col min="5128" max="5128" width="13.85546875" style="464" customWidth="1"/>
    <col min="5129" max="5129" width="14.140625" style="464" customWidth="1"/>
    <col min="5130" max="5130" width="17.85546875" style="464" customWidth="1"/>
    <col min="5131" max="5131" width="8.85546875" style="464" customWidth="1"/>
    <col min="5132" max="5132" width="12.5703125" style="464" customWidth="1"/>
    <col min="5133" max="5136" width="9.140625" style="464"/>
    <col min="5137" max="5137" width="15.5703125" style="464" customWidth="1"/>
    <col min="5138" max="5141" width="9.140625" style="464"/>
    <col min="5142" max="5142" width="13.28515625" style="464" customWidth="1"/>
    <col min="5143" max="5373" width="9.140625" style="464"/>
    <col min="5374" max="5374" width="32" style="464" customWidth="1"/>
    <col min="5375" max="5375" width="8.140625" style="464" customWidth="1"/>
    <col min="5376" max="5376" width="13.5703125" style="464" customWidth="1"/>
    <col min="5377" max="5377" width="12.28515625" style="464" customWidth="1"/>
    <col min="5378" max="5378" width="2.140625" style="464" customWidth="1"/>
    <col min="5379" max="5379" width="17.85546875" style="464" customWidth="1"/>
    <col min="5380" max="5380" width="10.42578125" style="464" customWidth="1"/>
    <col min="5381" max="5381" width="17.85546875" style="464" customWidth="1"/>
    <col min="5382" max="5382" width="2" style="464" customWidth="1"/>
    <col min="5383" max="5383" width="7.28515625" style="464" customWidth="1"/>
    <col min="5384" max="5384" width="13.85546875" style="464" customWidth="1"/>
    <col min="5385" max="5385" width="14.140625" style="464" customWidth="1"/>
    <col min="5386" max="5386" width="17.85546875" style="464" customWidth="1"/>
    <col min="5387" max="5387" width="8.85546875" style="464" customWidth="1"/>
    <col min="5388" max="5388" width="12.5703125" style="464" customWidth="1"/>
    <col min="5389" max="5392" width="9.140625" style="464"/>
    <col min="5393" max="5393" width="15.5703125" style="464" customWidth="1"/>
    <col min="5394" max="5397" width="9.140625" style="464"/>
    <col min="5398" max="5398" width="13.28515625" style="464" customWidth="1"/>
    <col min="5399" max="5629" width="9.140625" style="464"/>
    <col min="5630" max="5630" width="32" style="464" customWidth="1"/>
    <col min="5631" max="5631" width="8.140625" style="464" customWidth="1"/>
    <col min="5632" max="5632" width="13.5703125" style="464" customWidth="1"/>
    <col min="5633" max="5633" width="12.28515625" style="464" customWidth="1"/>
    <col min="5634" max="5634" width="2.140625" style="464" customWidth="1"/>
    <col min="5635" max="5635" width="17.85546875" style="464" customWidth="1"/>
    <col min="5636" max="5636" width="10.42578125" style="464" customWidth="1"/>
    <col min="5637" max="5637" width="17.85546875" style="464" customWidth="1"/>
    <col min="5638" max="5638" width="2" style="464" customWidth="1"/>
    <col min="5639" max="5639" width="7.28515625" style="464" customWidth="1"/>
    <col min="5640" max="5640" width="13.85546875" style="464" customWidth="1"/>
    <col min="5641" max="5641" width="14.140625" style="464" customWidth="1"/>
    <col min="5642" max="5642" width="17.85546875" style="464" customWidth="1"/>
    <col min="5643" max="5643" width="8.85546875" style="464" customWidth="1"/>
    <col min="5644" max="5644" width="12.5703125" style="464" customWidth="1"/>
    <col min="5645" max="5648" width="9.140625" style="464"/>
    <col min="5649" max="5649" width="15.5703125" style="464" customWidth="1"/>
    <col min="5650" max="5653" width="9.140625" style="464"/>
    <col min="5654" max="5654" width="13.28515625" style="464" customWidth="1"/>
    <col min="5655" max="5885" width="9.140625" style="464"/>
    <col min="5886" max="5886" width="32" style="464" customWidth="1"/>
    <col min="5887" max="5887" width="8.140625" style="464" customWidth="1"/>
    <col min="5888" max="5888" width="13.5703125" style="464" customWidth="1"/>
    <col min="5889" max="5889" width="12.28515625" style="464" customWidth="1"/>
    <col min="5890" max="5890" width="2.140625" style="464" customWidth="1"/>
    <col min="5891" max="5891" width="17.85546875" style="464" customWidth="1"/>
    <col min="5892" max="5892" width="10.42578125" style="464" customWidth="1"/>
    <col min="5893" max="5893" width="17.85546875" style="464" customWidth="1"/>
    <col min="5894" max="5894" width="2" style="464" customWidth="1"/>
    <col min="5895" max="5895" width="7.28515625" style="464" customWidth="1"/>
    <col min="5896" max="5896" width="13.85546875" style="464" customWidth="1"/>
    <col min="5897" max="5897" width="14.140625" style="464" customWidth="1"/>
    <col min="5898" max="5898" width="17.85546875" style="464" customWidth="1"/>
    <col min="5899" max="5899" width="8.85546875" style="464" customWidth="1"/>
    <col min="5900" max="5900" width="12.5703125" style="464" customWidth="1"/>
    <col min="5901" max="5904" width="9.140625" style="464"/>
    <col min="5905" max="5905" width="15.5703125" style="464" customWidth="1"/>
    <col min="5906" max="5909" width="9.140625" style="464"/>
    <col min="5910" max="5910" width="13.28515625" style="464" customWidth="1"/>
    <col min="5911" max="6141" width="9.140625" style="464"/>
    <col min="6142" max="6142" width="32" style="464" customWidth="1"/>
    <col min="6143" max="6143" width="8.140625" style="464" customWidth="1"/>
    <col min="6144" max="6144" width="13.5703125" style="464" customWidth="1"/>
    <col min="6145" max="6145" width="12.28515625" style="464" customWidth="1"/>
    <col min="6146" max="6146" width="2.140625" style="464" customWidth="1"/>
    <col min="6147" max="6147" width="17.85546875" style="464" customWidth="1"/>
    <col min="6148" max="6148" width="10.42578125" style="464" customWidth="1"/>
    <col min="6149" max="6149" width="17.85546875" style="464" customWidth="1"/>
    <col min="6150" max="6150" width="2" style="464" customWidth="1"/>
    <col min="6151" max="6151" width="7.28515625" style="464" customWidth="1"/>
    <col min="6152" max="6152" width="13.85546875" style="464" customWidth="1"/>
    <col min="6153" max="6153" width="14.140625" style="464" customWidth="1"/>
    <col min="6154" max="6154" width="17.85546875" style="464" customWidth="1"/>
    <col min="6155" max="6155" width="8.85546875" style="464" customWidth="1"/>
    <col min="6156" max="6156" width="12.5703125" style="464" customWidth="1"/>
    <col min="6157" max="6160" width="9.140625" style="464"/>
    <col min="6161" max="6161" width="15.5703125" style="464" customWidth="1"/>
    <col min="6162" max="6165" width="9.140625" style="464"/>
    <col min="6166" max="6166" width="13.28515625" style="464" customWidth="1"/>
    <col min="6167" max="6397" width="9.140625" style="464"/>
    <col min="6398" max="6398" width="32" style="464" customWidth="1"/>
    <col min="6399" max="6399" width="8.140625" style="464" customWidth="1"/>
    <col min="6400" max="6400" width="13.5703125" style="464" customWidth="1"/>
    <col min="6401" max="6401" width="12.28515625" style="464" customWidth="1"/>
    <col min="6402" max="6402" width="2.140625" style="464" customWidth="1"/>
    <col min="6403" max="6403" width="17.85546875" style="464" customWidth="1"/>
    <col min="6404" max="6404" width="10.42578125" style="464" customWidth="1"/>
    <col min="6405" max="6405" width="17.85546875" style="464" customWidth="1"/>
    <col min="6406" max="6406" width="2" style="464" customWidth="1"/>
    <col min="6407" max="6407" width="7.28515625" style="464" customWidth="1"/>
    <col min="6408" max="6408" width="13.85546875" style="464" customWidth="1"/>
    <col min="6409" max="6409" width="14.140625" style="464" customWidth="1"/>
    <col min="6410" max="6410" width="17.85546875" style="464" customWidth="1"/>
    <col min="6411" max="6411" width="8.85546875" style="464" customWidth="1"/>
    <col min="6412" max="6412" width="12.5703125" style="464" customWidth="1"/>
    <col min="6413" max="6416" width="9.140625" style="464"/>
    <col min="6417" max="6417" width="15.5703125" style="464" customWidth="1"/>
    <col min="6418" max="6421" width="9.140625" style="464"/>
    <col min="6422" max="6422" width="13.28515625" style="464" customWidth="1"/>
    <col min="6423" max="6653" width="9.140625" style="464"/>
    <col min="6654" max="6654" width="32" style="464" customWidth="1"/>
    <col min="6655" max="6655" width="8.140625" style="464" customWidth="1"/>
    <col min="6656" max="6656" width="13.5703125" style="464" customWidth="1"/>
    <col min="6657" max="6657" width="12.28515625" style="464" customWidth="1"/>
    <col min="6658" max="6658" width="2.140625" style="464" customWidth="1"/>
    <col min="6659" max="6659" width="17.85546875" style="464" customWidth="1"/>
    <col min="6660" max="6660" width="10.42578125" style="464" customWidth="1"/>
    <col min="6661" max="6661" width="17.85546875" style="464" customWidth="1"/>
    <col min="6662" max="6662" width="2" style="464" customWidth="1"/>
    <col min="6663" max="6663" width="7.28515625" style="464" customWidth="1"/>
    <col min="6664" max="6664" width="13.85546875" style="464" customWidth="1"/>
    <col min="6665" max="6665" width="14.140625" style="464" customWidth="1"/>
    <col min="6666" max="6666" width="17.85546875" style="464" customWidth="1"/>
    <col min="6667" max="6667" width="8.85546875" style="464" customWidth="1"/>
    <col min="6668" max="6668" width="12.5703125" style="464" customWidth="1"/>
    <col min="6669" max="6672" width="9.140625" style="464"/>
    <col min="6673" max="6673" width="15.5703125" style="464" customWidth="1"/>
    <col min="6674" max="6677" width="9.140625" style="464"/>
    <col min="6678" max="6678" width="13.28515625" style="464" customWidth="1"/>
    <col min="6679" max="6909" width="9.140625" style="464"/>
    <col min="6910" max="6910" width="32" style="464" customWidth="1"/>
    <col min="6911" max="6911" width="8.140625" style="464" customWidth="1"/>
    <col min="6912" max="6912" width="13.5703125" style="464" customWidth="1"/>
    <col min="6913" max="6913" width="12.28515625" style="464" customWidth="1"/>
    <col min="6914" max="6914" width="2.140625" style="464" customWidth="1"/>
    <col min="6915" max="6915" width="17.85546875" style="464" customWidth="1"/>
    <col min="6916" max="6916" width="10.42578125" style="464" customWidth="1"/>
    <col min="6917" max="6917" width="17.85546875" style="464" customWidth="1"/>
    <col min="6918" max="6918" width="2" style="464" customWidth="1"/>
    <col min="6919" max="6919" width="7.28515625" style="464" customWidth="1"/>
    <col min="6920" max="6920" width="13.85546875" style="464" customWidth="1"/>
    <col min="6921" max="6921" width="14.140625" style="464" customWidth="1"/>
    <col min="6922" max="6922" width="17.85546875" style="464" customWidth="1"/>
    <col min="6923" max="6923" width="8.85546875" style="464" customWidth="1"/>
    <col min="6924" max="6924" width="12.5703125" style="464" customWidth="1"/>
    <col min="6925" max="6928" width="9.140625" style="464"/>
    <col min="6929" max="6929" width="15.5703125" style="464" customWidth="1"/>
    <col min="6930" max="6933" width="9.140625" style="464"/>
    <col min="6934" max="6934" width="13.28515625" style="464" customWidth="1"/>
    <col min="6935" max="7165" width="9.140625" style="464"/>
    <col min="7166" max="7166" width="32" style="464" customWidth="1"/>
    <col min="7167" max="7167" width="8.140625" style="464" customWidth="1"/>
    <col min="7168" max="7168" width="13.5703125" style="464" customWidth="1"/>
    <col min="7169" max="7169" width="12.28515625" style="464" customWidth="1"/>
    <col min="7170" max="7170" width="2.140625" style="464" customWidth="1"/>
    <col min="7171" max="7171" width="17.85546875" style="464" customWidth="1"/>
    <col min="7172" max="7172" width="10.42578125" style="464" customWidth="1"/>
    <col min="7173" max="7173" width="17.85546875" style="464" customWidth="1"/>
    <col min="7174" max="7174" width="2" style="464" customWidth="1"/>
    <col min="7175" max="7175" width="7.28515625" style="464" customWidth="1"/>
    <col min="7176" max="7176" width="13.85546875" style="464" customWidth="1"/>
    <col min="7177" max="7177" width="14.140625" style="464" customWidth="1"/>
    <col min="7178" max="7178" width="17.85546875" style="464" customWidth="1"/>
    <col min="7179" max="7179" width="8.85546875" style="464" customWidth="1"/>
    <col min="7180" max="7180" width="12.5703125" style="464" customWidth="1"/>
    <col min="7181" max="7184" width="9.140625" style="464"/>
    <col min="7185" max="7185" width="15.5703125" style="464" customWidth="1"/>
    <col min="7186" max="7189" width="9.140625" style="464"/>
    <col min="7190" max="7190" width="13.28515625" style="464" customWidth="1"/>
    <col min="7191" max="7421" width="9.140625" style="464"/>
    <col min="7422" max="7422" width="32" style="464" customWidth="1"/>
    <col min="7423" max="7423" width="8.140625" style="464" customWidth="1"/>
    <col min="7424" max="7424" width="13.5703125" style="464" customWidth="1"/>
    <col min="7425" max="7425" width="12.28515625" style="464" customWidth="1"/>
    <col min="7426" max="7426" width="2.140625" style="464" customWidth="1"/>
    <col min="7427" max="7427" width="17.85546875" style="464" customWidth="1"/>
    <col min="7428" max="7428" width="10.42578125" style="464" customWidth="1"/>
    <col min="7429" max="7429" width="17.85546875" style="464" customWidth="1"/>
    <col min="7430" max="7430" width="2" style="464" customWidth="1"/>
    <col min="7431" max="7431" width="7.28515625" style="464" customWidth="1"/>
    <col min="7432" max="7432" width="13.85546875" style="464" customWidth="1"/>
    <col min="7433" max="7433" width="14.140625" style="464" customWidth="1"/>
    <col min="7434" max="7434" width="17.85546875" style="464" customWidth="1"/>
    <col min="7435" max="7435" width="8.85546875" style="464" customWidth="1"/>
    <col min="7436" max="7436" width="12.5703125" style="464" customWidth="1"/>
    <col min="7437" max="7440" width="9.140625" style="464"/>
    <col min="7441" max="7441" width="15.5703125" style="464" customWidth="1"/>
    <col min="7442" max="7445" width="9.140625" style="464"/>
    <col min="7446" max="7446" width="13.28515625" style="464" customWidth="1"/>
    <col min="7447" max="7677" width="9.140625" style="464"/>
    <col min="7678" max="7678" width="32" style="464" customWidth="1"/>
    <col min="7679" max="7679" width="8.140625" style="464" customWidth="1"/>
    <col min="7680" max="7680" width="13.5703125" style="464" customWidth="1"/>
    <col min="7681" max="7681" width="12.28515625" style="464" customWidth="1"/>
    <col min="7682" max="7682" width="2.140625" style="464" customWidth="1"/>
    <col min="7683" max="7683" width="17.85546875" style="464" customWidth="1"/>
    <col min="7684" max="7684" width="10.42578125" style="464" customWidth="1"/>
    <col min="7685" max="7685" width="17.85546875" style="464" customWidth="1"/>
    <col min="7686" max="7686" width="2" style="464" customWidth="1"/>
    <col min="7687" max="7687" width="7.28515625" style="464" customWidth="1"/>
    <col min="7688" max="7688" width="13.85546875" style="464" customWidth="1"/>
    <col min="7689" max="7689" width="14.140625" style="464" customWidth="1"/>
    <col min="7690" max="7690" width="17.85546875" style="464" customWidth="1"/>
    <col min="7691" max="7691" width="8.85546875" style="464" customWidth="1"/>
    <col min="7692" max="7692" width="12.5703125" style="464" customWidth="1"/>
    <col min="7693" max="7696" width="9.140625" style="464"/>
    <col min="7697" max="7697" width="15.5703125" style="464" customWidth="1"/>
    <col min="7698" max="7701" width="9.140625" style="464"/>
    <col min="7702" max="7702" width="13.28515625" style="464" customWidth="1"/>
    <col min="7703" max="7933" width="9.140625" style="464"/>
    <col min="7934" max="7934" width="32" style="464" customWidth="1"/>
    <col min="7935" max="7935" width="8.140625" style="464" customWidth="1"/>
    <col min="7936" max="7936" width="13.5703125" style="464" customWidth="1"/>
    <col min="7937" max="7937" width="12.28515625" style="464" customWidth="1"/>
    <col min="7938" max="7938" width="2.140625" style="464" customWidth="1"/>
    <col min="7939" max="7939" width="17.85546875" style="464" customWidth="1"/>
    <col min="7940" max="7940" width="10.42578125" style="464" customWidth="1"/>
    <col min="7941" max="7941" width="17.85546875" style="464" customWidth="1"/>
    <col min="7942" max="7942" width="2" style="464" customWidth="1"/>
    <col min="7943" max="7943" width="7.28515625" style="464" customWidth="1"/>
    <col min="7944" max="7944" width="13.85546875" style="464" customWidth="1"/>
    <col min="7945" max="7945" width="14.140625" style="464" customWidth="1"/>
    <col min="7946" max="7946" width="17.85546875" style="464" customWidth="1"/>
    <col min="7947" max="7947" width="8.85546875" style="464" customWidth="1"/>
    <col min="7948" max="7948" width="12.5703125" style="464" customWidth="1"/>
    <col min="7949" max="7952" width="9.140625" style="464"/>
    <col min="7953" max="7953" width="15.5703125" style="464" customWidth="1"/>
    <col min="7954" max="7957" width="9.140625" style="464"/>
    <col min="7958" max="7958" width="13.28515625" style="464" customWidth="1"/>
    <col min="7959" max="8189" width="9.140625" style="464"/>
    <col min="8190" max="8190" width="32" style="464" customWidth="1"/>
    <col min="8191" max="8191" width="8.140625" style="464" customWidth="1"/>
    <col min="8192" max="8192" width="13.5703125" style="464" customWidth="1"/>
    <col min="8193" max="8193" width="12.28515625" style="464" customWidth="1"/>
    <col min="8194" max="8194" width="2.140625" style="464" customWidth="1"/>
    <col min="8195" max="8195" width="17.85546875" style="464" customWidth="1"/>
    <col min="8196" max="8196" width="10.42578125" style="464" customWidth="1"/>
    <col min="8197" max="8197" width="17.85546875" style="464" customWidth="1"/>
    <col min="8198" max="8198" width="2" style="464" customWidth="1"/>
    <col min="8199" max="8199" width="7.28515625" style="464" customWidth="1"/>
    <col min="8200" max="8200" width="13.85546875" style="464" customWidth="1"/>
    <col min="8201" max="8201" width="14.140625" style="464" customWidth="1"/>
    <col min="8202" max="8202" width="17.85546875" style="464" customWidth="1"/>
    <col min="8203" max="8203" width="8.85546875" style="464" customWidth="1"/>
    <col min="8204" max="8204" width="12.5703125" style="464" customWidth="1"/>
    <col min="8205" max="8208" width="9.140625" style="464"/>
    <col min="8209" max="8209" width="15.5703125" style="464" customWidth="1"/>
    <col min="8210" max="8213" width="9.140625" style="464"/>
    <col min="8214" max="8214" width="13.28515625" style="464" customWidth="1"/>
    <col min="8215" max="8445" width="9.140625" style="464"/>
    <col min="8446" max="8446" width="32" style="464" customWidth="1"/>
    <col min="8447" max="8447" width="8.140625" style="464" customWidth="1"/>
    <col min="8448" max="8448" width="13.5703125" style="464" customWidth="1"/>
    <col min="8449" max="8449" width="12.28515625" style="464" customWidth="1"/>
    <col min="8450" max="8450" width="2.140625" style="464" customWidth="1"/>
    <col min="8451" max="8451" width="17.85546875" style="464" customWidth="1"/>
    <col min="8452" max="8452" width="10.42578125" style="464" customWidth="1"/>
    <col min="8453" max="8453" width="17.85546875" style="464" customWidth="1"/>
    <col min="8454" max="8454" width="2" style="464" customWidth="1"/>
    <col min="8455" max="8455" width="7.28515625" style="464" customWidth="1"/>
    <col min="8456" max="8456" width="13.85546875" style="464" customWidth="1"/>
    <col min="8457" max="8457" width="14.140625" style="464" customWidth="1"/>
    <col min="8458" max="8458" width="17.85546875" style="464" customWidth="1"/>
    <col min="8459" max="8459" width="8.85546875" style="464" customWidth="1"/>
    <col min="8460" max="8460" width="12.5703125" style="464" customWidth="1"/>
    <col min="8461" max="8464" width="9.140625" style="464"/>
    <col min="8465" max="8465" width="15.5703125" style="464" customWidth="1"/>
    <col min="8466" max="8469" width="9.140625" style="464"/>
    <col min="8470" max="8470" width="13.28515625" style="464" customWidth="1"/>
    <col min="8471" max="8701" width="9.140625" style="464"/>
    <col min="8702" max="8702" width="32" style="464" customWidth="1"/>
    <col min="8703" max="8703" width="8.140625" style="464" customWidth="1"/>
    <col min="8704" max="8704" width="13.5703125" style="464" customWidth="1"/>
    <col min="8705" max="8705" width="12.28515625" style="464" customWidth="1"/>
    <col min="8706" max="8706" width="2.140625" style="464" customWidth="1"/>
    <col min="8707" max="8707" width="17.85546875" style="464" customWidth="1"/>
    <col min="8708" max="8708" width="10.42578125" style="464" customWidth="1"/>
    <col min="8709" max="8709" width="17.85546875" style="464" customWidth="1"/>
    <col min="8710" max="8710" width="2" style="464" customWidth="1"/>
    <col min="8711" max="8711" width="7.28515625" style="464" customWidth="1"/>
    <col min="8712" max="8712" width="13.85546875" style="464" customWidth="1"/>
    <col min="8713" max="8713" width="14.140625" style="464" customWidth="1"/>
    <col min="8714" max="8714" width="17.85546875" style="464" customWidth="1"/>
    <col min="8715" max="8715" width="8.85546875" style="464" customWidth="1"/>
    <col min="8716" max="8716" width="12.5703125" style="464" customWidth="1"/>
    <col min="8717" max="8720" width="9.140625" style="464"/>
    <col min="8721" max="8721" width="15.5703125" style="464" customWidth="1"/>
    <col min="8722" max="8725" width="9.140625" style="464"/>
    <col min="8726" max="8726" width="13.28515625" style="464" customWidth="1"/>
    <col min="8727" max="8957" width="9.140625" style="464"/>
    <col min="8958" max="8958" width="32" style="464" customWidth="1"/>
    <col min="8959" max="8959" width="8.140625" style="464" customWidth="1"/>
    <col min="8960" max="8960" width="13.5703125" style="464" customWidth="1"/>
    <col min="8961" max="8961" width="12.28515625" style="464" customWidth="1"/>
    <col min="8962" max="8962" width="2.140625" style="464" customWidth="1"/>
    <col min="8963" max="8963" width="17.85546875" style="464" customWidth="1"/>
    <col min="8964" max="8964" width="10.42578125" style="464" customWidth="1"/>
    <col min="8965" max="8965" width="17.85546875" style="464" customWidth="1"/>
    <col min="8966" max="8966" width="2" style="464" customWidth="1"/>
    <col min="8967" max="8967" width="7.28515625" style="464" customWidth="1"/>
    <col min="8968" max="8968" width="13.85546875" style="464" customWidth="1"/>
    <col min="8969" max="8969" width="14.140625" style="464" customWidth="1"/>
    <col min="8970" max="8970" width="17.85546875" style="464" customWidth="1"/>
    <col min="8971" max="8971" width="8.85546875" style="464" customWidth="1"/>
    <col min="8972" max="8972" width="12.5703125" style="464" customWidth="1"/>
    <col min="8973" max="8976" width="9.140625" style="464"/>
    <col min="8977" max="8977" width="15.5703125" style="464" customWidth="1"/>
    <col min="8978" max="8981" width="9.140625" style="464"/>
    <col min="8982" max="8982" width="13.28515625" style="464" customWidth="1"/>
    <col min="8983" max="9213" width="9.140625" style="464"/>
    <col min="9214" max="9214" width="32" style="464" customWidth="1"/>
    <col min="9215" max="9215" width="8.140625" style="464" customWidth="1"/>
    <col min="9216" max="9216" width="13.5703125" style="464" customWidth="1"/>
    <col min="9217" max="9217" width="12.28515625" style="464" customWidth="1"/>
    <col min="9218" max="9218" width="2.140625" style="464" customWidth="1"/>
    <col min="9219" max="9219" width="17.85546875" style="464" customWidth="1"/>
    <col min="9220" max="9220" width="10.42578125" style="464" customWidth="1"/>
    <col min="9221" max="9221" width="17.85546875" style="464" customWidth="1"/>
    <col min="9222" max="9222" width="2" style="464" customWidth="1"/>
    <col min="9223" max="9223" width="7.28515625" style="464" customWidth="1"/>
    <col min="9224" max="9224" width="13.85546875" style="464" customWidth="1"/>
    <col min="9225" max="9225" width="14.140625" style="464" customWidth="1"/>
    <col min="9226" max="9226" width="17.85546875" style="464" customWidth="1"/>
    <col min="9227" max="9227" width="8.85546875" style="464" customWidth="1"/>
    <col min="9228" max="9228" width="12.5703125" style="464" customWidth="1"/>
    <col min="9229" max="9232" width="9.140625" style="464"/>
    <col min="9233" max="9233" width="15.5703125" style="464" customWidth="1"/>
    <col min="9234" max="9237" width="9.140625" style="464"/>
    <col min="9238" max="9238" width="13.28515625" style="464" customWidth="1"/>
    <col min="9239" max="9469" width="9.140625" style="464"/>
    <col min="9470" max="9470" width="32" style="464" customWidth="1"/>
    <col min="9471" max="9471" width="8.140625" style="464" customWidth="1"/>
    <col min="9472" max="9472" width="13.5703125" style="464" customWidth="1"/>
    <col min="9473" max="9473" width="12.28515625" style="464" customWidth="1"/>
    <col min="9474" max="9474" width="2.140625" style="464" customWidth="1"/>
    <col min="9475" max="9475" width="17.85546875" style="464" customWidth="1"/>
    <col min="9476" max="9476" width="10.42578125" style="464" customWidth="1"/>
    <col min="9477" max="9477" width="17.85546875" style="464" customWidth="1"/>
    <col min="9478" max="9478" width="2" style="464" customWidth="1"/>
    <col min="9479" max="9479" width="7.28515625" style="464" customWidth="1"/>
    <col min="9480" max="9480" width="13.85546875" style="464" customWidth="1"/>
    <col min="9481" max="9481" width="14.140625" style="464" customWidth="1"/>
    <col min="9482" max="9482" width="17.85546875" style="464" customWidth="1"/>
    <col min="9483" max="9483" width="8.85546875" style="464" customWidth="1"/>
    <col min="9484" max="9484" width="12.5703125" style="464" customWidth="1"/>
    <col min="9485" max="9488" width="9.140625" style="464"/>
    <col min="9489" max="9489" width="15.5703125" style="464" customWidth="1"/>
    <col min="9490" max="9493" width="9.140625" style="464"/>
    <col min="9494" max="9494" width="13.28515625" style="464" customWidth="1"/>
    <col min="9495" max="9725" width="9.140625" style="464"/>
    <col min="9726" max="9726" width="32" style="464" customWidth="1"/>
    <col min="9727" max="9727" width="8.140625" style="464" customWidth="1"/>
    <col min="9728" max="9728" width="13.5703125" style="464" customWidth="1"/>
    <col min="9729" max="9729" width="12.28515625" style="464" customWidth="1"/>
    <col min="9730" max="9730" width="2.140625" style="464" customWidth="1"/>
    <col min="9731" max="9731" width="17.85546875" style="464" customWidth="1"/>
    <col min="9732" max="9732" width="10.42578125" style="464" customWidth="1"/>
    <col min="9733" max="9733" width="17.85546875" style="464" customWidth="1"/>
    <col min="9734" max="9734" width="2" style="464" customWidth="1"/>
    <col min="9735" max="9735" width="7.28515625" style="464" customWidth="1"/>
    <col min="9736" max="9736" width="13.85546875" style="464" customWidth="1"/>
    <col min="9737" max="9737" width="14.140625" style="464" customWidth="1"/>
    <col min="9738" max="9738" width="17.85546875" style="464" customWidth="1"/>
    <col min="9739" max="9739" width="8.85546875" style="464" customWidth="1"/>
    <col min="9740" max="9740" width="12.5703125" style="464" customWidth="1"/>
    <col min="9741" max="9744" width="9.140625" style="464"/>
    <col min="9745" max="9745" width="15.5703125" style="464" customWidth="1"/>
    <col min="9746" max="9749" width="9.140625" style="464"/>
    <col min="9750" max="9750" width="13.28515625" style="464" customWidth="1"/>
    <col min="9751" max="9981" width="9.140625" style="464"/>
    <col min="9982" max="9982" width="32" style="464" customWidth="1"/>
    <col min="9983" max="9983" width="8.140625" style="464" customWidth="1"/>
    <col min="9984" max="9984" width="13.5703125" style="464" customWidth="1"/>
    <col min="9985" max="9985" width="12.28515625" style="464" customWidth="1"/>
    <col min="9986" max="9986" width="2.140625" style="464" customWidth="1"/>
    <col min="9987" max="9987" width="17.85546875" style="464" customWidth="1"/>
    <col min="9988" max="9988" width="10.42578125" style="464" customWidth="1"/>
    <col min="9989" max="9989" width="17.85546875" style="464" customWidth="1"/>
    <col min="9990" max="9990" width="2" style="464" customWidth="1"/>
    <col min="9991" max="9991" width="7.28515625" style="464" customWidth="1"/>
    <col min="9992" max="9992" width="13.85546875" style="464" customWidth="1"/>
    <col min="9993" max="9993" width="14.140625" style="464" customWidth="1"/>
    <col min="9994" max="9994" width="17.85546875" style="464" customWidth="1"/>
    <col min="9995" max="9995" width="8.85546875" style="464" customWidth="1"/>
    <col min="9996" max="9996" width="12.5703125" style="464" customWidth="1"/>
    <col min="9997" max="10000" width="9.140625" style="464"/>
    <col min="10001" max="10001" width="15.5703125" style="464" customWidth="1"/>
    <col min="10002" max="10005" width="9.140625" style="464"/>
    <col min="10006" max="10006" width="13.28515625" style="464" customWidth="1"/>
    <col min="10007" max="10237" width="9.140625" style="464"/>
    <col min="10238" max="10238" width="32" style="464" customWidth="1"/>
    <col min="10239" max="10239" width="8.140625" style="464" customWidth="1"/>
    <col min="10240" max="10240" width="13.5703125" style="464" customWidth="1"/>
    <col min="10241" max="10241" width="12.28515625" style="464" customWidth="1"/>
    <col min="10242" max="10242" width="2.140625" style="464" customWidth="1"/>
    <col min="10243" max="10243" width="17.85546875" style="464" customWidth="1"/>
    <col min="10244" max="10244" width="10.42578125" style="464" customWidth="1"/>
    <col min="10245" max="10245" width="17.85546875" style="464" customWidth="1"/>
    <col min="10246" max="10246" width="2" style="464" customWidth="1"/>
    <col min="10247" max="10247" width="7.28515625" style="464" customWidth="1"/>
    <col min="10248" max="10248" width="13.85546875" style="464" customWidth="1"/>
    <col min="10249" max="10249" width="14.140625" style="464" customWidth="1"/>
    <col min="10250" max="10250" width="17.85546875" style="464" customWidth="1"/>
    <col min="10251" max="10251" width="8.85546875" style="464" customWidth="1"/>
    <col min="10252" max="10252" width="12.5703125" style="464" customWidth="1"/>
    <col min="10253" max="10256" width="9.140625" style="464"/>
    <col min="10257" max="10257" width="15.5703125" style="464" customWidth="1"/>
    <col min="10258" max="10261" width="9.140625" style="464"/>
    <col min="10262" max="10262" width="13.28515625" style="464" customWidth="1"/>
    <col min="10263" max="10493" width="9.140625" style="464"/>
    <col min="10494" max="10494" width="32" style="464" customWidth="1"/>
    <col min="10495" max="10495" width="8.140625" style="464" customWidth="1"/>
    <col min="10496" max="10496" width="13.5703125" style="464" customWidth="1"/>
    <col min="10497" max="10497" width="12.28515625" style="464" customWidth="1"/>
    <col min="10498" max="10498" width="2.140625" style="464" customWidth="1"/>
    <col min="10499" max="10499" width="17.85546875" style="464" customWidth="1"/>
    <col min="10500" max="10500" width="10.42578125" style="464" customWidth="1"/>
    <col min="10501" max="10501" width="17.85546875" style="464" customWidth="1"/>
    <col min="10502" max="10502" width="2" style="464" customWidth="1"/>
    <col min="10503" max="10503" width="7.28515625" style="464" customWidth="1"/>
    <col min="10504" max="10504" width="13.85546875" style="464" customWidth="1"/>
    <col min="10505" max="10505" width="14.140625" style="464" customWidth="1"/>
    <col min="10506" max="10506" width="17.85546875" style="464" customWidth="1"/>
    <col min="10507" max="10507" width="8.85546875" style="464" customWidth="1"/>
    <col min="10508" max="10508" width="12.5703125" style="464" customWidth="1"/>
    <col min="10509" max="10512" width="9.140625" style="464"/>
    <col min="10513" max="10513" width="15.5703125" style="464" customWidth="1"/>
    <col min="10514" max="10517" width="9.140625" style="464"/>
    <col min="10518" max="10518" width="13.28515625" style="464" customWidth="1"/>
    <col min="10519" max="10749" width="9.140625" style="464"/>
    <col min="10750" max="10750" width="32" style="464" customWidth="1"/>
    <col min="10751" max="10751" width="8.140625" style="464" customWidth="1"/>
    <col min="10752" max="10752" width="13.5703125" style="464" customWidth="1"/>
    <col min="10753" max="10753" width="12.28515625" style="464" customWidth="1"/>
    <col min="10754" max="10754" width="2.140625" style="464" customWidth="1"/>
    <col min="10755" max="10755" width="17.85546875" style="464" customWidth="1"/>
    <col min="10756" max="10756" width="10.42578125" style="464" customWidth="1"/>
    <col min="10757" max="10757" width="17.85546875" style="464" customWidth="1"/>
    <col min="10758" max="10758" width="2" style="464" customWidth="1"/>
    <col min="10759" max="10759" width="7.28515625" style="464" customWidth="1"/>
    <col min="10760" max="10760" width="13.85546875" style="464" customWidth="1"/>
    <col min="10761" max="10761" width="14.140625" style="464" customWidth="1"/>
    <col min="10762" max="10762" width="17.85546875" style="464" customWidth="1"/>
    <col min="10763" max="10763" width="8.85546875" style="464" customWidth="1"/>
    <col min="10764" max="10764" width="12.5703125" style="464" customWidth="1"/>
    <col min="10765" max="10768" width="9.140625" style="464"/>
    <col min="10769" max="10769" width="15.5703125" style="464" customWidth="1"/>
    <col min="10770" max="10773" width="9.140625" style="464"/>
    <col min="10774" max="10774" width="13.28515625" style="464" customWidth="1"/>
    <col min="10775" max="11005" width="9.140625" style="464"/>
    <col min="11006" max="11006" width="32" style="464" customWidth="1"/>
    <col min="11007" max="11007" width="8.140625" style="464" customWidth="1"/>
    <col min="11008" max="11008" width="13.5703125" style="464" customWidth="1"/>
    <col min="11009" max="11009" width="12.28515625" style="464" customWidth="1"/>
    <col min="11010" max="11010" width="2.140625" style="464" customWidth="1"/>
    <col min="11011" max="11011" width="17.85546875" style="464" customWidth="1"/>
    <col min="11012" max="11012" width="10.42578125" style="464" customWidth="1"/>
    <col min="11013" max="11013" width="17.85546875" style="464" customWidth="1"/>
    <col min="11014" max="11014" width="2" style="464" customWidth="1"/>
    <col min="11015" max="11015" width="7.28515625" style="464" customWidth="1"/>
    <col min="11016" max="11016" width="13.85546875" style="464" customWidth="1"/>
    <col min="11017" max="11017" width="14.140625" style="464" customWidth="1"/>
    <col min="11018" max="11018" width="17.85546875" style="464" customWidth="1"/>
    <col min="11019" max="11019" width="8.85546875" style="464" customWidth="1"/>
    <col min="11020" max="11020" width="12.5703125" style="464" customWidth="1"/>
    <col min="11021" max="11024" width="9.140625" style="464"/>
    <col min="11025" max="11025" width="15.5703125" style="464" customWidth="1"/>
    <col min="11026" max="11029" width="9.140625" style="464"/>
    <col min="11030" max="11030" width="13.28515625" style="464" customWidth="1"/>
    <col min="11031" max="11261" width="9.140625" style="464"/>
    <col min="11262" max="11262" width="32" style="464" customWidth="1"/>
    <col min="11263" max="11263" width="8.140625" style="464" customWidth="1"/>
    <col min="11264" max="11264" width="13.5703125" style="464" customWidth="1"/>
    <col min="11265" max="11265" width="12.28515625" style="464" customWidth="1"/>
    <col min="11266" max="11266" width="2.140625" style="464" customWidth="1"/>
    <col min="11267" max="11267" width="17.85546875" style="464" customWidth="1"/>
    <col min="11268" max="11268" width="10.42578125" style="464" customWidth="1"/>
    <col min="11269" max="11269" width="17.85546875" style="464" customWidth="1"/>
    <col min="11270" max="11270" width="2" style="464" customWidth="1"/>
    <col min="11271" max="11271" width="7.28515625" style="464" customWidth="1"/>
    <col min="11272" max="11272" width="13.85546875" style="464" customWidth="1"/>
    <col min="11273" max="11273" width="14.140625" style="464" customWidth="1"/>
    <col min="11274" max="11274" width="17.85546875" style="464" customWidth="1"/>
    <col min="11275" max="11275" width="8.85546875" style="464" customWidth="1"/>
    <col min="11276" max="11276" width="12.5703125" style="464" customWidth="1"/>
    <col min="11277" max="11280" width="9.140625" style="464"/>
    <col min="11281" max="11281" width="15.5703125" style="464" customWidth="1"/>
    <col min="11282" max="11285" width="9.140625" style="464"/>
    <col min="11286" max="11286" width="13.28515625" style="464" customWidth="1"/>
    <col min="11287" max="11517" width="9.140625" style="464"/>
    <col min="11518" max="11518" width="32" style="464" customWidth="1"/>
    <col min="11519" max="11519" width="8.140625" style="464" customWidth="1"/>
    <col min="11520" max="11520" width="13.5703125" style="464" customWidth="1"/>
    <col min="11521" max="11521" width="12.28515625" style="464" customWidth="1"/>
    <col min="11522" max="11522" width="2.140625" style="464" customWidth="1"/>
    <col min="11523" max="11523" width="17.85546875" style="464" customWidth="1"/>
    <col min="11524" max="11524" width="10.42578125" style="464" customWidth="1"/>
    <col min="11525" max="11525" width="17.85546875" style="464" customWidth="1"/>
    <col min="11526" max="11526" width="2" style="464" customWidth="1"/>
    <col min="11527" max="11527" width="7.28515625" style="464" customWidth="1"/>
    <col min="11528" max="11528" width="13.85546875" style="464" customWidth="1"/>
    <col min="11529" max="11529" width="14.140625" style="464" customWidth="1"/>
    <col min="11530" max="11530" width="17.85546875" style="464" customWidth="1"/>
    <col min="11531" max="11531" width="8.85546875" style="464" customWidth="1"/>
    <col min="11532" max="11532" width="12.5703125" style="464" customWidth="1"/>
    <col min="11533" max="11536" width="9.140625" style="464"/>
    <col min="11537" max="11537" width="15.5703125" style="464" customWidth="1"/>
    <col min="11538" max="11541" width="9.140625" style="464"/>
    <col min="11542" max="11542" width="13.28515625" style="464" customWidth="1"/>
    <col min="11543" max="11773" width="9.140625" style="464"/>
    <col min="11774" max="11774" width="32" style="464" customWidth="1"/>
    <col min="11775" max="11775" width="8.140625" style="464" customWidth="1"/>
    <col min="11776" max="11776" width="13.5703125" style="464" customWidth="1"/>
    <col min="11777" max="11777" width="12.28515625" style="464" customWidth="1"/>
    <col min="11778" max="11778" width="2.140625" style="464" customWidth="1"/>
    <col min="11779" max="11779" width="17.85546875" style="464" customWidth="1"/>
    <col min="11780" max="11780" width="10.42578125" style="464" customWidth="1"/>
    <col min="11781" max="11781" width="17.85546875" style="464" customWidth="1"/>
    <col min="11782" max="11782" width="2" style="464" customWidth="1"/>
    <col min="11783" max="11783" width="7.28515625" style="464" customWidth="1"/>
    <col min="11784" max="11784" width="13.85546875" style="464" customWidth="1"/>
    <col min="11785" max="11785" width="14.140625" style="464" customWidth="1"/>
    <col min="11786" max="11786" width="17.85546875" style="464" customWidth="1"/>
    <col min="11787" max="11787" width="8.85546875" style="464" customWidth="1"/>
    <col min="11788" max="11788" width="12.5703125" style="464" customWidth="1"/>
    <col min="11789" max="11792" width="9.140625" style="464"/>
    <col min="11793" max="11793" width="15.5703125" style="464" customWidth="1"/>
    <col min="11794" max="11797" width="9.140625" style="464"/>
    <col min="11798" max="11798" width="13.28515625" style="464" customWidth="1"/>
    <col min="11799" max="12029" width="9.140625" style="464"/>
    <col min="12030" max="12030" width="32" style="464" customWidth="1"/>
    <col min="12031" max="12031" width="8.140625" style="464" customWidth="1"/>
    <col min="12032" max="12032" width="13.5703125" style="464" customWidth="1"/>
    <col min="12033" max="12033" width="12.28515625" style="464" customWidth="1"/>
    <col min="12034" max="12034" width="2.140625" style="464" customWidth="1"/>
    <col min="12035" max="12035" width="17.85546875" style="464" customWidth="1"/>
    <col min="12036" max="12036" width="10.42578125" style="464" customWidth="1"/>
    <col min="12037" max="12037" width="17.85546875" style="464" customWidth="1"/>
    <col min="12038" max="12038" width="2" style="464" customWidth="1"/>
    <col min="12039" max="12039" width="7.28515625" style="464" customWidth="1"/>
    <col min="12040" max="12040" width="13.85546875" style="464" customWidth="1"/>
    <col min="12041" max="12041" width="14.140625" style="464" customWidth="1"/>
    <col min="12042" max="12042" width="17.85546875" style="464" customWidth="1"/>
    <col min="12043" max="12043" width="8.85546875" style="464" customWidth="1"/>
    <col min="12044" max="12044" width="12.5703125" style="464" customWidth="1"/>
    <col min="12045" max="12048" width="9.140625" style="464"/>
    <col min="12049" max="12049" width="15.5703125" style="464" customWidth="1"/>
    <col min="12050" max="12053" width="9.140625" style="464"/>
    <col min="12054" max="12054" width="13.28515625" style="464" customWidth="1"/>
    <col min="12055" max="12285" width="9.140625" style="464"/>
    <col min="12286" max="12286" width="32" style="464" customWidth="1"/>
    <col min="12287" max="12287" width="8.140625" style="464" customWidth="1"/>
    <col min="12288" max="12288" width="13.5703125" style="464" customWidth="1"/>
    <col min="12289" max="12289" width="12.28515625" style="464" customWidth="1"/>
    <col min="12290" max="12290" width="2.140625" style="464" customWidth="1"/>
    <col min="12291" max="12291" width="17.85546875" style="464" customWidth="1"/>
    <col min="12292" max="12292" width="10.42578125" style="464" customWidth="1"/>
    <col min="12293" max="12293" width="17.85546875" style="464" customWidth="1"/>
    <col min="12294" max="12294" width="2" style="464" customWidth="1"/>
    <col min="12295" max="12295" width="7.28515625" style="464" customWidth="1"/>
    <col min="12296" max="12296" width="13.85546875" style="464" customWidth="1"/>
    <col min="12297" max="12297" width="14.140625" style="464" customWidth="1"/>
    <col min="12298" max="12298" width="17.85546875" style="464" customWidth="1"/>
    <col min="12299" max="12299" width="8.85546875" style="464" customWidth="1"/>
    <col min="12300" max="12300" width="12.5703125" style="464" customWidth="1"/>
    <col min="12301" max="12304" width="9.140625" style="464"/>
    <col min="12305" max="12305" width="15.5703125" style="464" customWidth="1"/>
    <col min="12306" max="12309" width="9.140625" style="464"/>
    <col min="12310" max="12310" width="13.28515625" style="464" customWidth="1"/>
    <col min="12311" max="12541" width="9.140625" style="464"/>
    <col min="12542" max="12542" width="32" style="464" customWidth="1"/>
    <col min="12543" max="12543" width="8.140625" style="464" customWidth="1"/>
    <col min="12544" max="12544" width="13.5703125" style="464" customWidth="1"/>
    <col min="12545" max="12545" width="12.28515625" style="464" customWidth="1"/>
    <col min="12546" max="12546" width="2.140625" style="464" customWidth="1"/>
    <col min="12547" max="12547" width="17.85546875" style="464" customWidth="1"/>
    <col min="12548" max="12548" width="10.42578125" style="464" customWidth="1"/>
    <col min="12549" max="12549" width="17.85546875" style="464" customWidth="1"/>
    <col min="12550" max="12550" width="2" style="464" customWidth="1"/>
    <col min="12551" max="12551" width="7.28515625" style="464" customWidth="1"/>
    <col min="12552" max="12552" width="13.85546875" style="464" customWidth="1"/>
    <col min="12553" max="12553" width="14.140625" style="464" customWidth="1"/>
    <col min="12554" max="12554" width="17.85546875" style="464" customWidth="1"/>
    <col min="12555" max="12555" width="8.85546875" style="464" customWidth="1"/>
    <col min="12556" max="12556" width="12.5703125" style="464" customWidth="1"/>
    <col min="12557" max="12560" width="9.140625" style="464"/>
    <col min="12561" max="12561" width="15.5703125" style="464" customWidth="1"/>
    <col min="12562" max="12565" width="9.140625" style="464"/>
    <col min="12566" max="12566" width="13.28515625" style="464" customWidth="1"/>
    <col min="12567" max="12797" width="9.140625" style="464"/>
    <col min="12798" max="12798" width="32" style="464" customWidth="1"/>
    <col min="12799" max="12799" width="8.140625" style="464" customWidth="1"/>
    <col min="12800" max="12800" width="13.5703125" style="464" customWidth="1"/>
    <col min="12801" max="12801" width="12.28515625" style="464" customWidth="1"/>
    <col min="12802" max="12802" width="2.140625" style="464" customWidth="1"/>
    <col min="12803" max="12803" width="17.85546875" style="464" customWidth="1"/>
    <col min="12804" max="12804" width="10.42578125" style="464" customWidth="1"/>
    <col min="12805" max="12805" width="17.85546875" style="464" customWidth="1"/>
    <col min="12806" max="12806" width="2" style="464" customWidth="1"/>
    <col min="12807" max="12807" width="7.28515625" style="464" customWidth="1"/>
    <col min="12808" max="12808" width="13.85546875" style="464" customWidth="1"/>
    <col min="12809" max="12809" width="14.140625" style="464" customWidth="1"/>
    <col min="12810" max="12810" width="17.85546875" style="464" customWidth="1"/>
    <col min="12811" max="12811" width="8.85546875" style="464" customWidth="1"/>
    <col min="12812" max="12812" width="12.5703125" style="464" customWidth="1"/>
    <col min="12813" max="12816" width="9.140625" style="464"/>
    <col min="12817" max="12817" width="15.5703125" style="464" customWidth="1"/>
    <col min="12818" max="12821" width="9.140625" style="464"/>
    <col min="12822" max="12822" width="13.28515625" style="464" customWidth="1"/>
    <col min="12823" max="13053" width="9.140625" style="464"/>
    <col min="13054" max="13054" width="32" style="464" customWidth="1"/>
    <col min="13055" max="13055" width="8.140625" style="464" customWidth="1"/>
    <col min="13056" max="13056" width="13.5703125" style="464" customWidth="1"/>
    <col min="13057" max="13057" width="12.28515625" style="464" customWidth="1"/>
    <col min="13058" max="13058" width="2.140625" style="464" customWidth="1"/>
    <col min="13059" max="13059" width="17.85546875" style="464" customWidth="1"/>
    <col min="13060" max="13060" width="10.42578125" style="464" customWidth="1"/>
    <col min="13061" max="13061" width="17.85546875" style="464" customWidth="1"/>
    <col min="13062" max="13062" width="2" style="464" customWidth="1"/>
    <col min="13063" max="13063" width="7.28515625" style="464" customWidth="1"/>
    <col min="13064" max="13064" width="13.85546875" style="464" customWidth="1"/>
    <col min="13065" max="13065" width="14.140625" style="464" customWidth="1"/>
    <col min="13066" max="13066" width="17.85546875" style="464" customWidth="1"/>
    <col min="13067" max="13067" width="8.85546875" style="464" customWidth="1"/>
    <col min="13068" max="13068" width="12.5703125" style="464" customWidth="1"/>
    <col min="13069" max="13072" width="9.140625" style="464"/>
    <col min="13073" max="13073" width="15.5703125" style="464" customWidth="1"/>
    <col min="13074" max="13077" width="9.140625" style="464"/>
    <col min="13078" max="13078" width="13.28515625" style="464" customWidth="1"/>
    <col min="13079" max="13309" width="9.140625" style="464"/>
    <col min="13310" max="13310" width="32" style="464" customWidth="1"/>
    <col min="13311" max="13311" width="8.140625" style="464" customWidth="1"/>
    <col min="13312" max="13312" width="13.5703125" style="464" customWidth="1"/>
    <col min="13313" max="13313" width="12.28515625" style="464" customWidth="1"/>
    <col min="13314" max="13314" width="2.140625" style="464" customWidth="1"/>
    <col min="13315" max="13315" width="17.85546875" style="464" customWidth="1"/>
    <col min="13316" max="13316" width="10.42578125" style="464" customWidth="1"/>
    <col min="13317" max="13317" width="17.85546875" style="464" customWidth="1"/>
    <col min="13318" max="13318" width="2" style="464" customWidth="1"/>
    <col min="13319" max="13319" width="7.28515625" style="464" customWidth="1"/>
    <col min="13320" max="13320" width="13.85546875" style="464" customWidth="1"/>
    <col min="13321" max="13321" width="14.140625" style="464" customWidth="1"/>
    <col min="13322" max="13322" width="17.85546875" style="464" customWidth="1"/>
    <col min="13323" max="13323" width="8.85546875" style="464" customWidth="1"/>
    <col min="13324" max="13324" width="12.5703125" style="464" customWidth="1"/>
    <col min="13325" max="13328" width="9.140625" style="464"/>
    <col min="13329" max="13329" width="15.5703125" style="464" customWidth="1"/>
    <col min="13330" max="13333" width="9.140625" style="464"/>
    <col min="13334" max="13334" width="13.28515625" style="464" customWidth="1"/>
    <col min="13335" max="13565" width="9.140625" style="464"/>
    <col min="13566" max="13566" width="32" style="464" customWidth="1"/>
    <col min="13567" max="13567" width="8.140625" style="464" customWidth="1"/>
    <col min="13568" max="13568" width="13.5703125" style="464" customWidth="1"/>
    <col min="13569" max="13569" width="12.28515625" style="464" customWidth="1"/>
    <col min="13570" max="13570" width="2.140625" style="464" customWidth="1"/>
    <col min="13571" max="13571" width="17.85546875" style="464" customWidth="1"/>
    <col min="13572" max="13572" width="10.42578125" style="464" customWidth="1"/>
    <col min="13573" max="13573" width="17.85546875" style="464" customWidth="1"/>
    <col min="13574" max="13574" width="2" style="464" customWidth="1"/>
    <col min="13575" max="13575" width="7.28515625" style="464" customWidth="1"/>
    <col min="13576" max="13576" width="13.85546875" style="464" customWidth="1"/>
    <col min="13577" max="13577" width="14.140625" style="464" customWidth="1"/>
    <col min="13578" max="13578" width="17.85546875" style="464" customWidth="1"/>
    <col min="13579" max="13579" width="8.85546875" style="464" customWidth="1"/>
    <col min="13580" max="13580" width="12.5703125" style="464" customWidth="1"/>
    <col min="13581" max="13584" width="9.140625" style="464"/>
    <col min="13585" max="13585" width="15.5703125" style="464" customWidth="1"/>
    <col min="13586" max="13589" width="9.140625" style="464"/>
    <col min="13590" max="13590" width="13.28515625" style="464" customWidth="1"/>
    <col min="13591" max="13821" width="9.140625" style="464"/>
    <col min="13822" max="13822" width="32" style="464" customWidth="1"/>
    <col min="13823" max="13823" width="8.140625" style="464" customWidth="1"/>
    <col min="13824" max="13824" width="13.5703125" style="464" customWidth="1"/>
    <col min="13825" max="13825" width="12.28515625" style="464" customWidth="1"/>
    <col min="13826" max="13826" width="2.140625" style="464" customWidth="1"/>
    <col min="13827" max="13827" width="17.85546875" style="464" customWidth="1"/>
    <col min="13828" max="13828" width="10.42578125" style="464" customWidth="1"/>
    <col min="13829" max="13829" width="17.85546875" style="464" customWidth="1"/>
    <col min="13830" max="13830" width="2" style="464" customWidth="1"/>
    <col min="13831" max="13831" width="7.28515625" style="464" customWidth="1"/>
    <col min="13832" max="13832" width="13.85546875" style="464" customWidth="1"/>
    <col min="13833" max="13833" width="14.140625" style="464" customWidth="1"/>
    <col min="13834" max="13834" width="17.85546875" style="464" customWidth="1"/>
    <col min="13835" max="13835" width="8.85546875" style="464" customWidth="1"/>
    <col min="13836" max="13836" width="12.5703125" style="464" customWidth="1"/>
    <col min="13837" max="13840" width="9.140625" style="464"/>
    <col min="13841" max="13841" width="15.5703125" style="464" customWidth="1"/>
    <col min="13842" max="13845" width="9.140625" style="464"/>
    <col min="13846" max="13846" width="13.28515625" style="464" customWidth="1"/>
    <col min="13847" max="14077" width="9.140625" style="464"/>
    <col min="14078" max="14078" width="32" style="464" customWidth="1"/>
    <col min="14079" max="14079" width="8.140625" style="464" customWidth="1"/>
    <col min="14080" max="14080" width="13.5703125" style="464" customWidth="1"/>
    <col min="14081" max="14081" width="12.28515625" style="464" customWidth="1"/>
    <col min="14082" max="14082" width="2.140625" style="464" customWidth="1"/>
    <col min="14083" max="14083" width="17.85546875" style="464" customWidth="1"/>
    <col min="14084" max="14084" width="10.42578125" style="464" customWidth="1"/>
    <col min="14085" max="14085" width="17.85546875" style="464" customWidth="1"/>
    <col min="14086" max="14086" width="2" style="464" customWidth="1"/>
    <col min="14087" max="14087" width="7.28515625" style="464" customWidth="1"/>
    <col min="14088" max="14088" width="13.85546875" style="464" customWidth="1"/>
    <col min="14089" max="14089" width="14.140625" style="464" customWidth="1"/>
    <col min="14090" max="14090" width="17.85546875" style="464" customWidth="1"/>
    <col min="14091" max="14091" width="8.85546875" style="464" customWidth="1"/>
    <col min="14092" max="14092" width="12.5703125" style="464" customWidth="1"/>
    <col min="14093" max="14096" width="9.140625" style="464"/>
    <col min="14097" max="14097" width="15.5703125" style="464" customWidth="1"/>
    <col min="14098" max="14101" width="9.140625" style="464"/>
    <col min="14102" max="14102" width="13.28515625" style="464" customWidth="1"/>
    <col min="14103" max="14333" width="9.140625" style="464"/>
    <col min="14334" max="14334" width="32" style="464" customWidth="1"/>
    <col min="14335" max="14335" width="8.140625" style="464" customWidth="1"/>
    <col min="14336" max="14336" width="13.5703125" style="464" customWidth="1"/>
    <col min="14337" max="14337" width="12.28515625" style="464" customWidth="1"/>
    <col min="14338" max="14338" width="2.140625" style="464" customWidth="1"/>
    <col min="14339" max="14339" width="17.85546875" style="464" customWidth="1"/>
    <col min="14340" max="14340" width="10.42578125" style="464" customWidth="1"/>
    <col min="14341" max="14341" width="17.85546875" style="464" customWidth="1"/>
    <col min="14342" max="14342" width="2" style="464" customWidth="1"/>
    <col min="14343" max="14343" width="7.28515625" style="464" customWidth="1"/>
    <col min="14344" max="14344" width="13.85546875" style="464" customWidth="1"/>
    <col min="14345" max="14345" width="14.140625" style="464" customWidth="1"/>
    <col min="14346" max="14346" width="17.85546875" style="464" customWidth="1"/>
    <col min="14347" max="14347" width="8.85546875" style="464" customWidth="1"/>
    <col min="14348" max="14348" width="12.5703125" style="464" customWidth="1"/>
    <col min="14349" max="14352" width="9.140625" style="464"/>
    <col min="14353" max="14353" width="15.5703125" style="464" customWidth="1"/>
    <col min="14354" max="14357" width="9.140625" style="464"/>
    <col min="14358" max="14358" width="13.28515625" style="464" customWidth="1"/>
    <col min="14359" max="14589" width="9.140625" style="464"/>
    <col min="14590" max="14590" width="32" style="464" customWidth="1"/>
    <col min="14591" max="14591" width="8.140625" style="464" customWidth="1"/>
    <col min="14592" max="14592" width="13.5703125" style="464" customWidth="1"/>
    <col min="14593" max="14593" width="12.28515625" style="464" customWidth="1"/>
    <col min="14594" max="14594" width="2.140625" style="464" customWidth="1"/>
    <col min="14595" max="14595" width="17.85546875" style="464" customWidth="1"/>
    <col min="14596" max="14596" width="10.42578125" style="464" customWidth="1"/>
    <col min="14597" max="14597" width="17.85546875" style="464" customWidth="1"/>
    <col min="14598" max="14598" width="2" style="464" customWidth="1"/>
    <col min="14599" max="14599" width="7.28515625" style="464" customWidth="1"/>
    <col min="14600" max="14600" width="13.85546875" style="464" customWidth="1"/>
    <col min="14601" max="14601" width="14.140625" style="464" customWidth="1"/>
    <col min="14602" max="14602" width="17.85546875" style="464" customWidth="1"/>
    <col min="14603" max="14603" width="8.85546875" style="464" customWidth="1"/>
    <col min="14604" max="14604" width="12.5703125" style="464" customWidth="1"/>
    <col min="14605" max="14608" width="9.140625" style="464"/>
    <col min="14609" max="14609" width="15.5703125" style="464" customWidth="1"/>
    <col min="14610" max="14613" width="9.140625" style="464"/>
    <col min="14614" max="14614" width="13.28515625" style="464" customWidth="1"/>
    <col min="14615" max="14845" width="9.140625" style="464"/>
    <col min="14846" max="14846" width="32" style="464" customWidth="1"/>
    <col min="14847" max="14847" width="8.140625" style="464" customWidth="1"/>
    <col min="14848" max="14848" width="13.5703125" style="464" customWidth="1"/>
    <col min="14849" max="14849" width="12.28515625" style="464" customWidth="1"/>
    <col min="14850" max="14850" width="2.140625" style="464" customWidth="1"/>
    <col min="14851" max="14851" width="17.85546875" style="464" customWidth="1"/>
    <col min="14852" max="14852" width="10.42578125" style="464" customWidth="1"/>
    <col min="14853" max="14853" width="17.85546875" style="464" customWidth="1"/>
    <col min="14854" max="14854" width="2" style="464" customWidth="1"/>
    <col min="14855" max="14855" width="7.28515625" style="464" customWidth="1"/>
    <col min="14856" max="14856" width="13.85546875" style="464" customWidth="1"/>
    <col min="14857" max="14857" width="14.140625" style="464" customWidth="1"/>
    <col min="14858" max="14858" width="17.85546875" style="464" customWidth="1"/>
    <col min="14859" max="14859" width="8.85546875" style="464" customWidth="1"/>
    <col min="14860" max="14860" width="12.5703125" style="464" customWidth="1"/>
    <col min="14861" max="14864" width="9.140625" style="464"/>
    <col min="14865" max="14865" width="15.5703125" style="464" customWidth="1"/>
    <col min="14866" max="14869" width="9.140625" style="464"/>
    <col min="14870" max="14870" width="13.28515625" style="464" customWidth="1"/>
    <col min="14871" max="15101" width="9.140625" style="464"/>
    <col min="15102" max="15102" width="32" style="464" customWidth="1"/>
    <col min="15103" max="15103" width="8.140625" style="464" customWidth="1"/>
    <col min="15104" max="15104" width="13.5703125" style="464" customWidth="1"/>
    <col min="15105" max="15105" width="12.28515625" style="464" customWidth="1"/>
    <col min="15106" max="15106" width="2.140625" style="464" customWidth="1"/>
    <col min="15107" max="15107" width="17.85546875" style="464" customWidth="1"/>
    <col min="15108" max="15108" width="10.42578125" style="464" customWidth="1"/>
    <col min="15109" max="15109" width="17.85546875" style="464" customWidth="1"/>
    <col min="15110" max="15110" width="2" style="464" customWidth="1"/>
    <col min="15111" max="15111" width="7.28515625" style="464" customWidth="1"/>
    <col min="15112" max="15112" width="13.85546875" style="464" customWidth="1"/>
    <col min="15113" max="15113" width="14.140625" style="464" customWidth="1"/>
    <col min="15114" max="15114" width="17.85546875" style="464" customWidth="1"/>
    <col min="15115" max="15115" width="8.85546875" style="464" customWidth="1"/>
    <col min="15116" max="15116" width="12.5703125" style="464" customWidth="1"/>
    <col min="15117" max="15120" width="9.140625" style="464"/>
    <col min="15121" max="15121" width="15.5703125" style="464" customWidth="1"/>
    <col min="15122" max="15125" width="9.140625" style="464"/>
    <col min="15126" max="15126" width="13.28515625" style="464" customWidth="1"/>
    <col min="15127" max="15357" width="9.140625" style="464"/>
    <col min="15358" max="15358" width="32" style="464" customWidth="1"/>
    <col min="15359" max="15359" width="8.140625" style="464" customWidth="1"/>
    <col min="15360" max="15360" width="13.5703125" style="464" customWidth="1"/>
    <col min="15361" max="15361" width="12.28515625" style="464" customWidth="1"/>
    <col min="15362" max="15362" width="2.140625" style="464" customWidth="1"/>
    <col min="15363" max="15363" width="17.85546875" style="464" customWidth="1"/>
    <col min="15364" max="15364" width="10.42578125" style="464" customWidth="1"/>
    <col min="15365" max="15365" width="17.85546875" style="464" customWidth="1"/>
    <col min="15366" max="15366" width="2" style="464" customWidth="1"/>
    <col min="15367" max="15367" width="7.28515625" style="464" customWidth="1"/>
    <col min="15368" max="15368" width="13.85546875" style="464" customWidth="1"/>
    <col min="15369" max="15369" width="14.140625" style="464" customWidth="1"/>
    <col min="15370" max="15370" width="17.85546875" style="464" customWidth="1"/>
    <col min="15371" max="15371" width="8.85546875" style="464" customWidth="1"/>
    <col min="15372" max="15372" width="12.5703125" style="464" customWidth="1"/>
    <col min="15373" max="15376" width="9.140625" style="464"/>
    <col min="15377" max="15377" width="15.5703125" style="464" customWidth="1"/>
    <col min="15378" max="15381" width="9.140625" style="464"/>
    <col min="15382" max="15382" width="13.28515625" style="464" customWidth="1"/>
    <col min="15383" max="15613" width="9.140625" style="464"/>
    <col min="15614" max="15614" width="32" style="464" customWidth="1"/>
    <col min="15615" max="15615" width="8.140625" style="464" customWidth="1"/>
    <col min="15616" max="15616" width="13.5703125" style="464" customWidth="1"/>
    <col min="15617" max="15617" width="12.28515625" style="464" customWidth="1"/>
    <col min="15618" max="15618" width="2.140625" style="464" customWidth="1"/>
    <col min="15619" max="15619" width="17.85546875" style="464" customWidth="1"/>
    <col min="15620" max="15620" width="10.42578125" style="464" customWidth="1"/>
    <col min="15621" max="15621" width="17.85546875" style="464" customWidth="1"/>
    <col min="15622" max="15622" width="2" style="464" customWidth="1"/>
    <col min="15623" max="15623" width="7.28515625" style="464" customWidth="1"/>
    <col min="15624" max="15624" width="13.85546875" style="464" customWidth="1"/>
    <col min="15625" max="15625" width="14.140625" style="464" customWidth="1"/>
    <col min="15626" max="15626" width="17.85546875" style="464" customWidth="1"/>
    <col min="15627" max="15627" width="8.85546875" style="464" customWidth="1"/>
    <col min="15628" max="15628" width="12.5703125" style="464" customWidth="1"/>
    <col min="15629" max="15632" width="9.140625" style="464"/>
    <col min="15633" max="15633" width="15.5703125" style="464" customWidth="1"/>
    <col min="15634" max="15637" width="9.140625" style="464"/>
    <col min="15638" max="15638" width="13.28515625" style="464" customWidth="1"/>
    <col min="15639" max="15869" width="9.140625" style="464"/>
    <col min="15870" max="15870" width="32" style="464" customWidth="1"/>
    <col min="15871" max="15871" width="8.140625" style="464" customWidth="1"/>
    <col min="15872" max="15872" width="13.5703125" style="464" customWidth="1"/>
    <col min="15873" max="15873" width="12.28515625" style="464" customWidth="1"/>
    <col min="15874" max="15874" width="2.140625" style="464" customWidth="1"/>
    <col min="15875" max="15875" width="17.85546875" style="464" customWidth="1"/>
    <col min="15876" max="15876" width="10.42578125" style="464" customWidth="1"/>
    <col min="15877" max="15877" width="17.85546875" style="464" customWidth="1"/>
    <col min="15878" max="15878" width="2" style="464" customWidth="1"/>
    <col min="15879" max="15879" width="7.28515625" style="464" customWidth="1"/>
    <col min="15880" max="15880" width="13.85546875" style="464" customWidth="1"/>
    <col min="15881" max="15881" width="14.140625" style="464" customWidth="1"/>
    <col min="15882" max="15882" width="17.85546875" style="464" customWidth="1"/>
    <col min="15883" max="15883" width="8.85546875" style="464" customWidth="1"/>
    <col min="15884" max="15884" width="12.5703125" style="464" customWidth="1"/>
    <col min="15885" max="15888" width="9.140625" style="464"/>
    <col min="15889" max="15889" width="15.5703125" style="464" customWidth="1"/>
    <col min="15890" max="15893" width="9.140625" style="464"/>
    <col min="15894" max="15894" width="13.28515625" style="464" customWidth="1"/>
    <col min="15895" max="16125" width="9.140625" style="464"/>
    <col min="16126" max="16126" width="32" style="464" customWidth="1"/>
    <col min="16127" max="16127" width="8.140625" style="464" customWidth="1"/>
    <col min="16128" max="16128" width="13.5703125" style="464" customWidth="1"/>
    <col min="16129" max="16129" width="12.28515625" style="464" customWidth="1"/>
    <col min="16130" max="16130" width="2.140625" style="464" customWidth="1"/>
    <col min="16131" max="16131" width="17.85546875" style="464" customWidth="1"/>
    <col min="16132" max="16132" width="10.42578125" style="464" customWidth="1"/>
    <col min="16133" max="16133" width="17.85546875" style="464" customWidth="1"/>
    <col min="16134" max="16134" width="2" style="464" customWidth="1"/>
    <col min="16135" max="16135" width="7.28515625" style="464" customWidth="1"/>
    <col min="16136" max="16136" width="13.85546875" style="464" customWidth="1"/>
    <col min="16137" max="16137" width="14.140625" style="464" customWidth="1"/>
    <col min="16138" max="16138" width="17.85546875" style="464" customWidth="1"/>
    <col min="16139" max="16139" width="8.85546875" style="464" customWidth="1"/>
    <col min="16140" max="16140" width="12.5703125" style="464" customWidth="1"/>
    <col min="16141" max="16144" width="9.140625" style="464"/>
    <col min="16145" max="16145" width="15.5703125" style="464" customWidth="1"/>
    <col min="16146" max="16149" width="9.140625" style="464"/>
    <col min="16150" max="16150" width="13.28515625" style="464" customWidth="1"/>
    <col min="16151" max="16384" width="9.140625" style="464"/>
  </cols>
  <sheetData>
    <row r="1" spans="1:27" s="451" customFormat="1" x14ac:dyDescent="0.25">
      <c r="A1" s="444"/>
      <c r="B1" s="445"/>
      <c r="C1" s="446"/>
      <c r="D1" s="447"/>
      <c r="E1" s="448"/>
      <c r="F1" s="449"/>
      <c r="G1" s="648"/>
      <c r="H1" s="649"/>
      <c r="I1" s="448"/>
      <c r="J1" s="450"/>
    </row>
    <row r="2" spans="1:27" s="451" customFormat="1" x14ac:dyDescent="0.25">
      <c r="A2" s="444" t="s">
        <v>151</v>
      </c>
      <c r="B2" s="445"/>
      <c r="C2" s="446"/>
      <c r="D2" s="447"/>
      <c r="E2" s="448"/>
      <c r="F2" s="449"/>
      <c r="G2" s="452"/>
      <c r="H2" s="447"/>
      <c r="I2" s="448"/>
      <c r="J2" s="450"/>
    </row>
    <row r="3" spans="1:27" s="451" customFormat="1" ht="21" customHeight="1" x14ac:dyDescent="0.25">
      <c r="A3" s="453"/>
      <c r="B3" s="650" t="s">
        <v>303</v>
      </c>
      <c r="C3" s="651"/>
      <c r="D3" s="454"/>
      <c r="E3" s="455"/>
      <c r="F3" s="456"/>
      <c r="H3" s="455"/>
      <c r="I3" s="455"/>
      <c r="J3" s="450"/>
      <c r="K3" s="457"/>
      <c r="L3" s="457"/>
      <c r="M3" s="457"/>
      <c r="N3" s="457"/>
      <c r="O3" s="457"/>
      <c r="P3" s="457"/>
      <c r="Q3" s="457"/>
      <c r="R3" s="457"/>
      <c r="S3" s="457"/>
      <c r="T3" s="457"/>
      <c r="U3" s="457"/>
      <c r="V3" s="457"/>
      <c r="W3" s="457"/>
      <c r="X3" s="457"/>
      <c r="Y3" s="457"/>
      <c r="Z3" s="457"/>
      <c r="AA3" s="457"/>
    </row>
    <row r="4" spans="1:27" x14ac:dyDescent="0.25">
      <c r="A4" s="458" t="s">
        <v>304</v>
      </c>
      <c r="B4" s="459"/>
      <c r="C4" s="460" t="s">
        <v>305</v>
      </c>
      <c r="D4" s="461"/>
      <c r="E4" s="462"/>
      <c r="F4" s="463" t="s">
        <v>306</v>
      </c>
      <c r="G4" s="463" t="s">
        <v>307</v>
      </c>
      <c r="H4" s="463" t="s">
        <v>308</v>
      </c>
      <c r="I4" s="462"/>
      <c r="J4" s="450"/>
      <c r="K4" s="457"/>
      <c r="L4" s="457"/>
      <c r="M4" s="457"/>
      <c r="N4" s="457"/>
      <c r="O4" s="457"/>
      <c r="P4" s="457"/>
      <c r="Q4" s="457"/>
      <c r="R4" s="457"/>
      <c r="S4" s="457"/>
      <c r="T4" s="457"/>
      <c r="U4" s="457"/>
      <c r="V4" s="457"/>
      <c r="W4" s="457"/>
      <c r="X4" s="457"/>
      <c r="Y4" s="457"/>
      <c r="Z4" s="457"/>
      <c r="AA4" s="457"/>
    </row>
    <row r="5" spans="1:27" outlineLevel="1" x14ac:dyDescent="0.25">
      <c r="A5" s="465" t="s">
        <v>309</v>
      </c>
      <c r="B5" s="466"/>
      <c r="C5" s="467"/>
      <c r="D5" s="468"/>
      <c r="E5" s="469"/>
      <c r="F5" s="470"/>
      <c r="G5" s="471"/>
      <c r="H5" s="472">
        <f>F5*G5</f>
        <v>0</v>
      </c>
      <c r="I5" s="469"/>
      <c r="J5" s="450"/>
      <c r="K5" s="457"/>
      <c r="L5" s="457"/>
      <c r="M5" s="457"/>
      <c r="N5" s="457"/>
      <c r="O5" s="457"/>
      <c r="P5" s="457"/>
      <c r="Q5" s="457"/>
      <c r="R5" s="457"/>
      <c r="S5" s="457"/>
      <c r="T5" s="457"/>
      <c r="U5" s="457"/>
      <c r="V5" s="457"/>
      <c r="W5" s="457"/>
      <c r="X5" s="457"/>
      <c r="Y5" s="457"/>
      <c r="Z5" s="457"/>
      <c r="AA5" s="457"/>
    </row>
    <row r="6" spans="1:27" outlineLevel="1" x14ac:dyDescent="0.25">
      <c r="A6" s="465" t="s">
        <v>309</v>
      </c>
      <c r="B6" s="466"/>
      <c r="C6" s="467"/>
      <c r="D6" s="468"/>
      <c r="E6" s="469"/>
      <c r="F6" s="470"/>
      <c r="G6" s="471"/>
      <c r="H6" s="472">
        <f>F6*G6</f>
        <v>0</v>
      </c>
      <c r="I6" s="469"/>
      <c r="J6" s="450"/>
      <c r="K6" s="457"/>
      <c r="L6" s="457"/>
      <c r="M6" s="457"/>
      <c r="N6" s="457"/>
      <c r="O6" s="457"/>
      <c r="P6" s="457"/>
      <c r="Q6" s="457"/>
      <c r="R6" s="457"/>
      <c r="S6" s="457"/>
      <c r="T6" s="457"/>
      <c r="U6" s="457"/>
      <c r="V6" s="457"/>
      <c r="W6" s="457"/>
      <c r="X6" s="457"/>
      <c r="Y6" s="457"/>
      <c r="Z6" s="457"/>
      <c r="AA6" s="457"/>
    </row>
    <row r="7" spans="1:27" outlineLevel="1" x14ac:dyDescent="0.25">
      <c r="A7" s="465" t="s">
        <v>310</v>
      </c>
      <c r="B7" s="466"/>
      <c r="C7" s="467"/>
      <c r="D7" s="468"/>
      <c r="E7" s="469"/>
      <c r="F7" s="470"/>
      <c r="G7" s="471"/>
      <c r="H7" s="472">
        <v>0</v>
      </c>
      <c r="I7" s="469"/>
      <c r="J7" s="450"/>
      <c r="K7" s="457"/>
      <c r="L7" s="457"/>
      <c r="M7" s="457"/>
      <c r="N7" s="457"/>
      <c r="O7" s="457"/>
      <c r="P7" s="457"/>
      <c r="Q7" s="457"/>
      <c r="R7" s="457"/>
      <c r="S7" s="457"/>
      <c r="T7" s="457"/>
      <c r="U7" s="457"/>
      <c r="V7" s="457"/>
      <c r="W7" s="457"/>
      <c r="X7" s="457"/>
      <c r="Y7" s="457"/>
      <c r="Z7" s="457"/>
      <c r="AA7" s="457"/>
    </row>
    <row r="8" spans="1:27" outlineLevel="1" x14ac:dyDescent="0.25">
      <c r="A8" s="465" t="s">
        <v>311</v>
      </c>
      <c r="B8" s="466"/>
      <c r="C8" s="467"/>
      <c r="D8" s="468"/>
      <c r="E8" s="469"/>
      <c r="F8" s="470"/>
      <c r="G8" s="471"/>
      <c r="H8" s="472">
        <f>F8*G8</f>
        <v>0</v>
      </c>
      <c r="I8" s="469"/>
      <c r="J8" s="450"/>
      <c r="K8" s="457"/>
      <c r="L8" s="457"/>
      <c r="M8" s="457"/>
      <c r="N8" s="457"/>
      <c r="O8" s="457"/>
      <c r="P8" s="457"/>
      <c r="Q8" s="457"/>
      <c r="R8" s="457"/>
      <c r="S8" s="457"/>
      <c r="T8" s="457"/>
      <c r="U8" s="457"/>
      <c r="V8" s="457"/>
      <c r="W8" s="457"/>
      <c r="X8" s="457"/>
      <c r="Y8" s="457"/>
      <c r="Z8" s="457"/>
      <c r="AA8" s="457"/>
    </row>
    <row r="9" spans="1:27" outlineLevel="1" x14ac:dyDescent="0.25">
      <c r="A9" s="465" t="s">
        <v>312</v>
      </c>
      <c r="B9" s="466"/>
      <c r="C9" s="467"/>
      <c r="D9" s="468"/>
      <c r="E9" s="469"/>
      <c r="F9" s="470"/>
      <c r="G9" s="471"/>
      <c r="H9" s="472">
        <f>F9*G9</f>
        <v>0</v>
      </c>
      <c r="I9" s="469"/>
      <c r="J9" s="450"/>
      <c r="K9" s="457"/>
      <c r="L9" s="457"/>
      <c r="M9" s="457"/>
      <c r="N9" s="457"/>
      <c r="O9" s="457"/>
      <c r="P9" s="457"/>
      <c r="Q9" s="457"/>
      <c r="R9" s="457"/>
      <c r="S9" s="457"/>
      <c r="T9" s="457"/>
      <c r="U9" s="457"/>
      <c r="V9" s="457"/>
      <c r="W9" s="457"/>
      <c r="X9" s="457"/>
      <c r="Y9" s="457"/>
      <c r="Z9" s="457"/>
      <c r="AA9" s="457"/>
    </row>
    <row r="10" spans="1:27" outlineLevel="1" x14ac:dyDescent="0.25">
      <c r="A10" s="473" t="s">
        <v>313</v>
      </c>
      <c r="B10" s="466"/>
      <c r="C10" s="467"/>
      <c r="D10" s="468"/>
      <c r="E10" s="469"/>
      <c r="F10" s="470"/>
      <c r="G10" s="471"/>
      <c r="H10" s="472">
        <f>F10*G10</f>
        <v>0</v>
      </c>
      <c r="I10" s="469"/>
      <c r="J10" s="450"/>
      <c r="K10" s="457"/>
      <c r="L10" s="457"/>
      <c r="M10" s="457"/>
      <c r="N10" s="457"/>
      <c r="O10" s="457"/>
      <c r="P10" s="457"/>
      <c r="Q10" s="457"/>
      <c r="R10" s="457"/>
      <c r="S10" s="457"/>
      <c r="T10" s="457"/>
      <c r="U10" s="457"/>
      <c r="V10" s="457"/>
      <c r="W10" s="457"/>
      <c r="X10" s="457"/>
      <c r="Y10" s="457"/>
      <c r="Z10" s="457"/>
      <c r="AA10" s="457"/>
    </row>
    <row r="11" spans="1:27" x14ac:dyDescent="0.25">
      <c r="A11" s="474"/>
      <c r="B11" s="475"/>
      <c r="C11" s="476"/>
      <c r="D11" s="477"/>
      <c r="E11" s="469"/>
      <c r="F11" s="478"/>
      <c r="G11" s="479"/>
      <c r="H11" s="469"/>
      <c r="I11" s="469"/>
      <c r="J11" s="450"/>
      <c r="K11" s="480"/>
      <c r="L11" s="480"/>
      <c r="M11" s="480"/>
      <c r="N11" s="480"/>
      <c r="O11" s="480"/>
      <c r="P11" s="480"/>
      <c r="Q11" s="480"/>
      <c r="R11" s="480"/>
      <c r="S11" s="480"/>
      <c r="T11" s="480"/>
      <c r="U11" s="480"/>
      <c r="V11" s="480"/>
      <c r="W11" s="480"/>
      <c r="X11" s="480"/>
      <c r="Y11" s="480"/>
      <c r="Z11" s="480"/>
      <c r="AA11" s="480"/>
    </row>
    <row r="12" spans="1:27" x14ac:dyDescent="0.25">
      <c r="A12" s="481"/>
      <c r="B12" s="482"/>
      <c r="C12" s="483"/>
      <c r="D12" s="484"/>
      <c r="E12" s="469"/>
      <c r="F12" s="478"/>
      <c r="G12" s="485"/>
      <c r="H12" s="469"/>
      <c r="I12" s="469"/>
      <c r="J12" s="450"/>
      <c r="K12" s="457"/>
      <c r="L12" s="457"/>
      <c r="M12" s="457"/>
      <c r="N12" s="457"/>
      <c r="O12" s="457"/>
      <c r="P12" s="457"/>
      <c r="Q12" s="457"/>
      <c r="R12" s="457"/>
      <c r="S12" s="457"/>
      <c r="T12" s="457"/>
      <c r="U12" s="457"/>
      <c r="V12" s="457"/>
      <c r="W12" s="457"/>
      <c r="X12" s="457"/>
      <c r="Y12" s="457"/>
      <c r="Z12" s="457"/>
      <c r="AA12" s="457"/>
    </row>
    <row r="13" spans="1:27" x14ac:dyDescent="0.25">
      <c r="A13" s="458" t="s">
        <v>314</v>
      </c>
      <c r="B13" s="482"/>
      <c r="C13" s="486"/>
      <c r="D13" s="487"/>
      <c r="E13" s="462"/>
      <c r="F13" s="488"/>
      <c r="G13" s="462"/>
      <c r="H13" s="462"/>
      <c r="I13" s="462"/>
      <c r="J13" s="450"/>
      <c r="K13" s="457"/>
      <c r="L13" s="457"/>
      <c r="M13" s="457"/>
      <c r="N13" s="457"/>
      <c r="O13" s="457"/>
      <c r="P13" s="457"/>
      <c r="Q13" s="457"/>
      <c r="R13" s="457"/>
      <c r="S13" s="457"/>
      <c r="T13" s="457"/>
      <c r="U13" s="457"/>
      <c r="V13" s="457"/>
      <c r="W13" s="457"/>
      <c r="X13" s="457"/>
      <c r="Y13" s="457"/>
      <c r="Z13" s="457"/>
      <c r="AA13" s="457"/>
    </row>
    <row r="14" spans="1:27" x14ac:dyDescent="0.25">
      <c r="A14" s="489" t="s">
        <v>315</v>
      </c>
      <c r="B14" s="466"/>
      <c r="C14" s="467"/>
      <c r="D14" s="490"/>
      <c r="E14" s="469"/>
      <c r="F14" s="470"/>
      <c r="G14" s="491"/>
      <c r="H14" s="472">
        <f>C14*F14*G14</f>
        <v>0</v>
      </c>
      <c r="I14" s="469"/>
      <c r="J14" s="450"/>
      <c r="K14" s="492"/>
      <c r="L14" s="493"/>
    </row>
    <row r="15" spans="1:27" x14ac:dyDescent="0.25">
      <c r="C15" s="495"/>
      <c r="D15" s="496"/>
      <c r="E15" s="496"/>
      <c r="F15" s="497"/>
      <c r="G15" s="498"/>
      <c r="H15" s="496"/>
      <c r="I15" s="496"/>
      <c r="J15" s="450"/>
      <c r="K15" s="464"/>
      <c r="L15" s="464"/>
    </row>
    <row r="16" spans="1:27" x14ac:dyDescent="0.25">
      <c r="A16" s="499" t="s">
        <v>316</v>
      </c>
      <c r="B16" s="499"/>
      <c r="C16" s="500"/>
      <c r="D16" s="499"/>
      <c r="E16" s="501"/>
      <c r="F16" s="502"/>
      <c r="H16" s="503">
        <f>SUM(H4:H14)</f>
        <v>0</v>
      </c>
      <c r="I16" s="501"/>
      <c r="J16" s="450"/>
      <c r="K16" s="464"/>
      <c r="L16" s="504"/>
    </row>
    <row r="17" spans="1:12" ht="15.75" thickBot="1" x14ac:dyDescent="0.3">
      <c r="A17" s="505"/>
      <c r="B17" s="505"/>
      <c r="C17" s="506"/>
      <c r="D17" s="505"/>
      <c r="E17" s="507"/>
      <c r="F17" s="508"/>
      <c r="G17" s="509"/>
      <c r="H17" s="507"/>
      <c r="I17" s="501"/>
      <c r="J17" s="450"/>
      <c r="K17" s="492"/>
      <c r="L17" s="493"/>
    </row>
    <row r="18" spans="1:12" x14ac:dyDescent="0.25">
      <c r="A18" s="499"/>
      <c r="B18" s="510" t="s">
        <v>317</v>
      </c>
      <c r="C18" s="511"/>
      <c r="D18" s="512"/>
      <c r="E18" s="513"/>
      <c r="F18" s="502"/>
      <c r="H18" s="501"/>
      <c r="I18" s="501"/>
      <c r="J18" s="450"/>
      <c r="K18" s="464"/>
      <c r="L18" s="464"/>
    </row>
    <row r="19" spans="1:12" x14ac:dyDescent="0.25">
      <c r="A19" s="499"/>
      <c r="B19" s="514" t="s">
        <v>318</v>
      </c>
      <c r="C19" s="511"/>
      <c r="D19" s="512" t="s">
        <v>319</v>
      </c>
      <c r="E19" s="510" t="s">
        <v>320</v>
      </c>
      <c r="F19" s="449" t="s">
        <v>321</v>
      </c>
      <c r="G19" s="515">
        <f>E20</f>
        <v>0</v>
      </c>
      <c r="H19" s="501"/>
      <c r="I19" s="501"/>
    </row>
    <row r="20" spans="1:12" x14ac:dyDescent="0.25">
      <c r="A20" s="499" t="s">
        <v>322</v>
      </c>
      <c r="B20" s="517" t="s">
        <v>323</v>
      </c>
      <c r="C20" s="511"/>
      <c r="D20" s="512">
        <f>C20-C19</f>
        <v>0</v>
      </c>
      <c r="E20" s="510">
        <f>ROUNDUP(D20/7,0)</f>
        <v>0</v>
      </c>
      <c r="F20" s="502"/>
      <c r="G20" s="499"/>
      <c r="H20" s="518"/>
      <c r="I20" s="518"/>
    </row>
    <row r="21" spans="1:12" x14ac:dyDescent="0.25">
      <c r="A21" s="519"/>
      <c r="B21" s="499"/>
      <c r="C21" s="520"/>
      <c r="D21" s="499"/>
      <c r="E21" s="518"/>
      <c r="F21" s="502"/>
      <c r="G21" s="499"/>
      <c r="H21" s="518"/>
      <c r="I21" s="518"/>
    </row>
    <row r="22" spans="1:12" x14ac:dyDescent="0.25">
      <c r="A22" s="521" t="s">
        <v>324</v>
      </c>
      <c r="B22" s="522"/>
      <c r="C22" s="523" t="s">
        <v>325</v>
      </c>
      <c r="D22" s="524"/>
      <c r="E22" s="469"/>
      <c r="F22" s="525" t="s">
        <v>326</v>
      </c>
      <c r="G22" s="471"/>
      <c r="H22" s="526">
        <f t="shared" ref="H22:H33" si="0">D22*G22</f>
        <v>0</v>
      </c>
      <c r="I22" s="469"/>
      <c r="J22" s="450"/>
      <c r="K22" s="464"/>
      <c r="L22" s="504"/>
    </row>
    <row r="23" spans="1:12" x14ac:dyDescent="0.25">
      <c r="A23" s="527" t="s">
        <v>327</v>
      </c>
      <c r="B23" s="522"/>
      <c r="C23" s="523" t="s">
        <v>325</v>
      </c>
      <c r="D23" s="524"/>
      <c r="E23" s="469"/>
      <c r="F23" s="525" t="s">
        <v>328</v>
      </c>
      <c r="G23" s="471"/>
      <c r="H23" s="526">
        <f t="shared" si="0"/>
        <v>0</v>
      </c>
      <c r="I23" s="469"/>
      <c r="J23" s="450"/>
      <c r="K23" s="464"/>
      <c r="L23" s="504"/>
    </row>
    <row r="24" spans="1:12" x14ac:dyDescent="0.25">
      <c r="A24" s="527" t="s">
        <v>329</v>
      </c>
      <c r="B24" s="522"/>
      <c r="C24" s="523" t="s">
        <v>325</v>
      </c>
      <c r="D24" s="524"/>
      <c r="E24" s="469"/>
      <c r="F24" s="525" t="s">
        <v>328</v>
      </c>
      <c r="G24" s="471"/>
      <c r="H24" s="526">
        <f t="shared" si="0"/>
        <v>0</v>
      </c>
      <c r="I24" s="469"/>
      <c r="J24" s="450"/>
      <c r="K24" s="464"/>
      <c r="L24" s="504"/>
    </row>
    <row r="25" spans="1:12" x14ac:dyDescent="0.25">
      <c r="A25" s="527" t="s">
        <v>330</v>
      </c>
      <c r="B25" s="522"/>
      <c r="C25" s="523" t="s">
        <v>325</v>
      </c>
      <c r="D25" s="524"/>
      <c r="E25" s="469"/>
      <c r="F25" s="525" t="s">
        <v>326</v>
      </c>
      <c r="G25" s="471"/>
      <c r="H25" s="526">
        <f t="shared" si="0"/>
        <v>0</v>
      </c>
      <c r="I25" s="469"/>
      <c r="J25" s="450"/>
      <c r="K25" s="464"/>
      <c r="L25" s="504"/>
    </row>
    <row r="26" spans="1:12" x14ac:dyDescent="0.25">
      <c r="A26" s="521" t="s">
        <v>331</v>
      </c>
      <c r="B26" s="522"/>
      <c r="C26" s="523" t="s">
        <v>325</v>
      </c>
      <c r="D26" s="524"/>
      <c r="E26" s="469"/>
      <c r="F26" s="525" t="s">
        <v>326</v>
      </c>
      <c r="G26" s="471"/>
      <c r="H26" s="526">
        <f t="shared" si="0"/>
        <v>0</v>
      </c>
      <c r="I26" s="469"/>
      <c r="J26" s="450"/>
      <c r="K26" s="464"/>
      <c r="L26" s="504"/>
    </row>
    <row r="27" spans="1:12" x14ac:dyDescent="0.25">
      <c r="A27" s="527" t="s">
        <v>332</v>
      </c>
      <c r="B27" s="522"/>
      <c r="C27" s="523" t="s">
        <v>325</v>
      </c>
      <c r="D27" s="524"/>
      <c r="E27" s="469"/>
      <c r="F27" s="525" t="s">
        <v>326</v>
      </c>
      <c r="G27" s="471"/>
      <c r="H27" s="526">
        <f t="shared" si="0"/>
        <v>0</v>
      </c>
      <c r="I27" s="469"/>
      <c r="J27" s="450"/>
      <c r="K27" s="464"/>
      <c r="L27" s="504"/>
    </row>
    <row r="28" spans="1:12" x14ac:dyDescent="0.25">
      <c r="A28" s="527" t="s">
        <v>333</v>
      </c>
      <c r="B28" s="522"/>
      <c r="C28" s="523" t="s">
        <v>325</v>
      </c>
      <c r="D28" s="524"/>
      <c r="E28" s="469"/>
      <c r="F28" s="525" t="s">
        <v>326</v>
      </c>
      <c r="G28" s="471"/>
      <c r="H28" s="526">
        <f t="shared" si="0"/>
        <v>0</v>
      </c>
      <c r="I28" s="469"/>
      <c r="J28" s="450"/>
      <c r="K28" s="464"/>
      <c r="L28" s="504"/>
    </row>
    <row r="29" spans="1:12" x14ac:dyDescent="0.25">
      <c r="A29" s="527" t="s">
        <v>334</v>
      </c>
      <c r="B29" s="522"/>
      <c r="C29" s="523" t="s">
        <v>325</v>
      </c>
      <c r="D29" s="524"/>
      <c r="E29" s="469"/>
      <c r="F29" s="525" t="s">
        <v>326</v>
      </c>
      <c r="G29" s="471"/>
      <c r="H29" s="526">
        <f t="shared" si="0"/>
        <v>0</v>
      </c>
      <c r="I29" s="469"/>
      <c r="J29" s="450"/>
      <c r="K29" s="464"/>
      <c r="L29" s="504"/>
    </row>
    <row r="30" spans="1:12" x14ac:dyDescent="0.25">
      <c r="A30" s="527" t="s">
        <v>335</v>
      </c>
      <c r="B30" s="522"/>
      <c r="C30" s="523" t="s">
        <v>325</v>
      </c>
      <c r="D30" s="524"/>
      <c r="E30" s="469"/>
      <c r="F30" s="525" t="s">
        <v>326</v>
      </c>
      <c r="G30" s="471"/>
      <c r="H30" s="526">
        <f t="shared" si="0"/>
        <v>0</v>
      </c>
      <c r="I30" s="469"/>
      <c r="J30" s="450"/>
      <c r="K30" s="464"/>
      <c r="L30" s="504"/>
    </row>
    <row r="31" spans="1:12" x14ac:dyDescent="0.25">
      <c r="A31" s="521" t="s">
        <v>336</v>
      </c>
      <c r="B31" s="522"/>
      <c r="C31" s="523" t="s">
        <v>325</v>
      </c>
      <c r="D31" s="524"/>
      <c r="E31" s="469"/>
      <c r="F31" s="525" t="s">
        <v>326</v>
      </c>
      <c r="G31" s="471"/>
      <c r="H31" s="526">
        <f t="shared" si="0"/>
        <v>0</v>
      </c>
      <c r="I31" s="469"/>
      <c r="J31" s="450"/>
      <c r="K31" s="464"/>
      <c r="L31" s="504"/>
    </row>
    <row r="32" spans="1:12" x14ac:dyDescent="0.25">
      <c r="A32" s="521" t="s">
        <v>337</v>
      </c>
      <c r="B32" s="522"/>
      <c r="C32" s="523" t="s">
        <v>325</v>
      </c>
      <c r="D32" s="524"/>
      <c r="E32" s="469"/>
      <c r="F32" s="525" t="s">
        <v>326</v>
      </c>
      <c r="G32" s="471"/>
      <c r="H32" s="472">
        <f t="shared" si="0"/>
        <v>0</v>
      </c>
      <c r="I32" s="469"/>
      <c r="J32" s="450"/>
      <c r="K32" s="464"/>
      <c r="L32" s="464"/>
    </row>
    <row r="33" spans="1:12" x14ac:dyDescent="0.25">
      <c r="A33" s="521" t="s">
        <v>337</v>
      </c>
      <c r="B33" s="522"/>
      <c r="C33" s="523" t="s">
        <v>325</v>
      </c>
      <c r="D33" s="524"/>
      <c r="E33" s="469"/>
      <c r="F33" s="525" t="s">
        <v>326</v>
      </c>
      <c r="G33" s="471"/>
      <c r="H33" s="472">
        <f t="shared" si="0"/>
        <v>0</v>
      </c>
      <c r="I33" s="469"/>
      <c r="J33" s="450"/>
      <c r="K33" s="464"/>
      <c r="L33" s="464"/>
    </row>
    <row r="34" spans="1:12" x14ac:dyDescent="0.25">
      <c r="A34" s="521" t="s">
        <v>338</v>
      </c>
      <c r="B34" s="522"/>
      <c r="C34" s="523" t="s">
        <v>325</v>
      </c>
      <c r="D34" s="528"/>
      <c r="E34" s="529"/>
      <c r="F34" s="525"/>
      <c r="G34" s="471"/>
      <c r="H34" s="526">
        <f t="shared" ref="H34:H47" si="1">G34*$D34</f>
        <v>0</v>
      </c>
      <c r="I34" s="469"/>
      <c r="J34" s="450"/>
      <c r="K34" s="464"/>
      <c r="L34" s="504"/>
    </row>
    <row r="35" spans="1:12" x14ac:dyDescent="0.25">
      <c r="A35" s="527" t="s">
        <v>339</v>
      </c>
      <c r="B35" s="522"/>
      <c r="C35" s="523" t="s">
        <v>325</v>
      </c>
      <c r="D35" s="524"/>
      <c r="E35" s="469"/>
      <c r="F35" s="525"/>
      <c r="G35" s="471"/>
      <c r="H35" s="472">
        <f t="shared" si="1"/>
        <v>0</v>
      </c>
      <c r="I35" s="469"/>
      <c r="J35" s="450"/>
      <c r="K35" s="464"/>
      <c r="L35" s="504"/>
    </row>
    <row r="36" spans="1:12" x14ac:dyDescent="0.25">
      <c r="A36" s="521" t="s">
        <v>340</v>
      </c>
      <c r="B36" s="522"/>
      <c r="C36" s="523" t="s">
        <v>341</v>
      </c>
      <c r="D36" s="530"/>
      <c r="E36" s="469"/>
      <c r="F36" s="525" t="s">
        <v>326</v>
      </c>
      <c r="G36" s="471"/>
      <c r="H36" s="472">
        <f t="shared" si="1"/>
        <v>0</v>
      </c>
      <c r="I36" s="469"/>
      <c r="J36" s="450"/>
      <c r="K36" s="464"/>
      <c r="L36" s="464"/>
    </row>
    <row r="37" spans="1:12" x14ac:dyDescent="0.25">
      <c r="A37" s="521" t="s">
        <v>342</v>
      </c>
      <c r="B37" s="522"/>
      <c r="C37" s="523" t="s">
        <v>341</v>
      </c>
      <c r="D37" s="530"/>
      <c r="E37" s="469"/>
      <c r="F37" s="525" t="s">
        <v>326</v>
      </c>
      <c r="G37" s="471"/>
      <c r="H37" s="472">
        <f t="shared" si="1"/>
        <v>0</v>
      </c>
      <c r="I37" s="469"/>
      <c r="J37" s="450"/>
      <c r="K37" s="464"/>
      <c r="L37" s="464"/>
    </row>
    <row r="38" spans="1:12" x14ac:dyDescent="0.25">
      <c r="A38" s="521" t="s">
        <v>343</v>
      </c>
      <c r="B38" s="522"/>
      <c r="C38" s="523" t="s">
        <v>341</v>
      </c>
      <c r="D38" s="530"/>
      <c r="E38" s="469"/>
      <c r="F38" s="525" t="s">
        <v>326</v>
      </c>
      <c r="G38" s="471"/>
      <c r="H38" s="472">
        <f t="shared" si="1"/>
        <v>0</v>
      </c>
      <c r="I38" s="469"/>
      <c r="J38" s="450"/>
      <c r="K38" s="464"/>
      <c r="L38" s="464"/>
    </row>
    <row r="39" spans="1:12" x14ac:dyDescent="0.25">
      <c r="A39" s="521" t="s">
        <v>344</v>
      </c>
      <c r="B39" s="522"/>
      <c r="C39" s="523" t="s">
        <v>325</v>
      </c>
      <c r="D39" s="530"/>
      <c r="E39" s="469"/>
      <c r="F39" s="525" t="s">
        <v>326</v>
      </c>
      <c r="G39" s="471"/>
      <c r="H39" s="472">
        <f t="shared" si="1"/>
        <v>0</v>
      </c>
      <c r="I39" s="469"/>
      <c r="J39" s="450"/>
      <c r="K39" s="464"/>
      <c r="L39" s="464"/>
    </row>
    <row r="40" spans="1:12" x14ac:dyDescent="0.25">
      <c r="A40" s="521" t="s">
        <v>345</v>
      </c>
      <c r="B40" s="522"/>
      <c r="C40" s="523" t="s">
        <v>325</v>
      </c>
      <c r="D40" s="530"/>
      <c r="E40" s="469"/>
      <c r="F40" s="525" t="s">
        <v>326</v>
      </c>
      <c r="G40" s="471"/>
      <c r="H40" s="472">
        <f t="shared" si="1"/>
        <v>0</v>
      </c>
      <c r="I40" s="469"/>
      <c r="J40" s="450"/>
      <c r="K40" s="464"/>
      <c r="L40" s="464"/>
    </row>
    <row r="41" spans="1:12" x14ac:dyDescent="0.25">
      <c r="A41" s="521" t="s">
        <v>346</v>
      </c>
      <c r="B41" s="522"/>
      <c r="C41" s="523" t="s">
        <v>325</v>
      </c>
      <c r="D41" s="530"/>
      <c r="E41" s="469"/>
      <c r="F41" s="525" t="s">
        <v>326</v>
      </c>
      <c r="G41" s="471"/>
      <c r="H41" s="472">
        <f t="shared" si="1"/>
        <v>0</v>
      </c>
      <c r="I41" s="469"/>
      <c r="J41" s="450"/>
      <c r="K41" s="464"/>
      <c r="L41" s="464"/>
    </row>
    <row r="42" spans="1:12" x14ac:dyDescent="0.25">
      <c r="A42" s="521" t="s">
        <v>338</v>
      </c>
      <c r="B42" s="522"/>
      <c r="C42" s="523" t="s">
        <v>325</v>
      </c>
      <c r="D42" s="528"/>
      <c r="E42" s="529"/>
      <c r="F42" s="525"/>
      <c r="G42" s="471"/>
      <c r="H42" s="526">
        <f t="shared" si="1"/>
        <v>0</v>
      </c>
      <c r="I42" s="469"/>
      <c r="J42" s="450"/>
      <c r="K42" s="464"/>
      <c r="L42" s="464"/>
    </row>
    <row r="43" spans="1:12" x14ac:dyDescent="0.25">
      <c r="A43" s="521" t="s">
        <v>347</v>
      </c>
      <c r="B43" s="522"/>
      <c r="C43" s="523" t="s">
        <v>325</v>
      </c>
      <c r="D43" s="531"/>
      <c r="E43" s="469"/>
      <c r="F43" s="525" t="s">
        <v>326</v>
      </c>
      <c r="G43" s="471"/>
      <c r="H43" s="526">
        <f t="shared" si="1"/>
        <v>0</v>
      </c>
      <c r="I43" s="469"/>
      <c r="J43" s="450"/>
      <c r="K43" s="464"/>
      <c r="L43" s="464"/>
    </row>
    <row r="44" spans="1:12" x14ac:dyDescent="0.25">
      <c r="A44" s="521" t="s">
        <v>348</v>
      </c>
      <c r="B44" s="522"/>
      <c r="C44" s="523" t="s">
        <v>325</v>
      </c>
      <c r="D44" s="531"/>
      <c r="E44" s="469"/>
      <c r="F44" s="525" t="s">
        <v>326</v>
      </c>
      <c r="G44" s="471"/>
      <c r="H44" s="472">
        <f t="shared" si="1"/>
        <v>0</v>
      </c>
      <c r="I44" s="469"/>
      <c r="J44" s="450"/>
      <c r="K44" s="464"/>
      <c r="L44" s="464"/>
    </row>
    <row r="45" spans="1:12" x14ac:dyDescent="0.25">
      <c r="A45" s="521" t="s">
        <v>349</v>
      </c>
      <c r="B45" s="522"/>
      <c r="C45" s="523" t="s">
        <v>325</v>
      </c>
      <c r="D45" s="531"/>
      <c r="E45" s="469"/>
      <c r="F45" s="525" t="s">
        <v>328</v>
      </c>
      <c r="G45" s="471"/>
      <c r="H45" s="472">
        <f t="shared" si="1"/>
        <v>0</v>
      </c>
      <c r="I45" s="469"/>
      <c r="J45" s="450"/>
      <c r="K45" s="464"/>
      <c r="L45" s="464"/>
    </row>
    <row r="46" spans="1:12" x14ac:dyDescent="0.25">
      <c r="A46" s="521" t="s">
        <v>338</v>
      </c>
      <c r="B46" s="522"/>
      <c r="C46" s="523" t="s">
        <v>325</v>
      </c>
      <c r="D46" s="528"/>
      <c r="E46" s="469"/>
      <c r="F46" s="525" t="s">
        <v>328</v>
      </c>
      <c r="G46" s="471"/>
      <c r="H46" s="472">
        <f t="shared" si="1"/>
        <v>0</v>
      </c>
      <c r="I46" s="469"/>
      <c r="J46" s="450"/>
      <c r="K46" s="464"/>
      <c r="L46" s="464"/>
    </row>
    <row r="47" spans="1:12" x14ac:dyDescent="0.25">
      <c r="A47" s="521" t="s">
        <v>350</v>
      </c>
      <c r="B47" s="522"/>
      <c r="C47" s="523" t="s">
        <v>325</v>
      </c>
      <c r="D47" s="531"/>
      <c r="E47" s="469"/>
      <c r="F47" s="525" t="s">
        <v>326</v>
      </c>
      <c r="G47" s="471"/>
      <c r="H47" s="472">
        <f t="shared" si="1"/>
        <v>0</v>
      </c>
      <c r="I47" s="469"/>
      <c r="J47" s="450"/>
      <c r="K47" s="464"/>
      <c r="L47" s="464"/>
    </row>
    <row r="48" spans="1:12" x14ac:dyDescent="0.25">
      <c r="A48" s="521" t="s">
        <v>351</v>
      </c>
      <c r="B48" s="522"/>
      <c r="C48" s="523" t="s">
        <v>325</v>
      </c>
      <c r="D48" s="528"/>
      <c r="E48" s="529"/>
      <c r="F48" s="525" t="s">
        <v>326</v>
      </c>
      <c r="G48" s="471"/>
      <c r="H48" s="526">
        <v>0</v>
      </c>
      <c r="I48" s="469"/>
      <c r="J48" s="450"/>
      <c r="K48" s="464"/>
      <c r="L48" s="464"/>
    </row>
    <row r="49" spans="1:12" x14ac:dyDescent="0.25">
      <c r="C49" s="523"/>
      <c r="D49" s="522"/>
      <c r="E49" s="522"/>
      <c r="F49" s="522"/>
      <c r="G49" s="522"/>
      <c r="H49" s="522"/>
      <c r="I49" s="522"/>
      <c r="J49" s="450"/>
      <c r="K49" s="464"/>
      <c r="L49" s="504"/>
    </row>
    <row r="50" spans="1:12" x14ac:dyDescent="0.25">
      <c r="A50" s="521" t="s">
        <v>352</v>
      </c>
      <c r="B50" s="522"/>
      <c r="C50" s="523"/>
      <c r="E50" s="469"/>
      <c r="F50" s="525"/>
      <c r="G50" s="522"/>
      <c r="H50" s="472">
        <f>SUM(H22:H48)</f>
        <v>0</v>
      </c>
      <c r="I50" s="469"/>
      <c r="J50" s="450"/>
      <c r="K50" s="492"/>
      <c r="L50" s="493"/>
    </row>
    <row r="51" spans="1:12" x14ac:dyDescent="0.25">
      <c r="A51" s="522"/>
      <c r="B51" s="522"/>
      <c r="C51" s="532"/>
      <c r="D51" s="522"/>
      <c r="E51" s="533"/>
      <c r="F51" s="525"/>
      <c r="G51" s="522"/>
      <c r="H51" s="533"/>
      <c r="I51" s="533"/>
      <c r="J51" s="450"/>
      <c r="K51" s="464"/>
      <c r="L51" s="504"/>
    </row>
    <row r="52" spans="1:12" x14ac:dyDescent="0.25">
      <c r="A52" s="499" t="s">
        <v>353</v>
      </c>
      <c r="B52" s="499"/>
      <c r="C52" s="534"/>
      <c r="D52" s="499"/>
      <c r="E52" s="535"/>
      <c r="F52" s="502"/>
      <c r="G52" s="499"/>
      <c r="H52" s="536">
        <f>SUM(H50:H51)</f>
        <v>0</v>
      </c>
      <c r="I52" s="535"/>
      <c r="J52" s="450"/>
      <c r="K52" s="492"/>
      <c r="L52" s="493"/>
    </row>
    <row r="53" spans="1:12" x14ac:dyDescent="0.25">
      <c r="A53" s="499"/>
      <c r="B53" s="499"/>
      <c r="C53" s="534"/>
      <c r="D53" s="499"/>
      <c r="E53" s="533"/>
      <c r="F53" s="502"/>
      <c r="G53" s="499"/>
      <c r="H53" s="533"/>
      <c r="I53" s="533"/>
      <c r="J53" s="450"/>
      <c r="K53" s="464"/>
      <c r="L53" s="464"/>
    </row>
    <row r="54" spans="1:12" ht="15.75" thickBot="1" x14ac:dyDescent="0.3">
      <c r="A54" s="505"/>
      <c r="B54" s="505"/>
      <c r="C54" s="506"/>
      <c r="D54" s="505"/>
      <c r="E54" s="537"/>
      <c r="F54" s="508"/>
      <c r="G54" s="505"/>
      <c r="H54" s="537"/>
      <c r="I54" s="529"/>
      <c r="J54" s="450"/>
      <c r="K54" s="464"/>
      <c r="L54" s="504"/>
    </row>
    <row r="55" spans="1:12" x14ac:dyDescent="0.25">
      <c r="C55" s="534"/>
      <c r="D55" s="499"/>
      <c r="F55" s="502"/>
      <c r="G55" s="499"/>
      <c r="J55" s="450"/>
      <c r="K55" s="492"/>
      <c r="L55" s="493"/>
    </row>
    <row r="56" spans="1:12" x14ac:dyDescent="0.25">
      <c r="A56" s="499" t="s">
        <v>354</v>
      </c>
      <c r="B56" s="499"/>
      <c r="C56" s="534"/>
      <c r="D56" s="499"/>
      <c r="E56" s="533"/>
      <c r="F56" s="502"/>
      <c r="G56" s="499"/>
      <c r="H56" s="533"/>
      <c r="I56" s="533"/>
      <c r="J56" s="450"/>
      <c r="K56" s="464"/>
      <c r="L56" s="464"/>
    </row>
    <row r="57" spans="1:12" x14ac:dyDescent="0.25">
      <c r="A57" s="499"/>
      <c r="B57" s="538" t="s">
        <v>355</v>
      </c>
      <c r="C57" s="534"/>
      <c r="D57" s="499" t="s">
        <v>356</v>
      </c>
      <c r="E57" s="533"/>
      <c r="F57" s="525" t="s">
        <v>357</v>
      </c>
      <c r="G57" s="539">
        <v>0</v>
      </c>
      <c r="H57" s="533"/>
      <c r="I57" s="533"/>
      <c r="J57" s="450"/>
      <c r="K57" s="464"/>
      <c r="L57" s="464"/>
    </row>
    <row r="58" spans="1:12" x14ac:dyDescent="0.25">
      <c r="A58" s="540" t="s">
        <v>358</v>
      </c>
      <c r="B58" s="541"/>
      <c r="C58" s="523" t="s">
        <v>359</v>
      </c>
      <c r="D58" s="528">
        <f>SUM(B58*12)/52</f>
        <v>0</v>
      </c>
      <c r="E58" s="469"/>
      <c r="F58" s="525" t="s">
        <v>360</v>
      </c>
      <c r="G58" s="542">
        <v>0</v>
      </c>
      <c r="H58" s="472">
        <v>0</v>
      </c>
      <c r="I58" s="469"/>
      <c r="J58" s="450"/>
      <c r="K58" s="543"/>
      <c r="L58" s="464"/>
    </row>
    <row r="59" spans="1:12" x14ac:dyDescent="0.25">
      <c r="A59" s="540" t="s">
        <v>358</v>
      </c>
      <c r="B59" s="541"/>
      <c r="C59" s="523" t="s">
        <v>359</v>
      </c>
      <c r="D59" s="528">
        <f>SUM(B59*12)/52</f>
        <v>0</v>
      </c>
      <c r="E59" s="469"/>
      <c r="F59" s="525"/>
      <c r="G59" s="542">
        <v>0</v>
      </c>
      <c r="H59" s="472">
        <f>D59*G59</f>
        <v>0</v>
      </c>
      <c r="I59" s="469"/>
      <c r="J59" s="450"/>
      <c r="K59" s="543"/>
      <c r="L59" s="464"/>
    </row>
    <row r="60" spans="1:12" x14ac:dyDescent="0.25">
      <c r="A60" s="540" t="s">
        <v>358</v>
      </c>
      <c r="B60" s="541"/>
      <c r="C60" s="523" t="s">
        <v>359</v>
      </c>
      <c r="D60" s="528">
        <f>SUM(B60*12)/52</f>
        <v>0</v>
      </c>
      <c r="E60" s="469"/>
      <c r="F60" s="525"/>
      <c r="G60" s="542">
        <v>0</v>
      </c>
      <c r="H60" s="472">
        <f>D60*G60</f>
        <v>0</v>
      </c>
      <c r="I60" s="469"/>
      <c r="J60" s="450"/>
      <c r="K60" s="543"/>
      <c r="L60" s="464"/>
    </row>
    <row r="61" spans="1:12" x14ac:dyDescent="0.25">
      <c r="A61" s="522"/>
      <c r="B61" s="525"/>
      <c r="C61" s="523"/>
      <c r="D61" s="544"/>
      <c r="E61" s="545"/>
      <c r="F61" s="525"/>
      <c r="G61" s="546"/>
      <c r="H61" s="472"/>
      <c r="I61" s="545"/>
      <c r="J61" s="450"/>
      <c r="K61" s="464"/>
      <c r="L61" s="464"/>
    </row>
    <row r="62" spans="1:12" x14ac:dyDescent="0.25">
      <c r="A62" s="521" t="s">
        <v>361</v>
      </c>
      <c r="B62" s="525"/>
      <c r="C62" s="523" t="s">
        <v>359</v>
      </c>
      <c r="D62" s="528"/>
      <c r="E62" s="469"/>
      <c r="F62" s="525" t="s">
        <v>362</v>
      </c>
      <c r="G62" s="547"/>
      <c r="H62" s="472">
        <f>D62*G62</f>
        <v>0</v>
      </c>
      <c r="I62" s="469"/>
      <c r="J62" s="450"/>
      <c r="K62" s="464"/>
      <c r="L62" s="464"/>
    </row>
    <row r="63" spans="1:12" x14ac:dyDescent="0.25">
      <c r="A63" s="521" t="s">
        <v>351</v>
      </c>
      <c r="B63" s="525"/>
      <c r="C63" s="523" t="s">
        <v>363</v>
      </c>
      <c r="D63" s="548"/>
      <c r="E63" s="469"/>
      <c r="F63" s="525"/>
      <c r="G63" s="549"/>
      <c r="H63" s="472">
        <f>D63*G63</f>
        <v>0</v>
      </c>
      <c r="I63" s="469"/>
      <c r="J63" s="450"/>
      <c r="K63" s="464"/>
      <c r="L63" s="464"/>
    </row>
    <row r="64" spans="1:12" x14ac:dyDescent="0.25">
      <c r="A64" s="522"/>
      <c r="B64" s="522"/>
      <c r="C64" s="523"/>
      <c r="D64" s="544"/>
      <c r="E64" s="533"/>
      <c r="F64" s="525"/>
      <c r="G64" s="550"/>
      <c r="H64" s="533"/>
      <c r="I64" s="533"/>
      <c r="J64" s="450"/>
      <c r="K64" s="464"/>
      <c r="L64" s="464"/>
    </row>
    <row r="65" spans="1:12" x14ac:dyDescent="0.25">
      <c r="A65" s="499"/>
      <c r="B65" s="499"/>
      <c r="C65" s="520"/>
      <c r="D65" s="551"/>
      <c r="E65" s="535"/>
      <c r="F65" s="502"/>
      <c r="G65" s="499"/>
      <c r="H65" s="536">
        <f>SUM(H58:H63)</f>
        <v>0</v>
      </c>
      <c r="I65" s="535"/>
      <c r="J65" s="450"/>
      <c r="K65" s="464"/>
      <c r="L65" s="464"/>
    </row>
    <row r="66" spans="1:12" ht="15.75" thickBot="1" x14ac:dyDescent="0.3">
      <c r="A66" s="505"/>
      <c r="B66" s="505"/>
      <c r="C66" s="552"/>
      <c r="D66" s="553"/>
      <c r="E66" s="505"/>
      <c r="F66" s="508"/>
      <c r="G66" s="505"/>
      <c r="H66" s="505"/>
      <c r="I66" s="499"/>
      <c r="J66" s="450"/>
      <c r="K66" s="464"/>
      <c r="L66" s="464"/>
    </row>
    <row r="67" spans="1:12" x14ac:dyDescent="0.25">
      <c r="A67" s="499"/>
      <c r="B67" s="499"/>
      <c r="C67" s="520"/>
      <c r="D67" s="551"/>
      <c r="E67" s="535"/>
      <c r="F67" s="502"/>
      <c r="G67" s="499"/>
      <c r="H67" s="535"/>
      <c r="I67" s="535"/>
      <c r="J67" s="450"/>
      <c r="K67" s="464"/>
      <c r="L67" s="464"/>
    </row>
    <row r="68" spans="1:12" x14ac:dyDescent="0.25">
      <c r="A68" s="499" t="s">
        <v>364</v>
      </c>
      <c r="B68" s="538" t="s">
        <v>365</v>
      </c>
      <c r="C68" s="520"/>
      <c r="D68" s="551" t="s">
        <v>366</v>
      </c>
      <c r="E68" s="554"/>
      <c r="F68" s="502"/>
      <c r="G68" s="499"/>
      <c r="H68" s="554"/>
      <c r="I68" s="554"/>
      <c r="J68" s="450"/>
      <c r="K68" s="464"/>
      <c r="L68" s="464"/>
    </row>
    <row r="69" spans="1:12" x14ac:dyDescent="0.25">
      <c r="A69" s="522"/>
      <c r="B69" s="538"/>
      <c r="C69" s="555"/>
      <c r="D69" s="556"/>
      <c r="E69" s="469"/>
      <c r="F69" s="525"/>
      <c r="G69" s="557"/>
      <c r="H69" s="469"/>
      <c r="I69" s="469"/>
      <c r="J69" s="450"/>
      <c r="K69" s="464"/>
      <c r="L69" s="464"/>
    </row>
    <row r="70" spans="1:12" x14ac:dyDescent="0.25">
      <c r="A70" s="521" t="s">
        <v>367</v>
      </c>
      <c r="B70" s="538"/>
      <c r="C70" s="523" t="s">
        <v>368</v>
      </c>
      <c r="D70" s="558">
        <f>B70/52</f>
        <v>0</v>
      </c>
      <c r="E70" s="469"/>
      <c r="F70" s="525" t="s">
        <v>369</v>
      </c>
      <c r="G70" s="471">
        <f>$G$19</f>
        <v>0</v>
      </c>
      <c r="H70" s="472">
        <v>0</v>
      </c>
      <c r="I70" s="469"/>
      <c r="J70" s="450"/>
      <c r="K70" s="464"/>
      <c r="L70" s="464"/>
    </row>
    <row r="71" spans="1:12" x14ac:dyDescent="0.25">
      <c r="A71" s="521" t="s">
        <v>367</v>
      </c>
      <c r="B71" s="538"/>
      <c r="C71" s="523" t="s">
        <v>368</v>
      </c>
      <c r="D71" s="558">
        <f>B71/52</f>
        <v>0</v>
      </c>
      <c r="E71" s="469"/>
      <c r="F71" s="525" t="s">
        <v>369</v>
      </c>
      <c r="G71" s="471">
        <f>$G$19</f>
        <v>0</v>
      </c>
      <c r="H71" s="472">
        <f>G71*$D71</f>
        <v>0</v>
      </c>
      <c r="I71" s="469"/>
      <c r="J71" s="450"/>
      <c r="K71" s="464"/>
      <c r="L71" s="464"/>
    </row>
    <row r="72" spans="1:12" x14ac:dyDescent="0.25">
      <c r="A72" s="522"/>
      <c r="B72" s="538"/>
      <c r="C72" s="559"/>
      <c r="D72" s="560"/>
      <c r="E72" s="561"/>
      <c r="F72" s="561"/>
      <c r="G72" s="562"/>
      <c r="H72" s="472"/>
      <c r="I72" s="561"/>
      <c r="J72" s="450"/>
      <c r="K72" s="464"/>
      <c r="L72" s="464"/>
    </row>
    <row r="73" spans="1:12" x14ac:dyDescent="0.25">
      <c r="A73" s="521" t="s">
        <v>370</v>
      </c>
      <c r="B73" s="538"/>
      <c r="C73" s="523" t="s">
        <v>368</v>
      </c>
      <c r="D73" s="558">
        <f>B73/52</f>
        <v>0</v>
      </c>
      <c r="E73" s="469"/>
      <c r="F73" s="525" t="s">
        <v>362</v>
      </c>
      <c r="G73" s="563">
        <v>0</v>
      </c>
      <c r="H73" s="472">
        <f>G73*$D73</f>
        <v>0</v>
      </c>
      <c r="I73" s="469"/>
      <c r="J73" s="450"/>
      <c r="K73" s="464"/>
      <c r="L73" s="464"/>
    </row>
    <row r="74" spans="1:12" x14ac:dyDescent="0.25">
      <c r="A74" s="521" t="s">
        <v>371</v>
      </c>
      <c r="B74" s="538"/>
      <c r="C74" s="523" t="s">
        <v>368</v>
      </c>
      <c r="D74" s="558">
        <f>B74/52</f>
        <v>0</v>
      </c>
      <c r="E74" s="469"/>
      <c r="F74" s="525" t="s">
        <v>362</v>
      </c>
      <c r="G74" s="563">
        <v>0</v>
      </c>
      <c r="H74" s="472">
        <f>G74*$D74</f>
        <v>0</v>
      </c>
      <c r="I74" s="469"/>
      <c r="J74" s="450"/>
      <c r="K74" s="464"/>
      <c r="L74" s="464"/>
    </row>
    <row r="75" spans="1:12" x14ac:dyDescent="0.25">
      <c r="A75" s="522"/>
      <c r="B75" s="522"/>
      <c r="C75" s="523"/>
      <c r="D75" s="564"/>
      <c r="E75" s="469"/>
      <c r="F75" s="525"/>
      <c r="G75" s="469"/>
      <c r="H75" s="469"/>
      <c r="I75" s="469"/>
      <c r="J75" s="450"/>
      <c r="K75" s="464"/>
      <c r="L75" s="464"/>
    </row>
    <row r="76" spans="1:12" x14ac:dyDescent="0.25">
      <c r="A76" s="522"/>
      <c r="B76" s="522"/>
      <c r="C76" s="520"/>
      <c r="D76" s="499"/>
      <c r="F76" s="502"/>
      <c r="G76" s="499"/>
      <c r="J76" s="450"/>
      <c r="K76" s="464"/>
      <c r="L76" s="464"/>
    </row>
    <row r="77" spans="1:12" x14ac:dyDescent="0.25">
      <c r="A77" s="499" t="s">
        <v>372</v>
      </c>
      <c r="B77" s="499"/>
      <c r="C77" s="520"/>
      <c r="D77" s="499"/>
      <c r="E77" s="501"/>
      <c r="F77" s="502"/>
      <c r="G77" s="499"/>
      <c r="H77" s="503">
        <f>SUM(H70:H74)</f>
        <v>0</v>
      </c>
      <c r="I77" s="501"/>
      <c r="J77" s="450"/>
      <c r="K77" s="464"/>
      <c r="L77" s="464"/>
    </row>
    <row r="78" spans="1:12" ht="15.75" thickBot="1" x14ac:dyDescent="0.3">
      <c r="A78" s="505"/>
      <c r="B78" s="505"/>
      <c r="C78" s="552"/>
      <c r="D78" s="505"/>
      <c r="E78" s="507"/>
      <c r="F78" s="508"/>
      <c r="G78" s="505"/>
      <c r="H78" s="507"/>
      <c r="I78" s="501"/>
      <c r="J78" s="450"/>
    </row>
    <row r="79" spans="1:12" x14ac:dyDescent="0.25">
      <c r="A79" s="499"/>
      <c r="B79" s="499"/>
      <c r="C79" s="520"/>
      <c r="D79" s="499"/>
      <c r="E79" s="565"/>
      <c r="F79" s="502"/>
      <c r="G79" s="499"/>
      <c r="H79" s="565"/>
      <c r="I79" s="565"/>
      <c r="J79" s="450"/>
    </row>
    <row r="80" spans="1:12" x14ac:dyDescent="0.25">
      <c r="A80" s="499" t="s">
        <v>373</v>
      </c>
      <c r="B80" s="499"/>
      <c r="C80" s="523"/>
      <c r="D80" s="522"/>
      <c r="E80" s="565"/>
      <c r="F80" s="525"/>
      <c r="G80" s="522"/>
      <c r="H80" s="566" t="s">
        <v>374</v>
      </c>
      <c r="I80" s="565"/>
      <c r="J80" s="450"/>
    </row>
    <row r="81" spans="1:14" x14ac:dyDescent="0.25">
      <c r="A81" s="522"/>
      <c r="B81" s="522"/>
      <c r="C81" s="523"/>
      <c r="D81" s="565"/>
      <c r="E81" s="565"/>
      <c r="F81" s="565"/>
      <c r="G81" s="565"/>
      <c r="H81" s="565"/>
      <c r="I81" s="565"/>
      <c r="J81" s="450"/>
    </row>
    <row r="82" spans="1:14" x14ac:dyDescent="0.25">
      <c r="A82" s="521" t="s">
        <v>375</v>
      </c>
      <c r="B82" s="522"/>
      <c r="C82" s="523" t="s">
        <v>341</v>
      </c>
      <c r="D82" s="567"/>
      <c r="E82" s="469"/>
      <c r="F82" s="525" t="s">
        <v>362</v>
      </c>
      <c r="G82" s="547"/>
      <c r="H82" s="472">
        <v>0</v>
      </c>
      <c r="I82" s="469"/>
      <c r="J82" s="450"/>
    </row>
    <row r="83" spans="1:14" x14ac:dyDescent="0.25">
      <c r="A83" s="499"/>
      <c r="B83" s="499"/>
      <c r="C83" s="520"/>
      <c r="D83" s="568"/>
      <c r="F83" s="502"/>
      <c r="G83" s="499"/>
      <c r="J83" s="450"/>
    </row>
    <row r="84" spans="1:14" x14ac:dyDescent="0.25">
      <c r="A84" s="499" t="s">
        <v>376</v>
      </c>
      <c r="B84" s="499"/>
      <c r="C84" s="520"/>
      <c r="D84" s="568"/>
      <c r="E84" s="501"/>
      <c r="F84" s="502"/>
      <c r="G84" s="499"/>
      <c r="H84" s="503">
        <f>SUM(H81:H83)</f>
        <v>0</v>
      </c>
      <c r="I84" s="501"/>
      <c r="J84" s="450"/>
    </row>
    <row r="85" spans="1:14" ht="15.75" thickBot="1" x14ac:dyDescent="0.3">
      <c r="A85" s="505"/>
      <c r="B85" s="505"/>
      <c r="C85" s="552"/>
      <c r="D85" s="569"/>
      <c r="E85" s="507"/>
      <c r="F85" s="508"/>
      <c r="G85" s="505"/>
      <c r="H85" s="507"/>
      <c r="I85" s="501"/>
      <c r="J85" s="450"/>
    </row>
    <row r="86" spans="1:14" x14ac:dyDescent="0.25">
      <c r="A86" s="499"/>
      <c r="B86" s="499"/>
      <c r="C86" s="520"/>
      <c r="D86" s="568"/>
      <c r="E86" s="565"/>
      <c r="F86" s="502"/>
      <c r="G86" s="499"/>
      <c r="H86" s="565"/>
      <c r="I86" s="565"/>
      <c r="J86" s="450"/>
    </row>
    <row r="87" spans="1:14" x14ac:dyDescent="0.25">
      <c r="A87" s="499" t="s">
        <v>377</v>
      </c>
      <c r="B87" s="499"/>
      <c r="C87" s="523"/>
      <c r="D87" s="570"/>
      <c r="E87" s="561"/>
      <c r="F87" s="525"/>
      <c r="G87" s="522"/>
      <c r="H87" s="561"/>
      <c r="I87" s="561"/>
      <c r="J87" s="450"/>
    </row>
    <row r="88" spans="1:14" s="571" customFormat="1" x14ac:dyDescent="0.25">
      <c r="A88" s="521" t="s">
        <v>378</v>
      </c>
      <c r="B88" s="522"/>
      <c r="C88" s="523" t="s">
        <v>325</v>
      </c>
      <c r="D88" s="524"/>
      <c r="E88" s="469"/>
      <c r="F88" s="525" t="s">
        <v>328</v>
      </c>
      <c r="G88" s="471"/>
      <c r="H88" s="472">
        <v>0</v>
      </c>
      <c r="I88" s="469"/>
      <c r="J88" s="450"/>
      <c r="K88" s="494"/>
      <c r="L88" s="494"/>
      <c r="M88" s="464"/>
      <c r="N88" s="464"/>
    </row>
    <row r="89" spans="1:14" s="571" customFormat="1" x14ac:dyDescent="0.25">
      <c r="A89" s="521" t="s">
        <v>379</v>
      </c>
      <c r="B89" s="522"/>
      <c r="C89" s="523" t="s">
        <v>325</v>
      </c>
      <c r="D89" s="530"/>
      <c r="E89" s="469"/>
      <c r="F89" s="525" t="s">
        <v>328</v>
      </c>
      <c r="G89" s="471"/>
      <c r="H89" s="472">
        <f t="shared" ref="H89:H97" si="2">G89*$D89</f>
        <v>0</v>
      </c>
      <c r="I89" s="469"/>
      <c r="J89" s="450"/>
      <c r="K89" s="494"/>
      <c r="L89" s="494"/>
      <c r="M89" s="464"/>
      <c r="N89" s="464"/>
    </row>
    <row r="90" spans="1:14" s="571" customFormat="1" x14ac:dyDescent="0.25">
      <c r="A90" s="521" t="s">
        <v>380</v>
      </c>
      <c r="B90" s="522"/>
      <c r="C90" s="523" t="s">
        <v>325</v>
      </c>
      <c r="D90" s="530"/>
      <c r="E90" s="469"/>
      <c r="F90" s="525" t="s">
        <v>328</v>
      </c>
      <c r="G90" s="471"/>
      <c r="H90" s="472">
        <f t="shared" si="2"/>
        <v>0</v>
      </c>
      <c r="I90" s="469"/>
      <c r="J90" s="450"/>
      <c r="K90" s="494"/>
      <c r="L90" s="494"/>
      <c r="M90" s="464"/>
      <c r="N90" s="464"/>
    </row>
    <row r="91" spans="1:14" s="571" customFormat="1" x14ac:dyDescent="0.25">
      <c r="A91" s="521" t="s">
        <v>381</v>
      </c>
      <c r="B91" s="522"/>
      <c r="C91" s="523" t="s">
        <v>325</v>
      </c>
      <c r="D91" s="524"/>
      <c r="E91" s="469"/>
      <c r="F91" s="525" t="s">
        <v>328</v>
      </c>
      <c r="G91" s="471"/>
      <c r="H91" s="472">
        <f t="shared" si="2"/>
        <v>0</v>
      </c>
      <c r="I91" s="469"/>
      <c r="J91" s="450"/>
      <c r="K91" s="494"/>
      <c r="L91" s="494"/>
      <c r="M91" s="464"/>
      <c r="N91" s="464"/>
    </row>
    <row r="92" spans="1:14" s="571" customFormat="1" x14ac:dyDescent="0.25">
      <c r="A92" s="521" t="s">
        <v>382</v>
      </c>
      <c r="B92" s="522"/>
      <c r="C92" s="523" t="s">
        <v>325</v>
      </c>
      <c r="D92" s="530"/>
      <c r="E92" s="469"/>
      <c r="F92" s="525" t="s">
        <v>326</v>
      </c>
      <c r="G92" s="471"/>
      <c r="H92" s="472">
        <f t="shared" si="2"/>
        <v>0</v>
      </c>
      <c r="I92" s="469"/>
      <c r="J92" s="450"/>
      <c r="K92" s="494"/>
      <c r="L92" s="494"/>
      <c r="M92" s="464"/>
      <c r="N92" s="464"/>
    </row>
    <row r="93" spans="1:14" s="571" customFormat="1" x14ac:dyDescent="0.25">
      <c r="A93" s="521" t="s">
        <v>383</v>
      </c>
      <c r="B93" s="522"/>
      <c r="C93" s="523" t="s">
        <v>325</v>
      </c>
      <c r="D93" s="530"/>
      <c r="E93" s="469"/>
      <c r="F93" s="525" t="s">
        <v>328</v>
      </c>
      <c r="G93" s="471"/>
      <c r="H93" s="472">
        <f t="shared" si="2"/>
        <v>0</v>
      </c>
      <c r="I93" s="469"/>
      <c r="J93" s="450"/>
      <c r="K93" s="494"/>
      <c r="L93" s="494"/>
      <c r="M93" s="464"/>
      <c r="N93" s="464"/>
    </row>
    <row r="94" spans="1:14" x14ac:dyDescent="0.25">
      <c r="A94" s="521" t="s">
        <v>384</v>
      </c>
      <c r="B94" s="522"/>
      <c r="C94" s="523" t="s">
        <v>325</v>
      </c>
      <c r="D94" s="530"/>
      <c r="E94" s="469"/>
      <c r="F94" s="525" t="s">
        <v>328</v>
      </c>
      <c r="G94" s="471"/>
      <c r="H94" s="472">
        <f t="shared" si="2"/>
        <v>0</v>
      </c>
      <c r="I94" s="565"/>
      <c r="J94" s="450"/>
    </row>
    <row r="95" spans="1:14" x14ac:dyDescent="0.25">
      <c r="A95" s="521" t="s">
        <v>385</v>
      </c>
      <c r="B95" s="522"/>
      <c r="C95" s="523" t="s">
        <v>325</v>
      </c>
      <c r="D95" s="530"/>
      <c r="E95" s="469"/>
      <c r="F95" s="525" t="s">
        <v>328</v>
      </c>
      <c r="G95" s="471"/>
      <c r="H95" s="472"/>
      <c r="I95" s="565"/>
      <c r="J95" s="450"/>
    </row>
    <row r="96" spans="1:14" x14ac:dyDescent="0.25">
      <c r="A96" s="521" t="s">
        <v>386</v>
      </c>
      <c r="B96" s="522"/>
      <c r="C96" s="523" t="s">
        <v>325</v>
      </c>
      <c r="D96" s="530"/>
      <c r="E96" s="469"/>
      <c r="F96" s="525" t="s">
        <v>328</v>
      </c>
      <c r="G96" s="471"/>
      <c r="H96" s="472">
        <f t="shared" si="2"/>
        <v>0</v>
      </c>
      <c r="I96" s="565"/>
      <c r="J96" s="450"/>
    </row>
    <row r="97" spans="1:12" x14ac:dyDescent="0.25">
      <c r="A97" s="521" t="s">
        <v>387</v>
      </c>
      <c r="B97" s="522"/>
      <c r="C97" s="523"/>
      <c r="D97" s="530"/>
      <c r="E97" s="469"/>
      <c r="F97" s="525"/>
      <c r="G97" s="471"/>
      <c r="H97" s="472">
        <f t="shared" si="2"/>
        <v>0</v>
      </c>
      <c r="I97" s="565"/>
      <c r="J97" s="450"/>
    </row>
    <row r="98" spans="1:12" x14ac:dyDescent="0.25">
      <c r="A98" s="522"/>
      <c r="B98" s="522"/>
      <c r="C98" s="520"/>
      <c r="D98" s="499"/>
      <c r="E98" s="565"/>
      <c r="F98" s="502"/>
      <c r="G98" s="499"/>
      <c r="H98" s="565"/>
      <c r="I98" s="565"/>
      <c r="J98" s="450"/>
    </row>
    <row r="99" spans="1:12" x14ac:dyDescent="0.25">
      <c r="A99" s="499" t="s">
        <v>388</v>
      </c>
      <c r="B99" s="499"/>
      <c r="C99" s="520"/>
      <c r="D99" s="499"/>
      <c r="E99" s="501"/>
      <c r="F99" s="502"/>
      <c r="G99" s="499"/>
      <c r="H99" s="503">
        <f>SUM(H88:H97)</f>
        <v>0</v>
      </c>
      <c r="I99" s="501"/>
      <c r="J99" s="450"/>
    </row>
    <row r="100" spans="1:12" ht="15.75" thickBot="1" x14ac:dyDescent="0.3">
      <c r="A100" s="505"/>
      <c r="B100" s="505"/>
      <c r="C100" s="552"/>
      <c r="D100" s="505"/>
      <c r="E100" s="507"/>
      <c r="F100" s="508"/>
      <c r="G100" s="505"/>
      <c r="H100" s="507"/>
      <c r="I100" s="501"/>
      <c r="J100" s="450"/>
    </row>
    <row r="101" spans="1:12" x14ac:dyDescent="0.25">
      <c r="A101" s="499"/>
      <c r="B101" s="499"/>
      <c r="C101" s="520"/>
      <c r="D101" s="499"/>
      <c r="E101" s="501"/>
      <c r="F101" s="502"/>
      <c r="G101" s="499"/>
      <c r="H101" s="501"/>
      <c r="I101" s="501"/>
      <c r="J101" s="450"/>
    </row>
    <row r="102" spans="1:12" x14ac:dyDescent="0.25">
      <c r="A102" s="464"/>
      <c r="B102" s="464"/>
      <c r="C102" s="555"/>
      <c r="D102" s="464"/>
      <c r="E102" s="464"/>
      <c r="F102" s="572"/>
      <c r="G102" s="464"/>
      <c r="H102" s="464"/>
      <c r="I102" s="464"/>
      <c r="J102" s="450"/>
      <c r="K102" s="464"/>
      <c r="L102" s="464"/>
    </row>
    <row r="103" spans="1:12" x14ac:dyDescent="0.25">
      <c r="A103" s="499" t="s">
        <v>389</v>
      </c>
      <c r="B103" s="499"/>
      <c r="C103" s="520"/>
      <c r="D103" s="522"/>
      <c r="E103" s="522"/>
      <c r="F103" s="522"/>
      <c r="G103" s="525"/>
      <c r="H103" s="522"/>
      <c r="I103" s="522"/>
      <c r="J103" s="450"/>
      <c r="K103" s="464"/>
      <c r="L103" s="464"/>
    </row>
    <row r="104" spans="1:12" x14ac:dyDescent="0.25">
      <c r="A104" s="499"/>
      <c r="B104" s="499"/>
      <c r="C104" s="520"/>
      <c r="D104" s="538" t="s">
        <v>130</v>
      </c>
      <c r="E104" s="522"/>
      <c r="F104" s="464"/>
      <c r="G104" s="538" t="s">
        <v>390</v>
      </c>
      <c r="H104" s="522"/>
      <c r="I104" s="522"/>
      <c r="J104" s="450"/>
      <c r="K104" s="464"/>
      <c r="L104" s="464"/>
    </row>
    <row r="105" spans="1:12" x14ac:dyDescent="0.25">
      <c r="A105" s="521" t="s">
        <v>391</v>
      </c>
      <c r="B105" s="522"/>
      <c r="C105" s="520"/>
      <c r="D105" s="573"/>
      <c r="E105" s="469"/>
      <c r="G105" s="575"/>
      <c r="H105" s="472">
        <v>0</v>
      </c>
      <c r="I105" s="469"/>
      <c r="J105" s="450"/>
      <c r="K105" s="464"/>
      <c r="L105" s="464"/>
    </row>
    <row r="106" spans="1:12" x14ac:dyDescent="0.25">
      <c r="A106" s="521" t="s">
        <v>392</v>
      </c>
      <c r="B106" s="522"/>
      <c r="C106" s="520"/>
      <c r="D106" s="573"/>
      <c r="E106" s="469"/>
      <c r="G106" s="575"/>
      <c r="H106" s="472">
        <v>0</v>
      </c>
      <c r="I106" s="469"/>
      <c r="J106" s="450"/>
      <c r="K106" s="464"/>
      <c r="L106" s="464"/>
    </row>
    <row r="107" spans="1:12" x14ac:dyDescent="0.25">
      <c r="A107" s="521" t="s">
        <v>393</v>
      </c>
      <c r="B107" s="522"/>
      <c r="C107" s="520"/>
      <c r="D107" s="576"/>
      <c r="E107" s="469"/>
      <c r="G107" s="575"/>
      <c r="H107" s="472">
        <v>0</v>
      </c>
      <c r="I107" s="469"/>
      <c r="J107" s="450"/>
      <c r="K107" s="464"/>
      <c r="L107" s="464"/>
    </row>
    <row r="108" spans="1:12" x14ac:dyDescent="0.25">
      <c r="A108" s="521" t="s">
        <v>394</v>
      </c>
      <c r="B108" s="522"/>
      <c r="C108" s="520"/>
      <c r="D108" s="576"/>
      <c r="E108" s="469"/>
      <c r="G108" s="575"/>
      <c r="H108" s="472">
        <v>0</v>
      </c>
      <c r="I108" s="469"/>
      <c r="J108" s="450"/>
      <c r="K108" s="464"/>
      <c r="L108" s="464"/>
    </row>
    <row r="109" spans="1:12" x14ac:dyDescent="0.25">
      <c r="A109" s="521" t="s">
        <v>395</v>
      </c>
      <c r="B109" s="522"/>
      <c r="C109" s="520"/>
      <c r="D109" s="576"/>
      <c r="E109" s="469"/>
      <c r="G109" s="575"/>
      <c r="H109" s="472">
        <f>$D109*G109</f>
        <v>0</v>
      </c>
      <c r="I109" s="469"/>
      <c r="J109" s="450"/>
      <c r="K109" s="464"/>
      <c r="L109" s="464"/>
    </row>
    <row r="110" spans="1:12" x14ac:dyDescent="0.25">
      <c r="A110" s="522"/>
      <c r="B110" s="522"/>
      <c r="C110" s="520"/>
      <c r="D110" s="522"/>
      <c r="E110" s="565"/>
      <c r="G110" s="525"/>
      <c r="H110" s="565"/>
      <c r="I110" s="565"/>
      <c r="J110" s="450"/>
      <c r="K110" s="464"/>
      <c r="L110" s="464"/>
    </row>
    <row r="111" spans="1:12" x14ac:dyDescent="0.25">
      <c r="A111" s="499" t="s">
        <v>396</v>
      </c>
      <c r="B111" s="499"/>
      <c r="C111" s="520"/>
      <c r="D111" s="522"/>
      <c r="E111" s="501"/>
      <c r="G111" s="525"/>
      <c r="H111" s="503">
        <v>0</v>
      </c>
      <c r="I111" s="501"/>
      <c r="J111" s="450"/>
      <c r="K111" s="464"/>
      <c r="L111" s="464"/>
    </row>
    <row r="112" spans="1:12" x14ac:dyDescent="0.25">
      <c r="C112" s="559"/>
      <c r="J112" s="450"/>
      <c r="K112" s="464"/>
      <c r="L112" s="464"/>
    </row>
    <row r="113" spans="1:12" x14ac:dyDescent="0.25">
      <c r="C113" s="559"/>
      <c r="J113" s="450"/>
      <c r="K113" s="464"/>
      <c r="L113" s="464"/>
    </row>
    <row r="114" spans="1:12" ht="18" thickBot="1" x14ac:dyDescent="0.45">
      <c r="A114" s="499" t="s">
        <v>397</v>
      </c>
      <c r="B114" s="499"/>
      <c r="C114" s="577"/>
      <c r="D114" s="578"/>
      <c r="E114" s="579"/>
      <c r="F114" s="580"/>
      <c r="G114" s="578"/>
      <c r="H114" s="581">
        <f>SUM(H16+H52+H65+H77+H84+H99+H111)</f>
        <v>0</v>
      </c>
      <c r="I114" s="582"/>
      <c r="J114" s="450"/>
      <c r="K114" s="464"/>
      <c r="L114" s="464"/>
    </row>
    <row r="115" spans="1:12" x14ac:dyDescent="0.25">
      <c r="A115" s="578"/>
      <c r="B115" s="578"/>
      <c r="C115" s="577"/>
      <c r="D115" s="578"/>
      <c r="E115" s="578"/>
      <c r="F115" s="578"/>
      <c r="G115" s="578"/>
      <c r="H115" s="583"/>
      <c r="J115" s="450"/>
      <c r="K115" s="464"/>
      <c r="L115" s="464"/>
    </row>
    <row r="116" spans="1:12" ht="15.75" thickBot="1" x14ac:dyDescent="0.3">
      <c r="A116" s="499" t="s">
        <v>398</v>
      </c>
      <c r="B116" s="578"/>
      <c r="C116" s="577"/>
      <c r="D116" s="578"/>
      <c r="E116" s="578"/>
      <c r="F116" s="578"/>
      <c r="G116" s="578"/>
      <c r="H116" s="584"/>
      <c r="I116" s="585"/>
      <c r="J116" s="450"/>
      <c r="K116" s="464"/>
      <c r="L116" s="464"/>
    </row>
    <row r="117" spans="1:12" x14ac:dyDescent="0.25">
      <c r="A117" s="578"/>
      <c r="B117" s="586"/>
      <c r="C117" s="586"/>
      <c r="D117" s="578"/>
      <c r="E117" s="578"/>
      <c r="F117" s="578"/>
      <c r="G117" s="578"/>
      <c r="H117" s="587"/>
      <c r="I117" s="585"/>
      <c r="J117" s="450"/>
      <c r="K117" s="464"/>
      <c r="L117" s="464"/>
    </row>
    <row r="118" spans="1:12" ht="15.75" thickBot="1" x14ac:dyDescent="0.3">
      <c r="A118" s="578" t="s">
        <v>399</v>
      </c>
      <c r="B118" s="586"/>
      <c r="C118" s="586"/>
      <c r="D118" s="578"/>
      <c r="E118" s="578"/>
      <c r="F118" s="578"/>
      <c r="G118" s="578"/>
      <c r="H118" s="588">
        <v>0</v>
      </c>
      <c r="I118" s="585"/>
      <c r="J118" s="450"/>
      <c r="K118" s="464"/>
      <c r="L118" s="464"/>
    </row>
    <row r="119" spans="1:12" ht="15.75" thickTop="1" x14ac:dyDescent="0.25">
      <c r="B119" s="589"/>
      <c r="C119" s="590"/>
      <c r="G119" s="591" t="s">
        <v>400</v>
      </c>
      <c r="J119" s="450"/>
      <c r="K119" s="464"/>
      <c r="L119" s="464"/>
    </row>
    <row r="120" spans="1:12" x14ac:dyDescent="0.25">
      <c r="B120" s="589"/>
      <c r="C120" s="590"/>
      <c r="J120" s="450"/>
      <c r="K120" s="464"/>
      <c r="L120" s="464"/>
    </row>
    <row r="121" spans="1:12" x14ac:dyDescent="0.25">
      <c r="B121" s="589"/>
      <c r="C121" s="590"/>
      <c r="J121" s="450"/>
      <c r="K121" s="464"/>
      <c r="L121" s="464"/>
    </row>
    <row r="122" spans="1:12" x14ac:dyDescent="0.25">
      <c r="B122" s="589"/>
      <c r="C122" s="590"/>
      <c r="K122" s="464"/>
      <c r="L122" s="464"/>
    </row>
    <row r="123" spans="1:12" x14ac:dyDescent="0.25">
      <c r="B123" s="589"/>
      <c r="C123" s="590"/>
      <c r="K123" s="464"/>
      <c r="L123" s="464"/>
    </row>
    <row r="124" spans="1:12" x14ac:dyDescent="0.25">
      <c r="B124" s="589"/>
      <c r="C124" s="590"/>
      <c r="K124" s="464"/>
      <c r="L124" s="464"/>
    </row>
    <row r="125" spans="1:12" x14ac:dyDescent="0.25">
      <c r="B125" s="589"/>
      <c r="C125" s="590"/>
      <c r="K125" s="464"/>
      <c r="L125" s="464"/>
    </row>
    <row r="126" spans="1:12" x14ac:dyDescent="0.25">
      <c r="B126" s="589"/>
      <c r="C126" s="590"/>
      <c r="K126" s="464"/>
      <c r="L126" s="464"/>
    </row>
    <row r="127" spans="1:12" x14ac:dyDescent="0.25">
      <c r="B127" s="589"/>
      <c r="C127" s="590"/>
      <c r="K127" s="464"/>
      <c r="L127" s="464"/>
    </row>
    <row r="128" spans="1:12" x14ac:dyDescent="0.25">
      <c r="A128" s="464"/>
      <c r="B128" s="483"/>
      <c r="C128" s="555"/>
      <c r="D128" s="464"/>
      <c r="E128" s="464"/>
      <c r="F128" s="464"/>
      <c r="G128" s="464"/>
      <c r="H128" s="464"/>
      <c r="I128" s="464"/>
      <c r="K128" s="464"/>
      <c r="L128" s="464"/>
    </row>
    <row r="129" spans="1:12" x14ac:dyDescent="0.25">
      <c r="A129" s="464"/>
      <c r="B129" s="483"/>
      <c r="C129" s="483"/>
      <c r="D129" s="493"/>
      <c r="E129" s="464"/>
      <c r="F129" s="464"/>
      <c r="G129" s="464"/>
      <c r="H129" s="464"/>
      <c r="I129" s="464"/>
      <c r="K129" s="464"/>
      <c r="L129" s="464"/>
    </row>
    <row r="130" spans="1:12" x14ac:dyDescent="0.25">
      <c r="A130" s="464"/>
      <c r="B130" s="464"/>
      <c r="C130" s="483"/>
      <c r="D130" s="464"/>
      <c r="E130" s="464"/>
      <c r="F130" s="464"/>
      <c r="G130" s="464"/>
      <c r="H130" s="464"/>
      <c r="I130" s="464"/>
      <c r="K130" s="464"/>
      <c r="L130" s="464"/>
    </row>
    <row r="131" spans="1:12" x14ac:dyDescent="0.25">
      <c r="A131" s="464"/>
      <c r="B131" s="464"/>
      <c r="C131" s="483"/>
      <c r="D131" s="464"/>
      <c r="E131" s="464"/>
      <c r="F131" s="464"/>
      <c r="G131" s="464"/>
      <c r="H131" s="464"/>
      <c r="I131" s="464"/>
      <c r="K131" s="464"/>
      <c r="L131" s="464"/>
    </row>
    <row r="132" spans="1:12" x14ac:dyDescent="0.25">
      <c r="A132" s="464"/>
      <c r="B132" s="464"/>
      <c r="C132" s="483"/>
      <c r="D132" s="464"/>
      <c r="E132" s="464"/>
      <c r="F132" s="464"/>
      <c r="G132" s="464"/>
      <c r="H132" s="464"/>
      <c r="I132" s="464"/>
      <c r="K132" s="464"/>
      <c r="L132" s="464"/>
    </row>
    <row r="133" spans="1:12" x14ac:dyDescent="0.25">
      <c r="A133" s="464"/>
      <c r="B133" s="464"/>
      <c r="C133" s="483"/>
      <c r="D133" s="464"/>
      <c r="E133" s="464"/>
      <c r="F133" s="464"/>
      <c r="G133" s="464"/>
      <c r="H133" s="464"/>
      <c r="I133" s="464"/>
      <c r="K133" s="464"/>
      <c r="L133" s="464"/>
    </row>
    <row r="134" spans="1:12" x14ac:dyDescent="0.25">
      <c r="A134" s="464"/>
      <c r="B134" s="464"/>
      <c r="C134" s="483"/>
      <c r="D134" s="464"/>
      <c r="E134" s="464"/>
      <c r="F134" s="464"/>
      <c r="G134" s="464"/>
      <c r="H134" s="464"/>
      <c r="I134" s="464"/>
      <c r="K134" s="464"/>
      <c r="L134" s="464"/>
    </row>
    <row r="135" spans="1:12" x14ac:dyDescent="0.25">
      <c r="A135" s="464"/>
      <c r="B135" s="464"/>
      <c r="C135" s="483"/>
      <c r="D135" s="464"/>
      <c r="E135" s="464"/>
      <c r="F135" s="464"/>
      <c r="G135" s="464"/>
      <c r="H135" s="464"/>
      <c r="I135" s="464"/>
      <c r="K135" s="464"/>
      <c r="L135" s="464"/>
    </row>
    <row r="136" spans="1:12" x14ac:dyDescent="0.25">
      <c r="A136" s="464"/>
      <c r="B136" s="464"/>
      <c r="C136" s="483"/>
      <c r="D136" s="464"/>
      <c r="E136" s="464"/>
      <c r="F136" s="464"/>
      <c r="G136" s="464"/>
      <c r="H136" s="464"/>
      <c r="I136" s="464"/>
      <c r="K136" s="464"/>
      <c r="L136" s="464"/>
    </row>
    <row r="137" spans="1:12" x14ac:dyDescent="0.25">
      <c r="A137" s="464"/>
      <c r="B137" s="464"/>
      <c r="C137" s="483"/>
      <c r="D137" s="464"/>
      <c r="E137" s="464"/>
      <c r="F137" s="464"/>
      <c r="G137" s="464"/>
      <c r="H137" s="464"/>
      <c r="I137" s="464"/>
      <c r="K137" s="464"/>
      <c r="L137" s="464"/>
    </row>
    <row r="138" spans="1:12" x14ac:dyDescent="0.25">
      <c r="A138" s="464"/>
      <c r="B138" s="464"/>
      <c r="C138" s="483"/>
      <c r="D138" s="464"/>
      <c r="E138" s="464"/>
      <c r="F138" s="464"/>
      <c r="G138" s="464"/>
      <c r="H138" s="464"/>
      <c r="I138" s="464"/>
      <c r="K138" s="464"/>
      <c r="L138" s="464"/>
    </row>
    <row r="139" spans="1:12" x14ac:dyDescent="0.25">
      <c r="A139" s="464"/>
      <c r="B139" s="464"/>
      <c r="C139" s="483"/>
      <c r="D139" s="464"/>
      <c r="E139" s="464"/>
      <c r="F139" s="464"/>
      <c r="G139" s="464"/>
      <c r="H139" s="464"/>
      <c r="I139" s="464"/>
      <c r="K139" s="464"/>
      <c r="L139" s="464"/>
    </row>
    <row r="140" spans="1:12" x14ac:dyDescent="0.25">
      <c r="A140" s="464"/>
      <c r="B140" s="464"/>
      <c r="C140" s="483"/>
      <c r="D140" s="464"/>
      <c r="E140" s="464"/>
      <c r="F140" s="464"/>
      <c r="G140" s="464"/>
      <c r="H140" s="464"/>
      <c r="I140" s="464"/>
      <c r="K140" s="464"/>
      <c r="L140" s="464"/>
    </row>
    <row r="141" spans="1:12" x14ac:dyDescent="0.25">
      <c r="A141" s="464"/>
      <c r="B141" s="464"/>
      <c r="C141" s="483"/>
      <c r="D141" s="464"/>
      <c r="E141" s="464"/>
      <c r="F141" s="464"/>
      <c r="G141" s="464"/>
      <c r="H141" s="464"/>
      <c r="I141" s="464"/>
      <c r="K141" s="464"/>
      <c r="L141" s="464"/>
    </row>
    <row r="142" spans="1:12" x14ac:dyDescent="0.25">
      <c r="A142" s="464"/>
      <c r="B142" s="464"/>
      <c r="C142" s="483"/>
      <c r="D142" s="464"/>
      <c r="E142" s="464"/>
      <c r="F142" s="464"/>
      <c r="G142" s="464"/>
      <c r="H142" s="464"/>
      <c r="I142" s="464"/>
      <c r="K142" s="464"/>
      <c r="L142" s="464"/>
    </row>
    <row r="143" spans="1:12" x14ac:dyDescent="0.25">
      <c r="A143" s="464"/>
      <c r="B143" s="464"/>
      <c r="C143" s="483"/>
      <c r="D143" s="464"/>
      <c r="E143" s="464"/>
      <c r="F143" s="464"/>
      <c r="G143" s="464"/>
      <c r="H143" s="464"/>
      <c r="I143" s="464"/>
      <c r="K143" s="464"/>
      <c r="L143" s="464"/>
    </row>
    <row r="144" spans="1:12" x14ac:dyDescent="0.25">
      <c r="A144" s="464"/>
      <c r="B144" s="464"/>
      <c r="C144" s="483"/>
      <c r="D144" s="464"/>
      <c r="E144" s="464"/>
      <c r="F144" s="464"/>
      <c r="G144" s="464"/>
      <c r="H144" s="464"/>
      <c r="I144" s="464"/>
      <c r="K144" s="464"/>
      <c r="L144" s="464"/>
    </row>
    <row r="145" spans="1:12" x14ac:dyDescent="0.25">
      <c r="A145" s="464"/>
      <c r="B145" s="464"/>
      <c r="C145" s="483"/>
      <c r="D145" s="464"/>
      <c r="E145" s="464"/>
      <c r="F145" s="464"/>
      <c r="G145" s="464"/>
      <c r="H145" s="464"/>
      <c r="I145" s="464"/>
      <c r="K145" s="464"/>
      <c r="L145" s="464"/>
    </row>
    <row r="146" spans="1:12" x14ac:dyDescent="0.25">
      <c r="A146" s="464"/>
      <c r="B146" s="464"/>
      <c r="C146" s="483"/>
      <c r="D146" s="464"/>
      <c r="E146" s="464"/>
      <c r="F146" s="464"/>
      <c r="G146" s="464"/>
      <c r="H146" s="464"/>
      <c r="I146" s="464"/>
      <c r="K146" s="464"/>
      <c r="L146" s="464"/>
    </row>
    <row r="147" spans="1:12" x14ac:dyDescent="0.25">
      <c r="A147" s="464"/>
      <c r="B147" s="464"/>
      <c r="C147" s="483"/>
      <c r="D147" s="464"/>
      <c r="E147" s="464"/>
      <c r="F147" s="464"/>
      <c r="G147" s="464"/>
      <c r="H147" s="464"/>
      <c r="I147" s="464"/>
      <c r="K147" s="464"/>
      <c r="L147" s="464"/>
    </row>
  </sheetData>
  <mergeCells count="2">
    <mergeCell ref="G1:H1"/>
    <mergeCell ref="B3:C3"/>
  </mergeCells>
  <hyperlinks>
    <hyperlink ref="G119" location="'Summary Sheet'!A1" display="carried forward to summary"/>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zoomScale="80" zoomScaleNormal="80" workbookViewId="0">
      <pane xSplit="2" ySplit="9" topLeftCell="C10" activePane="bottomRight" state="frozen"/>
      <selection pane="topRight" activeCell="C1" sqref="C1"/>
      <selection pane="bottomLeft" activeCell="A10" sqref="A10"/>
      <selection pane="bottomRight" activeCell="I20" sqref="I20"/>
    </sheetView>
  </sheetViews>
  <sheetFormatPr defaultRowHeight="15" x14ac:dyDescent="0.25"/>
  <cols>
    <col min="1" max="1" width="6.28515625" style="261" customWidth="1"/>
    <col min="2" max="2" width="6.5703125" style="261" bestFit="1" customWidth="1"/>
    <col min="3" max="3" width="57.5703125" style="267" customWidth="1"/>
    <col min="4" max="4" width="8.7109375" style="261" customWidth="1"/>
    <col min="5" max="5" width="14.7109375" style="267" customWidth="1"/>
    <col min="6" max="6" width="18.7109375" style="261" bestFit="1" customWidth="1"/>
    <col min="7" max="7" width="10.140625" style="261" bestFit="1" customWidth="1"/>
    <col min="8" max="8" width="29.42578125" style="261" customWidth="1"/>
    <col min="9" max="16384" width="9.140625" style="261"/>
  </cols>
  <sheetData>
    <row r="1" spans="1:8" ht="15.75" thickBot="1" x14ac:dyDescent="0.3"/>
    <row r="2" spans="1:8" ht="15.75" thickBot="1" x14ac:dyDescent="0.3">
      <c r="C2" s="652" t="s">
        <v>285</v>
      </c>
      <c r="D2" s="653"/>
      <c r="E2" s="654"/>
      <c r="F2" s="593" t="s">
        <v>286</v>
      </c>
    </row>
    <row r="3" spans="1:8" ht="15.75" thickBot="1" x14ac:dyDescent="0.3">
      <c r="C3" s="594"/>
      <c r="D3" s="655" t="s">
        <v>288</v>
      </c>
      <c r="E3" s="656"/>
      <c r="F3" s="606">
        <f>SUM(G12:G16)</f>
        <v>0</v>
      </c>
    </row>
    <row r="4" spans="1:8" ht="15.75" thickBot="1" x14ac:dyDescent="0.3">
      <c r="C4" s="601"/>
      <c r="D4" s="692" t="s">
        <v>294</v>
      </c>
      <c r="E4" s="693"/>
      <c r="F4" s="694">
        <f>SUM(G21:G25)</f>
        <v>0</v>
      </c>
    </row>
    <row r="6" spans="1:8" ht="15.75" thickBot="1" x14ac:dyDescent="0.3"/>
    <row r="7" spans="1:8" ht="15" customHeight="1" thickBot="1" x14ac:dyDescent="0.3">
      <c r="B7" s="697"/>
      <c r="C7" s="698" t="s">
        <v>147</v>
      </c>
      <c r="D7" s="335"/>
      <c r="E7" s="657" t="s">
        <v>135</v>
      </c>
      <c r="F7" s="658"/>
      <c r="G7" s="659"/>
      <c r="H7" s="265"/>
    </row>
    <row r="8" spans="1:8" ht="15.75" thickBot="1" x14ac:dyDescent="0.3">
      <c r="A8" s="695"/>
      <c r="B8" s="699"/>
      <c r="C8" s="700"/>
      <c r="D8" s="263"/>
      <c r="E8" s="95"/>
      <c r="F8" s="262"/>
      <c r="G8" s="269"/>
    </row>
    <row r="9" spans="1:8" ht="29.25" thickBot="1" x14ac:dyDescent="0.3">
      <c r="A9" s="696"/>
      <c r="B9" s="701" t="s">
        <v>134</v>
      </c>
      <c r="C9" s="702" t="s">
        <v>133</v>
      </c>
      <c r="D9" s="334" t="s">
        <v>132</v>
      </c>
      <c r="E9" s="336" t="s">
        <v>131</v>
      </c>
      <c r="F9" s="337" t="s">
        <v>130</v>
      </c>
      <c r="G9" s="338" t="s">
        <v>129</v>
      </c>
    </row>
    <row r="10" spans="1:8" ht="15.75" thickBot="1" x14ac:dyDescent="0.3">
      <c r="A10" s="696"/>
      <c r="B10" s="703"/>
      <c r="C10" s="704" t="s">
        <v>219</v>
      </c>
      <c r="D10" s="340"/>
      <c r="E10" s="341"/>
      <c r="F10" s="340"/>
      <c r="G10" s="342"/>
    </row>
    <row r="11" spans="1:8" x14ac:dyDescent="0.25">
      <c r="A11" s="695"/>
      <c r="B11" s="595"/>
      <c r="C11" s="705"/>
      <c r="D11" s="268"/>
      <c r="E11" s="111"/>
      <c r="F11" s="264"/>
      <c r="G11" s="270"/>
    </row>
    <row r="12" spans="1:8" ht="29.25" x14ac:dyDescent="0.25">
      <c r="A12" s="695"/>
      <c r="B12" s="596"/>
      <c r="C12" s="705" t="s">
        <v>223</v>
      </c>
      <c r="D12" s="16">
        <v>1</v>
      </c>
      <c r="E12" s="604" t="s">
        <v>138</v>
      </c>
      <c r="F12" s="764">
        <v>0</v>
      </c>
      <c r="G12" s="271">
        <f>SUM(F12*D12)</f>
        <v>0</v>
      </c>
    </row>
    <row r="13" spans="1:8" x14ac:dyDescent="0.25">
      <c r="A13" s="695"/>
      <c r="B13" s="596"/>
      <c r="C13" s="705" t="s">
        <v>461</v>
      </c>
      <c r="D13" s="16">
        <v>1</v>
      </c>
      <c r="E13" s="604" t="s">
        <v>138</v>
      </c>
      <c r="F13" s="764">
        <v>0</v>
      </c>
      <c r="G13" s="271">
        <f t="shared" ref="G13:G24" si="0">SUM(F13*D13)</f>
        <v>0</v>
      </c>
    </row>
    <row r="14" spans="1:8" x14ac:dyDescent="0.25">
      <c r="A14" s="695"/>
      <c r="B14" s="596"/>
      <c r="C14" s="706" t="s">
        <v>224</v>
      </c>
      <c r="D14" s="16">
        <v>1</v>
      </c>
      <c r="E14" s="604" t="s">
        <v>138</v>
      </c>
      <c r="F14" s="764">
        <v>0</v>
      </c>
      <c r="G14" s="271">
        <f t="shared" si="0"/>
        <v>0</v>
      </c>
    </row>
    <row r="15" spans="1:8" x14ac:dyDescent="0.25">
      <c r="A15" s="695"/>
      <c r="B15" s="596"/>
      <c r="C15" s="706" t="s">
        <v>225</v>
      </c>
      <c r="D15" s="16">
        <v>1</v>
      </c>
      <c r="E15" s="604" t="s">
        <v>138</v>
      </c>
      <c r="F15" s="764">
        <v>0</v>
      </c>
      <c r="G15" s="271">
        <f t="shared" si="0"/>
        <v>0</v>
      </c>
    </row>
    <row r="16" spans="1:8" ht="16.5" customHeight="1" x14ac:dyDescent="0.25">
      <c r="A16" s="695"/>
      <c r="B16" s="596"/>
      <c r="C16" s="247" t="s">
        <v>226</v>
      </c>
      <c r="D16" s="16">
        <v>1</v>
      </c>
      <c r="E16" s="604" t="s">
        <v>138</v>
      </c>
      <c r="F16" s="764">
        <v>0</v>
      </c>
      <c r="G16" s="271">
        <f t="shared" si="0"/>
        <v>0</v>
      </c>
    </row>
    <row r="17" spans="1:7" ht="16.5" customHeight="1" thickBot="1" x14ac:dyDescent="0.3">
      <c r="A17" s="695"/>
      <c r="B17" s="597"/>
      <c r="C17" s="247"/>
      <c r="D17" s="16"/>
      <c r="E17" s="111"/>
      <c r="F17" s="690"/>
      <c r="G17" s="271"/>
    </row>
    <row r="18" spans="1:7" ht="16.5" customHeight="1" thickBot="1" x14ac:dyDescent="0.3">
      <c r="A18" s="696"/>
      <c r="B18" s="703"/>
      <c r="C18" s="443" t="s">
        <v>302</v>
      </c>
      <c r="D18" s="339"/>
      <c r="E18" s="339"/>
      <c r="F18" s="691"/>
      <c r="G18" s="339"/>
    </row>
    <row r="19" spans="1:7" ht="16.5" customHeight="1" x14ac:dyDescent="0.25">
      <c r="A19" s="695"/>
      <c r="B19" s="598"/>
      <c r="C19" s="707"/>
      <c r="D19" s="16"/>
      <c r="E19" s="442"/>
      <c r="F19" s="690"/>
      <c r="G19" s="271"/>
    </row>
    <row r="20" spans="1:7" ht="43.5" x14ac:dyDescent="0.25">
      <c r="A20" s="695"/>
      <c r="B20" s="599"/>
      <c r="C20" s="707" t="s">
        <v>297</v>
      </c>
      <c r="D20" s="433"/>
      <c r="E20" s="434"/>
      <c r="F20" s="765"/>
      <c r="G20" s="271"/>
    </row>
    <row r="21" spans="1:7" ht="16.5" customHeight="1" x14ac:dyDescent="0.25">
      <c r="B21" s="599"/>
      <c r="C21" s="707" t="s">
        <v>298</v>
      </c>
      <c r="D21" s="437">
        <v>10</v>
      </c>
      <c r="E21" s="603" t="s">
        <v>238</v>
      </c>
      <c r="F21" s="766">
        <v>0</v>
      </c>
      <c r="G21" s="271">
        <f t="shared" si="0"/>
        <v>0</v>
      </c>
    </row>
    <row r="22" spans="1:7" ht="16.5" customHeight="1" x14ac:dyDescent="0.25">
      <c r="B22" s="599"/>
      <c r="C22" s="708" t="s">
        <v>299</v>
      </c>
      <c r="D22" s="438">
        <v>25</v>
      </c>
      <c r="E22" s="603" t="s">
        <v>138</v>
      </c>
      <c r="F22" s="766">
        <v>0</v>
      </c>
      <c r="G22" s="271">
        <f t="shared" si="0"/>
        <v>0</v>
      </c>
    </row>
    <row r="23" spans="1:7" ht="16.5" customHeight="1" x14ac:dyDescent="0.25">
      <c r="B23" s="599"/>
      <c r="C23" s="708" t="s">
        <v>300</v>
      </c>
      <c r="D23" s="437">
        <v>12</v>
      </c>
      <c r="E23" s="603" t="s">
        <v>138</v>
      </c>
      <c r="F23" s="766">
        <v>0</v>
      </c>
      <c r="G23" s="271">
        <f t="shared" si="0"/>
        <v>0</v>
      </c>
    </row>
    <row r="24" spans="1:7" ht="16.5" customHeight="1" x14ac:dyDescent="0.25">
      <c r="B24" s="599"/>
      <c r="C24" s="708" t="s">
        <v>301</v>
      </c>
      <c r="D24" s="439">
        <v>12</v>
      </c>
      <c r="E24" s="603" t="s">
        <v>138</v>
      </c>
      <c r="F24" s="766">
        <v>0</v>
      </c>
      <c r="G24" s="271">
        <f t="shared" si="0"/>
        <v>0</v>
      </c>
    </row>
    <row r="25" spans="1:7" ht="16.5" customHeight="1" x14ac:dyDescent="0.25">
      <c r="B25" s="599"/>
      <c r="C25" s="708" t="s">
        <v>462</v>
      </c>
      <c r="D25" s="439">
        <v>3</v>
      </c>
      <c r="E25" s="103" t="s">
        <v>446</v>
      </c>
      <c r="F25" s="766">
        <v>0</v>
      </c>
      <c r="G25" s="602">
        <f t="shared" ref="G25" si="1">SUM(D25*F25)</f>
        <v>0</v>
      </c>
    </row>
    <row r="26" spans="1:7" ht="15.75" thickBot="1" x14ac:dyDescent="0.3">
      <c r="B26" s="600"/>
      <c r="C26" s="709"/>
      <c r="D26" s="441"/>
      <c r="E26" s="440"/>
      <c r="F26" s="435"/>
      <c r="G26" s="436"/>
    </row>
    <row r="27" spans="1:7" s="266" customFormat="1" ht="15.75" thickBot="1" x14ac:dyDescent="0.3">
      <c r="B27" s="710"/>
      <c r="C27" s="711" t="s">
        <v>165</v>
      </c>
      <c r="D27" s="272"/>
      <c r="E27" s="273"/>
      <c r="F27" s="274"/>
      <c r="G27" s="689">
        <f>SUM(G12:G26)</f>
        <v>0</v>
      </c>
    </row>
  </sheetData>
  <mergeCells count="4">
    <mergeCell ref="C2:E2"/>
    <mergeCell ref="D3:E3"/>
    <mergeCell ref="D4:E4"/>
    <mergeCell ref="E7:G7"/>
  </mergeCells>
  <hyperlinks>
    <hyperlink ref="E7:G7" location="Index!A1" display="Link to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11"/>
  <sheetViews>
    <sheetView zoomScale="80" zoomScaleNormal="80" workbookViewId="0">
      <pane xSplit="2" ySplit="12" topLeftCell="C13" activePane="bottomRight" state="frozen"/>
      <selection pane="topRight" activeCell="C1" sqref="C1"/>
      <selection pane="bottomLeft" activeCell="A13" sqref="A13"/>
      <selection pane="bottomRight" activeCell="F15" sqref="F15"/>
    </sheetView>
  </sheetViews>
  <sheetFormatPr defaultColWidth="9.140625" defaultRowHeight="14.25" x14ac:dyDescent="0.2"/>
  <cols>
    <col min="1" max="1" width="13" style="115" customWidth="1"/>
    <col min="2" max="2" width="9.28515625" style="119" customWidth="1"/>
    <col min="3" max="3" width="67.7109375" style="100" customWidth="1"/>
    <col min="4" max="4" width="9.85546875" style="121" customWidth="1"/>
    <col min="5" max="5" width="6.140625" style="121" customWidth="1"/>
    <col min="6" max="6" width="11.42578125" style="113" customWidth="1"/>
    <col min="7" max="7" width="12.28515625" style="113" customWidth="1"/>
    <col min="8" max="8" width="19.42578125" style="115" bestFit="1" customWidth="1"/>
    <col min="9" max="9" width="11" style="115" customWidth="1"/>
    <col min="10" max="10" width="28.7109375" style="115" customWidth="1"/>
    <col min="11" max="11" width="9.140625" style="115"/>
    <col min="12" max="12" width="46.5703125" style="115" customWidth="1"/>
    <col min="13" max="16384" width="9.140625" style="115"/>
  </cols>
  <sheetData>
    <row r="1" spans="1:10" ht="15" thickBot="1" x14ac:dyDescent="0.25">
      <c r="A1" s="129"/>
      <c r="B1" s="103"/>
      <c r="D1" s="122"/>
      <c r="E1" s="122"/>
      <c r="F1" s="129"/>
      <c r="G1" s="129"/>
      <c r="H1" s="129"/>
    </row>
    <row r="2" spans="1:10" ht="19.5" thickBot="1" x14ac:dyDescent="0.3">
      <c r="A2" s="672" t="s">
        <v>283</v>
      </c>
      <c r="B2" s="673"/>
      <c r="C2" s="674"/>
      <c r="D2" s="408"/>
      <c r="E2" s="409"/>
      <c r="F2" s="410"/>
      <c r="G2" s="125"/>
      <c r="H2" s="713"/>
    </row>
    <row r="3" spans="1:10" ht="15.75" thickBot="1" x14ac:dyDescent="0.3">
      <c r="A3" s="675" t="s">
        <v>284</v>
      </c>
      <c r="B3" s="676"/>
      <c r="C3" s="677"/>
      <c r="D3" s="411"/>
      <c r="E3" s="678" t="s">
        <v>285</v>
      </c>
      <c r="F3" s="679"/>
      <c r="G3" s="680"/>
      <c r="H3" s="714" t="s">
        <v>286</v>
      </c>
    </row>
    <row r="4" spans="1:10" ht="31.5" customHeight="1" x14ac:dyDescent="0.25">
      <c r="A4" s="681" t="s">
        <v>287</v>
      </c>
      <c r="B4" s="682"/>
      <c r="C4" s="683"/>
      <c r="D4" s="411"/>
      <c r="E4" s="412"/>
      <c r="F4" s="684" t="s">
        <v>288</v>
      </c>
      <c r="G4" s="685"/>
      <c r="H4" s="750">
        <f>SUM(I23)</f>
        <v>0</v>
      </c>
    </row>
    <row r="5" spans="1:10" ht="47.25" customHeight="1" thickBot="1" x14ac:dyDescent="0.3">
      <c r="A5" s="669" t="s">
        <v>289</v>
      </c>
      <c r="B5" s="670"/>
      <c r="C5" s="671"/>
      <c r="D5" s="413"/>
      <c r="E5" s="633"/>
      <c r="F5" s="665" t="s">
        <v>291</v>
      </c>
      <c r="G5" s="666"/>
      <c r="H5" s="751">
        <f>SUM(I34)</f>
        <v>0</v>
      </c>
    </row>
    <row r="6" spans="1:10" ht="15" x14ac:dyDescent="0.25">
      <c r="A6" s="414" t="s">
        <v>290</v>
      </c>
      <c r="B6" s="415"/>
      <c r="C6" s="416"/>
      <c r="D6" s="432"/>
      <c r="E6" s="634"/>
      <c r="F6" s="660" t="s">
        <v>296</v>
      </c>
      <c r="G6" s="661"/>
      <c r="H6" s="752">
        <f>SUM(I51)</f>
        <v>0</v>
      </c>
    </row>
    <row r="7" spans="1:10" ht="28.5" customHeight="1" x14ac:dyDescent="0.25">
      <c r="A7" s="761" t="s">
        <v>465</v>
      </c>
      <c r="B7" s="762"/>
      <c r="C7" s="763"/>
      <c r="D7" s="411"/>
      <c r="E7" s="635"/>
      <c r="F7" s="665" t="s">
        <v>294</v>
      </c>
      <c r="G7" s="666"/>
      <c r="H7" s="751">
        <f>SUM(I79)</f>
        <v>0</v>
      </c>
    </row>
    <row r="8" spans="1:10" ht="15.75" customHeight="1" thickBot="1" x14ac:dyDescent="0.3">
      <c r="A8" s="662" t="s">
        <v>293</v>
      </c>
      <c r="B8" s="663"/>
      <c r="C8" s="664"/>
      <c r="D8" s="411"/>
      <c r="E8" s="632"/>
      <c r="F8" s="667" t="s">
        <v>292</v>
      </c>
      <c r="G8" s="668"/>
      <c r="H8" s="753">
        <f>SUM(I86)</f>
        <v>0</v>
      </c>
    </row>
    <row r="11" spans="1:10" ht="27" customHeight="1" thickBot="1" x14ac:dyDescent="0.3">
      <c r="A11" s="629"/>
      <c r="B11" s="629"/>
      <c r="C11" s="630" t="s">
        <v>276</v>
      </c>
      <c r="D11" s="629"/>
      <c r="E11" s="629"/>
      <c r="F11" s="629"/>
      <c r="G11" s="629"/>
      <c r="J11" s="124"/>
    </row>
    <row r="12" spans="1:10" ht="0.75" customHeight="1" x14ac:dyDescent="0.2">
      <c r="A12" s="292"/>
      <c r="B12" s="291"/>
      <c r="C12" s="291"/>
      <c r="D12" s="291"/>
      <c r="E12" s="291"/>
      <c r="F12" s="291"/>
      <c r="G12" s="291"/>
    </row>
    <row r="13" spans="1:10" s="129" customFormat="1" ht="43.5" thickBot="1" x14ac:dyDescent="0.25">
      <c r="A13" s="624" t="s">
        <v>282</v>
      </c>
      <c r="B13" s="257" t="s">
        <v>134</v>
      </c>
      <c r="C13" s="258" t="s">
        <v>133</v>
      </c>
      <c r="D13" s="257" t="s">
        <v>132</v>
      </c>
      <c r="E13" s="257" t="s">
        <v>131</v>
      </c>
      <c r="F13" s="257" t="s">
        <v>130</v>
      </c>
      <c r="G13" s="257" t="s">
        <v>129</v>
      </c>
      <c r="H13" s="100"/>
    </row>
    <row r="14" spans="1:10" s="129" customFormat="1" ht="15.75" thickBot="1" x14ac:dyDescent="0.3">
      <c r="A14" s="626"/>
      <c r="B14" s="627"/>
      <c r="C14" s="296" t="s">
        <v>237</v>
      </c>
      <c r="D14" s="294"/>
      <c r="E14" s="294"/>
      <c r="F14" s="294"/>
      <c r="G14" s="294"/>
    </row>
    <row r="15" spans="1:10" s="129" customFormat="1" ht="42.75" x14ac:dyDescent="0.2">
      <c r="B15" s="405"/>
      <c r="C15" s="22" t="s">
        <v>460</v>
      </c>
      <c r="D15" s="720"/>
      <c r="E15" s="723"/>
      <c r="F15" s="605"/>
      <c r="G15" s="80"/>
    </row>
    <row r="16" spans="1:10" s="129" customFormat="1" ht="15" thickBot="1" x14ac:dyDescent="0.25">
      <c r="A16" s="631"/>
      <c r="B16" s="16"/>
      <c r="C16" s="259"/>
      <c r="D16" s="721"/>
      <c r="E16" s="724"/>
      <c r="F16" s="605"/>
      <c r="G16" s="80"/>
    </row>
    <row r="17" spans="1:12" s="129" customFormat="1" ht="15.75" thickBot="1" x14ac:dyDescent="0.3">
      <c r="A17" s="626"/>
      <c r="B17" s="627"/>
      <c r="C17" s="296" t="s">
        <v>212</v>
      </c>
      <c r="D17" s="722"/>
      <c r="E17" s="722"/>
      <c r="F17" s="294"/>
      <c r="G17" s="294"/>
    </row>
    <row r="18" spans="1:12" s="129" customFormat="1" ht="57" x14ac:dyDescent="0.2">
      <c r="B18" s="16"/>
      <c r="C18" s="628" t="s">
        <v>236</v>
      </c>
      <c r="D18" s="720"/>
      <c r="E18" s="720"/>
      <c r="F18" s="114"/>
      <c r="G18" s="114"/>
    </row>
    <row r="19" spans="1:12" s="129" customFormat="1" ht="15" thickBot="1" x14ac:dyDescent="0.25">
      <c r="A19" s="631"/>
      <c r="B19" s="16"/>
      <c r="C19" s="259"/>
      <c r="D19" s="721"/>
      <c r="E19" s="724"/>
      <c r="F19" s="605"/>
      <c r="G19" s="80"/>
    </row>
    <row r="20" spans="1:12" s="129" customFormat="1" ht="15.75" customHeight="1" thickBot="1" x14ac:dyDescent="0.3">
      <c r="A20" s="626"/>
      <c r="B20" s="627" t="s">
        <v>128</v>
      </c>
      <c r="C20" s="296" t="s">
        <v>75</v>
      </c>
      <c r="D20" s="722"/>
      <c r="E20" s="722"/>
      <c r="F20" s="294"/>
      <c r="G20" s="294"/>
      <c r="I20" s="754"/>
    </row>
    <row r="21" spans="1:12" s="129" customFormat="1" ht="71.25" x14ac:dyDescent="0.25">
      <c r="A21" s="625"/>
      <c r="B21" s="16"/>
      <c r="C21" s="159" t="s">
        <v>162</v>
      </c>
      <c r="D21" s="729"/>
      <c r="E21" s="16"/>
      <c r="F21" s="737"/>
      <c r="G21" s="737"/>
      <c r="I21" s="754"/>
    </row>
    <row r="22" spans="1:12" s="129" customFormat="1" ht="17.25" customHeight="1" x14ac:dyDescent="0.25">
      <c r="A22" s="420"/>
      <c r="B22" s="16"/>
      <c r="C22" s="260"/>
      <c r="D22" s="729"/>
      <c r="E22" s="16"/>
      <c r="F22" s="737"/>
      <c r="G22" s="737"/>
      <c r="I22" s="754"/>
    </row>
    <row r="23" spans="1:12" s="129" customFormat="1" ht="199.5" x14ac:dyDescent="0.25">
      <c r="A23" s="420"/>
      <c r="B23" s="16"/>
      <c r="C23" s="159" t="s">
        <v>463</v>
      </c>
      <c r="D23" s="729">
        <v>1</v>
      </c>
      <c r="E23" s="16" t="s">
        <v>138</v>
      </c>
      <c r="F23" s="738">
        <v>0</v>
      </c>
      <c r="G23" s="737">
        <f>SUM(D23*F23)</f>
        <v>0</v>
      </c>
      <c r="H23" s="760" t="s">
        <v>295</v>
      </c>
      <c r="I23" s="755">
        <f>SUM(G23)</f>
        <v>0</v>
      </c>
    </row>
    <row r="24" spans="1:12" s="129" customFormat="1" ht="15.75" customHeight="1" thickBot="1" x14ac:dyDescent="0.3">
      <c r="A24" s="419"/>
      <c r="B24" s="16"/>
      <c r="C24" s="204"/>
      <c r="D24" s="729"/>
      <c r="E24" s="16"/>
      <c r="F24" s="737"/>
      <c r="G24" s="737"/>
      <c r="I24" s="754"/>
    </row>
    <row r="25" spans="1:12" ht="15.75" thickBot="1" x14ac:dyDescent="0.3">
      <c r="A25" s="626"/>
      <c r="B25" s="627" t="s">
        <v>116</v>
      </c>
      <c r="C25" s="296" t="s">
        <v>191</v>
      </c>
      <c r="D25" s="730"/>
      <c r="E25" s="725"/>
      <c r="F25" s="739"/>
      <c r="G25" s="739"/>
      <c r="I25" s="756"/>
    </row>
    <row r="26" spans="1:12" ht="35.25" customHeight="1" x14ac:dyDescent="0.25">
      <c r="A26" s="421"/>
      <c r="B26" s="405"/>
      <c r="C26" s="22" t="s">
        <v>464</v>
      </c>
      <c r="D26" s="729">
        <v>83</v>
      </c>
      <c r="E26" s="623" t="s">
        <v>446</v>
      </c>
      <c r="F26" s="740">
        <v>0</v>
      </c>
      <c r="G26" s="737">
        <f>SUM(D26*F26)</f>
        <v>0</v>
      </c>
      <c r="I26" s="756"/>
    </row>
    <row r="27" spans="1:12" ht="42.75" x14ac:dyDescent="0.25">
      <c r="A27" s="422"/>
      <c r="B27" s="16"/>
      <c r="C27" s="259" t="s">
        <v>213</v>
      </c>
      <c r="D27" s="731"/>
      <c r="E27" s="170"/>
      <c r="F27" s="741"/>
      <c r="G27" s="737"/>
      <c r="I27" s="756"/>
      <c r="J27" s="96"/>
    </row>
    <row r="28" spans="1:12" ht="15" x14ac:dyDescent="0.25">
      <c r="A28" s="422"/>
      <c r="B28" s="16"/>
      <c r="C28" s="259" t="s">
        <v>214</v>
      </c>
      <c r="D28" s="731"/>
      <c r="E28" s="170"/>
      <c r="F28" s="741"/>
      <c r="G28" s="737"/>
      <c r="I28" s="756"/>
      <c r="J28" s="98"/>
    </row>
    <row r="29" spans="1:12" ht="28.5" x14ac:dyDescent="0.25">
      <c r="A29" s="422"/>
      <c r="B29" s="16"/>
      <c r="C29" s="259" t="s">
        <v>215</v>
      </c>
      <c r="D29" s="731"/>
      <c r="E29" s="170"/>
      <c r="F29" s="741"/>
      <c r="G29" s="737"/>
      <c r="I29" s="756"/>
    </row>
    <row r="30" spans="1:12" ht="57" x14ac:dyDescent="0.25">
      <c r="A30" s="422"/>
      <c r="B30" s="16"/>
      <c r="C30" s="259" t="s">
        <v>281</v>
      </c>
      <c r="D30" s="729">
        <v>1</v>
      </c>
      <c r="E30" s="623" t="s">
        <v>138</v>
      </c>
      <c r="F30" s="740">
        <v>0</v>
      </c>
      <c r="G30" s="737">
        <f t="shared" ref="G30" si="0">SUM(D30*F30)</f>
        <v>0</v>
      </c>
      <c r="I30" s="756"/>
    </row>
    <row r="31" spans="1:12" ht="15" customHeight="1" thickBot="1" x14ac:dyDescent="0.3">
      <c r="A31" s="417"/>
      <c r="B31" s="16"/>
      <c r="C31" s="259"/>
      <c r="D31" s="731"/>
      <c r="E31" s="170"/>
      <c r="F31" s="742"/>
      <c r="G31" s="737"/>
      <c r="I31" s="756"/>
    </row>
    <row r="32" spans="1:12" ht="15" customHeight="1" thickBot="1" x14ac:dyDescent="0.3">
      <c r="A32" s="626"/>
      <c r="B32" s="627" t="s">
        <v>76</v>
      </c>
      <c r="C32" s="296" t="s">
        <v>440</v>
      </c>
      <c r="D32" s="730"/>
      <c r="E32" s="725"/>
      <c r="F32" s="739"/>
      <c r="G32" s="739"/>
      <c r="I32" s="756"/>
      <c r="L32" s="621"/>
    </row>
    <row r="33" spans="1:12" ht="15" customHeight="1" x14ac:dyDescent="0.25">
      <c r="A33" s="422"/>
      <c r="B33" s="617"/>
      <c r="C33" s="620" t="s">
        <v>441</v>
      </c>
      <c r="D33" s="731"/>
      <c r="E33" s="170"/>
      <c r="F33" s="742"/>
      <c r="G33" s="737"/>
      <c r="I33" s="756"/>
      <c r="L33" s="622"/>
    </row>
    <row r="34" spans="1:12" ht="57.75" x14ac:dyDescent="0.25">
      <c r="A34" s="422"/>
      <c r="B34" s="16"/>
      <c r="C34" s="22" t="s">
        <v>250</v>
      </c>
      <c r="D34" s="729">
        <v>3</v>
      </c>
      <c r="E34" s="726" t="s">
        <v>446</v>
      </c>
      <c r="F34" s="740">
        <v>0</v>
      </c>
      <c r="G34" s="737">
        <f t="shared" ref="G34:G86" si="1">SUM(D34*F34)</f>
        <v>0</v>
      </c>
      <c r="H34" s="715" t="s">
        <v>295</v>
      </c>
      <c r="I34" s="755">
        <f>SUM(G26:G34)</f>
        <v>0</v>
      </c>
    </row>
    <row r="35" spans="1:12" ht="15" customHeight="1" thickBot="1" x14ac:dyDescent="0.3">
      <c r="A35" s="417"/>
      <c r="B35" s="406"/>
      <c r="C35" s="259"/>
      <c r="D35" s="731"/>
      <c r="E35" s="170"/>
      <c r="F35" s="742"/>
      <c r="G35" s="737"/>
      <c r="I35" s="756"/>
    </row>
    <row r="36" spans="1:12" s="275" customFormat="1" ht="16.5" customHeight="1" thickBot="1" x14ac:dyDescent="0.3">
      <c r="A36" s="626"/>
      <c r="B36" s="627" t="s">
        <v>24</v>
      </c>
      <c r="C36" s="296" t="s">
        <v>180</v>
      </c>
      <c r="D36" s="730"/>
      <c r="E36" s="725"/>
      <c r="F36" s="739"/>
      <c r="G36" s="739"/>
      <c r="I36" s="757"/>
      <c r="J36" s="276"/>
    </row>
    <row r="37" spans="1:12" s="277" customFormat="1" ht="30" x14ac:dyDescent="0.25">
      <c r="A37" s="423"/>
      <c r="B37" s="407"/>
      <c r="C37" s="403" t="s">
        <v>442</v>
      </c>
      <c r="D37" s="732"/>
      <c r="E37" s="278"/>
      <c r="F37" s="743"/>
      <c r="G37" s="737"/>
      <c r="I37" s="758"/>
      <c r="J37" s="135"/>
    </row>
    <row r="38" spans="1:12" s="277" customFormat="1" ht="27.75" customHeight="1" x14ac:dyDescent="0.25">
      <c r="A38" s="425"/>
      <c r="B38" s="221"/>
      <c r="C38" s="712" t="s">
        <v>433</v>
      </c>
      <c r="D38" s="733">
        <v>67</v>
      </c>
      <c r="E38" s="726" t="s">
        <v>446</v>
      </c>
      <c r="F38" s="744">
        <v>0</v>
      </c>
      <c r="G38" s="737">
        <f t="shared" si="1"/>
        <v>0</v>
      </c>
      <c r="I38" s="758"/>
      <c r="J38" s="135"/>
      <c r="L38" s="404"/>
    </row>
    <row r="39" spans="1:12" s="277" customFormat="1" ht="46.5" customHeight="1" x14ac:dyDescent="0.25">
      <c r="A39" s="425"/>
      <c r="B39" s="221"/>
      <c r="C39" s="115" t="s">
        <v>434</v>
      </c>
      <c r="D39" s="733"/>
      <c r="E39" s="726"/>
      <c r="F39" s="745"/>
      <c r="G39" s="737"/>
      <c r="I39" s="758"/>
      <c r="J39" s="135"/>
      <c r="L39" s="404"/>
    </row>
    <row r="40" spans="1:12" s="277" customFormat="1" ht="23.25" customHeight="1" x14ac:dyDescent="0.25">
      <c r="A40" s="425"/>
      <c r="B40" s="221"/>
      <c r="C40" s="712" t="s">
        <v>435</v>
      </c>
      <c r="D40" s="733"/>
      <c r="E40" s="726"/>
      <c r="F40" s="745"/>
      <c r="G40" s="737"/>
      <c r="I40" s="758"/>
      <c r="J40" s="135"/>
      <c r="L40" s="404"/>
    </row>
    <row r="41" spans="1:12" s="277" customFormat="1" ht="24" customHeight="1" x14ac:dyDescent="0.25">
      <c r="A41" s="425"/>
      <c r="B41" s="221"/>
      <c r="C41" s="712" t="s">
        <v>436</v>
      </c>
      <c r="D41" s="733"/>
      <c r="E41" s="726"/>
      <c r="F41" s="745"/>
      <c r="G41" s="737"/>
      <c r="I41" s="758"/>
      <c r="J41" s="135"/>
      <c r="L41" s="404"/>
    </row>
    <row r="42" spans="1:12" s="277" customFormat="1" ht="48" customHeight="1" x14ac:dyDescent="0.25">
      <c r="A42" s="425"/>
      <c r="B42" s="221"/>
      <c r="C42" s="115" t="s">
        <v>448</v>
      </c>
      <c r="D42" s="733"/>
      <c r="E42" s="726"/>
      <c r="F42" s="745"/>
      <c r="G42" s="737"/>
      <c r="I42" s="758"/>
      <c r="J42" s="135"/>
      <c r="L42" s="404"/>
    </row>
    <row r="43" spans="1:12" s="277" customFormat="1" ht="86.25" x14ac:dyDescent="0.25">
      <c r="A43" s="425"/>
      <c r="B43" s="221"/>
      <c r="C43" s="115" t="s">
        <v>449</v>
      </c>
      <c r="D43" s="733"/>
      <c r="E43" s="726"/>
      <c r="F43" s="745"/>
      <c r="G43" s="737"/>
      <c r="I43" s="758"/>
      <c r="J43" s="135"/>
      <c r="L43" s="404"/>
    </row>
    <row r="44" spans="1:12" s="277" customFormat="1" ht="30" customHeight="1" x14ac:dyDescent="0.25">
      <c r="A44" s="425"/>
      <c r="B44" s="221"/>
      <c r="C44" s="115" t="s">
        <v>437</v>
      </c>
      <c r="D44" s="733"/>
      <c r="E44" s="726"/>
      <c r="F44" s="745"/>
      <c r="G44" s="737"/>
      <c r="I44" s="758"/>
      <c r="J44" s="135"/>
      <c r="L44" s="404"/>
    </row>
    <row r="45" spans="1:12" s="277" customFormat="1" ht="24" customHeight="1" x14ac:dyDescent="0.25">
      <c r="A45" s="425"/>
      <c r="B45" s="221"/>
      <c r="C45" s="712" t="s">
        <v>450</v>
      </c>
      <c r="D45" s="733">
        <v>13</v>
      </c>
      <c r="E45" s="726" t="s">
        <v>447</v>
      </c>
      <c r="F45" s="744">
        <v>0</v>
      </c>
      <c r="G45" s="737">
        <f t="shared" ref="G45" si="2">SUM(D45*F45)</f>
        <v>0</v>
      </c>
      <c r="I45" s="758"/>
      <c r="J45" s="135"/>
      <c r="L45" s="404"/>
    </row>
    <row r="46" spans="1:12" s="277" customFormat="1" ht="24" customHeight="1" x14ac:dyDescent="0.25">
      <c r="A46" s="425"/>
      <c r="B46" s="221"/>
      <c r="C46" s="712"/>
      <c r="D46" s="733"/>
      <c r="E46" s="726"/>
      <c r="F46" s="745"/>
      <c r="G46" s="737"/>
      <c r="I46" s="758"/>
      <c r="J46" s="135"/>
      <c r="L46" s="404"/>
    </row>
    <row r="47" spans="1:12" s="277" customFormat="1" ht="36.75" customHeight="1" x14ac:dyDescent="0.25">
      <c r="A47" s="425"/>
      <c r="B47" s="221"/>
      <c r="C47" s="115" t="s">
        <v>439</v>
      </c>
      <c r="D47" s="733"/>
      <c r="E47" s="726"/>
      <c r="F47" s="745"/>
      <c r="G47" s="737"/>
      <c r="I47" s="758"/>
      <c r="J47" s="135"/>
      <c r="L47" s="404"/>
    </row>
    <row r="48" spans="1:12" s="277" customFormat="1" ht="17.25" customHeight="1" x14ac:dyDescent="0.25">
      <c r="A48" s="425"/>
      <c r="B48" s="221"/>
      <c r="C48" s="410"/>
      <c r="D48" s="733"/>
      <c r="E48" s="726"/>
      <c r="F48" s="745"/>
      <c r="G48" s="737"/>
      <c r="I48" s="758"/>
      <c r="J48" s="135"/>
      <c r="L48" s="404"/>
    </row>
    <row r="49" spans="1:10" s="277" customFormat="1" ht="18" customHeight="1" x14ac:dyDescent="0.25">
      <c r="A49" s="425"/>
      <c r="B49" s="221"/>
      <c r="C49" s="403" t="s">
        <v>451</v>
      </c>
      <c r="D49" s="733"/>
      <c r="E49" s="726"/>
      <c r="F49" s="743"/>
      <c r="G49" s="737"/>
      <c r="I49" s="758"/>
      <c r="J49" s="135"/>
    </row>
    <row r="50" spans="1:10" s="277" customFormat="1" ht="43.5" x14ac:dyDescent="0.25">
      <c r="A50" s="425"/>
      <c r="B50" s="221"/>
      <c r="C50" s="221" t="s">
        <v>452</v>
      </c>
      <c r="D50" s="733">
        <v>18</v>
      </c>
      <c r="E50" s="726" t="s">
        <v>447</v>
      </c>
      <c r="F50" s="744">
        <v>0</v>
      </c>
      <c r="G50" s="737">
        <f t="shared" si="1"/>
        <v>0</v>
      </c>
      <c r="I50" s="758"/>
      <c r="J50" s="135"/>
    </row>
    <row r="51" spans="1:10" s="277" customFormat="1" ht="48" customHeight="1" x14ac:dyDescent="0.25">
      <c r="A51" s="425"/>
      <c r="B51" s="221"/>
      <c r="C51" s="221" t="s">
        <v>280</v>
      </c>
      <c r="D51" s="733">
        <v>18</v>
      </c>
      <c r="E51" s="726" t="s">
        <v>447</v>
      </c>
      <c r="F51" s="744">
        <v>0</v>
      </c>
      <c r="G51" s="737">
        <f t="shared" si="1"/>
        <v>0</v>
      </c>
      <c r="H51" s="716" t="s">
        <v>295</v>
      </c>
      <c r="I51" s="755">
        <f>SUM(G38:G51)</f>
        <v>0</v>
      </c>
      <c r="J51" s="135"/>
    </row>
    <row r="52" spans="1:10" ht="15.75" thickBot="1" x14ac:dyDescent="0.3">
      <c r="A52" s="424"/>
      <c r="C52" s="121"/>
      <c r="D52" s="734"/>
      <c r="E52" s="727"/>
      <c r="F52" s="746"/>
      <c r="G52" s="737"/>
      <c r="I52" s="756"/>
      <c r="J52" s="123"/>
    </row>
    <row r="53" spans="1:10" ht="15.75" thickBot="1" x14ac:dyDescent="0.3">
      <c r="A53" s="626"/>
      <c r="B53" s="627" t="s">
        <v>23</v>
      </c>
      <c r="C53" s="296" t="s">
        <v>428</v>
      </c>
      <c r="D53" s="730"/>
      <c r="E53" s="725"/>
      <c r="F53" s="739"/>
      <c r="G53" s="739"/>
      <c r="I53" s="756"/>
    </row>
    <row r="54" spans="1:10" s="120" customFormat="1" ht="15" x14ac:dyDescent="0.25">
      <c r="A54" s="426"/>
      <c r="B54" s="614"/>
      <c r="C54" s="612"/>
      <c r="D54" s="735"/>
      <c r="E54" s="16"/>
      <c r="F54" s="737"/>
      <c r="G54" s="737"/>
      <c r="I54" s="759"/>
    </row>
    <row r="55" spans="1:10" s="120" customFormat="1" ht="15" x14ac:dyDescent="0.25">
      <c r="A55" s="426"/>
      <c r="B55" s="614"/>
      <c r="C55" s="403" t="s">
        <v>429</v>
      </c>
      <c r="D55" s="729"/>
      <c r="E55" s="16"/>
      <c r="F55" s="737"/>
      <c r="G55" s="737"/>
      <c r="I55" s="759"/>
    </row>
    <row r="56" spans="1:10" s="120" customFormat="1" ht="85.5" x14ac:dyDescent="0.25">
      <c r="A56" s="426"/>
      <c r="B56" s="614"/>
      <c r="C56" s="159" t="s">
        <v>431</v>
      </c>
      <c r="D56" s="729">
        <v>7</v>
      </c>
      <c r="E56" s="16" t="s">
        <v>238</v>
      </c>
      <c r="F56" s="738">
        <v>0</v>
      </c>
      <c r="G56" s="737">
        <f t="shared" si="1"/>
        <v>0</v>
      </c>
      <c r="I56" s="759"/>
    </row>
    <row r="57" spans="1:10" s="120" customFormat="1" ht="15" x14ac:dyDescent="0.25">
      <c r="A57" s="426"/>
      <c r="B57" s="614"/>
      <c r="C57" s="403"/>
      <c r="D57" s="729"/>
      <c r="E57" s="16"/>
      <c r="F57" s="737"/>
      <c r="G57" s="737"/>
      <c r="I57" s="759"/>
    </row>
    <row r="58" spans="1:10" ht="15" x14ac:dyDescent="0.25">
      <c r="A58" s="426"/>
      <c r="B58" s="175"/>
      <c r="C58" s="403" t="s">
        <v>22</v>
      </c>
      <c r="D58" s="729"/>
      <c r="E58" s="16"/>
      <c r="F58" s="737"/>
      <c r="G58" s="737"/>
      <c r="I58" s="756"/>
      <c r="J58" s="129"/>
    </row>
    <row r="59" spans="1:10" ht="15" x14ac:dyDescent="0.25">
      <c r="A59" s="426"/>
      <c r="B59" s="175"/>
      <c r="C59" s="403"/>
      <c r="D59" s="729"/>
      <c r="E59" s="16"/>
      <c r="F59" s="737"/>
      <c r="G59" s="737"/>
      <c r="I59" s="756"/>
    </row>
    <row r="60" spans="1:10" ht="15" x14ac:dyDescent="0.25">
      <c r="A60" s="427"/>
      <c r="B60" s="175"/>
      <c r="C60" s="613" t="s">
        <v>16</v>
      </c>
      <c r="D60" s="734"/>
      <c r="E60" s="119"/>
      <c r="F60" s="746"/>
      <c r="G60" s="737"/>
      <c r="I60" s="756"/>
    </row>
    <row r="61" spans="1:10" ht="36" customHeight="1" x14ac:dyDescent="0.25">
      <c r="A61" s="427"/>
      <c r="B61" s="117"/>
      <c r="C61" s="260" t="s">
        <v>454</v>
      </c>
      <c r="D61" s="729">
        <v>9</v>
      </c>
      <c r="E61" s="16" t="s">
        <v>447</v>
      </c>
      <c r="F61" s="738">
        <v>0</v>
      </c>
      <c r="G61" s="737">
        <f>SUM(D61*F61)</f>
        <v>0</v>
      </c>
      <c r="I61" s="756"/>
      <c r="J61" s="123"/>
    </row>
    <row r="62" spans="1:10" ht="15" x14ac:dyDescent="0.25">
      <c r="A62" s="427"/>
      <c r="B62" s="117"/>
      <c r="C62" s="98"/>
      <c r="D62" s="729"/>
      <c r="E62" s="16"/>
      <c r="F62" s="737"/>
      <c r="G62" s="737"/>
      <c r="I62" s="756"/>
    </row>
    <row r="63" spans="1:10" ht="15" x14ac:dyDescent="0.25">
      <c r="A63" s="427"/>
      <c r="B63" s="117"/>
      <c r="C63" s="97" t="s">
        <v>137</v>
      </c>
      <c r="D63" s="734"/>
      <c r="E63" s="119"/>
      <c r="F63" s="746"/>
      <c r="G63" s="737"/>
      <c r="I63" s="756"/>
    </row>
    <row r="64" spans="1:10" ht="42.75" x14ac:dyDescent="0.25">
      <c r="A64" s="427"/>
      <c r="B64" s="117"/>
      <c r="C64" s="155" t="s">
        <v>453</v>
      </c>
      <c r="D64" s="734">
        <v>6</v>
      </c>
      <c r="E64" s="119" t="s">
        <v>447</v>
      </c>
      <c r="F64" s="738">
        <v>0</v>
      </c>
      <c r="G64" s="737">
        <f t="shared" si="1"/>
        <v>0</v>
      </c>
      <c r="I64" s="756"/>
      <c r="J64" s="123"/>
    </row>
    <row r="65" spans="1:10" ht="15" x14ac:dyDescent="0.25">
      <c r="A65" s="427"/>
      <c r="B65" s="117"/>
      <c r="C65" s="155"/>
      <c r="D65" s="729"/>
      <c r="E65" s="16"/>
      <c r="F65" s="737"/>
      <c r="G65" s="737"/>
      <c r="I65" s="756"/>
      <c r="J65" s="123"/>
    </row>
    <row r="66" spans="1:10" ht="15" x14ac:dyDescent="0.25">
      <c r="A66" s="427"/>
      <c r="B66" s="117"/>
      <c r="C66" s="97" t="s">
        <v>455</v>
      </c>
      <c r="D66" s="734"/>
      <c r="E66" s="119"/>
      <c r="F66" s="746"/>
      <c r="G66" s="737"/>
      <c r="I66" s="756"/>
      <c r="J66" s="123"/>
    </row>
    <row r="67" spans="1:10" ht="128.25" x14ac:dyDescent="0.25">
      <c r="A67" s="427"/>
      <c r="B67" s="117"/>
      <c r="C67" s="260" t="s">
        <v>456</v>
      </c>
      <c r="D67" s="734">
        <v>17</v>
      </c>
      <c r="E67" s="119" t="s">
        <v>447</v>
      </c>
      <c r="F67" s="738">
        <v>0</v>
      </c>
      <c r="G67" s="737">
        <f t="shared" si="1"/>
        <v>0</v>
      </c>
      <c r="I67" s="756"/>
      <c r="J67" s="123"/>
    </row>
    <row r="68" spans="1:10" ht="15" x14ac:dyDescent="0.25">
      <c r="A68" s="427"/>
      <c r="B68" s="117"/>
      <c r="C68" s="155"/>
      <c r="D68" s="729"/>
      <c r="E68" s="16"/>
      <c r="F68" s="737"/>
      <c r="G68" s="737"/>
      <c r="I68" s="756"/>
      <c r="J68" s="123"/>
    </row>
    <row r="69" spans="1:10" ht="15" x14ac:dyDescent="0.25">
      <c r="A69" s="427"/>
      <c r="B69" s="117"/>
      <c r="C69" s="156" t="s">
        <v>208</v>
      </c>
      <c r="D69" s="729"/>
      <c r="E69" s="16"/>
      <c r="F69" s="737"/>
      <c r="G69" s="737"/>
      <c r="I69" s="756"/>
      <c r="J69" s="123"/>
    </row>
    <row r="70" spans="1:10" ht="15" x14ac:dyDescent="0.25">
      <c r="A70" s="427"/>
      <c r="B70" s="117"/>
      <c r="C70" s="229" t="s">
        <v>279</v>
      </c>
      <c r="D70" s="729"/>
      <c r="E70" s="16"/>
      <c r="F70" s="737"/>
      <c r="G70" s="737"/>
      <c r="I70" s="756"/>
      <c r="J70" s="123"/>
    </row>
    <row r="71" spans="1:10" ht="28.5" x14ac:dyDescent="0.25">
      <c r="A71" s="427"/>
      <c r="B71" s="117"/>
      <c r="C71" s="229" t="s">
        <v>457</v>
      </c>
      <c r="D71" s="729"/>
      <c r="E71" s="16"/>
      <c r="F71" s="737"/>
      <c r="G71" s="737"/>
      <c r="I71" s="756"/>
      <c r="J71" s="123"/>
    </row>
    <row r="72" spans="1:10" ht="28.5" x14ac:dyDescent="0.25">
      <c r="A72" s="427"/>
      <c r="B72" s="117"/>
      <c r="C72" s="229" t="s">
        <v>209</v>
      </c>
      <c r="D72" s="729">
        <v>1</v>
      </c>
      <c r="E72" s="16" t="s">
        <v>238</v>
      </c>
      <c r="F72" s="738">
        <v>0</v>
      </c>
      <c r="G72" s="737">
        <f t="shared" si="1"/>
        <v>0</v>
      </c>
      <c r="I72" s="756"/>
      <c r="J72" s="123"/>
    </row>
    <row r="73" spans="1:10" ht="15" x14ac:dyDescent="0.25">
      <c r="A73" s="427"/>
      <c r="B73" s="117"/>
      <c r="C73" s="618"/>
      <c r="D73" s="729"/>
      <c r="E73" s="16"/>
      <c r="F73" s="737"/>
      <c r="G73" s="737"/>
      <c r="H73" s="717"/>
      <c r="I73" s="754"/>
      <c r="J73" s="123"/>
    </row>
    <row r="74" spans="1:10" ht="20.25" customHeight="1" x14ac:dyDescent="0.25">
      <c r="A74" s="427"/>
      <c r="B74" s="117"/>
      <c r="C74" s="183" t="s">
        <v>432</v>
      </c>
      <c r="D74" s="729"/>
      <c r="E74" s="16"/>
      <c r="F74" s="737"/>
      <c r="G74" s="737"/>
      <c r="H74" s="717"/>
      <c r="I74" s="754"/>
      <c r="J74" s="123"/>
    </row>
    <row r="75" spans="1:10" ht="15.75" customHeight="1" x14ac:dyDescent="0.25">
      <c r="A75" s="427"/>
      <c r="B75" s="117"/>
      <c r="C75" s="159" t="s">
        <v>210</v>
      </c>
      <c r="D75" s="729"/>
      <c r="E75" s="16"/>
      <c r="F75" s="737"/>
      <c r="G75" s="737"/>
      <c r="H75" s="717"/>
      <c r="I75" s="754"/>
    </row>
    <row r="76" spans="1:10" ht="45" customHeight="1" x14ac:dyDescent="0.25">
      <c r="A76" s="427"/>
      <c r="B76" s="117"/>
      <c r="C76" s="159" t="s">
        <v>207</v>
      </c>
      <c r="D76" s="729">
        <v>1</v>
      </c>
      <c r="E76" s="16" t="s">
        <v>238</v>
      </c>
      <c r="F76" s="738">
        <v>0</v>
      </c>
      <c r="G76" s="737">
        <f t="shared" si="1"/>
        <v>0</v>
      </c>
      <c r="H76" s="717"/>
      <c r="I76" s="754"/>
    </row>
    <row r="77" spans="1:10" ht="31.5" customHeight="1" x14ac:dyDescent="0.25">
      <c r="A77" s="427"/>
      <c r="B77" s="117"/>
      <c r="C77" s="159" t="s">
        <v>458</v>
      </c>
      <c r="D77" s="729"/>
      <c r="E77" s="16"/>
      <c r="F77" s="737"/>
      <c r="G77" s="737"/>
      <c r="H77" s="717"/>
      <c r="I77" s="754"/>
    </row>
    <row r="78" spans="1:10" ht="32.25" customHeight="1" x14ac:dyDescent="0.25">
      <c r="A78" s="427"/>
      <c r="B78" s="117"/>
      <c r="C78" s="159" t="s">
        <v>188</v>
      </c>
      <c r="D78" s="729"/>
      <c r="E78" s="16"/>
      <c r="F78" s="737"/>
      <c r="G78" s="737"/>
      <c r="H78" s="717"/>
      <c r="I78" s="754"/>
    </row>
    <row r="79" spans="1:10" ht="15" x14ac:dyDescent="0.25">
      <c r="A79" s="427"/>
      <c r="B79" s="117"/>
      <c r="C79" s="159" t="s">
        <v>459</v>
      </c>
      <c r="D79" s="729"/>
      <c r="E79" s="16"/>
      <c r="F79" s="737"/>
      <c r="G79" s="737"/>
      <c r="H79" s="718" t="s">
        <v>295</v>
      </c>
      <c r="I79" s="755">
        <f>SUM(G56:G79)</f>
        <v>0</v>
      </c>
    </row>
    <row r="80" spans="1:10" s="120" customFormat="1" ht="15.75" thickBot="1" x14ac:dyDescent="0.3">
      <c r="A80" s="418"/>
      <c r="B80" s="117"/>
      <c r="C80" s="99"/>
      <c r="D80" s="736"/>
      <c r="E80" s="728"/>
      <c r="F80" s="747"/>
      <c r="G80" s="737"/>
      <c r="I80" s="759"/>
    </row>
    <row r="81" spans="1:9" ht="15.75" thickBot="1" x14ac:dyDescent="0.3">
      <c r="A81" s="626"/>
      <c r="B81" s="627" t="s">
        <v>166</v>
      </c>
      <c r="C81" s="296" t="s">
        <v>430</v>
      </c>
      <c r="D81" s="730"/>
      <c r="E81" s="725"/>
      <c r="F81" s="739"/>
      <c r="G81" s="739"/>
      <c r="I81" s="756"/>
    </row>
    <row r="82" spans="1:9" ht="15" x14ac:dyDescent="0.25">
      <c r="A82" s="616"/>
      <c r="B82" s="617"/>
      <c r="C82" s="96" t="s">
        <v>429</v>
      </c>
      <c r="D82" s="729"/>
      <c r="E82" s="16"/>
      <c r="F82" s="737"/>
      <c r="G82" s="737"/>
      <c r="I82" s="756"/>
    </row>
    <row r="83" spans="1:9" ht="15" x14ac:dyDescent="0.25">
      <c r="A83" s="615"/>
      <c r="C83" s="222"/>
      <c r="D83" s="734"/>
      <c r="E83" s="119"/>
      <c r="F83" s="746"/>
      <c r="G83" s="737"/>
      <c r="I83" s="756"/>
    </row>
    <row r="84" spans="1:9" s="120" customFormat="1" ht="28.5" x14ac:dyDescent="0.25">
      <c r="A84" s="428"/>
      <c r="B84" s="117"/>
      <c r="C84" s="159" t="s">
        <v>443</v>
      </c>
      <c r="D84" s="729">
        <v>1</v>
      </c>
      <c r="E84" s="16" t="s">
        <v>238</v>
      </c>
      <c r="F84" s="738">
        <v>0</v>
      </c>
      <c r="G84" s="737">
        <f>SUM(D84*F84)</f>
        <v>0</v>
      </c>
      <c r="I84" s="759"/>
    </row>
    <row r="85" spans="1:9" s="120" customFormat="1" ht="15" x14ac:dyDescent="0.25">
      <c r="A85" s="428"/>
      <c r="B85" s="117"/>
      <c r="C85" s="159"/>
      <c r="D85" s="729"/>
      <c r="E85" s="16"/>
      <c r="F85" s="737"/>
      <c r="G85" s="737"/>
      <c r="I85" s="759"/>
    </row>
    <row r="86" spans="1:9" s="120" customFormat="1" ht="28.5" x14ac:dyDescent="0.25">
      <c r="A86" s="428"/>
      <c r="B86" s="117"/>
      <c r="C86" s="159" t="s">
        <v>444</v>
      </c>
      <c r="D86" s="729">
        <v>1</v>
      </c>
      <c r="E86" s="16" t="s">
        <v>238</v>
      </c>
      <c r="F86" s="738">
        <v>0</v>
      </c>
      <c r="G86" s="737">
        <f t="shared" si="1"/>
        <v>0</v>
      </c>
      <c r="H86" s="719" t="s">
        <v>295</v>
      </c>
      <c r="I86" s="755">
        <f>SUM(G84:G86)</f>
        <v>0</v>
      </c>
    </row>
    <row r="87" spans="1:9" s="120" customFormat="1" ht="15" x14ac:dyDescent="0.25">
      <c r="A87" s="429"/>
      <c r="B87" s="117"/>
      <c r="C87" s="159"/>
      <c r="D87" s="729"/>
      <c r="E87" s="118"/>
      <c r="F87" s="737"/>
      <c r="G87" s="737"/>
      <c r="I87" s="759"/>
    </row>
    <row r="88" spans="1:9" ht="15" x14ac:dyDescent="0.25">
      <c r="A88" s="430"/>
      <c r="B88" s="431"/>
      <c r="C88" s="171" t="s">
        <v>165</v>
      </c>
      <c r="D88" s="172"/>
      <c r="E88" s="173"/>
      <c r="F88" s="748"/>
      <c r="G88" s="749">
        <f>SUM(I23:I86)</f>
        <v>0</v>
      </c>
      <c r="I88" s="756"/>
    </row>
    <row r="89" spans="1:9" x14ac:dyDescent="0.2">
      <c r="B89" s="103"/>
      <c r="C89" s="136"/>
      <c r="D89" s="152"/>
      <c r="E89" s="152"/>
      <c r="F89" s="136"/>
      <c r="G89" s="136"/>
      <c r="H89" s="129"/>
      <c r="I89" s="756"/>
    </row>
    <row r="90" spans="1:9" x14ac:dyDescent="0.2">
      <c r="B90" s="103"/>
      <c r="C90" s="136"/>
      <c r="D90" s="152"/>
      <c r="E90" s="152"/>
      <c r="F90" s="136"/>
      <c r="G90" s="153"/>
      <c r="H90" s="129"/>
      <c r="I90" s="756"/>
    </row>
    <row r="91" spans="1:9" x14ac:dyDescent="0.2">
      <c r="B91" s="103"/>
      <c r="C91" s="136"/>
      <c r="D91" s="152"/>
      <c r="E91" s="152"/>
      <c r="F91" s="136"/>
      <c r="G91" s="136"/>
      <c r="H91" s="129"/>
      <c r="I91" s="756"/>
    </row>
    <row r="92" spans="1:9" x14ac:dyDescent="0.2">
      <c r="B92" s="103"/>
      <c r="D92" s="122"/>
      <c r="E92" s="122"/>
      <c r="F92" s="129"/>
      <c r="G92" s="129"/>
      <c r="H92" s="129"/>
      <c r="I92" s="756"/>
    </row>
    <row r="93" spans="1:9" x14ac:dyDescent="0.2">
      <c r="B93" s="103"/>
      <c r="D93" s="122"/>
      <c r="E93" s="122"/>
      <c r="F93" s="129"/>
      <c r="G93" s="129"/>
      <c r="H93" s="129"/>
      <c r="I93" s="756"/>
    </row>
    <row r="94" spans="1:9" x14ac:dyDescent="0.2">
      <c r="B94" s="103"/>
      <c r="D94" s="122"/>
      <c r="E94" s="122"/>
      <c r="F94" s="129"/>
      <c r="G94" s="129"/>
      <c r="H94" s="129"/>
      <c r="I94" s="756"/>
    </row>
    <row r="95" spans="1:9" ht="90.75" customHeight="1" x14ac:dyDescent="0.2">
      <c r="B95" s="103"/>
      <c r="D95" s="122"/>
      <c r="E95" s="122"/>
      <c r="F95" s="129"/>
      <c r="G95" s="129"/>
      <c r="H95" s="129"/>
      <c r="I95" s="756"/>
    </row>
    <row r="96" spans="1:9" x14ac:dyDescent="0.2">
      <c r="B96" s="103"/>
      <c r="D96" s="122"/>
      <c r="E96" s="122"/>
      <c r="F96" s="129"/>
      <c r="G96" s="129"/>
      <c r="H96" s="129"/>
      <c r="I96" s="756"/>
    </row>
    <row r="97" spans="2:9" x14ac:dyDescent="0.2">
      <c r="B97" s="103"/>
      <c r="D97" s="122"/>
      <c r="E97" s="122"/>
      <c r="F97" s="129"/>
      <c r="G97" s="129"/>
      <c r="H97" s="129"/>
      <c r="I97" s="756"/>
    </row>
    <row r="98" spans="2:9" x14ac:dyDescent="0.2">
      <c r="B98" s="103"/>
      <c r="D98" s="122"/>
      <c r="E98" s="122"/>
      <c r="F98" s="129"/>
      <c r="G98" s="129"/>
      <c r="H98" s="129"/>
      <c r="I98" s="756"/>
    </row>
    <row r="99" spans="2:9" x14ac:dyDescent="0.2">
      <c r="B99" s="103"/>
      <c r="D99" s="122"/>
      <c r="E99" s="122"/>
      <c r="F99" s="129"/>
      <c r="G99" s="129"/>
      <c r="H99" s="129"/>
      <c r="I99" s="756"/>
    </row>
    <row r="100" spans="2:9" x14ac:dyDescent="0.2">
      <c r="B100" s="103"/>
      <c r="D100" s="122"/>
      <c r="E100" s="122"/>
      <c r="F100" s="129"/>
      <c r="G100" s="129"/>
      <c r="H100" s="129"/>
      <c r="I100" s="756"/>
    </row>
    <row r="101" spans="2:9" x14ac:dyDescent="0.2">
      <c r="B101" s="103"/>
      <c r="D101" s="122"/>
      <c r="E101" s="122"/>
      <c r="F101" s="129"/>
      <c r="G101" s="129"/>
      <c r="H101" s="129"/>
      <c r="I101" s="756"/>
    </row>
    <row r="102" spans="2:9" x14ac:dyDescent="0.2">
      <c r="B102" s="103"/>
      <c r="D102" s="122"/>
      <c r="E102" s="122"/>
      <c r="F102" s="129"/>
      <c r="G102" s="129"/>
      <c r="H102" s="129"/>
      <c r="I102" s="756"/>
    </row>
    <row r="103" spans="2:9" x14ac:dyDescent="0.2">
      <c r="B103" s="103"/>
      <c r="D103" s="122"/>
      <c r="E103" s="122"/>
      <c r="F103" s="129"/>
      <c r="G103" s="129"/>
      <c r="H103" s="129"/>
      <c r="I103" s="756"/>
    </row>
    <row r="104" spans="2:9" x14ac:dyDescent="0.2">
      <c r="B104" s="103"/>
      <c r="D104" s="122"/>
      <c r="E104" s="122"/>
      <c r="F104" s="129"/>
      <c r="G104" s="129"/>
      <c r="H104" s="129"/>
      <c r="I104" s="756"/>
    </row>
    <row r="105" spans="2:9" x14ac:dyDescent="0.2">
      <c r="B105" s="103"/>
      <c r="D105" s="122"/>
      <c r="E105" s="122"/>
      <c r="F105" s="129"/>
      <c r="G105" s="129"/>
      <c r="H105" s="129"/>
      <c r="I105" s="756"/>
    </row>
    <row r="106" spans="2:9" x14ac:dyDescent="0.2">
      <c r="B106" s="103"/>
      <c r="D106" s="122"/>
      <c r="E106" s="122"/>
      <c r="F106" s="129"/>
      <c r="G106" s="129"/>
      <c r="H106" s="129"/>
      <c r="I106" s="756"/>
    </row>
    <row r="107" spans="2:9" x14ac:dyDescent="0.2">
      <c r="B107" s="103"/>
      <c r="D107" s="122"/>
      <c r="E107" s="122"/>
      <c r="F107" s="129"/>
      <c r="G107" s="129"/>
      <c r="H107" s="129"/>
      <c r="I107" s="756"/>
    </row>
    <row r="108" spans="2:9" x14ac:dyDescent="0.2">
      <c r="B108" s="103"/>
      <c r="D108" s="122"/>
      <c r="E108" s="122"/>
      <c r="F108" s="129"/>
      <c r="G108" s="129"/>
      <c r="H108" s="129"/>
      <c r="I108" s="756"/>
    </row>
    <row r="109" spans="2:9" x14ac:dyDescent="0.2">
      <c r="B109" s="103"/>
      <c r="D109" s="122"/>
      <c r="E109" s="122"/>
      <c r="F109" s="129"/>
      <c r="G109" s="129"/>
      <c r="H109" s="129"/>
      <c r="I109" s="756"/>
    </row>
    <row r="110" spans="2:9" x14ac:dyDescent="0.2">
      <c r="B110" s="103"/>
      <c r="D110" s="122"/>
      <c r="E110" s="122"/>
      <c r="F110" s="129"/>
      <c r="G110" s="129"/>
      <c r="H110" s="129"/>
      <c r="I110" s="756"/>
    </row>
    <row r="111" spans="2:9" x14ac:dyDescent="0.2">
      <c r="B111" s="103"/>
      <c r="D111" s="122"/>
      <c r="E111" s="122"/>
      <c r="F111" s="129"/>
      <c r="G111" s="129"/>
      <c r="H111" s="129"/>
      <c r="I111" s="756"/>
    </row>
    <row r="112" spans="2:9" x14ac:dyDescent="0.2">
      <c r="B112" s="103"/>
      <c r="D112" s="122"/>
      <c r="E112" s="122"/>
      <c r="F112" s="129"/>
      <c r="G112" s="129"/>
      <c r="H112" s="129"/>
      <c r="I112" s="756"/>
    </row>
    <row r="113" spans="2:9" x14ac:dyDescent="0.2">
      <c r="B113" s="103"/>
      <c r="D113" s="122"/>
      <c r="E113" s="122"/>
      <c r="F113" s="129"/>
      <c r="G113" s="129"/>
      <c r="H113" s="129"/>
      <c r="I113" s="756"/>
    </row>
    <row r="114" spans="2:9" x14ac:dyDescent="0.2">
      <c r="B114" s="103"/>
      <c r="D114" s="122"/>
      <c r="E114" s="122"/>
      <c r="F114" s="129"/>
      <c r="G114" s="129"/>
      <c r="H114" s="129"/>
      <c r="I114" s="756"/>
    </row>
    <row r="115" spans="2:9" x14ac:dyDescent="0.2">
      <c r="B115" s="103"/>
      <c r="D115" s="122"/>
      <c r="E115" s="122"/>
      <c r="F115" s="129"/>
      <c r="G115" s="129"/>
      <c r="H115" s="129"/>
      <c r="I115" s="756"/>
    </row>
    <row r="116" spans="2:9" x14ac:dyDescent="0.2">
      <c r="B116" s="103"/>
      <c r="D116" s="122"/>
      <c r="E116" s="122"/>
      <c r="F116" s="129"/>
      <c r="G116" s="129"/>
      <c r="H116" s="129"/>
      <c r="I116" s="756"/>
    </row>
    <row r="117" spans="2:9" x14ac:dyDescent="0.2">
      <c r="B117" s="103"/>
      <c r="D117" s="122"/>
      <c r="E117" s="122"/>
      <c r="F117" s="129"/>
      <c r="G117" s="129"/>
      <c r="H117" s="129"/>
      <c r="I117" s="756"/>
    </row>
    <row r="118" spans="2:9" x14ac:dyDescent="0.2">
      <c r="B118" s="103"/>
      <c r="D118" s="122"/>
      <c r="E118" s="122"/>
      <c r="F118" s="129"/>
      <c r="G118" s="129"/>
      <c r="H118" s="129"/>
      <c r="I118" s="756"/>
    </row>
    <row r="119" spans="2:9" x14ac:dyDescent="0.2">
      <c r="B119" s="103"/>
      <c r="D119" s="122"/>
      <c r="E119" s="122"/>
      <c r="F119" s="129"/>
      <c r="G119" s="129"/>
      <c r="H119" s="129"/>
      <c r="I119" s="756"/>
    </row>
    <row r="120" spans="2:9" x14ac:dyDescent="0.2">
      <c r="B120" s="103"/>
      <c r="D120" s="122"/>
      <c r="E120" s="122"/>
      <c r="F120" s="129"/>
      <c r="G120" s="129"/>
      <c r="H120" s="129"/>
      <c r="I120" s="756"/>
    </row>
    <row r="121" spans="2:9" x14ac:dyDescent="0.2">
      <c r="B121" s="103"/>
      <c r="D121" s="122"/>
      <c r="E121" s="122"/>
      <c r="F121" s="129"/>
      <c r="G121" s="129"/>
      <c r="H121" s="129"/>
      <c r="I121" s="756"/>
    </row>
    <row r="122" spans="2:9" x14ac:dyDescent="0.2">
      <c r="B122" s="103"/>
      <c r="D122" s="122"/>
      <c r="E122" s="122"/>
      <c r="F122" s="129"/>
      <c r="G122" s="129"/>
      <c r="H122" s="129"/>
      <c r="I122" s="756"/>
    </row>
    <row r="123" spans="2:9" x14ac:dyDescent="0.2">
      <c r="B123" s="103"/>
      <c r="D123" s="122"/>
      <c r="E123" s="122"/>
      <c r="F123" s="129"/>
      <c r="G123" s="129"/>
      <c r="H123" s="129"/>
      <c r="I123" s="756"/>
    </row>
    <row r="124" spans="2:9" x14ac:dyDescent="0.2">
      <c r="B124" s="103"/>
      <c r="D124" s="122"/>
      <c r="E124" s="122"/>
      <c r="F124" s="129"/>
      <c r="G124" s="129"/>
      <c r="H124" s="129"/>
      <c r="I124" s="756"/>
    </row>
    <row r="125" spans="2:9" x14ac:dyDescent="0.2">
      <c r="B125" s="103"/>
      <c r="D125" s="122"/>
      <c r="E125" s="122"/>
      <c r="F125" s="129"/>
      <c r="G125" s="129"/>
      <c r="H125" s="129"/>
      <c r="I125" s="756"/>
    </row>
    <row r="126" spans="2:9" x14ac:dyDescent="0.2">
      <c r="B126" s="103"/>
      <c r="D126" s="122"/>
      <c r="E126" s="122"/>
      <c r="F126" s="129"/>
      <c r="G126" s="129"/>
      <c r="H126" s="129"/>
      <c r="I126" s="756"/>
    </row>
    <row r="127" spans="2:9" x14ac:dyDescent="0.2">
      <c r="B127" s="103"/>
      <c r="D127" s="122"/>
      <c r="E127" s="122"/>
      <c r="F127" s="129"/>
      <c r="G127" s="129"/>
      <c r="H127" s="129"/>
      <c r="I127" s="756"/>
    </row>
    <row r="128" spans="2:9" x14ac:dyDescent="0.2">
      <c r="B128" s="103"/>
      <c r="D128" s="122"/>
      <c r="E128" s="122"/>
      <c r="F128" s="129"/>
      <c r="G128" s="129"/>
      <c r="H128" s="129"/>
      <c r="I128" s="756"/>
    </row>
    <row r="129" spans="2:9" x14ac:dyDescent="0.2">
      <c r="B129" s="103"/>
      <c r="D129" s="122"/>
      <c r="E129" s="122"/>
      <c r="F129" s="129"/>
      <c r="G129" s="129"/>
      <c r="H129" s="129"/>
      <c r="I129" s="756"/>
    </row>
    <row r="130" spans="2:9" x14ac:dyDescent="0.2">
      <c r="B130" s="103"/>
      <c r="D130" s="122"/>
      <c r="E130" s="122"/>
      <c r="F130" s="129"/>
      <c r="G130" s="129"/>
      <c r="H130" s="129"/>
      <c r="I130" s="756"/>
    </row>
    <row r="131" spans="2:9" x14ac:dyDescent="0.2">
      <c r="B131" s="103"/>
      <c r="D131" s="122"/>
      <c r="E131" s="122"/>
      <c r="F131" s="129"/>
      <c r="G131" s="129"/>
      <c r="H131" s="129"/>
      <c r="I131" s="756"/>
    </row>
    <row r="132" spans="2:9" x14ac:dyDescent="0.2">
      <c r="B132" s="103"/>
      <c r="D132" s="122"/>
      <c r="E132" s="122"/>
      <c r="F132" s="129"/>
      <c r="G132" s="129"/>
      <c r="H132" s="129"/>
      <c r="I132" s="756"/>
    </row>
    <row r="133" spans="2:9" x14ac:dyDescent="0.2">
      <c r="B133" s="103"/>
      <c r="D133" s="122"/>
      <c r="E133" s="122"/>
      <c r="F133" s="129"/>
      <c r="G133" s="129"/>
      <c r="H133" s="129"/>
      <c r="I133" s="756"/>
    </row>
    <row r="134" spans="2:9" x14ac:dyDescent="0.2">
      <c r="B134" s="103"/>
      <c r="D134" s="122"/>
      <c r="E134" s="122"/>
      <c r="F134" s="129"/>
      <c r="G134" s="129"/>
      <c r="H134" s="129"/>
      <c r="I134" s="756"/>
    </row>
    <row r="135" spans="2:9" x14ac:dyDescent="0.2">
      <c r="B135" s="103"/>
      <c r="D135" s="122"/>
      <c r="E135" s="122"/>
      <c r="F135" s="129"/>
      <c r="G135" s="129"/>
      <c r="H135" s="129"/>
      <c r="I135" s="756"/>
    </row>
    <row r="136" spans="2:9" x14ac:dyDescent="0.2">
      <c r="B136" s="103"/>
      <c r="D136" s="122"/>
      <c r="E136" s="122"/>
      <c r="F136" s="129"/>
      <c r="G136" s="129"/>
      <c r="H136" s="129"/>
      <c r="I136" s="756"/>
    </row>
    <row r="137" spans="2:9" x14ac:dyDescent="0.2">
      <c r="B137" s="103"/>
      <c r="D137" s="122"/>
      <c r="E137" s="122"/>
      <c r="F137" s="129"/>
      <c r="G137" s="129"/>
      <c r="H137" s="129"/>
      <c r="I137" s="756"/>
    </row>
    <row r="138" spans="2:9" x14ac:dyDescent="0.2">
      <c r="B138" s="103"/>
      <c r="D138" s="122"/>
      <c r="E138" s="122"/>
      <c r="F138" s="129"/>
      <c r="G138" s="129"/>
      <c r="H138" s="129"/>
      <c r="I138" s="756"/>
    </row>
    <row r="139" spans="2:9" x14ac:dyDescent="0.2">
      <c r="B139" s="103"/>
      <c r="D139" s="122"/>
      <c r="E139" s="122"/>
      <c r="F139" s="129"/>
      <c r="G139" s="129"/>
      <c r="H139" s="129"/>
      <c r="I139" s="756"/>
    </row>
    <row r="140" spans="2:9" x14ac:dyDescent="0.2">
      <c r="B140" s="103"/>
      <c r="D140" s="122"/>
      <c r="E140" s="122"/>
      <c r="F140" s="129"/>
      <c r="G140" s="129"/>
      <c r="H140" s="129"/>
      <c r="I140" s="756"/>
    </row>
    <row r="141" spans="2:9" x14ac:dyDescent="0.2">
      <c r="B141" s="103"/>
      <c r="D141" s="122"/>
      <c r="E141" s="122"/>
      <c r="F141" s="129"/>
      <c r="G141" s="129"/>
      <c r="H141" s="129"/>
      <c r="I141" s="756"/>
    </row>
    <row r="142" spans="2:9" x14ac:dyDescent="0.2">
      <c r="B142" s="103"/>
      <c r="D142" s="122"/>
      <c r="E142" s="122"/>
      <c r="F142" s="129"/>
      <c r="G142" s="129"/>
      <c r="H142" s="129"/>
      <c r="I142" s="756"/>
    </row>
    <row r="143" spans="2:9" x14ac:dyDescent="0.2">
      <c r="B143" s="103"/>
      <c r="D143" s="122"/>
      <c r="E143" s="122"/>
      <c r="F143" s="129"/>
      <c r="G143" s="129"/>
      <c r="H143" s="129"/>
      <c r="I143" s="756"/>
    </row>
    <row r="144" spans="2:9" x14ac:dyDescent="0.2">
      <c r="B144" s="103"/>
      <c r="D144" s="122"/>
      <c r="E144" s="122"/>
      <c r="F144" s="129"/>
      <c r="G144" s="129"/>
      <c r="H144" s="129"/>
      <c r="I144" s="756"/>
    </row>
    <row r="145" spans="2:9" x14ac:dyDescent="0.2">
      <c r="B145" s="103"/>
      <c r="D145" s="122"/>
      <c r="E145" s="122"/>
      <c r="F145" s="129"/>
      <c r="G145" s="129"/>
      <c r="H145" s="129"/>
      <c r="I145" s="756"/>
    </row>
    <row r="146" spans="2:9" x14ac:dyDescent="0.2">
      <c r="B146" s="103"/>
      <c r="D146" s="122"/>
      <c r="E146" s="122"/>
      <c r="F146" s="129"/>
      <c r="G146" s="129"/>
      <c r="H146" s="129"/>
      <c r="I146" s="756"/>
    </row>
    <row r="147" spans="2:9" x14ac:dyDescent="0.2">
      <c r="B147" s="103"/>
      <c r="D147" s="122"/>
      <c r="E147" s="122"/>
      <c r="F147" s="129"/>
      <c r="G147" s="129"/>
      <c r="H147" s="129"/>
      <c r="I147" s="756"/>
    </row>
    <row r="148" spans="2:9" x14ac:dyDescent="0.2">
      <c r="B148" s="103"/>
      <c r="D148" s="122"/>
      <c r="E148" s="122"/>
      <c r="F148" s="129"/>
      <c r="G148" s="129"/>
      <c r="H148" s="129"/>
      <c r="I148" s="756"/>
    </row>
    <row r="149" spans="2:9" x14ac:dyDescent="0.2">
      <c r="B149" s="103"/>
      <c r="D149" s="122"/>
      <c r="E149" s="122"/>
      <c r="F149" s="129"/>
      <c r="G149" s="129"/>
      <c r="H149" s="129"/>
      <c r="I149" s="756"/>
    </row>
    <row r="150" spans="2:9" x14ac:dyDescent="0.2">
      <c r="B150" s="103"/>
      <c r="D150" s="122"/>
      <c r="E150" s="122"/>
      <c r="F150" s="129"/>
      <c r="G150" s="129"/>
      <c r="H150" s="129"/>
      <c r="I150" s="756"/>
    </row>
    <row r="151" spans="2:9" x14ac:dyDescent="0.2">
      <c r="B151" s="103"/>
      <c r="D151" s="122"/>
      <c r="E151" s="122"/>
      <c r="F151" s="129"/>
      <c r="G151" s="129"/>
      <c r="H151" s="129"/>
      <c r="I151" s="756"/>
    </row>
    <row r="152" spans="2:9" x14ac:dyDescent="0.2">
      <c r="B152" s="103"/>
      <c r="D152" s="122"/>
      <c r="E152" s="122"/>
      <c r="F152" s="129"/>
      <c r="G152" s="129"/>
      <c r="H152" s="129"/>
      <c r="I152" s="756"/>
    </row>
    <row r="153" spans="2:9" x14ac:dyDescent="0.2">
      <c r="B153" s="103"/>
      <c r="D153" s="122"/>
      <c r="E153" s="122"/>
      <c r="F153" s="129"/>
      <c r="G153" s="129"/>
      <c r="H153" s="129"/>
      <c r="I153" s="756"/>
    </row>
    <row r="154" spans="2:9" x14ac:dyDescent="0.2">
      <c r="B154" s="103"/>
      <c r="D154" s="122"/>
      <c r="E154" s="122"/>
      <c r="F154" s="129"/>
      <c r="G154" s="129"/>
      <c r="H154" s="129"/>
      <c r="I154" s="756"/>
    </row>
    <row r="155" spans="2:9" x14ac:dyDescent="0.2">
      <c r="B155" s="103"/>
      <c r="D155" s="122"/>
      <c r="E155" s="122"/>
      <c r="F155" s="129"/>
      <c r="G155" s="129"/>
      <c r="H155" s="129"/>
      <c r="I155" s="756"/>
    </row>
    <row r="156" spans="2:9" x14ac:dyDescent="0.2">
      <c r="B156" s="103"/>
      <c r="D156" s="122"/>
      <c r="E156" s="122"/>
      <c r="F156" s="129"/>
      <c r="G156" s="129"/>
      <c r="H156" s="129"/>
      <c r="I156" s="756"/>
    </row>
    <row r="157" spans="2:9" x14ac:dyDescent="0.2">
      <c r="B157" s="103"/>
      <c r="D157" s="122"/>
      <c r="E157" s="122"/>
      <c r="F157" s="129"/>
      <c r="G157" s="129"/>
      <c r="H157" s="129"/>
      <c r="I157" s="756"/>
    </row>
    <row r="158" spans="2:9" x14ac:dyDescent="0.2">
      <c r="B158" s="103"/>
      <c r="D158" s="122"/>
      <c r="E158" s="122"/>
      <c r="F158" s="129"/>
      <c r="G158" s="129"/>
      <c r="H158" s="129"/>
      <c r="I158" s="756"/>
    </row>
    <row r="159" spans="2:9" x14ac:dyDescent="0.2">
      <c r="B159" s="103"/>
      <c r="D159" s="122"/>
      <c r="E159" s="122"/>
      <c r="F159" s="129"/>
      <c r="G159" s="129"/>
      <c r="H159" s="129"/>
      <c r="I159" s="756"/>
    </row>
    <row r="160" spans="2:9" x14ac:dyDescent="0.2">
      <c r="B160" s="103"/>
      <c r="D160" s="122"/>
      <c r="E160" s="122"/>
      <c r="F160" s="129"/>
      <c r="G160" s="129"/>
      <c r="H160" s="129"/>
      <c r="I160" s="756"/>
    </row>
    <row r="161" spans="2:9" x14ac:dyDescent="0.2">
      <c r="B161" s="103"/>
      <c r="D161" s="122"/>
      <c r="E161" s="122"/>
      <c r="F161" s="129"/>
      <c r="G161" s="129"/>
      <c r="H161" s="129"/>
      <c r="I161" s="756"/>
    </row>
    <row r="162" spans="2:9" x14ac:dyDescent="0.2">
      <c r="B162" s="103"/>
      <c r="D162" s="122"/>
      <c r="E162" s="122"/>
      <c r="F162" s="129"/>
      <c r="G162" s="129"/>
      <c r="H162" s="129"/>
      <c r="I162" s="756"/>
    </row>
    <row r="163" spans="2:9" x14ac:dyDescent="0.2">
      <c r="B163" s="103"/>
      <c r="D163" s="122"/>
      <c r="E163" s="122"/>
      <c r="F163" s="129"/>
      <c r="G163" s="129"/>
      <c r="H163" s="129"/>
      <c r="I163" s="756"/>
    </row>
    <row r="164" spans="2:9" x14ac:dyDescent="0.2">
      <c r="B164" s="103"/>
      <c r="D164" s="122"/>
      <c r="E164" s="122"/>
      <c r="F164" s="129"/>
      <c r="G164" s="129"/>
      <c r="H164" s="129"/>
      <c r="I164" s="756"/>
    </row>
    <row r="165" spans="2:9" x14ac:dyDescent="0.2">
      <c r="B165" s="103"/>
      <c r="D165" s="122"/>
      <c r="E165" s="122"/>
      <c r="F165" s="129"/>
      <c r="G165" s="129"/>
      <c r="H165" s="129"/>
      <c r="I165" s="756"/>
    </row>
    <row r="166" spans="2:9" x14ac:dyDescent="0.2">
      <c r="B166" s="103"/>
      <c r="D166" s="122"/>
      <c r="E166" s="122"/>
      <c r="F166" s="129"/>
      <c r="G166" s="129"/>
      <c r="H166" s="129"/>
      <c r="I166" s="756"/>
    </row>
    <row r="167" spans="2:9" x14ac:dyDescent="0.2">
      <c r="B167" s="103"/>
      <c r="D167" s="122"/>
      <c r="E167" s="122"/>
      <c r="F167" s="129"/>
      <c r="G167" s="129"/>
      <c r="H167" s="129"/>
      <c r="I167" s="756"/>
    </row>
    <row r="168" spans="2:9" x14ac:dyDescent="0.2">
      <c r="B168" s="103"/>
      <c r="D168" s="122"/>
      <c r="E168" s="122"/>
      <c r="F168" s="129"/>
      <c r="G168" s="129"/>
      <c r="H168" s="129"/>
      <c r="I168" s="756"/>
    </row>
    <row r="169" spans="2:9" x14ac:dyDescent="0.2">
      <c r="B169" s="103"/>
      <c r="D169" s="122"/>
      <c r="E169" s="122"/>
      <c r="F169" s="129"/>
      <c r="G169" s="129"/>
      <c r="H169" s="129"/>
      <c r="I169" s="756"/>
    </row>
    <row r="170" spans="2:9" x14ac:dyDescent="0.2">
      <c r="B170" s="103"/>
      <c r="D170" s="122"/>
      <c r="E170" s="122"/>
      <c r="F170" s="129"/>
      <c r="G170" s="129"/>
      <c r="H170" s="129"/>
      <c r="I170" s="756"/>
    </row>
    <row r="171" spans="2:9" x14ac:dyDescent="0.2">
      <c r="B171" s="103"/>
      <c r="D171" s="122"/>
      <c r="E171" s="122"/>
      <c r="F171" s="129"/>
      <c r="G171" s="129"/>
      <c r="H171" s="129"/>
      <c r="I171" s="756"/>
    </row>
    <row r="172" spans="2:9" x14ac:dyDescent="0.2">
      <c r="B172" s="103"/>
      <c r="D172" s="122"/>
      <c r="E172" s="122"/>
      <c r="F172" s="129"/>
      <c r="G172" s="129"/>
      <c r="H172" s="129"/>
      <c r="I172" s="756"/>
    </row>
    <row r="173" spans="2:9" x14ac:dyDescent="0.2">
      <c r="B173" s="103"/>
      <c r="D173" s="122"/>
      <c r="E173" s="122"/>
      <c r="F173" s="129"/>
      <c r="G173" s="129"/>
      <c r="H173" s="129"/>
      <c r="I173" s="756"/>
    </row>
    <row r="174" spans="2:9" x14ac:dyDescent="0.2">
      <c r="B174" s="103"/>
      <c r="D174" s="122"/>
      <c r="E174" s="122"/>
      <c r="F174" s="129"/>
      <c r="G174" s="129"/>
      <c r="H174" s="129"/>
      <c r="I174" s="756"/>
    </row>
    <row r="175" spans="2:9" x14ac:dyDescent="0.2">
      <c r="B175" s="103"/>
      <c r="D175" s="122"/>
      <c r="E175" s="122"/>
      <c r="F175" s="129"/>
      <c r="G175" s="129"/>
      <c r="H175" s="129"/>
      <c r="I175" s="756"/>
    </row>
    <row r="176" spans="2:9" x14ac:dyDescent="0.2">
      <c r="B176" s="103"/>
      <c r="D176" s="122"/>
      <c r="E176" s="122"/>
      <c r="F176" s="129"/>
      <c r="G176" s="129"/>
      <c r="H176" s="129"/>
      <c r="I176" s="756"/>
    </row>
    <row r="177" spans="2:9" x14ac:dyDescent="0.2">
      <c r="B177" s="103"/>
      <c r="D177" s="122"/>
      <c r="E177" s="122"/>
      <c r="F177" s="129"/>
      <c r="G177" s="129"/>
      <c r="H177" s="129"/>
      <c r="I177" s="756"/>
    </row>
    <row r="178" spans="2:9" x14ac:dyDescent="0.2">
      <c r="B178" s="103"/>
      <c r="D178" s="122"/>
      <c r="E178" s="122"/>
      <c r="F178" s="129"/>
      <c r="G178" s="129"/>
      <c r="H178" s="129"/>
      <c r="I178" s="756"/>
    </row>
    <row r="179" spans="2:9" x14ac:dyDescent="0.2">
      <c r="B179" s="103"/>
      <c r="D179" s="122"/>
      <c r="E179" s="122"/>
      <c r="F179" s="129"/>
      <c r="G179" s="129"/>
      <c r="H179" s="129"/>
      <c r="I179" s="756"/>
    </row>
    <row r="180" spans="2:9" x14ac:dyDescent="0.2">
      <c r="B180" s="103"/>
      <c r="D180" s="122"/>
      <c r="E180" s="122"/>
      <c r="F180" s="129"/>
      <c r="G180" s="129"/>
      <c r="H180" s="129"/>
      <c r="I180" s="756"/>
    </row>
    <row r="181" spans="2:9" x14ac:dyDescent="0.2">
      <c r="B181" s="103"/>
      <c r="D181" s="122"/>
      <c r="E181" s="122"/>
      <c r="F181" s="129"/>
      <c r="G181" s="129"/>
      <c r="H181" s="129"/>
      <c r="I181" s="756"/>
    </row>
    <row r="182" spans="2:9" x14ac:dyDescent="0.2">
      <c r="B182" s="103"/>
      <c r="D182" s="122"/>
      <c r="E182" s="122"/>
      <c r="F182" s="129"/>
      <c r="G182" s="129"/>
      <c r="H182" s="129"/>
      <c r="I182" s="756"/>
    </row>
    <row r="183" spans="2:9" x14ac:dyDescent="0.2">
      <c r="B183" s="103"/>
      <c r="D183" s="122"/>
      <c r="E183" s="122"/>
      <c r="F183" s="129"/>
      <c r="G183" s="129"/>
      <c r="H183" s="129"/>
      <c r="I183" s="756"/>
    </row>
    <row r="184" spans="2:9" x14ac:dyDescent="0.2">
      <c r="B184" s="103"/>
      <c r="D184" s="122"/>
      <c r="E184" s="122"/>
      <c r="F184" s="129"/>
      <c r="G184" s="129"/>
      <c r="H184" s="129"/>
      <c r="I184" s="756"/>
    </row>
    <row r="185" spans="2:9" x14ac:dyDescent="0.2">
      <c r="B185" s="103"/>
      <c r="D185" s="122"/>
      <c r="E185" s="122"/>
      <c r="F185" s="129"/>
      <c r="G185" s="129"/>
      <c r="H185" s="129"/>
      <c r="I185" s="756"/>
    </row>
    <row r="186" spans="2:9" x14ac:dyDescent="0.2">
      <c r="B186" s="103"/>
      <c r="D186" s="122"/>
      <c r="E186" s="122"/>
      <c r="F186" s="129"/>
      <c r="G186" s="129"/>
      <c r="H186" s="129"/>
      <c r="I186" s="756"/>
    </row>
    <row r="187" spans="2:9" x14ac:dyDescent="0.2">
      <c r="B187" s="103"/>
      <c r="D187" s="122"/>
      <c r="E187" s="122"/>
      <c r="F187" s="129"/>
      <c r="G187" s="129"/>
      <c r="H187" s="129"/>
      <c r="I187" s="756"/>
    </row>
    <row r="188" spans="2:9" x14ac:dyDescent="0.2">
      <c r="B188" s="103"/>
      <c r="D188" s="122"/>
      <c r="E188" s="122"/>
      <c r="F188" s="129"/>
      <c r="G188" s="129"/>
      <c r="H188" s="129"/>
      <c r="I188" s="756"/>
    </row>
    <row r="189" spans="2:9" x14ac:dyDescent="0.2">
      <c r="B189" s="103"/>
      <c r="D189" s="122"/>
      <c r="E189" s="122"/>
      <c r="F189" s="129"/>
      <c r="G189" s="129"/>
      <c r="H189" s="129"/>
      <c r="I189" s="756"/>
    </row>
    <row r="190" spans="2:9" x14ac:dyDescent="0.2">
      <c r="B190" s="103"/>
      <c r="D190" s="122"/>
      <c r="E190" s="122"/>
      <c r="F190" s="129"/>
      <c r="G190" s="129"/>
      <c r="H190" s="129"/>
      <c r="I190" s="756"/>
    </row>
    <row r="191" spans="2:9" x14ac:dyDescent="0.2">
      <c r="B191" s="103"/>
      <c r="D191" s="122"/>
      <c r="E191" s="122"/>
      <c r="F191" s="129"/>
      <c r="G191" s="129"/>
      <c r="H191" s="129"/>
      <c r="I191" s="756"/>
    </row>
    <row r="192" spans="2:9" x14ac:dyDescent="0.2">
      <c r="B192" s="103"/>
      <c r="D192" s="122"/>
      <c r="E192" s="122"/>
      <c r="F192" s="129"/>
      <c r="G192" s="129"/>
      <c r="H192" s="129"/>
      <c r="I192" s="756"/>
    </row>
    <row r="193" spans="2:9" x14ac:dyDescent="0.2">
      <c r="B193" s="103"/>
      <c r="D193" s="122"/>
      <c r="E193" s="122"/>
      <c r="F193" s="129"/>
      <c r="G193" s="129"/>
      <c r="H193" s="129"/>
      <c r="I193" s="756"/>
    </row>
    <row r="194" spans="2:9" x14ac:dyDescent="0.2">
      <c r="B194" s="103"/>
      <c r="D194" s="122"/>
      <c r="E194" s="122"/>
      <c r="F194" s="129"/>
      <c r="G194" s="129"/>
      <c r="H194" s="129"/>
      <c r="I194" s="756"/>
    </row>
    <row r="195" spans="2:9" x14ac:dyDescent="0.2">
      <c r="B195" s="103"/>
      <c r="D195" s="122"/>
      <c r="E195" s="122"/>
      <c r="F195" s="129"/>
      <c r="G195" s="129"/>
      <c r="H195" s="129"/>
      <c r="I195" s="756"/>
    </row>
    <row r="196" spans="2:9" x14ac:dyDescent="0.2">
      <c r="B196" s="103"/>
      <c r="D196" s="122"/>
      <c r="E196" s="122"/>
      <c r="F196" s="129"/>
      <c r="G196" s="129"/>
      <c r="H196" s="129"/>
      <c r="I196" s="756"/>
    </row>
    <row r="197" spans="2:9" x14ac:dyDescent="0.2">
      <c r="B197" s="103"/>
      <c r="D197" s="122"/>
      <c r="E197" s="122"/>
      <c r="F197" s="129"/>
      <c r="G197" s="129"/>
      <c r="H197" s="129"/>
      <c r="I197" s="756"/>
    </row>
    <row r="198" spans="2:9" x14ac:dyDescent="0.2">
      <c r="B198" s="103"/>
      <c r="D198" s="122"/>
      <c r="E198" s="122"/>
      <c r="F198" s="129"/>
      <c r="G198" s="129"/>
      <c r="H198" s="129"/>
      <c r="I198" s="756"/>
    </row>
    <row r="199" spans="2:9" x14ac:dyDescent="0.2">
      <c r="B199" s="103"/>
      <c r="D199" s="122"/>
      <c r="E199" s="122"/>
      <c r="F199" s="129"/>
      <c r="G199" s="129"/>
      <c r="H199" s="129"/>
      <c r="I199" s="756"/>
    </row>
    <row r="200" spans="2:9" x14ac:dyDescent="0.2">
      <c r="B200" s="103"/>
      <c r="D200" s="122"/>
      <c r="E200" s="122"/>
      <c r="F200" s="129"/>
      <c r="G200" s="129"/>
      <c r="H200" s="129"/>
      <c r="I200" s="756"/>
    </row>
    <row r="201" spans="2:9" x14ac:dyDescent="0.2">
      <c r="B201" s="103"/>
      <c r="D201" s="122"/>
      <c r="E201" s="122"/>
      <c r="F201" s="129"/>
      <c r="G201" s="129"/>
      <c r="H201" s="129"/>
      <c r="I201" s="756"/>
    </row>
    <row r="202" spans="2:9" x14ac:dyDescent="0.2">
      <c r="B202" s="103"/>
      <c r="D202" s="122"/>
      <c r="E202" s="122"/>
      <c r="F202" s="129"/>
      <c r="G202" s="129"/>
      <c r="H202" s="129"/>
      <c r="I202" s="756"/>
    </row>
    <row r="203" spans="2:9" x14ac:dyDescent="0.2">
      <c r="B203" s="103"/>
      <c r="D203" s="122"/>
      <c r="E203" s="122"/>
      <c r="F203" s="129"/>
      <c r="G203" s="129"/>
      <c r="H203" s="129"/>
      <c r="I203" s="756"/>
    </row>
    <row r="204" spans="2:9" x14ac:dyDescent="0.2">
      <c r="B204" s="103"/>
      <c r="D204" s="122"/>
      <c r="E204" s="122"/>
      <c r="F204" s="129"/>
      <c r="G204" s="129"/>
      <c r="H204" s="129"/>
      <c r="I204" s="756"/>
    </row>
    <row r="205" spans="2:9" x14ac:dyDescent="0.2">
      <c r="B205" s="103"/>
      <c r="D205" s="122"/>
      <c r="E205" s="122"/>
      <c r="F205" s="129"/>
      <c r="G205" s="129"/>
      <c r="H205" s="129"/>
      <c r="I205" s="756"/>
    </row>
    <row r="206" spans="2:9" x14ac:dyDescent="0.2">
      <c r="B206" s="103"/>
      <c r="D206" s="122"/>
      <c r="E206" s="122"/>
      <c r="F206" s="129"/>
      <c r="G206" s="129"/>
      <c r="H206" s="129"/>
      <c r="I206" s="756"/>
    </row>
    <row r="207" spans="2:9" x14ac:dyDescent="0.2">
      <c r="B207" s="103"/>
      <c r="D207" s="122"/>
      <c r="E207" s="122"/>
      <c r="F207" s="129"/>
      <c r="G207" s="129"/>
      <c r="H207" s="129"/>
      <c r="I207" s="756"/>
    </row>
    <row r="208" spans="2:9" x14ac:dyDescent="0.2">
      <c r="B208" s="103"/>
      <c r="D208" s="122"/>
      <c r="E208" s="122"/>
      <c r="F208" s="129"/>
      <c r="G208" s="129"/>
      <c r="H208" s="129"/>
      <c r="I208" s="756"/>
    </row>
    <row r="209" spans="2:9" x14ac:dyDescent="0.2">
      <c r="B209" s="103"/>
      <c r="D209" s="122"/>
      <c r="E209" s="122"/>
      <c r="F209" s="129"/>
      <c r="G209" s="129"/>
      <c r="H209" s="129"/>
      <c r="I209" s="756"/>
    </row>
    <row r="210" spans="2:9" x14ac:dyDescent="0.2">
      <c r="B210" s="103"/>
      <c r="D210" s="122"/>
      <c r="E210" s="122"/>
      <c r="F210" s="129"/>
      <c r="G210" s="129"/>
      <c r="H210" s="129"/>
      <c r="I210" s="756"/>
    </row>
    <row r="211" spans="2:9" x14ac:dyDescent="0.2">
      <c r="B211" s="103"/>
      <c r="D211" s="122"/>
      <c r="E211" s="122"/>
      <c r="F211" s="129"/>
      <c r="G211" s="129"/>
      <c r="H211" s="129"/>
      <c r="I211" s="756"/>
    </row>
    <row r="212" spans="2:9" x14ac:dyDescent="0.2">
      <c r="B212" s="103"/>
      <c r="D212" s="122"/>
      <c r="E212" s="122"/>
      <c r="F212" s="129"/>
      <c r="G212" s="129"/>
      <c r="H212" s="129"/>
      <c r="I212" s="756"/>
    </row>
    <row r="213" spans="2:9" x14ac:dyDescent="0.2">
      <c r="B213" s="103"/>
      <c r="D213" s="122"/>
      <c r="E213" s="122"/>
      <c r="F213" s="129"/>
      <c r="G213" s="129"/>
      <c r="H213" s="129"/>
      <c r="I213" s="756"/>
    </row>
    <row r="214" spans="2:9" x14ac:dyDescent="0.2">
      <c r="B214" s="103"/>
      <c r="D214" s="122"/>
      <c r="E214" s="122"/>
      <c r="F214" s="129"/>
      <c r="G214" s="129"/>
      <c r="H214" s="129"/>
      <c r="I214" s="756"/>
    </row>
    <row r="215" spans="2:9" x14ac:dyDescent="0.2">
      <c r="B215" s="103"/>
      <c r="D215" s="122"/>
      <c r="E215" s="122"/>
      <c r="F215" s="129"/>
      <c r="G215" s="129"/>
      <c r="H215" s="129"/>
      <c r="I215" s="756"/>
    </row>
    <row r="216" spans="2:9" x14ac:dyDescent="0.2">
      <c r="B216" s="103"/>
      <c r="D216" s="122"/>
      <c r="E216" s="122"/>
      <c r="F216" s="129"/>
      <c r="G216" s="129"/>
      <c r="H216" s="129"/>
      <c r="I216" s="756"/>
    </row>
    <row r="217" spans="2:9" x14ac:dyDescent="0.2">
      <c r="B217" s="103"/>
      <c r="D217" s="122"/>
      <c r="E217" s="122"/>
      <c r="F217" s="129"/>
      <c r="G217" s="129"/>
      <c r="H217" s="129"/>
      <c r="I217" s="756"/>
    </row>
    <row r="218" spans="2:9" x14ac:dyDescent="0.2">
      <c r="B218" s="103"/>
      <c r="D218" s="122"/>
      <c r="E218" s="122"/>
      <c r="F218" s="129"/>
      <c r="G218" s="129"/>
      <c r="H218" s="129"/>
      <c r="I218" s="756"/>
    </row>
    <row r="219" spans="2:9" x14ac:dyDescent="0.2">
      <c r="B219" s="103"/>
      <c r="D219" s="122"/>
      <c r="E219" s="122"/>
      <c r="F219" s="129"/>
      <c r="G219" s="129"/>
      <c r="H219" s="129"/>
      <c r="I219" s="756"/>
    </row>
    <row r="220" spans="2:9" x14ac:dyDescent="0.2">
      <c r="B220" s="103"/>
      <c r="D220" s="122"/>
      <c r="E220" s="122"/>
      <c r="F220" s="129"/>
      <c r="G220" s="129"/>
      <c r="H220" s="129"/>
      <c r="I220" s="756"/>
    </row>
    <row r="221" spans="2:9" x14ac:dyDescent="0.2">
      <c r="B221" s="103"/>
      <c r="D221" s="122"/>
      <c r="E221" s="122"/>
      <c r="F221" s="129"/>
      <c r="G221" s="129"/>
      <c r="H221" s="129"/>
      <c r="I221" s="756"/>
    </row>
    <row r="222" spans="2:9" x14ac:dyDescent="0.2">
      <c r="B222" s="103"/>
      <c r="D222" s="122"/>
      <c r="E222" s="122"/>
      <c r="F222" s="129"/>
      <c r="G222" s="129"/>
      <c r="H222" s="129"/>
      <c r="I222" s="756"/>
    </row>
    <row r="223" spans="2:9" x14ac:dyDescent="0.2">
      <c r="B223" s="103"/>
      <c r="D223" s="122"/>
      <c r="E223" s="122"/>
      <c r="F223" s="129"/>
      <c r="G223" s="129"/>
      <c r="H223" s="129"/>
      <c r="I223" s="756"/>
    </row>
    <row r="224" spans="2:9" x14ac:dyDescent="0.2">
      <c r="B224" s="103"/>
      <c r="D224" s="122"/>
      <c r="E224" s="122"/>
      <c r="F224" s="129"/>
      <c r="G224" s="129"/>
      <c r="H224" s="129"/>
      <c r="I224" s="756"/>
    </row>
    <row r="225" spans="2:9" x14ac:dyDescent="0.2">
      <c r="B225" s="103"/>
      <c r="D225" s="122"/>
      <c r="E225" s="122"/>
      <c r="F225" s="129"/>
      <c r="G225" s="129"/>
      <c r="H225" s="129"/>
      <c r="I225" s="756"/>
    </row>
    <row r="226" spans="2:9" x14ac:dyDescent="0.2">
      <c r="B226" s="103"/>
      <c r="D226" s="122"/>
      <c r="E226" s="122"/>
      <c r="F226" s="129"/>
      <c r="G226" s="129"/>
      <c r="H226" s="129"/>
      <c r="I226" s="756"/>
    </row>
    <row r="227" spans="2:9" x14ac:dyDescent="0.2">
      <c r="B227" s="103"/>
      <c r="D227" s="122"/>
      <c r="E227" s="122"/>
      <c r="F227" s="129"/>
      <c r="G227" s="129"/>
      <c r="H227" s="129"/>
      <c r="I227" s="756"/>
    </row>
    <row r="228" spans="2:9" x14ac:dyDescent="0.2">
      <c r="B228" s="103"/>
      <c r="D228" s="122"/>
      <c r="E228" s="122"/>
      <c r="F228" s="129"/>
      <c r="G228" s="129"/>
      <c r="H228" s="129"/>
      <c r="I228" s="756"/>
    </row>
    <row r="229" spans="2:9" x14ac:dyDescent="0.2">
      <c r="B229" s="103"/>
      <c r="D229" s="122"/>
      <c r="E229" s="122"/>
      <c r="F229" s="129"/>
      <c r="G229" s="129"/>
      <c r="H229" s="129"/>
      <c r="I229" s="756"/>
    </row>
    <row r="230" spans="2:9" x14ac:dyDescent="0.2">
      <c r="B230" s="103"/>
      <c r="D230" s="122"/>
      <c r="E230" s="122"/>
      <c r="F230" s="129"/>
      <c r="G230" s="129"/>
      <c r="H230" s="129"/>
      <c r="I230" s="756"/>
    </row>
    <row r="231" spans="2:9" x14ac:dyDescent="0.2">
      <c r="B231" s="103"/>
      <c r="D231" s="122"/>
      <c r="E231" s="122"/>
      <c r="F231" s="129"/>
      <c r="G231" s="129"/>
      <c r="H231" s="129"/>
      <c r="I231" s="756"/>
    </row>
    <row r="232" spans="2:9" x14ac:dyDescent="0.2">
      <c r="B232" s="103"/>
      <c r="D232" s="122"/>
      <c r="E232" s="122"/>
      <c r="F232" s="129"/>
      <c r="G232" s="129"/>
      <c r="H232" s="129"/>
      <c r="I232" s="756"/>
    </row>
    <row r="233" spans="2:9" x14ac:dyDescent="0.2">
      <c r="B233" s="103"/>
      <c r="D233" s="122"/>
      <c r="E233" s="122"/>
      <c r="F233" s="129"/>
      <c r="G233" s="129"/>
      <c r="H233" s="129"/>
      <c r="I233" s="756"/>
    </row>
    <row r="234" spans="2:9" x14ac:dyDescent="0.2">
      <c r="B234" s="103"/>
      <c r="D234" s="122"/>
      <c r="E234" s="122"/>
      <c r="F234" s="129"/>
      <c r="G234" s="129"/>
      <c r="H234" s="129"/>
      <c r="I234" s="756"/>
    </row>
    <row r="235" spans="2:9" x14ac:dyDescent="0.2">
      <c r="B235" s="103"/>
      <c r="D235" s="122"/>
      <c r="E235" s="122"/>
      <c r="F235" s="129"/>
      <c r="G235" s="129"/>
      <c r="H235" s="129"/>
      <c r="I235" s="756"/>
    </row>
    <row r="236" spans="2:9" x14ac:dyDescent="0.2">
      <c r="B236" s="103"/>
      <c r="D236" s="122"/>
      <c r="E236" s="122"/>
      <c r="F236" s="129"/>
      <c r="G236" s="129"/>
      <c r="H236" s="129"/>
      <c r="I236" s="756"/>
    </row>
    <row r="237" spans="2:9" x14ac:dyDescent="0.2">
      <c r="B237" s="103"/>
      <c r="D237" s="122"/>
      <c r="E237" s="122"/>
      <c r="F237" s="129"/>
      <c r="G237" s="129"/>
      <c r="H237" s="129"/>
      <c r="I237" s="756"/>
    </row>
    <row r="238" spans="2:9" x14ac:dyDescent="0.2">
      <c r="B238" s="103"/>
      <c r="D238" s="122"/>
      <c r="E238" s="122"/>
      <c r="F238" s="129"/>
      <c r="G238" s="129"/>
      <c r="H238" s="129"/>
      <c r="I238" s="756"/>
    </row>
    <row r="239" spans="2:9" x14ac:dyDescent="0.2">
      <c r="B239" s="103"/>
      <c r="D239" s="122"/>
      <c r="E239" s="122"/>
      <c r="F239" s="129"/>
      <c r="G239" s="129"/>
      <c r="H239" s="129"/>
      <c r="I239" s="756"/>
    </row>
    <row r="240" spans="2:9" x14ac:dyDescent="0.2">
      <c r="B240" s="103"/>
      <c r="D240" s="122"/>
      <c r="E240" s="122"/>
      <c r="F240" s="129"/>
      <c r="G240" s="129"/>
      <c r="H240" s="129"/>
      <c r="I240" s="756"/>
    </row>
    <row r="241" spans="2:9" x14ac:dyDescent="0.2">
      <c r="B241" s="103"/>
      <c r="D241" s="122"/>
      <c r="E241" s="122"/>
      <c r="F241" s="129"/>
      <c r="G241" s="129"/>
      <c r="H241" s="129"/>
      <c r="I241" s="756"/>
    </row>
    <row r="242" spans="2:9" x14ac:dyDescent="0.2">
      <c r="B242" s="103"/>
      <c r="D242" s="122"/>
      <c r="E242" s="122"/>
      <c r="F242" s="129"/>
      <c r="G242" s="129"/>
      <c r="H242" s="129"/>
      <c r="I242" s="756"/>
    </row>
    <row r="243" spans="2:9" x14ac:dyDescent="0.2">
      <c r="B243" s="103"/>
      <c r="D243" s="122"/>
      <c r="E243" s="122"/>
      <c r="F243" s="129"/>
      <c r="G243" s="129"/>
      <c r="H243" s="129"/>
      <c r="I243" s="756"/>
    </row>
    <row r="244" spans="2:9" x14ac:dyDescent="0.2">
      <c r="B244" s="103"/>
      <c r="D244" s="122"/>
      <c r="E244" s="122"/>
      <c r="F244" s="129"/>
      <c r="G244" s="129"/>
      <c r="H244" s="129"/>
      <c r="I244" s="756"/>
    </row>
    <row r="245" spans="2:9" x14ac:dyDescent="0.2">
      <c r="B245" s="103"/>
      <c r="D245" s="122"/>
      <c r="E245" s="122"/>
      <c r="F245" s="129"/>
      <c r="G245" s="129"/>
      <c r="H245" s="129"/>
      <c r="I245" s="756"/>
    </row>
    <row r="246" spans="2:9" x14ac:dyDescent="0.2">
      <c r="B246" s="103"/>
      <c r="D246" s="122"/>
      <c r="E246" s="122"/>
      <c r="F246" s="129"/>
      <c r="G246" s="129"/>
      <c r="H246" s="129"/>
      <c r="I246" s="756"/>
    </row>
    <row r="247" spans="2:9" x14ac:dyDescent="0.2">
      <c r="B247" s="103"/>
      <c r="D247" s="122"/>
      <c r="E247" s="122"/>
      <c r="F247" s="129"/>
      <c r="G247" s="129"/>
      <c r="H247" s="129"/>
      <c r="I247" s="756"/>
    </row>
    <row r="248" spans="2:9" x14ac:dyDescent="0.2">
      <c r="B248" s="103"/>
      <c r="D248" s="122"/>
      <c r="E248" s="122"/>
      <c r="F248" s="129"/>
      <c r="G248" s="129"/>
      <c r="H248" s="129"/>
      <c r="I248" s="756"/>
    </row>
    <row r="249" spans="2:9" x14ac:dyDescent="0.2">
      <c r="B249" s="103"/>
      <c r="D249" s="122"/>
      <c r="E249" s="122"/>
      <c r="F249" s="129"/>
      <c r="G249" s="129"/>
      <c r="H249" s="129"/>
      <c r="I249" s="756"/>
    </row>
    <row r="250" spans="2:9" x14ac:dyDescent="0.2">
      <c r="B250" s="103"/>
      <c r="D250" s="122"/>
      <c r="E250" s="122"/>
      <c r="F250" s="129"/>
      <c r="G250" s="129"/>
      <c r="H250" s="129"/>
      <c r="I250" s="756"/>
    </row>
    <row r="251" spans="2:9" x14ac:dyDescent="0.2">
      <c r="B251" s="103"/>
      <c r="D251" s="122"/>
      <c r="E251" s="122"/>
      <c r="F251" s="129"/>
      <c r="G251" s="129"/>
      <c r="H251" s="129"/>
      <c r="I251" s="756"/>
    </row>
    <row r="252" spans="2:9" x14ac:dyDescent="0.2">
      <c r="B252" s="103"/>
      <c r="D252" s="122"/>
      <c r="E252" s="122"/>
      <c r="F252" s="129"/>
      <c r="G252" s="129"/>
      <c r="H252" s="129"/>
      <c r="I252" s="756"/>
    </row>
    <row r="253" spans="2:9" x14ac:dyDescent="0.2">
      <c r="B253" s="103"/>
      <c r="D253" s="122"/>
      <c r="E253" s="122"/>
      <c r="F253" s="129"/>
      <c r="G253" s="129"/>
      <c r="H253" s="129"/>
    </row>
    <row r="254" spans="2:9" x14ac:dyDescent="0.2">
      <c r="B254" s="103"/>
      <c r="D254" s="122"/>
      <c r="E254" s="122"/>
      <c r="F254" s="129"/>
      <c r="G254" s="129"/>
      <c r="H254" s="129"/>
    </row>
    <row r="255" spans="2:9" x14ac:dyDescent="0.2">
      <c r="B255" s="103"/>
      <c r="D255" s="122"/>
      <c r="E255" s="122"/>
      <c r="F255" s="129"/>
      <c r="G255" s="129"/>
      <c r="H255" s="129"/>
    </row>
    <row r="256" spans="2:9" x14ac:dyDescent="0.2">
      <c r="B256" s="103"/>
      <c r="D256" s="122"/>
      <c r="E256" s="122"/>
      <c r="F256" s="129"/>
      <c r="G256" s="129"/>
      <c r="H256" s="129"/>
    </row>
    <row r="257" spans="2:8" x14ac:dyDescent="0.2">
      <c r="B257" s="103"/>
      <c r="D257" s="122"/>
      <c r="E257" s="122"/>
      <c r="F257" s="129"/>
      <c r="G257" s="129"/>
      <c r="H257" s="129"/>
    </row>
    <row r="258" spans="2:8" x14ac:dyDescent="0.2">
      <c r="B258" s="103"/>
      <c r="D258" s="122"/>
      <c r="E258" s="122"/>
      <c r="F258" s="129"/>
      <c r="G258" s="129"/>
      <c r="H258" s="129"/>
    </row>
    <row r="259" spans="2:8" x14ac:dyDescent="0.2">
      <c r="B259" s="103"/>
      <c r="D259" s="122"/>
      <c r="E259" s="122"/>
      <c r="F259" s="129"/>
      <c r="G259" s="129"/>
      <c r="H259" s="129"/>
    </row>
    <row r="260" spans="2:8" x14ac:dyDescent="0.2">
      <c r="B260" s="103"/>
      <c r="D260" s="122"/>
      <c r="E260" s="122"/>
      <c r="F260" s="129"/>
      <c r="G260" s="129"/>
      <c r="H260" s="129"/>
    </row>
    <row r="261" spans="2:8" x14ac:dyDescent="0.2">
      <c r="B261" s="103"/>
      <c r="D261" s="122"/>
      <c r="E261" s="122"/>
      <c r="F261" s="129"/>
      <c r="G261" s="129"/>
      <c r="H261" s="129"/>
    </row>
    <row r="262" spans="2:8" x14ac:dyDescent="0.2">
      <c r="B262" s="103"/>
      <c r="D262" s="122"/>
      <c r="E262" s="122"/>
      <c r="F262" s="129"/>
      <c r="G262" s="129"/>
      <c r="H262" s="129"/>
    </row>
    <row r="263" spans="2:8" x14ac:dyDescent="0.2">
      <c r="B263" s="103"/>
      <c r="D263" s="122"/>
      <c r="E263" s="122"/>
      <c r="F263" s="129"/>
      <c r="G263" s="129"/>
      <c r="H263" s="129"/>
    </row>
    <row r="264" spans="2:8" x14ac:dyDescent="0.2">
      <c r="B264" s="103"/>
      <c r="D264" s="122"/>
      <c r="E264" s="122"/>
      <c r="F264" s="129"/>
      <c r="G264" s="129"/>
      <c r="H264" s="129"/>
    </row>
    <row r="265" spans="2:8" x14ac:dyDescent="0.2">
      <c r="B265" s="103"/>
      <c r="D265" s="122"/>
      <c r="E265" s="122"/>
      <c r="F265" s="129"/>
      <c r="G265" s="129"/>
      <c r="H265" s="129"/>
    </row>
    <row r="266" spans="2:8" x14ac:dyDescent="0.2">
      <c r="B266" s="103"/>
      <c r="D266" s="122"/>
      <c r="E266" s="122"/>
      <c r="F266" s="129"/>
      <c r="G266" s="129"/>
      <c r="H266" s="129"/>
    </row>
    <row r="267" spans="2:8" x14ac:dyDescent="0.2">
      <c r="B267" s="103"/>
      <c r="D267" s="122"/>
      <c r="E267" s="122"/>
      <c r="F267" s="129"/>
      <c r="G267" s="129"/>
      <c r="H267" s="129"/>
    </row>
    <row r="268" spans="2:8" x14ac:dyDescent="0.2">
      <c r="B268" s="103"/>
      <c r="D268" s="122"/>
      <c r="E268" s="122"/>
      <c r="F268" s="129"/>
      <c r="G268" s="129"/>
      <c r="H268" s="129"/>
    </row>
    <row r="269" spans="2:8" x14ac:dyDescent="0.2">
      <c r="B269" s="103"/>
      <c r="D269" s="122"/>
      <c r="E269" s="122"/>
      <c r="F269" s="129"/>
      <c r="G269" s="129"/>
      <c r="H269" s="129"/>
    </row>
    <row r="270" spans="2:8" x14ac:dyDescent="0.2">
      <c r="B270" s="103"/>
      <c r="D270" s="122"/>
      <c r="E270" s="122"/>
      <c r="F270" s="129"/>
      <c r="G270" s="129"/>
      <c r="H270" s="129"/>
    </row>
    <row r="271" spans="2:8" x14ac:dyDescent="0.2">
      <c r="B271" s="103"/>
      <c r="D271" s="122"/>
      <c r="E271" s="122"/>
      <c r="F271" s="129"/>
      <c r="G271" s="129"/>
      <c r="H271" s="129"/>
    </row>
    <row r="272" spans="2:8" x14ac:dyDescent="0.2">
      <c r="B272" s="103"/>
      <c r="D272" s="122"/>
      <c r="E272" s="122"/>
      <c r="F272" s="129"/>
      <c r="G272" s="129"/>
      <c r="H272" s="129"/>
    </row>
    <row r="273" spans="2:8" x14ac:dyDescent="0.2">
      <c r="B273" s="103"/>
      <c r="D273" s="122"/>
      <c r="E273" s="122"/>
      <c r="F273" s="129"/>
      <c r="G273" s="129"/>
      <c r="H273" s="129"/>
    </row>
    <row r="274" spans="2:8" x14ac:dyDescent="0.2">
      <c r="B274" s="103"/>
      <c r="D274" s="122"/>
      <c r="E274" s="122"/>
      <c r="F274" s="129"/>
      <c r="G274" s="129"/>
      <c r="H274" s="129"/>
    </row>
    <row r="275" spans="2:8" x14ac:dyDescent="0.2">
      <c r="B275" s="103"/>
      <c r="D275" s="122"/>
      <c r="E275" s="122"/>
      <c r="F275" s="129"/>
      <c r="G275" s="129"/>
      <c r="H275" s="129"/>
    </row>
    <row r="276" spans="2:8" x14ac:dyDescent="0.2">
      <c r="B276" s="103"/>
      <c r="D276" s="122"/>
      <c r="E276" s="122"/>
      <c r="F276" s="129"/>
      <c r="G276" s="129"/>
      <c r="H276" s="129"/>
    </row>
    <row r="277" spans="2:8" x14ac:dyDescent="0.2">
      <c r="B277" s="103"/>
      <c r="D277" s="122"/>
      <c r="E277" s="122"/>
      <c r="F277" s="129"/>
      <c r="G277" s="129"/>
      <c r="H277" s="129"/>
    </row>
    <row r="278" spans="2:8" x14ac:dyDescent="0.2">
      <c r="B278" s="103"/>
      <c r="D278" s="122"/>
      <c r="E278" s="122"/>
      <c r="F278" s="129"/>
      <c r="G278" s="129"/>
      <c r="H278" s="129"/>
    </row>
    <row r="279" spans="2:8" x14ac:dyDescent="0.2">
      <c r="B279" s="103"/>
      <c r="D279" s="122"/>
      <c r="E279" s="122"/>
      <c r="F279" s="129"/>
      <c r="G279" s="129"/>
      <c r="H279" s="129"/>
    </row>
    <row r="280" spans="2:8" x14ac:dyDescent="0.2">
      <c r="B280" s="103"/>
      <c r="D280" s="122"/>
      <c r="E280" s="122"/>
      <c r="F280" s="129"/>
      <c r="G280" s="129"/>
      <c r="H280" s="129"/>
    </row>
    <row r="281" spans="2:8" x14ac:dyDescent="0.2">
      <c r="B281" s="103"/>
      <c r="D281" s="122"/>
      <c r="E281" s="122"/>
      <c r="F281" s="129"/>
      <c r="G281" s="129"/>
      <c r="H281" s="129"/>
    </row>
    <row r="282" spans="2:8" x14ac:dyDescent="0.2">
      <c r="B282" s="103"/>
      <c r="D282" s="122"/>
      <c r="E282" s="122"/>
      <c r="F282" s="129"/>
      <c r="G282" s="129"/>
      <c r="H282" s="129"/>
    </row>
    <row r="283" spans="2:8" x14ac:dyDescent="0.2">
      <c r="B283" s="103"/>
      <c r="D283" s="122"/>
      <c r="E283" s="122"/>
      <c r="F283" s="129"/>
      <c r="G283" s="129"/>
      <c r="H283" s="129"/>
    </row>
    <row r="284" spans="2:8" x14ac:dyDescent="0.2">
      <c r="B284" s="103"/>
      <c r="D284" s="122"/>
      <c r="E284" s="122"/>
      <c r="F284" s="129"/>
      <c r="G284" s="129"/>
      <c r="H284" s="129"/>
    </row>
    <row r="285" spans="2:8" x14ac:dyDescent="0.2">
      <c r="B285" s="103"/>
      <c r="D285" s="122"/>
      <c r="E285" s="122"/>
      <c r="F285" s="129"/>
      <c r="G285" s="129"/>
      <c r="H285" s="129"/>
    </row>
    <row r="286" spans="2:8" x14ac:dyDescent="0.2">
      <c r="B286" s="103"/>
      <c r="D286" s="122"/>
      <c r="E286" s="122"/>
      <c r="F286" s="129"/>
      <c r="G286" s="129"/>
      <c r="H286" s="129"/>
    </row>
    <row r="287" spans="2:8" x14ac:dyDescent="0.2">
      <c r="B287" s="103"/>
      <c r="D287" s="122"/>
      <c r="E287" s="122"/>
      <c r="F287" s="129"/>
      <c r="G287" s="129"/>
      <c r="H287" s="129"/>
    </row>
    <row r="288" spans="2:8" x14ac:dyDescent="0.2">
      <c r="B288" s="103"/>
      <c r="D288" s="122"/>
      <c r="E288" s="122"/>
      <c r="F288" s="129"/>
      <c r="G288" s="129"/>
      <c r="H288" s="129"/>
    </row>
    <row r="289" spans="2:8" x14ac:dyDescent="0.2">
      <c r="B289" s="103"/>
      <c r="D289" s="122"/>
      <c r="E289" s="122"/>
      <c r="F289" s="129"/>
      <c r="G289" s="129"/>
      <c r="H289" s="129"/>
    </row>
    <row r="290" spans="2:8" x14ac:dyDescent="0.2">
      <c r="B290" s="103"/>
      <c r="D290" s="122"/>
      <c r="E290" s="122"/>
      <c r="F290" s="129"/>
      <c r="G290" s="129"/>
      <c r="H290" s="129"/>
    </row>
    <row r="291" spans="2:8" x14ac:dyDescent="0.2">
      <c r="B291" s="103"/>
      <c r="D291" s="122"/>
      <c r="E291" s="122"/>
      <c r="F291" s="129"/>
      <c r="G291" s="129"/>
      <c r="H291" s="129"/>
    </row>
    <row r="292" spans="2:8" x14ac:dyDescent="0.2">
      <c r="B292" s="103"/>
      <c r="D292" s="122"/>
      <c r="E292" s="122"/>
      <c r="F292" s="129"/>
      <c r="G292" s="129"/>
      <c r="H292" s="129"/>
    </row>
    <row r="293" spans="2:8" x14ac:dyDescent="0.2">
      <c r="B293" s="103"/>
      <c r="D293" s="122"/>
      <c r="E293" s="122"/>
      <c r="F293" s="129"/>
      <c r="G293" s="129"/>
      <c r="H293" s="129"/>
    </row>
    <row r="294" spans="2:8" x14ac:dyDescent="0.2">
      <c r="B294" s="103"/>
      <c r="D294" s="122"/>
      <c r="E294" s="122"/>
      <c r="F294" s="129"/>
      <c r="G294" s="129"/>
      <c r="H294" s="129"/>
    </row>
    <row r="295" spans="2:8" x14ac:dyDescent="0.2">
      <c r="B295" s="103"/>
      <c r="D295" s="122"/>
      <c r="E295" s="122"/>
      <c r="F295" s="129"/>
      <c r="G295" s="129"/>
      <c r="H295" s="129"/>
    </row>
    <row r="296" spans="2:8" x14ac:dyDescent="0.2">
      <c r="B296" s="103"/>
      <c r="D296" s="122"/>
      <c r="E296" s="122"/>
      <c r="F296" s="129"/>
      <c r="G296" s="129"/>
      <c r="H296" s="129"/>
    </row>
    <row r="297" spans="2:8" x14ac:dyDescent="0.2">
      <c r="B297" s="103"/>
      <c r="D297" s="122"/>
      <c r="E297" s="122"/>
      <c r="F297" s="129"/>
      <c r="G297" s="129"/>
      <c r="H297" s="129"/>
    </row>
    <row r="298" spans="2:8" x14ac:dyDescent="0.2">
      <c r="B298" s="103"/>
      <c r="D298" s="122"/>
      <c r="E298" s="122"/>
      <c r="F298" s="129"/>
      <c r="G298" s="129"/>
      <c r="H298" s="129"/>
    </row>
    <row r="299" spans="2:8" x14ac:dyDescent="0.2">
      <c r="B299" s="103"/>
      <c r="D299" s="122"/>
      <c r="E299" s="122"/>
      <c r="F299" s="129"/>
      <c r="G299" s="129"/>
      <c r="H299" s="129"/>
    </row>
    <row r="300" spans="2:8" x14ac:dyDescent="0.2">
      <c r="B300" s="103"/>
      <c r="D300" s="122"/>
      <c r="E300" s="122"/>
      <c r="F300" s="129"/>
      <c r="G300" s="129"/>
      <c r="H300" s="129"/>
    </row>
    <row r="301" spans="2:8" x14ac:dyDescent="0.2">
      <c r="B301" s="103"/>
      <c r="D301" s="122"/>
      <c r="E301" s="122"/>
      <c r="F301" s="129"/>
      <c r="G301" s="129"/>
      <c r="H301" s="129"/>
    </row>
    <row r="302" spans="2:8" x14ac:dyDescent="0.2">
      <c r="B302" s="103"/>
      <c r="D302" s="122"/>
      <c r="E302" s="122"/>
      <c r="F302" s="129"/>
      <c r="G302" s="129"/>
      <c r="H302" s="129"/>
    </row>
    <row r="303" spans="2:8" x14ac:dyDescent="0.2">
      <c r="B303" s="103"/>
      <c r="D303" s="122"/>
      <c r="E303" s="122"/>
      <c r="F303" s="129"/>
      <c r="G303" s="129"/>
      <c r="H303" s="129"/>
    </row>
    <row r="304" spans="2:8" x14ac:dyDescent="0.2">
      <c r="B304" s="103"/>
      <c r="D304" s="122"/>
      <c r="E304" s="122"/>
      <c r="F304" s="129"/>
      <c r="G304" s="129"/>
      <c r="H304" s="129"/>
    </row>
    <row r="305" spans="2:8" x14ac:dyDescent="0.2">
      <c r="B305" s="103"/>
      <c r="D305" s="122"/>
      <c r="E305" s="122"/>
      <c r="F305" s="129"/>
      <c r="G305" s="129"/>
      <c r="H305" s="129"/>
    </row>
    <row r="306" spans="2:8" x14ac:dyDescent="0.2">
      <c r="B306" s="103"/>
      <c r="D306" s="122"/>
      <c r="E306" s="122"/>
      <c r="F306" s="129"/>
      <c r="G306" s="129"/>
      <c r="H306" s="129"/>
    </row>
    <row r="307" spans="2:8" x14ac:dyDescent="0.2">
      <c r="B307" s="103"/>
      <c r="D307" s="122"/>
      <c r="E307" s="122"/>
      <c r="F307" s="129"/>
      <c r="G307" s="129"/>
      <c r="H307" s="129"/>
    </row>
    <row r="308" spans="2:8" x14ac:dyDescent="0.2">
      <c r="B308" s="103"/>
      <c r="D308" s="122"/>
      <c r="E308" s="122"/>
      <c r="F308" s="129"/>
      <c r="G308" s="129"/>
      <c r="H308" s="129"/>
    </row>
    <row r="309" spans="2:8" x14ac:dyDescent="0.2">
      <c r="B309" s="103"/>
      <c r="D309" s="122"/>
      <c r="E309" s="122"/>
      <c r="F309" s="129"/>
      <c r="G309" s="129"/>
      <c r="H309" s="129"/>
    </row>
    <row r="310" spans="2:8" x14ac:dyDescent="0.2">
      <c r="B310" s="103"/>
      <c r="D310" s="122"/>
      <c r="E310" s="122"/>
      <c r="F310" s="129"/>
      <c r="G310" s="129"/>
      <c r="H310" s="129"/>
    </row>
    <row r="311" spans="2:8" x14ac:dyDescent="0.2">
      <c r="B311" s="103"/>
      <c r="D311" s="122"/>
      <c r="E311" s="122"/>
      <c r="F311" s="129"/>
      <c r="G311" s="129"/>
      <c r="H311" s="129"/>
    </row>
    <row r="312" spans="2:8" x14ac:dyDescent="0.2">
      <c r="B312" s="103"/>
      <c r="D312" s="122"/>
      <c r="E312" s="122"/>
      <c r="F312" s="129"/>
      <c r="G312" s="129"/>
      <c r="H312" s="129"/>
    </row>
    <row r="313" spans="2:8" x14ac:dyDescent="0.2">
      <c r="B313" s="103"/>
      <c r="D313" s="122"/>
      <c r="E313" s="122"/>
      <c r="F313" s="129"/>
      <c r="G313" s="129"/>
      <c r="H313" s="129"/>
    </row>
    <row r="314" spans="2:8" x14ac:dyDescent="0.2">
      <c r="B314" s="103"/>
      <c r="D314" s="122"/>
      <c r="E314" s="122"/>
      <c r="F314" s="129"/>
      <c r="G314" s="129"/>
      <c r="H314" s="129"/>
    </row>
    <row r="315" spans="2:8" x14ac:dyDescent="0.2">
      <c r="B315" s="103"/>
      <c r="D315" s="122"/>
      <c r="E315" s="122"/>
      <c r="F315" s="129"/>
      <c r="G315" s="129"/>
      <c r="H315" s="129"/>
    </row>
    <row r="316" spans="2:8" x14ac:dyDescent="0.2">
      <c r="B316" s="103"/>
      <c r="D316" s="122"/>
      <c r="E316" s="122"/>
      <c r="F316" s="129"/>
      <c r="G316" s="129"/>
      <c r="H316" s="129"/>
    </row>
    <row r="317" spans="2:8" x14ac:dyDescent="0.2">
      <c r="B317" s="103"/>
      <c r="D317" s="122"/>
      <c r="E317" s="122"/>
      <c r="F317" s="129"/>
      <c r="G317" s="129"/>
      <c r="H317" s="129"/>
    </row>
    <row r="318" spans="2:8" x14ac:dyDescent="0.2">
      <c r="B318" s="103"/>
      <c r="D318" s="122"/>
      <c r="E318" s="122"/>
      <c r="F318" s="129"/>
      <c r="G318" s="129"/>
      <c r="H318" s="129"/>
    </row>
    <row r="319" spans="2:8" x14ac:dyDescent="0.2">
      <c r="B319" s="103"/>
      <c r="D319" s="122"/>
      <c r="E319" s="122"/>
      <c r="F319" s="129"/>
      <c r="G319" s="129"/>
      <c r="H319" s="129"/>
    </row>
    <row r="320" spans="2:8" x14ac:dyDescent="0.2">
      <c r="B320" s="103"/>
      <c r="D320" s="122"/>
      <c r="E320" s="122"/>
      <c r="F320" s="129"/>
      <c r="G320" s="129"/>
      <c r="H320" s="129"/>
    </row>
    <row r="321" spans="2:8" x14ac:dyDescent="0.2">
      <c r="B321" s="103"/>
      <c r="D321" s="122"/>
      <c r="E321" s="122"/>
      <c r="F321" s="129"/>
      <c r="G321" s="129"/>
      <c r="H321" s="129"/>
    </row>
    <row r="322" spans="2:8" x14ac:dyDescent="0.2">
      <c r="B322" s="103"/>
      <c r="D322" s="122"/>
      <c r="E322" s="122"/>
      <c r="F322" s="129"/>
      <c r="G322" s="129"/>
      <c r="H322" s="129"/>
    </row>
    <row r="323" spans="2:8" x14ac:dyDescent="0.2">
      <c r="B323" s="103"/>
      <c r="D323" s="122"/>
      <c r="E323" s="122"/>
      <c r="F323" s="129"/>
      <c r="G323" s="129"/>
      <c r="H323" s="129"/>
    </row>
    <row r="324" spans="2:8" x14ac:dyDescent="0.2">
      <c r="B324" s="103"/>
      <c r="D324" s="122"/>
      <c r="E324" s="122"/>
      <c r="F324" s="129"/>
      <c r="G324" s="129"/>
      <c r="H324" s="129"/>
    </row>
    <row r="325" spans="2:8" x14ac:dyDescent="0.2">
      <c r="B325" s="103"/>
      <c r="D325" s="122"/>
      <c r="E325" s="122"/>
      <c r="F325" s="129"/>
      <c r="G325" s="129"/>
      <c r="H325" s="129"/>
    </row>
    <row r="326" spans="2:8" x14ac:dyDescent="0.2">
      <c r="B326" s="103"/>
      <c r="D326" s="122"/>
      <c r="E326" s="122"/>
      <c r="F326" s="129"/>
      <c r="G326" s="129"/>
      <c r="H326" s="129"/>
    </row>
    <row r="327" spans="2:8" x14ac:dyDescent="0.2">
      <c r="B327" s="103"/>
      <c r="D327" s="122"/>
      <c r="E327" s="122"/>
      <c r="F327" s="129"/>
      <c r="G327" s="129"/>
      <c r="H327" s="129"/>
    </row>
    <row r="328" spans="2:8" x14ac:dyDescent="0.2">
      <c r="B328" s="103"/>
      <c r="D328" s="122"/>
      <c r="E328" s="122"/>
      <c r="F328" s="129"/>
      <c r="G328" s="129"/>
      <c r="H328" s="129"/>
    </row>
    <row r="329" spans="2:8" x14ac:dyDescent="0.2">
      <c r="B329" s="103"/>
      <c r="D329" s="122"/>
      <c r="E329" s="122"/>
      <c r="F329" s="129"/>
      <c r="G329" s="129"/>
      <c r="H329" s="129"/>
    </row>
    <row r="330" spans="2:8" x14ac:dyDescent="0.2">
      <c r="B330" s="103"/>
      <c r="D330" s="122"/>
      <c r="E330" s="122"/>
      <c r="F330" s="129"/>
      <c r="G330" s="129"/>
      <c r="H330" s="129"/>
    </row>
    <row r="331" spans="2:8" x14ac:dyDescent="0.2">
      <c r="B331" s="103"/>
      <c r="D331" s="122"/>
      <c r="E331" s="122"/>
      <c r="F331" s="129"/>
      <c r="G331" s="129"/>
      <c r="H331" s="129"/>
    </row>
    <row r="332" spans="2:8" x14ac:dyDescent="0.2">
      <c r="B332" s="103"/>
      <c r="D332" s="122"/>
      <c r="E332" s="122"/>
      <c r="F332" s="129"/>
      <c r="G332" s="129"/>
      <c r="H332" s="129"/>
    </row>
    <row r="333" spans="2:8" x14ac:dyDescent="0.2">
      <c r="B333" s="103"/>
      <c r="D333" s="122"/>
      <c r="E333" s="122"/>
      <c r="F333" s="129"/>
      <c r="G333" s="129"/>
      <c r="H333" s="129"/>
    </row>
    <row r="334" spans="2:8" x14ac:dyDescent="0.2">
      <c r="B334" s="103"/>
      <c r="D334" s="122"/>
      <c r="E334" s="122"/>
      <c r="F334" s="129"/>
      <c r="G334" s="129"/>
      <c r="H334" s="129"/>
    </row>
    <row r="335" spans="2:8" x14ac:dyDescent="0.2">
      <c r="B335" s="103"/>
      <c r="D335" s="122"/>
      <c r="E335" s="122"/>
      <c r="F335" s="129"/>
      <c r="G335" s="129"/>
      <c r="H335" s="129"/>
    </row>
    <row r="336" spans="2:8" x14ac:dyDescent="0.2">
      <c r="B336" s="103"/>
      <c r="D336" s="122"/>
      <c r="E336" s="122"/>
      <c r="F336" s="129"/>
      <c r="G336" s="129"/>
      <c r="H336" s="129"/>
    </row>
    <row r="337" spans="2:8" x14ac:dyDescent="0.2">
      <c r="B337" s="103"/>
      <c r="D337" s="122"/>
      <c r="E337" s="122"/>
      <c r="F337" s="129"/>
      <c r="G337" s="129"/>
      <c r="H337" s="129"/>
    </row>
    <row r="338" spans="2:8" x14ac:dyDescent="0.2">
      <c r="B338" s="103"/>
      <c r="D338" s="122"/>
      <c r="E338" s="122"/>
      <c r="F338" s="129"/>
      <c r="G338" s="129"/>
      <c r="H338" s="129"/>
    </row>
    <row r="339" spans="2:8" x14ac:dyDescent="0.2">
      <c r="B339" s="103"/>
      <c r="D339" s="122"/>
      <c r="E339" s="122"/>
      <c r="F339" s="129"/>
      <c r="G339" s="129"/>
      <c r="H339" s="129"/>
    </row>
    <row r="340" spans="2:8" x14ac:dyDescent="0.2">
      <c r="B340" s="103"/>
      <c r="D340" s="122"/>
      <c r="E340" s="122"/>
      <c r="F340" s="129"/>
      <c r="G340" s="129"/>
      <c r="H340" s="129"/>
    </row>
    <row r="341" spans="2:8" x14ac:dyDescent="0.2">
      <c r="B341" s="103"/>
      <c r="D341" s="122"/>
      <c r="E341" s="122"/>
      <c r="F341" s="129"/>
      <c r="G341" s="129"/>
      <c r="H341" s="129"/>
    </row>
    <row r="342" spans="2:8" x14ac:dyDescent="0.2">
      <c r="B342" s="103"/>
      <c r="D342" s="122"/>
      <c r="E342" s="122"/>
      <c r="F342" s="129"/>
      <c r="G342" s="129"/>
      <c r="H342" s="129"/>
    </row>
    <row r="343" spans="2:8" x14ac:dyDescent="0.2">
      <c r="B343" s="103"/>
      <c r="D343" s="122"/>
      <c r="E343" s="122"/>
      <c r="F343" s="129"/>
      <c r="G343" s="129"/>
      <c r="H343" s="129"/>
    </row>
    <row r="344" spans="2:8" x14ac:dyDescent="0.2">
      <c r="B344" s="103"/>
      <c r="D344" s="122"/>
      <c r="E344" s="122"/>
      <c r="F344" s="129"/>
      <c r="G344" s="129"/>
      <c r="H344" s="129"/>
    </row>
    <row r="345" spans="2:8" x14ac:dyDescent="0.2">
      <c r="B345" s="103"/>
      <c r="D345" s="122"/>
      <c r="E345" s="122"/>
      <c r="F345" s="129"/>
      <c r="G345" s="129"/>
      <c r="H345" s="129"/>
    </row>
    <row r="346" spans="2:8" x14ac:dyDescent="0.2">
      <c r="B346" s="103"/>
      <c r="D346" s="122"/>
      <c r="E346" s="122"/>
      <c r="F346" s="129"/>
      <c r="G346" s="129"/>
      <c r="H346" s="129"/>
    </row>
    <row r="347" spans="2:8" x14ac:dyDescent="0.2">
      <c r="B347" s="103"/>
      <c r="D347" s="122"/>
      <c r="E347" s="122"/>
      <c r="F347" s="129"/>
      <c r="G347" s="129"/>
      <c r="H347" s="129"/>
    </row>
    <row r="348" spans="2:8" x14ac:dyDescent="0.2">
      <c r="B348" s="103"/>
      <c r="D348" s="122"/>
      <c r="E348" s="122"/>
      <c r="F348" s="129"/>
      <c r="G348" s="129"/>
      <c r="H348" s="129"/>
    </row>
    <row r="349" spans="2:8" x14ac:dyDescent="0.2">
      <c r="B349" s="103"/>
      <c r="D349" s="122"/>
      <c r="E349" s="122"/>
      <c r="F349" s="129"/>
      <c r="G349" s="129"/>
      <c r="H349" s="129"/>
    </row>
    <row r="350" spans="2:8" x14ac:dyDescent="0.2">
      <c r="B350" s="103"/>
      <c r="D350" s="122"/>
      <c r="E350" s="122"/>
      <c r="F350" s="129"/>
      <c r="G350" s="129"/>
      <c r="H350" s="129"/>
    </row>
    <row r="351" spans="2:8" x14ac:dyDescent="0.2">
      <c r="B351" s="103"/>
      <c r="D351" s="122"/>
      <c r="E351" s="122"/>
      <c r="F351" s="129"/>
      <c r="G351" s="129"/>
      <c r="H351" s="129"/>
    </row>
    <row r="352" spans="2:8" x14ac:dyDescent="0.2">
      <c r="B352" s="103"/>
      <c r="D352" s="122"/>
      <c r="E352" s="122"/>
      <c r="F352" s="129"/>
      <c r="G352" s="129"/>
      <c r="H352" s="129"/>
    </row>
    <row r="353" spans="2:8" x14ac:dyDescent="0.2">
      <c r="B353" s="103"/>
      <c r="D353" s="122"/>
      <c r="E353" s="122"/>
      <c r="F353" s="129"/>
      <c r="G353" s="129"/>
      <c r="H353" s="129"/>
    </row>
    <row r="354" spans="2:8" x14ac:dyDescent="0.2">
      <c r="B354" s="103"/>
      <c r="D354" s="122"/>
      <c r="E354" s="122"/>
      <c r="F354" s="129"/>
      <c r="G354" s="129"/>
      <c r="H354" s="129"/>
    </row>
    <row r="355" spans="2:8" x14ac:dyDescent="0.2">
      <c r="B355" s="103"/>
      <c r="D355" s="122"/>
      <c r="E355" s="122"/>
      <c r="F355" s="129"/>
      <c r="G355" s="129"/>
      <c r="H355" s="129"/>
    </row>
    <row r="356" spans="2:8" x14ac:dyDescent="0.2">
      <c r="B356" s="103"/>
      <c r="D356" s="122"/>
      <c r="E356" s="122"/>
      <c r="F356" s="129"/>
      <c r="G356" s="129"/>
      <c r="H356" s="129"/>
    </row>
    <row r="357" spans="2:8" x14ac:dyDescent="0.2">
      <c r="B357" s="103"/>
      <c r="D357" s="122"/>
      <c r="E357" s="122"/>
      <c r="F357" s="129"/>
      <c r="G357" s="129"/>
      <c r="H357" s="129"/>
    </row>
    <row r="358" spans="2:8" x14ac:dyDescent="0.2">
      <c r="B358" s="103"/>
      <c r="D358" s="122"/>
      <c r="E358" s="122"/>
      <c r="F358" s="129"/>
      <c r="G358" s="129"/>
      <c r="H358" s="129"/>
    </row>
    <row r="359" spans="2:8" x14ac:dyDescent="0.2">
      <c r="B359" s="103"/>
      <c r="D359" s="122"/>
      <c r="E359" s="122"/>
      <c r="F359" s="129"/>
      <c r="G359" s="129"/>
      <c r="H359" s="129"/>
    </row>
    <row r="360" spans="2:8" x14ac:dyDescent="0.2">
      <c r="B360" s="103"/>
      <c r="D360" s="122"/>
      <c r="E360" s="122"/>
      <c r="F360" s="129"/>
      <c r="G360" s="129"/>
      <c r="H360" s="129"/>
    </row>
    <row r="361" spans="2:8" x14ac:dyDescent="0.2">
      <c r="B361" s="103"/>
      <c r="D361" s="122"/>
      <c r="E361" s="122"/>
      <c r="F361" s="129"/>
      <c r="G361" s="129"/>
      <c r="H361" s="129"/>
    </row>
    <row r="362" spans="2:8" x14ac:dyDescent="0.2">
      <c r="B362" s="103"/>
      <c r="D362" s="122"/>
      <c r="E362" s="122"/>
      <c r="F362" s="129"/>
      <c r="G362" s="129"/>
      <c r="H362" s="129"/>
    </row>
    <row r="363" spans="2:8" x14ac:dyDescent="0.2">
      <c r="B363" s="103"/>
      <c r="D363" s="122"/>
      <c r="E363" s="122"/>
      <c r="F363" s="129"/>
      <c r="G363" s="129"/>
      <c r="H363" s="129"/>
    </row>
    <row r="364" spans="2:8" x14ac:dyDescent="0.2">
      <c r="B364" s="103"/>
      <c r="D364" s="122"/>
      <c r="E364" s="122"/>
      <c r="F364" s="129"/>
      <c r="G364" s="129"/>
      <c r="H364" s="129"/>
    </row>
    <row r="365" spans="2:8" x14ac:dyDescent="0.2">
      <c r="B365" s="103"/>
      <c r="D365" s="122"/>
      <c r="E365" s="122"/>
      <c r="F365" s="129"/>
      <c r="G365" s="129"/>
      <c r="H365" s="129"/>
    </row>
    <row r="366" spans="2:8" x14ac:dyDescent="0.2">
      <c r="B366" s="103"/>
      <c r="D366" s="122"/>
      <c r="E366" s="122"/>
      <c r="F366" s="129"/>
      <c r="G366" s="129"/>
      <c r="H366" s="129"/>
    </row>
    <row r="367" spans="2:8" x14ac:dyDescent="0.2">
      <c r="B367" s="103"/>
      <c r="D367" s="122"/>
      <c r="E367" s="122"/>
      <c r="F367" s="129"/>
      <c r="G367" s="129"/>
      <c r="H367" s="129"/>
    </row>
    <row r="368" spans="2:8" x14ac:dyDescent="0.2">
      <c r="B368" s="103"/>
      <c r="D368" s="122"/>
      <c r="E368" s="122"/>
      <c r="F368" s="129"/>
      <c r="G368" s="129"/>
      <c r="H368" s="129"/>
    </row>
    <row r="369" spans="2:8" x14ac:dyDescent="0.2">
      <c r="B369" s="103"/>
      <c r="D369" s="122"/>
      <c r="E369" s="122"/>
      <c r="F369" s="129"/>
      <c r="G369" s="129"/>
      <c r="H369" s="129"/>
    </row>
    <row r="370" spans="2:8" x14ac:dyDescent="0.2">
      <c r="B370" s="103"/>
      <c r="D370" s="122"/>
      <c r="E370" s="122"/>
      <c r="F370" s="129"/>
      <c r="G370" s="129"/>
      <c r="H370" s="129"/>
    </row>
    <row r="371" spans="2:8" x14ac:dyDescent="0.2">
      <c r="B371" s="103"/>
      <c r="D371" s="122"/>
      <c r="E371" s="122"/>
      <c r="F371" s="129"/>
      <c r="G371" s="129"/>
      <c r="H371" s="129"/>
    </row>
    <row r="372" spans="2:8" x14ac:dyDescent="0.2">
      <c r="B372" s="103"/>
      <c r="D372" s="122"/>
      <c r="E372" s="122"/>
      <c r="F372" s="129"/>
      <c r="G372" s="129"/>
      <c r="H372" s="129"/>
    </row>
    <row r="373" spans="2:8" x14ac:dyDescent="0.2">
      <c r="B373" s="103"/>
      <c r="D373" s="122"/>
      <c r="E373" s="122"/>
      <c r="F373" s="129"/>
      <c r="G373" s="129"/>
      <c r="H373" s="129"/>
    </row>
    <row r="374" spans="2:8" x14ac:dyDescent="0.2">
      <c r="B374" s="103"/>
      <c r="D374" s="122"/>
      <c r="E374" s="122"/>
      <c r="F374" s="129"/>
      <c r="G374" s="129"/>
      <c r="H374" s="129"/>
    </row>
    <row r="375" spans="2:8" x14ac:dyDescent="0.2">
      <c r="B375" s="103"/>
      <c r="D375" s="122"/>
      <c r="E375" s="122"/>
      <c r="F375" s="129"/>
      <c r="G375" s="129"/>
      <c r="H375" s="129"/>
    </row>
    <row r="376" spans="2:8" x14ac:dyDescent="0.2">
      <c r="B376" s="103"/>
      <c r="D376" s="122"/>
      <c r="E376" s="122"/>
      <c r="F376" s="129"/>
      <c r="G376" s="129"/>
      <c r="H376" s="129"/>
    </row>
    <row r="377" spans="2:8" x14ac:dyDescent="0.2">
      <c r="B377" s="103"/>
      <c r="D377" s="122"/>
      <c r="E377" s="122"/>
      <c r="F377" s="129"/>
      <c r="G377" s="129"/>
      <c r="H377" s="129"/>
    </row>
    <row r="378" spans="2:8" x14ac:dyDescent="0.2">
      <c r="B378" s="103"/>
      <c r="D378" s="122"/>
      <c r="E378" s="122"/>
      <c r="F378" s="129"/>
      <c r="G378" s="129"/>
      <c r="H378" s="129"/>
    </row>
    <row r="379" spans="2:8" x14ac:dyDescent="0.2">
      <c r="B379" s="103"/>
      <c r="D379" s="122"/>
      <c r="E379" s="122"/>
      <c r="F379" s="129"/>
      <c r="G379" s="129"/>
      <c r="H379" s="129"/>
    </row>
    <row r="380" spans="2:8" x14ac:dyDescent="0.2">
      <c r="B380" s="103"/>
      <c r="D380" s="122"/>
      <c r="E380" s="122"/>
      <c r="F380" s="129"/>
      <c r="G380" s="129"/>
      <c r="H380" s="129"/>
    </row>
    <row r="381" spans="2:8" x14ac:dyDescent="0.2">
      <c r="B381" s="103"/>
      <c r="D381" s="122"/>
      <c r="E381" s="122"/>
      <c r="F381" s="129"/>
      <c r="G381" s="129"/>
      <c r="H381" s="129"/>
    </row>
    <row r="382" spans="2:8" x14ac:dyDescent="0.2">
      <c r="B382" s="103"/>
      <c r="D382" s="122"/>
      <c r="E382" s="122"/>
      <c r="F382" s="129"/>
      <c r="G382" s="129"/>
      <c r="H382" s="129"/>
    </row>
    <row r="383" spans="2:8" x14ac:dyDescent="0.2">
      <c r="B383" s="103"/>
      <c r="D383" s="122"/>
      <c r="E383" s="122"/>
      <c r="F383" s="129"/>
      <c r="G383" s="129"/>
      <c r="H383" s="129"/>
    </row>
    <row r="384" spans="2:8" x14ac:dyDescent="0.2">
      <c r="B384" s="103"/>
      <c r="D384" s="122"/>
      <c r="E384" s="122"/>
      <c r="F384" s="129"/>
      <c r="G384" s="129"/>
      <c r="H384" s="129"/>
    </row>
    <row r="385" spans="2:8" x14ac:dyDescent="0.2">
      <c r="B385" s="103"/>
      <c r="D385" s="122"/>
      <c r="E385" s="122"/>
      <c r="F385" s="129"/>
      <c r="G385" s="129"/>
      <c r="H385" s="129"/>
    </row>
    <row r="386" spans="2:8" x14ac:dyDescent="0.2">
      <c r="B386" s="103"/>
      <c r="D386" s="122"/>
      <c r="E386" s="122"/>
      <c r="F386" s="129"/>
      <c r="G386" s="129"/>
      <c r="H386" s="129"/>
    </row>
    <row r="387" spans="2:8" x14ac:dyDescent="0.2">
      <c r="B387" s="103"/>
      <c r="D387" s="122"/>
      <c r="E387" s="122"/>
      <c r="F387" s="129"/>
      <c r="G387" s="129"/>
      <c r="H387" s="129"/>
    </row>
    <row r="388" spans="2:8" x14ac:dyDescent="0.2">
      <c r="B388" s="103"/>
      <c r="D388" s="122"/>
      <c r="E388" s="122"/>
      <c r="F388" s="129"/>
      <c r="G388" s="129"/>
      <c r="H388" s="129"/>
    </row>
    <row r="389" spans="2:8" x14ac:dyDescent="0.2">
      <c r="B389" s="103"/>
      <c r="D389" s="122"/>
      <c r="E389" s="122"/>
      <c r="F389" s="129"/>
      <c r="G389" s="129"/>
      <c r="H389" s="129"/>
    </row>
    <row r="390" spans="2:8" x14ac:dyDescent="0.2">
      <c r="B390" s="103"/>
      <c r="D390" s="122"/>
      <c r="E390" s="122"/>
      <c r="F390" s="129"/>
      <c r="G390" s="129"/>
      <c r="H390" s="129"/>
    </row>
    <row r="391" spans="2:8" x14ac:dyDescent="0.2">
      <c r="B391" s="103"/>
      <c r="D391" s="122"/>
      <c r="E391" s="122"/>
      <c r="F391" s="129"/>
      <c r="G391" s="129"/>
      <c r="H391" s="129"/>
    </row>
    <row r="392" spans="2:8" x14ac:dyDescent="0.2">
      <c r="B392" s="103"/>
      <c r="D392" s="122"/>
      <c r="E392" s="122"/>
      <c r="F392" s="129"/>
      <c r="G392" s="129"/>
      <c r="H392" s="129"/>
    </row>
    <row r="393" spans="2:8" x14ac:dyDescent="0.2">
      <c r="B393" s="103"/>
      <c r="D393" s="122"/>
      <c r="E393" s="122"/>
      <c r="F393" s="129"/>
      <c r="G393" s="129"/>
      <c r="H393" s="129"/>
    </row>
    <row r="394" spans="2:8" x14ac:dyDescent="0.2">
      <c r="B394" s="103"/>
      <c r="D394" s="122"/>
      <c r="E394" s="122"/>
      <c r="F394" s="129"/>
      <c r="G394" s="129"/>
      <c r="H394" s="129"/>
    </row>
    <row r="395" spans="2:8" x14ac:dyDescent="0.2">
      <c r="B395" s="103"/>
      <c r="D395" s="122"/>
      <c r="E395" s="122"/>
      <c r="F395" s="129"/>
      <c r="G395" s="129"/>
      <c r="H395" s="129"/>
    </row>
    <row r="396" spans="2:8" x14ac:dyDescent="0.2">
      <c r="B396" s="103"/>
      <c r="D396" s="122"/>
      <c r="E396" s="122"/>
      <c r="F396" s="129"/>
      <c r="G396" s="129"/>
      <c r="H396" s="129"/>
    </row>
    <row r="397" spans="2:8" x14ac:dyDescent="0.2">
      <c r="B397" s="103"/>
      <c r="D397" s="122"/>
      <c r="E397" s="122"/>
      <c r="F397" s="129"/>
      <c r="G397" s="129"/>
      <c r="H397" s="129"/>
    </row>
    <row r="398" spans="2:8" x14ac:dyDescent="0.2">
      <c r="B398" s="103"/>
      <c r="D398" s="122"/>
      <c r="E398" s="122"/>
      <c r="F398" s="129"/>
      <c r="G398" s="129"/>
      <c r="H398" s="129"/>
    </row>
    <row r="399" spans="2:8" x14ac:dyDescent="0.2">
      <c r="B399" s="103"/>
      <c r="D399" s="122"/>
      <c r="E399" s="122"/>
      <c r="F399" s="129"/>
      <c r="G399" s="129"/>
      <c r="H399" s="129"/>
    </row>
    <row r="400" spans="2:8" x14ac:dyDescent="0.2">
      <c r="B400" s="103"/>
      <c r="D400" s="122"/>
      <c r="E400" s="122"/>
      <c r="F400" s="129"/>
      <c r="G400" s="129"/>
      <c r="H400" s="129"/>
    </row>
    <row r="401" spans="2:8" x14ac:dyDescent="0.2">
      <c r="B401" s="103"/>
      <c r="D401" s="122"/>
      <c r="E401" s="122"/>
      <c r="F401" s="129"/>
      <c r="G401" s="129"/>
      <c r="H401" s="129"/>
    </row>
    <row r="402" spans="2:8" x14ac:dyDescent="0.2">
      <c r="B402" s="103"/>
      <c r="D402" s="122"/>
      <c r="E402" s="122"/>
      <c r="F402" s="129"/>
      <c r="G402" s="129"/>
      <c r="H402" s="129"/>
    </row>
    <row r="403" spans="2:8" x14ac:dyDescent="0.2">
      <c r="B403" s="103"/>
      <c r="D403" s="122"/>
      <c r="E403" s="122"/>
      <c r="F403" s="129"/>
      <c r="G403" s="129"/>
      <c r="H403" s="129"/>
    </row>
    <row r="404" spans="2:8" x14ac:dyDescent="0.2">
      <c r="B404" s="103"/>
      <c r="D404" s="122"/>
      <c r="E404" s="122"/>
      <c r="F404" s="129"/>
      <c r="G404" s="129"/>
      <c r="H404" s="129"/>
    </row>
    <row r="405" spans="2:8" x14ac:dyDescent="0.2">
      <c r="B405" s="103"/>
      <c r="D405" s="122"/>
      <c r="E405" s="122"/>
      <c r="F405" s="129"/>
      <c r="G405" s="129"/>
      <c r="H405" s="129"/>
    </row>
    <row r="406" spans="2:8" x14ac:dyDescent="0.2">
      <c r="B406" s="103"/>
      <c r="D406" s="122"/>
      <c r="E406" s="122"/>
      <c r="F406" s="129"/>
      <c r="G406" s="129"/>
      <c r="H406" s="129"/>
    </row>
    <row r="407" spans="2:8" x14ac:dyDescent="0.2">
      <c r="B407" s="103"/>
      <c r="D407" s="122"/>
      <c r="E407" s="122"/>
      <c r="F407" s="129"/>
      <c r="G407" s="129"/>
      <c r="H407" s="129"/>
    </row>
    <row r="408" spans="2:8" x14ac:dyDescent="0.2">
      <c r="B408" s="103"/>
      <c r="D408" s="122"/>
      <c r="E408" s="122"/>
      <c r="F408" s="129"/>
      <c r="G408" s="129"/>
      <c r="H408" s="129"/>
    </row>
    <row r="409" spans="2:8" x14ac:dyDescent="0.2">
      <c r="B409" s="103"/>
      <c r="D409" s="122"/>
      <c r="E409" s="122"/>
      <c r="F409" s="129"/>
      <c r="G409" s="129"/>
      <c r="H409" s="129"/>
    </row>
    <row r="410" spans="2:8" x14ac:dyDescent="0.2">
      <c r="B410" s="103"/>
      <c r="D410" s="122"/>
      <c r="E410" s="122"/>
      <c r="F410" s="129"/>
      <c r="G410" s="129"/>
      <c r="H410" s="129"/>
    </row>
    <row r="411" spans="2:8" x14ac:dyDescent="0.2">
      <c r="B411" s="103"/>
      <c r="D411" s="122"/>
      <c r="E411" s="122"/>
      <c r="F411" s="129"/>
      <c r="G411" s="129"/>
      <c r="H411" s="129"/>
    </row>
    <row r="412" spans="2:8" x14ac:dyDescent="0.2">
      <c r="B412" s="103"/>
      <c r="D412" s="122"/>
      <c r="E412" s="122"/>
      <c r="F412" s="129"/>
      <c r="G412" s="129"/>
      <c r="H412" s="129"/>
    </row>
    <row r="413" spans="2:8" x14ac:dyDescent="0.2">
      <c r="B413" s="103"/>
      <c r="D413" s="122"/>
      <c r="E413" s="122"/>
      <c r="F413" s="129"/>
      <c r="G413" s="129"/>
      <c r="H413" s="129"/>
    </row>
    <row r="414" spans="2:8" x14ac:dyDescent="0.2">
      <c r="B414" s="103"/>
      <c r="D414" s="122"/>
      <c r="E414" s="122"/>
      <c r="F414" s="129"/>
      <c r="G414" s="129"/>
      <c r="H414" s="129"/>
    </row>
    <row r="415" spans="2:8" x14ac:dyDescent="0.2">
      <c r="B415" s="103"/>
      <c r="D415" s="122"/>
      <c r="E415" s="122"/>
      <c r="F415" s="129"/>
      <c r="G415" s="129"/>
      <c r="H415" s="129"/>
    </row>
    <row r="416" spans="2:8" x14ac:dyDescent="0.2">
      <c r="B416" s="103"/>
      <c r="D416" s="122"/>
      <c r="E416" s="122"/>
      <c r="F416" s="129"/>
      <c r="G416" s="129"/>
      <c r="H416" s="129"/>
    </row>
    <row r="417" spans="2:8" x14ac:dyDescent="0.2">
      <c r="B417" s="103"/>
      <c r="D417" s="122"/>
      <c r="E417" s="122"/>
      <c r="F417" s="129"/>
      <c r="G417" s="129"/>
      <c r="H417" s="129"/>
    </row>
    <row r="418" spans="2:8" x14ac:dyDescent="0.2">
      <c r="B418" s="103"/>
      <c r="D418" s="122"/>
      <c r="E418" s="122"/>
      <c r="F418" s="129"/>
      <c r="G418" s="129"/>
      <c r="H418" s="129"/>
    </row>
    <row r="419" spans="2:8" x14ac:dyDescent="0.2">
      <c r="B419" s="103"/>
      <c r="D419" s="122"/>
      <c r="E419" s="122"/>
      <c r="F419" s="129"/>
      <c r="G419" s="129"/>
      <c r="H419" s="129"/>
    </row>
    <row r="420" spans="2:8" x14ac:dyDescent="0.2">
      <c r="B420" s="103"/>
      <c r="D420" s="122"/>
      <c r="E420" s="122"/>
      <c r="F420" s="129"/>
      <c r="G420" s="129"/>
      <c r="H420" s="129"/>
    </row>
    <row r="421" spans="2:8" x14ac:dyDescent="0.2">
      <c r="B421" s="103"/>
      <c r="D421" s="122"/>
      <c r="E421" s="122"/>
      <c r="F421" s="129"/>
      <c r="G421" s="129"/>
      <c r="H421" s="129"/>
    </row>
    <row r="422" spans="2:8" x14ac:dyDescent="0.2">
      <c r="B422" s="103"/>
      <c r="D422" s="122"/>
      <c r="E422" s="122"/>
      <c r="F422" s="129"/>
      <c r="G422" s="129"/>
      <c r="H422" s="129"/>
    </row>
    <row r="423" spans="2:8" x14ac:dyDescent="0.2">
      <c r="B423" s="103"/>
      <c r="D423" s="122"/>
      <c r="E423" s="122"/>
      <c r="F423" s="129"/>
      <c r="G423" s="129"/>
      <c r="H423" s="129"/>
    </row>
    <row r="424" spans="2:8" x14ac:dyDescent="0.2">
      <c r="B424" s="103"/>
      <c r="D424" s="122"/>
      <c r="E424" s="122"/>
      <c r="F424" s="129"/>
      <c r="G424" s="129"/>
      <c r="H424" s="129"/>
    </row>
    <row r="425" spans="2:8" x14ac:dyDescent="0.2">
      <c r="B425" s="103"/>
      <c r="D425" s="122"/>
      <c r="E425" s="122"/>
      <c r="F425" s="129"/>
      <c r="G425" s="129"/>
      <c r="H425" s="129"/>
    </row>
    <row r="426" spans="2:8" x14ac:dyDescent="0.2">
      <c r="B426" s="103"/>
      <c r="D426" s="122"/>
      <c r="E426" s="122"/>
      <c r="F426" s="129"/>
      <c r="G426" s="129"/>
      <c r="H426" s="129"/>
    </row>
    <row r="427" spans="2:8" x14ac:dyDescent="0.2">
      <c r="B427" s="103"/>
      <c r="D427" s="122"/>
      <c r="E427" s="122"/>
      <c r="F427" s="129"/>
      <c r="G427" s="129"/>
      <c r="H427" s="129"/>
    </row>
    <row r="428" spans="2:8" x14ac:dyDescent="0.2">
      <c r="B428" s="103"/>
      <c r="D428" s="122"/>
      <c r="E428" s="122"/>
      <c r="F428" s="129"/>
      <c r="G428" s="129"/>
      <c r="H428" s="129"/>
    </row>
    <row r="429" spans="2:8" x14ac:dyDescent="0.2">
      <c r="B429" s="103"/>
      <c r="D429" s="122"/>
      <c r="E429" s="122"/>
      <c r="F429" s="129"/>
      <c r="G429" s="129"/>
      <c r="H429" s="129"/>
    </row>
    <row r="430" spans="2:8" x14ac:dyDescent="0.2">
      <c r="B430" s="103"/>
      <c r="D430" s="122"/>
      <c r="E430" s="122"/>
      <c r="F430" s="129"/>
      <c r="G430" s="129"/>
      <c r="H430" s="129"/>
    </row>
    <row r="431" spans="2:8" x14ac:dyDescent="0.2">
      <c r="B431" s="103"/>
      <c r="D431" s="122"/>
      <c r="E431" s="122"/>
      <c r="F431" s="129"/>
      <c r="G431" s="129"/>
      <c r="H431" s="129"/>
    </row>
    <row r="432" spans="2:8" x14ac:dyDescent="0.2">
      <c r="B432" s="103"/>
      <c r="D432" s="122"/>
      <c r="E432" s="122"/>
      <c r="F432" s="129"/>
      <c r="G432" s="129"/>
      <c r="H432" s="129"/>
    </row>
    <row r="433" spans="2:8" x14ac:dyDescent="0.2">
      <c r="B433" s="103"/>
      <c r="D433" s="122"/>
      <c r="E433" s="122"/>
      <c r="F433" s="129"/>
      <c r="G433" s="129"/>
      <c r="H433" s="129"/>
    </row>
    <row r="434" spans="2:8" x14ac:dyDescent="0.2">
      <c r="B434" s="103"/>
      <c r="D434" s="122"/>
      <c r="E434" s="122"/>
      <c r="F434" s="129"/>
      <c r="G434" s="129"/>
      <c r="H434" s="129"/>
    </row>
    <row r="435" spans="2:8" x14ac:dyDescent="0.2">
      <c r="B435" s="103"/>
      <c r="D435" s="122"/>
      <c r="E435" s="122"/>
      <c r="F435" s="129"/>
      <c r="G435" s="129"/>
      <c r="H435" s="129"/>
    </row>
    <row r="436" spans="2:8" x14ac:dyDescent="0.2">
      <c r="B436" s="103"/>
      <c r="D436" s="122"/>
      <c r="E436" s="122"/>
      <c r="F436" s="129"/>
      <c r="G436" s="129"/>
      <c r="H436" s="129"/>
    </row>
    <row r="437" spans="2:8" x14ac:dyDescent="0.2">
      <c r="B437" s="103"/>
      <c r="D437" s="122"/>
      <c r="E437" s="122"/>
      <c r="F437" s="129"/>
      <c r="G437" s="129"/>
      <c r="H437" s="129"/>
    </row>
    <row r="438" spans="2:8" x14ac:dyDescent="0.2">
      <c r="B438" s="103"/>
      <c r="D438" s="122"/>
      <c r="E438" s="122"/>
      <c r="F438" s="129"/>
      <c r="G438" s="129"/>
      <c r="H438" s="129"/>
    </row>
    <row r="439" spans="2:8" x14ac:dyDescent="0.2">
      <c r="B439" s="103"/>
      <c r="D439" s="122"/>
      <c r="E439" s="122"/>
      <c r="F439" s="129"/>
      <c r="G439" s="129"/>
      <c r="H439" s="129"/>
    </row>
    <row r="440" spans="2:8" x14ac:dyDescent="0.2">
      <c r="B440" s="103"/>
      <c r="D440" s="122"/>
      <c r="E440" s="122"/>
      <c r="F440" s="129"/>
      <c r="G440" s="129"/>
      <c r="H440" s="129"/>
    </row>
    <row r="441" spans="2:8" x14ac:dyDescent="0.2">
      <c r="B441" s="103"/>
      <c r="D441" s="122"/>
      <c r="E441" s="122"/>
      <c r="F441" s="129"/>
      <c r="G441" s="129"/>
      <c r="H441" s="129"/>
    </row>
    <row r="442" spans="2:8" x14ac:dyDescent="0.2">
      <c r="B442" s="103"/>
      <c r="D442" s="122"/>
      <c r="E442" s="122"/>
      <c r="F442" s="129"/>
      <c r="G442" s="129"/>
      <c r="H442" s="129"/>
    </row>
    <row r="443" spans="2:8" x14ac:dyDescent="0.2">
      <c r="B443" s="103"/>
      <c r="D443" s="122"/>
      <c r="E443" s="122"/>
      <c r="F443" s="129"/>
      <c r="G443" s="129"/>
      <c r="H443" s="129"/>
    </row>
    <row r="444" spans="2:8" x14ac:dyDescent="0.2">
      <c r="B444" s="103"/>
      <c r="D444" s="122"/>
      <c r="E444" s="122"/>
      <c r="F444" s="129"/>
      <c r="G444" s="129"/>
      <c r="H444" s="129"/>
    </row>
    <row r="445" spans="2:8" x14ac:dyDescent="0.2">
      <c r="B445" s="103"/>
      <c r="D445" s="122"/>
      <c r="E445" s="122"/>
      <c r="F445" s="129"/>
      <c r="G445" s="129"/>
      <c r="H445" s="129"/>
    </row>
    <row r="446" spans="2:8" x14ac:dyDescent="0.2">
      <c r="B446" s="103"/>
      <c r="D446" s="122"/>
      <c r="E446" s="122"/>
      <c r="F446" s="129"/>
      <c r="G446" s="129"/>
      <c r="H446" s="129"/>
    </row>
    <row r="447" spans="2:8" x14ac:dyDescent="0.2">
      <c r="B447" s="103"/>
      <c r="D447" s="122"/>
      <c r="E447" s="122"/>
      <c r="F447" s="129"/>
      <c r="G447" s="129"/>
      <c r="H447" s="129"/>
    </row>
    <row r="448" spans="2:8" x14ac:dyDescent="0.2">
      <c r="B448" s="103"/>
      <c r="D448" s="122"/>
      <c r="E448" s="122"/>
      <c r="F448" s="129"/>
      <c r="G448" s="129"/>
      <c r="H448" s="129"/>
    </row>
    <row r="449" spans="2:8" x14ac:dyDescent="0.2">
      <c r="B449" s="103"/>
      <c r="D449" s="122"/>
      <c r="E449" s="122"/>
      <c r="F449" s="129"/>
      <c r="G449" s="129"/>
      <c r="H449" s="129"/>
    </row>
    <row r="450" spans="2:8" x14ac:dyDescent="0.2">
      <c r="B450" s="103"/>
      <c r="D450" s="122"/>
      <c r="E450" s="122"/>
      <c r="F450" s="129"/>
      <c r="G450" s="129"/>
      <c r="H450" s="129"/>
    </row>
    <row r="451" spans="2:8" x14ac:dyDescent="0.2">
      <c r="B451" s="103"/>
      <c r="D451" s="122"/>
      <c r="E451" s="122"/>
      <c r="F451" s="129"/>
      <c r="G451" s="129"/>
      <c r="H451" s="129"/>
    </row>
    <row r="452" spans="2:8" x14ac:dyDescent="0.2">
      <c r="B452" s="103"/>
      <c r="D452" s="122"/>
      <c r="E452" s="122"/>
      <c r="F452" s="129"/>
      <c r="G452" s="129"/>
      <c r="H452" s="129"/>
    </row>
    <row r="453" spans="2:8" x14ac:dyDescent="0.2">
      <c r="B453" s="103"/>
      <c r="D453" s="122"/>
      <c r="E453" s="122"/>
      <c r="F453" s="129"/>
      <c r="G453" s="129"/>
      <c r="H453" s="129"/>
    </row>
    <row r="454" spans="2:8" x14ac:dyDescent="0.2">
      <c r="B454" s="103"/>
      <c r="D454" s="122"/>
      <c r="E454" s="122"/>
      <c r="F454" s="129"/>
      <c r="G454" s="129"/>
      <c r="H454" s="129"/>
    </row>
    <row r="455" spans="2:8" x14ac:dyDescent="0.2">
      <c r="B455" s="103"/>
      <c r="D455" s="122"/>
      <c r="E455" s="122"/>
      <c r="F455" s="129"/>
      <c r="G455" s="129"/>
      <c r="H455" s="129"/>
    </row>
    <row r="456" spans="2:8" x14ac:dyDescent="0.2">
      <c r="B456" s="103"/>
      <c r="D456" s="122"/>
      <c r="E456" s="122"/>
      <c r="F456" s="129"/>
      <c r="G456" s="129"/>
      <c r="H456" s="129"/>
    </row>
    <row r="457" spans="2:8" x14ac:dyDescent="0.2">
      <c r="B457" s="103"/>
      <c r="D457" s="122"/>
      <c r="E457" s="122"/>
      <c r="F457" s="129"/>
      <c r="G457" s="129"/>
      <c r="H457" s="129"/>
    </row>
    <row r="458" spans="2:8" x14ac:dyDescent="0.2">
      <c r="B458" s="103"/>
      <c r="D458" s="122"/>
      <c r="E458" s="122"/>
      <c r="F458" s="129"/>
      <c r="G458" s="129"/>
      <c r="H458" s="129"/>
    </row>
    <row r="459" spans="2:8" x14ac:dyDescent="0.2">
      <c r="B459" s="103"/>
      <c r="D459" s="122"/>
      <c r="E459" s="122"/>
      <c r="F459" s="129"/>
      <c r="G459" s="129"/>
      <c r="H459" s="129"/>
    </row>
    <row r="460" spans="2:8" x14ac:dyDescent="0.2">
      <c r="B460" s="103"/>
      <c r="D460" s="122"/>
      <c r="E460" s="122"/>
      <c r="F460" s="129"/>
      <c r="G460" s="129"/>
      <c r="H460" s="129"/>
    </row>
    <row r="461" spans="2:8" x14ac:dyDescent="0.2">
      <c r="B461" s="103"/>
      <c r="D461" s="122"/>
      <c r="E461" s="122"/>
      <c r="F461" s="129"/>
      <c r="G461" s="129"/>
      <c r="H461" s="129"/>
    </row>
    <row r="462" spans="2:8" x14ac:dyDescent="0.2">
      <c r="B462" s="103"/>
      <c r="D462" s="122"/>
      <c r="E462" s="122"/>
      <c r="F462" s="129"/>
      <c r="G462" s="129"/>
      <c r="H462" s="129"/>
    </row>
    <row r="463" spans="2:8" x14ac:dyDescent="0.2">
      <c r="B463" s="103"/>
      <c r="D463" s="122"/>
      <c r="E463" s="122"/>
      <c r="F463" s="129"/>
      <c r="G463" s="129"/>
      <c r="H463" s="129"/>
    </row>
    <row r="464" spans="2:8" x14ac:dyDescent="0.2">
      <c r="B464" s="103"/>
      <c r="D464" s="122"/>
      <c r="E464" s="122"/>
      <c r="F464" s="129"/>
      <c r="G464" s="129"/>
      <c r="H464" s="129"/>
    </row>
    <row r="465" spans="2:8" x14ac:dyDescent="0.2">
      <c r="B465" s="103"/>
      <c r="D465" s="122"/>
      <c r="E465" s="122"/>
      <c r="F465" s="129"/>
      <c r="G465" s="129"/>
      <c r="H465" s="129"/>
    </row>
    <row r="466" spans="2:8" x14ac:dyDescent="0.2">
      <c r="B466" s="103"/>
      <c r="D466" s="122"/>
      <c r="E466" s="122"/>
      <c r="F466" s="129"/>
      <c r="G466" s="129"/>
      <c r="H466" s="129"/>
    </row>
    <row r="467" spans="2:8" x14ac:dyDescent="0.2">
      <c r="B467" s="103"/>
      <c r="D467" s="122"/>
      <c r="E467" s="122"/>
      <c r="F467" s="129"/>
      <c r="G467" s="129"/>
      <c r="H467" s="129"/>
    </row>
    <row r="468" spans="2:8" x14ac:dyDescent="0.2">
      <c r="B468" s="103"/>
      <c r="D468" s="122"/>
      <c r="E468" s="122"/>
      <c r="F468" s="129"/>
      <c r="G468" s="129"/>
      <c r="H468" s="129"/>
    </row>
    <row r="469" spans="2:8" x14ac:dyDescent="0.2">
      <c r="B469" s="103"/>
      <c r="D469" s="122"/>
      <c r="E469" s="122"/>
      <c r="F469" s="129"/>
      <c r="G469" s="129"/>
      <c r="H469" s="129"/>
    </row>
    <row r="470" spans="2:8" x14ac:dyDescent="0.2">
      <c r="B470" s="103"/>
      <c r="D470" s="122"/>
      <c r="E470" s="122"/>
      <c r="F470" s="129"/>
      <c r="G470" s="129"/>
      <c r="H470" s="129"/>
    </row>
    <row r="471" spans="2:8" x14ac:dyDescent="0.2">
      <c r="B471" s="103"/>
      <c r="D471" s="122"/>
      <c r="E471" s="122"/>
      <c r="F471" s="129"/>
      <c r="G471" s="129"/>
      <c r="H471" s="129"/>
    </row>
    <row r="472" spans="2:8" x14ac:dyDescent="0.2">
      <c r="B472" s="103"/>
      <c r="D472" s="122"/>
      <c r="E472" s="122"/>
      <c r="F472" s="129"/>
      <c r="G472" s="129"/>
      <c r="H472" s="129"/>
    </row>
    <row r="473" spans="2:8" x14ac:dyDescent="0.2">
      <c r="B473" s="103"/>
      <c r="D473" s="122"/>
      <c r="E473" s="122"/>
      <c r="F473" s="129"/>
      <c r="G473" s="129"/>
      <c r="H473" s="129"/>
    </row>
    <row r="474" spans="2:8" x14ac:dyDescent="0.2">
      <c r="B474" s="103"/>
      <c r="D474" s="122"/>
      <c r="E474" s="122"/>
      <c r="F474" s="129"/>
      <c r="G474" s="129"/>
      <c r="H474" s="129"/>
    </row>
    <row r="475" spans="2:8" x14ac:dyDescent="0.2">
      <c r="B475" s="103"/>
      <c r="D475" s="122"/>
      <c r="E475" s="122"/>
      <c r="F475" s="129"/>
      <c r="G475" s="129"/>
      <c r="H475" s="129"/>
    </row>
    <row r="476" spans="2:8" x14ac:dyDescent="0.2">
      <c r="B476" s="103"/>
      <c r="D476" s="122"/>
      <c r="E476" s="122"/>
      <c r="F476" s="129"/>
      <c r="G476" s="129"/>
      <c r="H476" s="129"/>
    </row>
    <row r="477" spans="2:8" x14ac:dyDescent="0.2">
      <c r="B477" s="103"/>
      <c r="D477" s="122"/>
      <c r="E477" s="122"/>
      <c r="F477" s="129"/>
      <c r="G477" s="129"/>
      <c r="H477" s="129"/>
    </row>
    <row r="478" spans="2:8" x14ac:dyDescent="0.2">
      <c r="B478" s="103"/>
      <c r="D478" s="122"/>
      <c r="E478" s="122"/>
      <c r="F478" s="129"/>
      <c r="G478" s="129"/>
      <c r="H478" s="129"/>
    </row>
    <row r="479" spans="2:8" x14ac:dyDescent="0.2">
      <c r="B479" s="103"/>
      <c r="D479" s="122"/>
      <c r="E479" s="122"/>
      <c r="F479" s="129"/>
      <c r="G479" s="129"/>
      <c r="H479" s="129"/>
    </row>
    <row r="480" spans="2:8" x14ac:dyDescent="0.2">
      <c r="B480" s="103"/>
      <c r="D480" s="122"/>
      <c r="E480" s="122"/>
      <c r="F480" s="129"/>
      <c r="G480" s="129"/>
      <c r="H480" s="129"/>
    </row>
    <row r="481" spans="2:8" x14ac:dyDescent="0.2">
      <c r="B481" s="103"/>
      <c r="D481" s="122"/>
      <c r="E481" s="122"/>
      <c r="F481" s="129"/>
      <c r="G481" s="129"/>
      <c r="H481" s="129"/>
    </row>
    <row r="482" spans="2:8" x14ac:dyDescent="0.2">
      <c r="B482" s="103"/>
      <c r="D482" s="122"/>
      <c r="E482" s="122"/>
      <c r="F482" s="129"/>
      <c r="G482" s="129"/>
      <c r="H482" s="129"/>
    </row>
    <row r="483" spans="2:8" x14ac:dyDescent="0.2">
      <c r="B483" s="103"/>
      <c r="D483" s="122"/>
      <c r="E483" s="122"/>
      <c r="F483" s="129"/>
      <c r="G483" s="129"/>
      <c r="H483" s="129"/>
    </row>
    <row r="484" spans="2:8" x14ac:dyDescent="0.2">
      <c r="B484" s="103"/>
      <c r="D484" s="122"/>
      <c r="E484" s="122"/>
      <c r="F484" s="129"/>
      <c r="G484" s="129"/>
      <c r="H484" s="129"/>
    </row>
    <row r="485" spans="2:8" x14ac:dyDescent="0.2">
      <c r="B485" s="103"/>
      <c r="D485" s="122"/>
      <c r="E485" s="122"/>
      <c r="F485" s="129"/>
      <c r="G485" s="129"/>
      <c r="H485" s="129"/>
    </row>
    <row r="486" spans="2:8" x14ac:dyDescent="0.2">
      <c r="B486" s="103"/>
      <c r="D486" s="122"/>
      <c r="E486" s="122"/>
      <c r="F486" s="129"/>
      <c r="G486" s="129"/>
      <c r="H486" s="129"/>
    </row>
    <row r="487" spans="2:8" x14ac:dyDescent="0.2">
      <c r="B487" s="103"/>
      <c r="D487" s="122"/>
      <c r="E487" s="122"/>
      <c r="F487" s="129"/>
      <c r="G487" s="129"/>
      <c r="H487" s="129"/>
    </row>
    <row r="488" spans="2:8" x14ac:dyDescent="0.2">
      <c r="B488" s="103"/>
      <c r="D488" s="122"/>
      <c r="E488" s="122"/>
      <c r="F488" s="129"/>
      <c r="G488" s="129"/>
      <c r="H488" s="129"/>
    </row>
    <row r="489" spans="2:8" x14ac:dyDescent="0.2">
      <c r="B489" s="103"/>
      <c r="D489" s="122"/>
      <c r="E489" s="122"/>
      <c r="F489" s="129"/>
      <c r="G489" s="129"/>
      <c r="H489" s="129"/>
    </row>
    <row r="490" spans="2:8" x14ac:dyDescent="0.2">
      <c r="B490" s="103"/>
      <c r="D490" s="122"/>
      <c r="E490" s="122"/>
      <c r="F490" s="129"/>
      <c r="G490" s="129"/>
      <c r="H490" s="129"/>
    </row>
    <row r="491" spans="2:8" x14ac:dyDescent="0.2">
      <c r="B491" s="103"/>
      <c r="D491" s="122"/>
      <c r="E491" s="122"/>
      <c r="F491" s="129"/>
      <c r="G491" s="129"/>
      <c r="H491" s="129"/>
    </row>
    <row r="492" spans="2:8" x14ac:dyDescent="0.2">
      <c r="B492" s="103"/>
      <c r="D492" s="122"/>
      <c r="E492" s="122"/>
      <c r="F492" s="129"/>
      <c r="G492" s="129"/>
      <c r="H492" s="129"/>
    </row>
    <row r="493" spans="2:8" x14ac:dyDescent="0.2">
      <c r="B493" s="103"/>
      <c r="D493" s="122"/>
      <c r="E493" s="122"/>
      <c r="F493" s="129"/>
      <c r="G493" s="129"/>
      <c r="H493" s="129"/>
    </row>
    <row r="494" spans="2:8" x14ac:dyDescent="0.2">
      <c r="B494" s="103"/>
      <c r="D494" s="122"/>
      <c r="E494" s="122"/>
      <c r="F494" s="129"/>
      <c r="G494" s="129"/>
      <c r="H494" s="129"/>
    </row>
    <row r="495" spans="2:8" x14ac:dyDescent="0.2">
      <c r="B495" s="103"/>
      <c r="D495" s="122"/>
      <c r="E495" s="122"/>
      <c r="F495" s="129"/>
      <c r="G495" s="129"/>
      <c r="H495" s="129"/>
    </row>
    <row r="496" spans="2:8" x14ac:dyDescent="0.2">
      <c r="B496" s="103"/>
      <c r="D496" s="122"/>
      <c r="E496" s="122"/>
      <c r="F496" s="129"/>
      <c r="G496" s="129"/>
      <c r="H496" s="129"/>
    </row>
    <row r="497" spans="2:8" x14ac:dyDescent="0.2">
      <c r="B497" s="103"/>
      <c r="D497" s="122"/>
      <c r="E497" s="122"/>
      <c r="F497" s="129"/>
      <c r="G497" s="129"/>
      <c r="H497" s="129"/>
    </row>
    <row r="498" spans="2:8" x14ac:dyDescent="0.2">
      <c r="B498" s="103"/>
      <c r="D498" s="122"/>
      <c r="E498" s="122"/>
      <c r="F498" s="129"/>
      <c r="G498" s="129"/>
      <c r="H498" s="129"/>
    </row>
    <row r="499" spans="2:8" x14ac:dyDescent="0.2">
      <c r="B499" s="103"/>
      <c r="D499" s="122"/>
      <c r="E499" s="122"/>
      <c r="F499" s="129"/>
      <c r="G499" s="129"/>
      <c r="H499" s="129"/>
    </row>
    <row r="500" spans="2:8" x14ac:dyDescent="0.2">
      <c r="B500" s="103"/>
      <c r="D500" s="122"/>
      <c r="E500" s="122"/>
      <c r="F500" s="129"/>
      <c r="G500" s="129"/>
      <c r="H500" s="129"/>
    </row>
    <row r="501" spans="2:8" x14ac:dyDescent="0.2">
      <c r="B501" s="103"/>
      <c r="D501" s="122"/>
      <c r="E501" s="122"/>
      <c r="F501" s="129"/>
      <c r="G501" s="129"/>
      <c r="H501" s="129"/>
    </row>
    <row r="502" spans="2:8" x14ac:dyDescent="0.2">
      <c r="B502" s="103"/>
      <c r="D502" s="122"/>
      <c r="E502" s="122"/>
      <c r="F502" s="129"/>
      <c r="G502" s="129"/>
      <c r="H502" s="129"/>
    </row>
    <row r="503" spans="2:8" x14ac:dyDescent="0.2">
      <c r="B503" s="103"/>
      <c r="D503" s="122"/>
      <c r="E503" s="122"/>
      <c r="F503" s="129"/>
      <c r="G503" s="129"/>
      <c r="H503" s="129"/>
    </row>
    <row r="504" spans="2:8" x14ac:dyDescent="0.2">
      <c r="B504" s="103"/>
      <c r="D504" s="122"/>
      <c r="E504" s="122"/>
      <c r="F504" s="129"/>
      <c r="G504" s="129"/>
      <c r="H504" s="129"/>
    </row>
    <row r="505" spans="2:8" x14ac:dyDescent="0.2">
      <c r="B505" s="103"/>
      <c r="D505" s="122"/>
      <c r="E505" s="122"/>
      <c r="F505" s="129"/>
      <c r="G505" s="129"/>
      <c r="H505" s="129"/>
    </row>
    <row r="506" spans="2:8" x14ac:dyDescent="0.2">
      <c r="B506" s="103"/>
      <c r="D506" s="122"/>
      <c r="E506" s="122"/>
      <c r="F506" s="129"/>
      <c r="G506" s="129"/>
      <c r="H506" s="129"/>
    </row>
    <row r="507" spans="2:8" x14ac:dyDescent="0.2">
      <c r="B507" s="103"/>
      <c r="D507" s="122"/>
      <c r="E507" s="122"/>
      <c r="F507" s="129"/>
      <c r="G507" s="129"/>
      <c r="H507" s="129"/>
    </row>
    <row r="508" spans="2:8" x14ac:dyDescent="0.2">
      <c r="B508" s="103"/>
      <c r="D508" s="122"/>
      <c r="E508" s="122"/>
      <c r="F508" s="129"/>
      <c r="G508" s="129"/>
      <c r="H508" s="129"/>
    </row>
    <row r="509" spans="2:8" x14ac:dyDescent="0.2">
      <c r="B509" s="103"/>
      <c r="D509" s="122"/>
      <c r="E509" s="122"/>
      <c r="F509" s="129"/>
      <c r="G509" s="129"/>
      <c r="H509" s="129"/>
    </row>
    <row r="510" spans="2:8" x14ac:dyDescent="0.2">
      <c r="B510" s="103"/>
      <c r="D510" s="122"/>
      <c r="E510" s="122"/>
      <c r="F510" s="129"/>
      <c r="G510" s="129"/>
      <c r="H510" s="129"/>
    </row>
    <row r="511" spans="2:8" x14ac:dyDescent="0.2">
      <c r="B511" s="103"/>
      <c r="D511" s="122"/>
      <c r="E511" s="122"/>
      <c r="F511" s="129"/>
      <c r="G511" s="129"/>
      <c r="H511" s="129"/>
    </row>
    <row r="512" spans="2:8" x14ac:dyDescent="0.2">
      <c r="B512" s="103"/>
      <c r="D512" s="122"/>
      <c r="E512" s="122"/>
      <c r="F512" s="129"/>
      <c r="G512" s="129"/>
      <c r="H512" s="129"/>
    </row>
    <row r="513" spans="2:8" x14ac:dyDescent="0.2">
      <c r="B513" s="103"/>
      <c r="D513" s="122"/>
      <c r="E513" s="122"/>
      <c r="F513" s="129"/>
      <c r="G513" s="129"/>
      <c r="H513" s="129"/>
    </row>
    <row r="514" spans="2:8" x14ac:dyDescent="0.2">
      <c r="B514" s="103"/>
      <c r="D514" s="122"/>
      <c r="E514" s="122"/>
      <c r="F514" s="129"/>
      <c r="G514" s="129"/>
      <c r="H514" s="129"/>
    </row>
    <row r="515" spans="2:8" x14ac:dyDescent="0.2">
      <c r="B515" s="103"/>
      <c r="D515" s="122"/>
      <c r="E515" s="122"/>
      <c r="F515" s="129"/>
      <c r="G515" s="129"/>
      <c r="H515" s="129"/>
    </row>
    <row r="516" spans="2:8" x14ac:dyDescent="0.2">
      <c r="B516" s="103"/>
      <c r="D516" s="122"/>
      <c r="E516" s="122"/>
      <c r="F516" s="129"/>
      <c r="G516" s="129"/>
      <c r="H516" s="129"/>
    </row>
    <row r="517" spans="2:8" x14ac:dyDescent="0.2">
      <c r="B517" s="103"/>
      <c r="D517" s="122"/>
      <c r="E517" s="122"/>
      <c r="F517" s="129"/>
      <c r="G517" s="129"/>
      <c r="H517" s="129"/>
    </row>
    <row r="518" spans="2:8" x14ac:dyDescent="0.2">
      <c r="B518" s="103"/>
      <c r="D518" s="122"/>
      <c r="E518" s="122"/>
      <c r="F518" s="129"/>
      <c r="G518" s="129"/>
      <c r="H518" s="129"/>
    </row>
    <row r="519" spans="2:8" x14ac:dyDescent="0.2">
      <c r="B519" s="103"/>
      <c r="D519" s="122"/>
      <c r="E519" s="122"/>
      <c r="F519" s="129"/>
      <c r="G519" s="129"/>
      <c r="H519" s="129"/>
    </row>
    <row r="520" spans="2:8" x14ac:dyDescent="0.2">
      <c r="B520" s="103"/>
      <c r="D520" s="122"/>
      <c r="E520" s="122"/>
      <c r="F520" s="129"/>
      <c r="G520" s="129"/>
      <c r="H520" s="129"/>
    </row>
    <row r="521" spans="2:8" x14ac:dyDescent="0.2">
      <c r="B521" s="103"/>
      <c r="D521" s="122"/>
      <c r="E521" s="122"/>
      <c r="F521" s="129"/>
      <c r="G521" s="129"/>
      <c r="H521" s="129"/>
    </row>
    <row r="522" spans="2:8" x14ac:dyDescent="0.2">
      <c r="B522" s="103"/>
      <c r="D522" s="122"/>
      <c r="E522" s="122"/>
      <c r="F522" s="129"/>
      <c r="G522" s="129"/>
      <c r="H522" s="129"/>
    </row>
    <row r="523" spans="2:8" x14ac:dyDescent="0.2">
      <c r="B523" s="103"/>
      <c r="D523" s="122"/>
      <c r="E523" s="122"/>
      <c r="F523" s="129"/>
      <c r="G523" s="129"/>
      <c r="H523" s="129"/>
    </row>
    <row r="524" spans="2:8" x14ac:dyDescent="0.2">
      <c r="B524" s="103"/>
      <c r="D524" s="122"/>
      <c r="E524" s="122"/>
      <c r="F524" s="129"/>
      <c r="G524" s="129"/>
      <c r="H524" s="129"/>
    </row>
    <row r="525" spans="2:8" x14ac:dyDescent="0.2">
      <c r="B525" s="103"/>
      <c r="D525" s="122"/>
      <c r="E525" s="122"/>
      <c r="F525" s="129"/>
      <c r="G525" s="129"/>
      <c r="H525" s="129"/>
    </row>
    <row r="526" spans="2:8" x14ac:dyDescent="0.2">
      <c r="B526" s="103"/>
      <c r="D526" s="122"/>
      <c r="E526" s="122"/>
      <c r="F526" s="129"/>
      <c r="G526" s="129"/>
      <c r="H526" s="129"/>
    </row>
    <row r="527" spans="2:8" x14ac:dyDescent="0.2">
      <c r="B527" s="103"/>
      <c r="D527" s="122"/>
      <c r="E527" s="122"/>
      <c r="F527" s="129"/>
      <c r="G527" s="129"/>
      <c r="H527" s="129"/>
    </row>
    <row r="528" spans="2:8" x14ac:dyDescent="0.2">
      <c r="B528" s="103"/>
      <c r="D528" s="122"/>
      <c r="E528" s="122"/>
      <c r="F528" s="129"/>
      <c r="G528" s="129"/>
      <c r="H528" s="129"/>
    </row>
    <row r="529" spans="2:8" x14ac:dyDescent="0.2">
      <c r="B529" s="103"/>
      <c r="D529" s="122"/>
      <c r="E529" s="122"/>
      <c r="F529" s="129"/>
      <c r="G529" s="129"/>
      <c r="H529" s="129"/>
    </row>
    <row r="530" spans="2:8" x14ac:dyDescent="0.2">
      <c r="B530" s="103"/>
      <c r="D530" s="122"/>
      <c r="E530" s="122"/>
      <c r="F530" s="129"/>
      <c r="G530" s="129"/>
      <c r="H530" s="129"/>
    </row>
    <row r="531" spans="2:8" x14ac:dyDescent="0.2">
      <c r="B531" s="103"/>
      <c r="D531" s="122"/>
      <c r="E531" s="122"/>
      <c r="F531" s="129"/>
      <c r="G531" s="129"/>
      <c r="H531" s="129"/>
    </row>
    <row r="532" spans="2:8" x14ac:dyDescent="0.2">
      <c r="B532" s="103"/>
      <c r="D532" s="122"/>
      <c r="E532" s="122"/>
      <c r="F532" s="129"/>
      <c r="G532" s="129"/>
      <c r="H532" s="129"/>
    </row>
    <row r="533" spans="2:8" x14ac:dyDescent="0.2">
      <c r="B533" s="103"/>
      <c r="D533" s="122"/>
      <c r="E533" s="122"/>
      <c r="F533" s="129"/>
      <c r="G533" s="129"/>
      <c r="H533" s="129"/>
    </row>
    <row r="534" spans="2:8" x14ac:dyDescent="0.2">
      <c r="B534" s="103"/>
      <c r="D534" s="122"/>
      <c r="E534" s="122"/>
      <c r="F534" s="129"/>
      <c r="G534" s="129"/>
      <c r="H534" s="129"/>
    </row>
    <row r="535" spans="2:8" x14ac:dyDescent="0.2">
      <c r="B535" s="103"/>
      <c r="D535" s="122"/>
      <c r="E535" s="122"/>
      <c r="F535" s="129"/>
      <c r="G535" s="129"/>
      <c r="H535" s="129"/>
    </row>
    <row r="536" spans="2:8" x14ac:dyDescent="0.2">
      <c r="B536" s="103"/>
      <c r="D536" s="122"/>
      <c r="E536" s="122"/>
      <c r="F536" s="129"/>
      <c r="G536" s="129"/>
      <c r="H536" s="129"/>
    </row>
    <row r="537" spans="2:8" x14ac:dyDescent="0.2">
      <c r="B537" s="103"/>
      <c r="D537" s="122"/>
      <c r="E537" s="122"/>
      <c r="F537" s="129"/>
      <c r="G537" s="129"/>
      <c r="H537" s="129"/>
    </row>
    <row r="538" spans="2:8" x14ac:dyDescent="0.2">
      <c r="B538" s="103"/>
      <c r="D538" s="122"/>
      <c r="E538" s="122"/>
      <c r="F538" s="129"/>
      <c r="G538" s="129"/>
      <c r="H538" s="129"/>
    </row>
    <row r="539" spans="2:8" x14ac:dyDescent="0.2">
      <c r="B539" s="103"/>
      <c r="D539" s="122"/>
      <c r="E539" s="122"/>
      <c r="F539" s="129"/>
      <c r="G539" s="129"/>
      <c r="H539" s="129"/>
    </row>
    <row r="540" spans="2:8" x14ac:dyDescent="0.2">
      <c r="B540" s="103"/>
      <c r="D540" s="122"/>
      <c r="E540" s="122"/>
      <c r="F540" s="129"/>
      <c r="G540" s="129"/>
      <c r="H540" s="129"/>
    </row>
    <row r="541" spans="2:8" x14ac:dyDescent="0.2">
      <c r="B541" s="103"/>
      <c r="D541" s="122"/>
      <c r="E541" s="122"/>
      <c r="F541" s="129"/>
      <c r="G541" s="129"/>
      <c r="H541" s="129"/>
    </row>
    <row r="542" spans="2:8" x14ac:dyDescent="0.2">
      <c r="B542" s="103"/>
      <c r="D542" s="122"/>
      <c r="E542" s="122"/>
      <c r="F542" s="129"/>
      <c r="G542" s="129"/>
      <c r="H542" s="129"/>
    </row>
    <row r="543" spans="2:8" x14ac:dyDescent="0.2">
      <c r="B543" s="103"/>
      <c r="D543" s="122"/>
      <c r="E543" s="122"/>
      <c r="F543" s="129"/>
      <c r="G543" s="129"/>
      <c r="H543" s="129"/>
    </row>
    <row r="544" spans="2:8" x14ac:dyDescent="0.2">
      <c r="B544" s="103"/>
      <c r="D544" s="122"/>
      <c r="E544" s="122"/>
      <c r="F544" s="129"/>
      <c r="G544" s="129"/>
      <c r="H544" s="129"/>
    </row>
    <row r="545" spans="2:8" x14ac:dyDescent="0.2">
      <c r="B545" s="103"/>
      <c r="D545" s="122"/>
      <c r="E545" s="122"/>
      <c r="F545" s="129"/>
      <c r="G545" s="129"/>
      <c r="H545" s="129"/>
    </row>
    <row r="546" spans="2:8" x14ac:dyDescent="0.2">
      <c r="B546" s="103"/>
      <c r="D546" s="122"/>
      <c r="E546" s="122"/>
      <c r="F546" s="129"/>
      <c r="G546" s="129"/>
      <c r="H546" s="129"/>
    </row>
    <row r="547" spans="2:8" x14ac:dyDescent="0.2">
      <c r="B547" s="103"/>
      <c r="D547" s="122"/>
      <c r="E547" s="122"/>
      <c r="F547" s="129"/>
      <c r="G547" s="129"/>
      <c r="H547" s="129"/>
    </row>
    <row r="548" spans="2:8" x14ac:dyDescent="0.2">
      <c r="B548" s="103"/>
      <c r="D548" s="122"/>
      <c r="E548" s="122"/>
      <c r="F548" s="129"/>
      <c r="G548" s="129"/>
      <c r="H548" s="129"/>
    </row>
    <row r="549" spans="2:8" x14ac:dyDescent="0.2">
      <c r="B549" s="103"/>
      <c r="D549" s="122"/>
      <c r="E549" s="122"/>
      <c r="F549" s="129"/>
      <c r="G549" s="129"/>
      <c r="H549" s="129"/>
    </row>
    <row r="550" spans="2:8" x14ac:dyDescent="0.2">
      <c r="B550" s="103"/>
      <c r="D550" s="122"/>
      <c r="E550" s="122"/>
      <c r="F550" s="129"/>
      <c r="G550" s="129"/>
      <c r="H550" s="129"/>
    </row>
    <row r="551" spans="2:8" x14ac:dyDescent="0.2">
      <c r="B551" s="103"/>
      <c r="D551" s="122"/>
      <c r="E551" s="122"/>
      <c r="F551" s="129"/>
      <c r="G551" s="129"/>
      <c r="H551" s="129"/>
    </row>
    <row r="552" spans="2:8" x14ac:dyDescent="0.2">
      <c r="B552" s="103"/>
      <c r="D552" s="122"/>
      <c r="E552" s="122"/>
      <c r="F552" s="129"/>
      <c r="G552" s="129"/>
      <c r="H552" s="129"/>
    </row>
    <row r="553" spans="2:8" x14ac:dyDescent="0.2">
      <c r="B553" s="103"/>
      <c r="D553" s="122"/>
      <c r="E553" s="122"/>
      <c r="F553" s="129"/>
      <c r="G553" s="129"/>
      <c r="H553" s="129"/>
    </row>
    <row r="554" spans="2:8" x14ac:dyDescent="0.2">
      <c r="B554" s="103"/>
      <c r="D554" s="122"/>
      <c r="E554" s="122"/>
      <c r="F554" s="129"/>
      <c r="G554" s="129"/>
      <c r="H554" s="129"/>
    </row>
    <row r="555" spans="2:8" x14ac:dyDescent="0.2">
      <c r="B555" s="103"/>
      <c r="D555" s="122"/>
      <c r="E555" s="122"/>
      <c r="F555" s="129"/>
      <c r="G555" s="129"/>
      <c r="H555" s="129"/>
    </row>
    <row r="556" spans="2:8" x14ac:dyDescent="0.2">
      <c r="B556" s="103"/>
      <c r="D556" s="122"/>
      <c r="E556" s="122"/>
      <c r="F556" s="129"/>
      <c r="G556" s="129"/>
      <c r="H556" s="129"/>
    </row>
    <row r="557" spans="2:8" x14ac:dyDescent="0.2">
      <c r="B557" s="103"/>
      <c r="D557" s="122"/>
      <c r="E557" s="122"/>
      <c r="F557" s="129"/>
      <c r="G557" s="129"/>
      <c r="H557" s="129"/>
    </row>
    <row r="558" spans="2:8" x14ac:dyDescent="0.2">
      <c r="B558" s="103"/>
      <c r="D558" s="122"/>
      <c r="E558" s="122"/>
      <c r="F558" s="129"/>
      <c r="G558" s="129"/>
      <c r="H558" s="129"/>
    </row>
    <row r="559" spans="2:8" x14ac:dyDescent="0.2">
      <c r="B559" s="103"/>
      <c r="D559" s="122"/>
      <c r="E559" s="122"/>
      <c r="F559" s="129"/>
      <c r="G559" s="129"/>
      <c r="H559" s="129"/>
    </row>
    <row r="560" spans="2:8" x14ac:dyDescent="0.2">
      <c r="B560" s="103"/>
      <c r="D560" s="122"/>
      <c r="E560" s="122"/>
      <c r="F560" s="129"/>
      <c r="G560" s="129"/>
      <c r="H560" s="129"/>
    </row>
    <row r="561" spans="2:8" x14ac:dyDescent="0.2">
      <c r="B561" s="103"/>
      <c r="D561" s="122"/>
      <c r="E561" s="122"/>
      <c r="F561" s="129"/>
      <c r="G561" s="129"/>
      <c r="H561" s="129"/>
    </row>
    <row r="562" spans="2:8" x14ac:dyDescent="0.2">
      <c r="B562" s="103"/>
      <c r="D562" s="122"/>
      <c r="E562" s="122"/>
      <c r="F562" s="129"/>
      <c r="G562" s="129"/>
      <c r="H562" s="129"/>
    </row>
    <row r="563" spans="2:8" x14ac:dyDescent="0.2">
      <c r="B563" s="103"/>
      <c r="D563" s="122"/>
      <c r="E563" s="122"/>
      <c r="F563" s="129"/>
      <c r="G563" s="129"/>
      <c r="H563" s="129"/>
    </row>
    <row r="564" spans="2:8" x14ac:dyDescent="0.2">
      <c r="B564" s="103"/>
      <c r="D564" s="122"/>
      <c r="E564" s="122"/>
      <c r="F564" s="129"/>
      <c r="G564" s="129"/>
      <c r="H564" s="129"/>
    </row>
    <row r="565" spans="2:8" x14ac:dyDescent="0.2">
      <c r="B565" s="103"/>
      <c r="D565" s="122"/>
      <c r="E565" s="122"/>
      <c r="F565" s="129"/>
      <c r="G565" s="129"/>
      <c r="H565" s="129"/>
    </row>
    <row r="566" spans="2:8" x14ac:dyDescent="0.2">
      <c r="B566" s="103"/>
      <c r="D566" s="122"/>
      <c r="E566" s="122"/>
      <c r="F566" s="129"/>
      <c r="G566" s="129"/>
      <c r="H566" s="129"/>
    </row>
    <row r="567" spans="2:8" x14ac:dyDescent="0.2">
      <c r="B567" s="103"/>
      <c r="D567" s="122"/>
      <c r="E567" s="122"/>
      <c r="F567" s="129"/>
      <c r="G567" s="129"/>
      <c r="H567" s="129"/>
    </row>
    <row r="568" spans="2:8" x14ac:dyDescent="0.2">
      <c r="B568" s="103"/>
      <c r="D568" s="122"/>
      <c r="E568" s="122"/>
      <c r="F568" s="129"/>
      <c r="G568" s="129"/>
      <c r="H568" s="129"/>
    </row>
    <row r="569" spans="2:8" x14ac:dyDescent="0.2">
      <c r="B569" s="103"/>
      <c r="D569" s="122"/>
      <c r="E569" s="122"/>
      <c r="F569" s="129"/>
      <c r="G569" s="129"/>
      <c r="H569" s="129"/>
    </row>
    <row r="570" spans="2:8" x14ac:dyDescent="0.2">
      <c r="B570" s="103"/>
      <c r="D570" s="122"/>
      <c r="E570" s="122"/>
      <c r="F570" s="129"/>
      <c r="G570" s="129"/>
      <c r="H570" s="129"/>
    </row>
    <row r="571" spans="2:8" x14ac:dyDescent="0.2">
      <c r="B571" s="103"/>
      <c r="D571" s="122"/>
      <c r="E571" s="122"/>
      <c r="F571" s="129"/>
      <c r="G571" s="129"/>
      <c r="H571" s="129"/>
    </row>
    <row r="572" spans="2:8" x14ac:dyDescent="0.2">
      <c r="B572" s="103"/>
      <c r="D572" s="122"/>
      <c r="E572" s="122"/>
      <c r="F572" s="129"/>
      <c r="G572" s="129"/>
      <c r="H572" s="129"/>
    </row>
    <row r="573" spans="2:8" x14ac:dyDescent="0.2">
      <c r="B573" s="103"/>
      <c r="D573" s="122"/>
      <c r="E573" s="122"/>
      <c r="F573" s="129"/>
      <c r="G573" s="129"/>
      <c r="H573" s="129"/>
    </row>
    <row r="574" spans="2:8" x14ac:dyDescent="0.2">
      <c r="B574" s="103"/>
      <c r="D574" s="122"/>
      <c r="E574" s="122"/>
      <c r="F574" s="129"/>
      <c r="G574" s="129"/>
      <c r="H574" s="129"/>
    </row>
    <row r="575" spans="2:8" x14ac:dyDescent="0.2">
      <c r="B575" s="103"/>
      <c r="D575" s="122"/>
      <c r="E575" s="122"/>
      <c r="F575" s="129"/>
      <c r="G575" s="129"/>
      <c r="H575" s="129"/>
    </row>
    <row r="576" spans="2:8" x14ac:dyDescent="0.2">
      <c r="B576" s="103"/>
      <c r="D576" s="122"/>
      <c r="E576" s="122"/>
      <c r="F576" s="129"/>
      <c r="G576" s="129"/>
      <c r="H576" s="129"/>
    </row>
    <row r="577" spans="2:8" x14ac:dyDescent="0.2">
      <c r="B577" s="103"/>
      <c r="D577" s="122"/>
      <c r="E577" s="122"/>
      <c r="F577" s="129"/>
      <c r="G577" s="129"/>
      <c r="H577" s="129"/>
    </row>
    <row r="578" spans="2:8" x14ac:dyDescent="0.2">
      <c r="B578" s="103"/>
      <c r="D578" s="122"/>
      <c r="E578" s="122"/>
      <c r="F578" s="129"/>
      <c r="G578" s="129"/>
      <c r="H578" s="129"/>
    </row>
    <row r="579" spans="2:8" x14ac:dyDescent="0.2">
      <c r="B579" s="103"/>
      <c r="D579" s="122"/>
      <c r="E579" s="122"/>
      <c r="F579" s="129"/>
      <c r="G579" s="129"/>
      <c r="H579" s="129"/>
    </row>
    <row r="580" spans="2:8" x14ac:dyDescent="0.2">
      <c r="B580" s="103"/>
      <c r="D580" s="122"/>
      <c r="E580" s="122"/>
      <c r="F580" s="129"/>
      <c r="G580" s="129"/>
      <c r="H580" s="129"/>
    </row>
    <row r="581" spans="2:8" x14ac:dyDescent="0.2">
      <c r="B581" s="103"/>
      <c r="D581" s="122"/>
      <c r="E581" s="122"/>
      <c r="F581" s="129"/>
      <c r="G581" s="129"/>
      <c r="H581" s="129"/>
    </row>
    <row r="582" spans="2:8" x14ac:dyDescent="0.2">
      <c r="B582" s="103"/>
      <c r="D582" s="122"/>
      <c r="E582" s="122"/>
      <c r="F582" s="129"/>
      <c r="G582" s="129"/>
      <c r="H582" s="129"/>
    </row>
    <row r="583" spans="2:8" x14ac:dyDescent="0.2">
      <c r="B583" s="103"/>
      <c r="D583" s="122"/>
      <c r="E583" s="122"/>
      <c r="F583" s="129"/>
      <c r="G583" s="129"/>
      <c r="H583" s="129"/>
    </row>
    <row r="584" spans="2:8" x14ac:dyDescent="0.2">
      <c r="B584" s="103"/>
      <c r="D584" s="122"/>
      <c r="E584" s="122"/>
      <c r="F584" s="129"/>
      <c r="G584" s="129"/>
      <c r="H584" s="129"/>
    </row>
    <row r="585" spans="2:8" x14ac:dyDescent="0.2">
      <c r="B585" s="103"/>
      <c r="D585" s="122"/>
      <c r="E585" s="122"/>
      <c r="F585" s="129"/>
      <c r="G585" s="129"/>
      <c r="H585" s="129"/>
    </row>
    <row r="586" spans="2:8" x14ac:dyDescent="0.2">
      <c r="B586" s="103"/>
      <c r="D586" s="122"/>
      <c r="E586" s="122"/>
      <c r="F586" s="129"/>
      <c r="G586" s="129"/>
      <c r="H586" s="129"/>
    </row>
    <row r="587" spans="2:8" x14ac:dyDescent="0.2">
      <c r="B587" s="103"/>
      <c r="D587" s="122"/>
      <c r="E587" s="122"/>
      <c r="F587" s="129"/>
      <c r="G587" s="129"/>
      <c r="H587" s="129"/>
    </row>
    <row r="588" spans="2:8" x14ac:dyDescent="0.2">
      <c r="B588" s="103"/>
      <c r="D588" s="122"/>
      <c r="E588" s="122"/>
      <c r="F588" s="129"/>
      <c r="G588" s="129"/>
      <c r="H588" s="129"/>
    </row>
    <row r="589" spans="2:8" x14ac:dyDescent="0.2">
      <c r="B589" s="103"/>
      <c r="D589" s="122"/>
      <c r="E589" s="122"/>
      <c r="F589" s="129"/>
      <c r="G589" s="129"/>
      <c r="H589" s="129"/>
    </row>
    <row r="590" spans="2:8" x14ac:dyDescent="0.2">
      <c r="B590" s="103"/>
      <c r="D590" s="122"/>
      <c r="E590" s="122"/>
      <c r="F590" s="129"/>
      <c r="G590" s="129"/>
      <c r="H590" s="129"/>
    </row>
    <row r="591" spans="2:8" x14ac:dyDescent="0.2">
      <c r="B591" s="103"/>
      <c r="D591" s="122"/>
      <c r="E591" s="122"/>
      <c r="F591" s="129"/>
      <c r="G591" s="129"/>
      <c r="H591" s="129"/>
    </row>
    <row r="592" spans="2:8" x14ac:dyDescent="0.2">
      <c r="B592" s="103"/>
      <c r="D592" s="122"/>
      <c r="E592" s="122"/>
      <c r="F592" s="129"/>
      <c r="G592" s="129"/>
      <c r="H592" s="129"/>
    </row>
    <row r="593" spans="2:8" x14ac:dyDescent="0.2">
      <c r="B593" s="103"/>
      <c r="D593" s="122"/>
      <c r="E593" s="122"/>
      <c r="F593" s="129"/>
      <c r="G593" s="129"/>
      <c r="H593" s="129"/>
    </row>
    <row r="594" spans="2:8" x14ac:dyDescent="0.2">
      <c r="B594" s="103"/>
      <c r="D594" s="122"/>
      <c r="E594" s="122"/>
      <c r="F594" s="129"/>
      <c r="G594" s="129"/>
      <c r="H594" s="129"/>
    </row>
    <row r="595" spans="2:8" x14ac:dyDescent="0.2">
      <c r="B595" s="103"/>
      <c r="D595" s="122"/>
      <c r="E595" s="122"/>
      <c r="F595" s="129"/>
      <c r="G595" s="129"/>
      <c r="H595" s="129"/>
    </row>
    <row r="596" spans="2:8" x14ac:dyDescent="0.2">
      <c r="B596" s="103"/>
      <c r="D596" s="122"/>
      <c r="E596" s="122"/>
      <c r="F596" s="129"/>
      <c r="G596" s="129"/>
      <c r="H596" s="129"/>
    </row>
    <row r="597" spans="2:8" x14ac:dyDescent="0.2">
      <c r="B597" s="103"/>
      <c r="D597" s="122"/>
      <c r="E597" s="122"/>
      <c r="F597" s="129"/>
      <c r="G597" s="129"/>
      <c r="H597" s="129"/>
    </row>
    <row r="598" spans="2:8" x14ac:dyDescent="0.2">
      <c r="B598" s="103"/>
      <c r="D598" s="122"/>
      <c r="E598" s="122"/>
      <c r="F598" s="129"/>
      <c r="G598" s="129"/>
      <c r="H598" s="129"/>
    </row>
    <row r="599" spans="2:8" x14ac:dyDescent="0.2">
      <c r="B599" s="103"/>
      <c r="D599" s="122"/>
      <c r="E599" s="122"/>
      <c r="F599" s="129"/>
      <c r="G599" s="129"/>
      <c r="H599" s="129"/>
    </row>
    <row r="600" spans="2:8" x14ac:dyDescent="0.2">
      <c r="B600" s="103"/>
      <c r="D600" s="122"/>
      <c r="E600" s="122"/>
      <c r="F600" s="129"/>
      <c r="G600" s="129"/>
      <c r="H600" s="129"/>
    </row>
    <row r="601" spans="2:8" x14ac:dyDescent="0.2">
      <c r="B601" s="103"/>
      <c r="D601" s="122"/>
      <c r="E601" s="122"/>
      <c r="F601" s="129"/>
      <c r="G601" s="129"/>
      <c r="H601" s="129"/>
    </row>
    <row r="602" spans="2:8" x14ac:dyDescent="0.2">
      <c r="B602" s="103"/>
      <c r="D602" s="122"/>
      <c r="E602" s="122"/>
      <c r="F602" s="129"/>
      <c r="G602" s="129"/>
      <c r="H602" s="129"/>
    </row>
    <row r="603" spans="2:8" x14ac:dyDescent="0.2">
      <c r="B603" s="103"/>
      <c r="D603" s="122"/>
      <c r="E603" s="122"/>
      <c r="F603" s="129"/>
      <c r="G603" s="129"/>
      <c r="H603" s="129"/>
    </row>
    <row r="604" spans="2:8" x14ac:dyDescent="0.2">
      <c r="B604" s="103"/>
      <c r="D604" s="122"/>
      <c r="E604" s="122"/>
      <c r="F604" s="129"/>
      <c r="G604" s="129"/>
      <c r="H604" s="129"/>
    </row>
    <row r="605" spans="2:8" x14ac:dyDescent="0.2">
      <c r="B605" s="103"/>
      <c r="D605" s="122"/>
      <c r="E605" s="122"/>
      <c r="F605" s="129"/>
      <c r="G605" s="129"/>
      <c r="H605" s="129"/>
    </row>
    <row r="606" spans="2:8" x14ac:dyDescent="0.2">
      <c r="B606" s="103"/>
      <c r="D606" s="122"/>
      <c r="E606" s="122"/>
      <c r="F606" s="129"/>
      <c r="G606" s="129"/>
      <c r="H606" s="129"/>
    </row>
    <row r="607" spans="2:8" x14ac:dyDescent="0.2">
      <c r="B607" s="103"/>
      <c r="D607" s="122"/>
      <c r="E607" s="122"/>
      <c r="F607" s="129"/>
      <c r="G607" s="129"/>
      <c r="H607" s="129"/>
    </row>
    <row r="608" spans="2:8" x14ac:dyDescent="0.2">
      <c r="B608" s="103"/>
      <c r="D608" s="122"/>
      <c r="E608" s="122"/>
      <c r="F608" s="129"/>
      <c r="G608" s="129"/>
      <c r="H608" s="129"/>
    </row>
    <row r="609" spans="2:8" x14ac:dyDescent="0.2">
      <c r="B609" s="103"/>
      <c r="D609" s="122"/>
      <c r="E609" s="122"/>
      <c r="F609" s="129"/>
      <c r="G609" s="129"/>
      <c r="H609" s="129"/>
    </row>
    <row r="610" spans="2:8" x14ac:dyDescent="0.2">
      <c r="B610" s="103"/>
      <c r="D610" s="122"/>
      <c r="E610" s="122"/>
      <c r="F610" s="129"/>
      <c r="G610" s="129"/>
      <c r="H610" s="129"/>
    </row>
    <row r="611" spans="2:8" x14ac:dyDescent="0.2">
      <c r="B611" s="103"/>
      <c r="D611" s="122"/>
      <c r="E611" s="122"/>
      <c r="F611" s="129"/>
      <c r="G611" s="129"/>
      <c r="H611" s="129"/>
    </row>
    <row r="612" spans="2:8" x14ac:dyDescent="0.2">
      <c r="B612" s="103"/>
      <c r="D612" s="122"/>
      <c r="E612" s="122"/>
      <c r="F612" s="129"/>
      <c r="G612" s="129"/>
      <c r="H612" s="129"/>
    </row>
    <row r="613" spans="2:8" x14ac:dyDescent="0.2">
      <c r="B613" s="103"/>
      <c r="D613" s="122"/>
      <c r="E613" s="122"/>
      <c r="F613" s="129"/>
      <c r="G613" s="129"/>
      <c r="H613" s="129"/>
    </row>
    <row r="614" spans="2:8" x14ac:dyDescent="0.2">
      <c r="B614" s="103"/>
      <c r="D614" s="122"/>
      <c r="E614" s="122"/>
      <c r="F614" s="129"/>
      <c r="G614" s="129"/>
      <c r="H614" s="129"/>
    </row>
    <row r="615" spans="2:8" x14ac:dyDescent="0.2">
      <c r="B615" s="103"/>
      <c r="D615" s="122"/>
      <c r="E615" s="122"/>
      <c r="F615" s="129"/>
      <c r="G615" s="129"/>
      <c r="H615" s="129"/>
    </row>
    <row r="616" spans="2:8" x14ac:dyDescent="0.2">
      <c r="B616" s="103"/>
      <c r="D616" s="122"/>
      <c r="E616" s="122"/>
      <c r="F616" s="129"/>
      <c r="G616" s="129"/>
      <c r="H616" s="129"/>
    </row>
    <row r="617" spans="2:8" x14ac:dyDescent="0.2">
      <c r="B617" s="103"/>
      <c r="D617" s="122"/>
      <c r="E617" s="122"/>
      <c r="F617" s="129"/>
      <c r="G617" s="129"/>
      <c r="H617" s="129"/>
    </row>
    <row r="618" spans="2:8" x14ac:dyDescent="0.2">
      <c r="B618" s="103"/>
      <c r="D618" s="122"/>
      <c r="E618" s="122"/>
      <c r="F618" s="129"/>
      <c r="G618" s="129"/>
      <c r="H618" s="129"/>
    </row>
    <row r="619" spans="2:8" x14ac:dyDescent="0.2">
      <c r="B619" s="103"/>
      <c r="D619" s="122"/>
      <c r="E619" s="122"/>
      <c r="F619" s="129"/>
      <c r="G619" s="129"/>
      <c r="H619" s="129"/>
    </row>
    <row r="620" spans="2:8" x14ac:dyDescent="0.2">
      <c r="B620" s="103"/>
      <c r="D620" s="122"/>
      <c r="E620" s="122"/>
      <c r="F620" s="129"/>
      <c r="G620" s="129"/>
      <c r="H620" s="129"/>
    </row>
    <row r="621" spans="2:8" x14ac:dyDescent="0.2">
      <c r="B621" s="103"/>
      <c r="D621" s="122"/>
      <c r="E621" s="122"/>
      <c r="F621" s="129"/>
      <c r="G621" s="129"/>
      <c r="H621" s="129"/>
    </row>
    <row r="622" spans="2:8" x14ac:dyDescent="0.2">
      <c r="B622" s="103"/>
      <c r="D622" s="122"/>
      <c r="E622" s="122"/>
      <c r="F622" s="129"/>
      <c r="G622" s="129"/>
      <c r="H622" s="129"/>
    </row>
    <row r="623" spans="2:8" x14ac:dyDescent="0.2">
      <c r="B623" s="103"/>
      <c r="D623" s="122"/>
      <c r="E623" s="122"/>
      <c r="F623" s="129"/>
      <c r="G623" s="129"/>
      <c r="H623" s="129"/>
    </row>
    <row r="624" spans="2:8" x14ac:dyDescent="0.2">
      <c r="B624" s="103"/>
      <c r="D624" s="122"/>
      <c r="E624" s="122"/>
      <c r="F624" s="129"/>
      <c r="G624" s="129"/>
      <c r="H624" s="129"/>
    </row>
    <row r="625" spans="2:8" x14ac:dyDescent="0.2">
      <c r="B625" s="103"/>
      <c r="D625" s="122"/>
      <c r="E625" s="122"/>
      <c r="F625" s="129"/>
      <c r="G625" s="129"/>
      <c r="H625" s="129"/>
    </row>
    <row r="626" spans="2:8" x14ac:dyDescent="0.2">
      <c r="B626" s="103"/>
      <c r="D626" s="122"/>
      <c r="E626" s="122"/>
      <c r="F626" s="129"/>
      <c r="G626" s="129"/>
      <c r="H626" s="129"/>
    </row>
    <row r="627" spans="2:8" x14ac:dyDescent="0.2">
      <c r="B627" s="103"/>
      <c r="D627" s="122"/>
      <c r="E627" s="122"/>
      <c r="F627" s="129"/>
      <c r="G627" s="129"/>
      <c r="H627" s="129"/>
    </row>
    <row r="628" spans="2:8" x14ac:dyDescent="0.2">
      <c r="B628" s="103"/>
      <c r="D628" s="122"/>
      <c r="E628" s="122"/>
      <c r="F628" s="129"/>
      <c r="G628" s="129"/>
      <c r="H628" s="129"/>
    </row>
    <row r="629" spans="2:8" x14ac:dyDescent="0.2">
      <c r="B629" s="103"/>
      <c r="D629" s="122"/>
      <c r="E629" s="122"/>
      <c r="F629" s="129"/>
      <c r="G629" s="129"/>
      <c r="H629" s="129"/>
    </row>
    <row r="630" spans="2:8" x14ac:dyDescent="0.2">
      <c r="B630" s="103"/>
      <c r="D630" s="122"/>
      <c r="E630" s="122"/>
      <c r="F630" s="129"/>
      <c r="G630" s="129"/>
      <c r="H630" s="129"/>
    </row>
    <row r="631" spans="2:8" x14ac:dyDescent="0.2">
      <c r="B631" s="103"/>
      <c r="D631" s="122"/>
      <c r="E631" s="122"/>
      <c r="F631" s="129"/>
      <c r="G631" s="129"/>
      <c r="H631" s="129"/>
    </row>
    <row r="632" spans="2:8" x14ac:dyDescent="0.2">
      <c r="B632" s="103"/>
      <c r="D632" s="122"/>
      <c r="E632" s="122"/>
      <c r="F632" s="129"/>
      <c r="G632" s="129"/>
      <c r="H632" s="129"/>
    </row>
    <row r="633" spans="2:8" x14ac:dyDescent="0.2">
      <c r="B633" s="103"/>
      <c r="D633" s="122"/>
      <c r="E633" s="122"/>
      <c r="F633" s="129"/>
      <c r="G633" s="129"/>
      <c r="H633" s="129"/>
    </row>
    <row r="634" spans="2:8" x14ac:dyDescent="0.2">
      <c r="B634" s="103"/>
      <c r="D634" s="122"/>
      <c r="E634" s="122"/>
      <c r="F634" s="129"/>
      <c r="G634" s="129"/>
      <c r="H634" s="129"/>
    </row>
    <row r="635" spans="2:8" x14ac:dyDescent="0.2">
      <c r="B635" s="103"/>
      <c r="D635" s="122"/>
      <c r="E635" s="122"/>
      <c r="F635" s="129"/>
      <c r="G635" s="129"/>
      <c r="H635" s="129"/>
    </row>
    <row r="636" spans="2:8" x14ac:dyDescent="0.2">
      <c r="B636" s="103"/>
      <c r="D636" s="122"/>
      <c r="E636" s="122"/>
      <c r="F636" s="129"/>
      <c r="G636" s="129"/>
      <c r="H636" s="129"/>
    </row>
    <row r="637" spans="2:8" x14ac:dyDescent="0.2">
      <c r="B637" s="103"/>
      <c r="D637" s="122"/>
      <c r="E637" s="122"/>
      <c r="F637" s="129"/>
      <c r="G637" s="129"/>
      <c r="H637" s="129"/>
    </row>
    <row r="638" spans="2:8" x14ac:dyDescent="0.2">
      <c r="B638" s="103"/>
      <c r="D638" s="122"/>
      <c r="E638" s="122"/>
      <c r="F638" s="129"/>
      <c r="G638" s="129"/>
      <c r="H638" s="129"/>
    </row>
    <row r="639" spans="2:8" x14ac:dyDescent="0.2">
      <c r="B639" s="103"/>
      <c r="D639" s="122"/>
      <c r="E639" s="122"/>
      <c r="F639" s="129"/>
      <c r="G639" s="129"/>
      <c r="H639" s="129"/>
    </row>
    <row r="640" spans="2:8" x14ac:dyDescent="0.2">
      <c r="B640" s="103"/>
      <c r="D640" s="122"/>
      <c r="E640" s="122"/>
      <c r="F640" s="129"/>
      <c r="G640" s="129"/>
      <c r="H640" s="129"/>
    </row>
    <row r="641" spans="2:8" x14ac:dyDescent="0.2">
      <c r="B641" s="103"/>
      <c r="D641" s="122"/>
      <c r="E641" s="122"/>
      <c r="F641" s="129"/>
      <c r="G641" s="129"/>
      <c r="H641" s="129"/>
    </row>
    <row r="642" spans="2:8" x14ac:dyDescent="0.2">
      <c r="B642" s="103"/>
      <c r="D642" s="122"/>
      <c r="E642" s="122"/>
      <c r="F642" s="129"/>
      <c r="G642" s="129"/>
      <c r="H642" s="129"/>
    </row>
    <row r="643" spans="2:8" x14ac:dyDescent="0.2">
      <c r="B643" s="103"/>
      <c r="D643" s="122"/>
      <c r="E643" s="122"/>
      <c r="F643" s="129"/>
      <c r="G643" s="129"/>
      <c r="H643" s="129"/>
    </row>
    <row r="644" spans="2:8" x14ac:dyDescent="0.2">
      <c r="B644" s="103"/>
      <c r="D644" s="122"/>
      <c r="E644" s="122"/>
      <c r="F644" s="129"/>
      <c r="G644" s="129"/>
      <c r="H644" s="129"/>
    </row>
    <row r="645" spans="2:8" x14ac:dyDescent="0.2">
      <c r="B645" s="103"/>
      <c r="D645" s="122"/>
      <c r="E645" s="122"/>
      <c r="F645" s="129"/>
      <c r="G645" s="129"/>
      <c r="H645" s="129"/>
    </row>
    <row r="646" spans="2:8" x14ac:dyDescent="0.2">
      <c r="B646" s="103"/>
      <c r="D646" s="122"/>
      <c r="E646" s="122"/>
      <c r="F646" s="129"/>
      <c r="G646" s="129"/>
      <c r="H646" s="129"/>
    </row>
    <row r="647" spans="2:8" x14ac:dyDescent="0.2">
      <c r="B647" s="103"/>
      <c r="D647" s="122"/>
      <c r="E647" s="122"/>
      <c r="F647" s="129"/>
      <c r="G647" s="129"/>
      <c r="H647" s="129"/>
    </row>
    <row r="648" spans="2:8" x14ac:dyDescent="0.2">
      <c r="B648" s="103"/>
      <c r="D648" s="122"/>
      <c r="E648" s="122"/>
      <c r="F648" s="129"/>
      <c r="G648" s="129"/>
      <c r="H648" s="129"/>
    </row>
    <row r="649" spans="2:8" x14ac:dyDescent="0.2">
      <c r="B649" s="103"/>
      <c r="D649" s="122"/>
      <c r="E649" s="122"/>
      <c r="F649" s="129"/>
      <c r="G649" s="129"/>
      <c r="H649" s="129"/>
    </row>
    <row r="650" spans="2:8" x14ac:dyDescent="0.2">
      <c r="B650" s="103"/>
      <c r="D650" s="122"/>
      <c r="E650" s="122"/>
      <c r="F650" s="129"/>
      <c r="G650" s="129"/>
      <c r="H650" s="129"/>
    </row>
    <row r="651" spans="2:8" x14ac:dyDescent="0.2">
      <c r="B651" s="103"/>
      <c r="D651" s="122"/>
      <c r="E651" s="122"/>
      <c r="F651" s="129"/>
      <c r="G651" s="129"/>
      <c r="H651" s="129"/>
    </row>
    <row r="652" spans="2:8" x14ac:dyDescent="0.2">
      <c r="B652" s="103"/>
      <c r="D652" s="122"/>
      <c r="E652" s="122"/>
      <c r="F652" s="129"/>
      <c r="G652" s="129"/>
      <c r="H652" s="129"/>
    </row>
    <row r="653" spans="2:8" x14ac:dyDescent="0.2">
      <c r="B653" s="103"/>
      <c r="D653" s="122"/>
      <c r="E653" s="122"/>
      <c r="F653" s="129"/>
      <c r="G653" s="129"/>
      <c r="H653" s="129"/>
    </row>
    <row r="654" spans="2:8" x14ac:dyDescent="0.2">
      <c r="B654" s="103"/>
      <c r="D654" s="122"/>
      <c r="E654" s="122"/>
      <c r="F654" s="129"/>
      <c r="G654" s="129"/>
      <c r="H654" s="129"/>
    </row>
    <row r="655" spans="2:8" x14ac:dyDescent="0.2">
      <c r="B655" s="103"/>
      <c r="D655" s="122"/>
      <c r="E655" s="122"/>
      <c r="F655" s="129"/>
      <c r="G655" s="129"/>
      <c r="H655" s="129"/>
    </row>
    <row r="656" spans="2:8" x14ac:dyDescent="0.2">
      <c r="B656" s="103"/>
      <c r="D656" s="122"/>
      <c r="E656" s="122"/>
      <c r="F656" s="129"/>
      <c r="G656" s="129"/>
      <c r="H656" s="129"/>
    </row>
    <row r="657" spans="2:8" x14ac:dyDescent="0.2">
      <c r="B657" s="103"/>
      <c r="D657" s="122"/>
      <c r="E657" s="122"/>
      <c r="F657" s="129"/>
      <c r="G657" s="129"/>
      <c r="H657" s="129"/>
    </row>
    <row r="658" spans="2:8" x14ac:dyDescent="0.2">
      <c r="B658" s="103"/>
      <c r="D658" s="122"/>
      <c r="E658" s="122"/>
      <c r="F658" s="129"/>
      <c r="G658" s="129"/>
      <c r="H658" s="129"/>
    </row>
    <row r="659" spans="2:8" x14ac:dyDescent="0.2">
      <c r="B659" s="103"/>
      <c r="D659" s="122"/>
      <c r="E659" s="122"/>
      <c r="F659" s="129"/>
      <c r="G659" s="129"/>
      <c r="H659" s="129"/>
    </row>
    <row r="660" spans="2:8" x14ac:dyDescent="0.2">
      <c r="B660" s="103"/>
      <c r="D660" s="122"/>
      <c r="E660" s="122"/>
      <c r="F660" s="129"/>
      <c r="G660" s="129"/>
      <c r="H660" s="129"/>
    </row>
    <row r="661" spans="2:8" x14ac:dyDescent="0.2">
      <c r="B661" s="103"/>
      <c r="D661" s="122"/>
      <c r="E661" s="122"/>
      <c r="F661" s="129"/>
      <c r="G661" s="129"/>
      <c r="H661" s="129"/>
    </row>
    <row r="662" spans="2:8" x14ac:dyDescent="0.2">
      <c r="B662" s="103"/>
      <c r="D662" s="122"/>
      <c r="E662" s="122"/>
      <c r="F662" s="129"/>
      <c r="G662" s="129"/>
      <c r="H662" s="129"/>
    </row>
    <row r="663" spans="2:8" x14ac:dyDescent="0.2">
      <c r="B663" s="103"/>
      <c r="D663" s="122"/>
      <c r="E663" s="122"/>
      <c r="F663" s="129"/>
      <c r="G663" s="129"/>
      <c r="H663" s="129"/>
    </row>
    <row r="664" spans="2:8" x14ac:dyDescent="0.2">
      <c r="B664" s="103"/>
      <c r="D664" s="122"/>
      <c r="E664" s="122"/>
      <c r="F664" s="129"/>
      <c r="G664" s="129"/>
      <c r="H664" s="129"/>
    </row>
    <row r="665" spans="2:8" x14ac:dyDescent="0.2">
      <c r="B665" s="103"/>
      <c r="D665" s="122"/>
      <c r="E665" s="122"/>
      <c r="F665" s="129"/>
      <c r="G665" s="129"/>
      <c r="H665" s="129"/>
    </row>
    <row r="666" spans="2:8" x14ac:dyDescent="0.2">
      <c r="B666" s="103"/>
      <c r="D666" s="122"/>
      <c r="E666" s="122"/>
      <c r="F666" s="129"/>
      <c r="G666" s="129"/>
      <c r="H666" s="129"/>
    </row>
    <row r="667" spans="2:8" x14ac:dyDescent="0.2">
      <c r="B667" s="103"/>
      <c r="D667" s="122"/>
      <c r="E667" s="122"/>
      <c r="F667" s="129"/>
      <c r="G667" s="129"/>
      <c r="H667" s="129"/>
    </row>
    <row r="668" spans="2:8" x14ac:dyDescent="0.2">
      <c r="B668" s="103"/>
      <c r="D668" s="122"/>
      <c r="E668" s="122"/>
      <c r="F668" s="129"/>
      <c r="G668" s="129"/>
      <c r="H668" s="129"/>
    </row>
    <row r="669" spans="2:8" x14ac:dyDescent="0.2">
      <c r="B669" s="103"/>
      <c r="D669" s="122"/>
      <c r="E669" s="122"/>
      <c r="F669" s="129"/>
      <c r="G669" s="129"/>
      <c r="H669" s="129"/>
    </row>
    <row r="670" spans="2:8" x14ac:dyDescent="0.2">
      <c r="B670" s="103"/>
      <c r="D670" s="122"/>
      <c r="E670" s="122"/>
      <c r="F670" s="129"/>
      <c r="G670" s="129"/>
      <c r="H670" s="129"/>
    </row>
    <row r="671" spans="2:8" x14ac:dyDescent="0.2">
      <c r="B671" s="103"/>
      <c r="D671" s="122"/>
      <c r="E671" s="122"/>
      <c r="F671" s="129"/>
      <c r="G671" s="129"/>
      <c r="H671" s="129"/>
    </row>
    <row r="672" spans="2:8" x14ac:dyDescent="0.2">
      <c r="B672" s="103"/>
      <c r="D672" s="122"/>
      <c r="E672" s="122"/>
      <c r="F672" s="129"/>
      <c r="G672" s="129"/>
      <c r="H672" s="129"/>
    </row>
    <row r="673" spans="2:8" x14ac:dyDescent="0.2">
      <c r="B673" s="103"/>
      <c r="D673" s="122"/>
      <c r="E673" s="122"/>
      <c r="F673" s="129"/>
      <c r="G673" s="129"/>
      <c r="H673" s="129"/>
    </row>
    <row r="674" spans="2:8" x14ac:dyDescent="0.2">
      <c r="B674" s="103"/>
      <c r="D674" s="122"/>
      <c r="E674" s="122"/>
      <c r="F674" s="129"/>
      <c r="G674" s="129"/>
      <c r="H674" s="129"/>
    </row>
    <row r="675" spans="2:8" x14ac:dyDescent="0.2">
      <c r="B675" s="103"/>
      <c r="D675" s="122"/>
      <c r="E675" s="122"/>
      <c r="F675" s="129"/>
      <c r="G675" s="129"/>
      <c r="H675" s="129"/>
    </row>
    <row r="676" spans="2:8" x14ac:dyDescent="0.2">
      <c r="B676" s="103"/>
      <c r="D676" s="122"/>
      <c r="E676" s="122"/>
      <c r="F676" s="129"/>
      <c r="G676" s="129"/>
      <c r="H676" s="129"/>
    </row>
    <row r="677" spans="2:8" x14ac:dyDescent="0.2">
      <c r="B677" s="103"/>
      <c r="D677" s="122"/>
      <c r="E677" s="122"/>
      <c r="F677" s="129"/>
      <c r="G677" s="129"/>
      <c r="H677" s="129"/>
    </row>
    <row r="678" spans="2:8" x14ac:dyDescent="0.2">
      <c r="B678" s="103"/>
      <c r="D678" s="122"/>
      <c r="E678" s="122"/>
      <c r="F678" s="129"/>
      <c r="G678" s="129"/>
      <c r="H678" s="129"/>
    </row>
    <row r="679" spans="2:8" x14ac:dyDescent="0.2">
      <c r="B679" s="103"/>
      <c r="D679" s="122"/>
      <c r="E679" s="122"/>
      <c r="F679" s="129"/>
      <c r="G679" s="129"/>
      <c r="H679" s="129"/>
    </row>
    <row r="680" spans="2:8" x14ac:dyDescent="0.2">
      <c r="B680" s="103"/>
      <c r="D680" s="122"/>
      <c r="E680" s="122"/>
      <c r="F680" s="129"/>
      <c r="G680" s="129"/>
      <c r="H680" s="129"/>
    </row>
    <row r="681" spans="2:8" x14ac:dyDescent="0.2">
      <c r="B681" s="103"/>
      <c r="D681" s="122"/>
      <c r="E681" s="122"/>
      <c r="F681" s="129"/>
      <c r="G681" s="129"/>
      <c r="H681" s="129"/>
    </row>
    <row r="682" spans="2:8" x14ac:dyDescent="0.2">
      <c r="B682" s="103"/>
      <c r="D682" s="122"/>
      <c r="E682" s="122"/>
      <c r="F682" s="129"/>
      <c r="G682" s="129"/>
      <c r="H682" s="129"/>
    </row>
    <row r="683" spans="2:8" x14ac:dyDescent="0.2">
      <c r="B683" s="103"/>
      <c r="D683" s="122"/>
      <c r="E683" s="122"/>
      <c r="F683" s="129"/>
      <c r="G683" s="129"/>
      <c r="H683" s="129"/>
    </row>
    <row r="684" spans="2:8" x14ac:dyDescent="0.2">
      <c r="B684" s="103"/>
      <c r="D684" s="122"/>
      <c r="E684" s="122"/>
      <c r="F684" s="129"/>
      <c r="G684" s="129"/>
      <c r="H684" s="129"/>
    </row>
    <row r="685" spans="2:8" x14ac:dyDescent="0.2">
      <c r="B685" s="103"/>
      <c r="D685" s="122"/>
      <c r="E685" s="122"/>
      <c r="F685" s="129"/>
      <c r="G685" s="129"/>
      <c r="H685" s="129"/>
    </row>
    <row r="686" spans="2:8" x14ac:dyDescent="0.2">
      <c r="B686" s="103"/>
      <c r="D686" s="122"/>
      <c r="E686" s="122"/>
      <c r="F686" s="129"/>
      <c r="G686" s="129"/>
      <c r="H686" s="129"/>
    </row>
    <row r="687" spans="2:8" x14ac:dyDescent="0.2">
      <c r="B687" s="103"/>
      <c r="D687" s="122"/>
      <c r="E687" s="122"/>
      <c r="F687" s="129"/>
      <c r="G687" s="129"/>
      <c r="H687" s="129"/>
    </row>
    <row r="688" spans="2:8" x14ac:dyDescent="0.2">
      <c r="B688" s="103"/>
      <c r="D688" s="122"/>
      <c r="E688" s="122"/>
      <c r="F688" s="129"/>
      <c r="G688" s="129"/>
      <c r="H688" s="129"/>
    </row>
    <row r="689" spans="2:8" x14ac:dyDescent="0.2">
      <c r="B689" s="103"/>
      <c r="D689" s="122"/>
      <c r="E689" s="122"/>
      <c r="F689" s="129"/>
      <c r="G689" s="129"/>
      <c r="H689" s="129"/>
    </row>
    <row r="690" spans="2:8" x14ac:dyDescent="0.2">
      <c r="B690" s="103"/>
      <c r="D690" s="122"/>
      <c r="E690" s="122"/>
      <c r="F690" s="129"/>
      <c r="G690" s="129"/>
      <c r="H690" s="129"/>
    </row>
    <row r="691" spans="2:8" x14ac:dyDescent="0.2">
      <c r="B691" s="103"/>
      <c r="D691" s="122"/>
      <c r="E691" s="122"/>
      <c r="F691" s="129"/>
      <c r="G691" s="129"/>
      <c r="H691" s="129"/>
    </row>
    <row r="692" spans="2:8" x14ac:dyDescent="0.2">
      <c r="B692" s="103"/>
      <c r="D692" s="122"/>
      <c r="E692" s="122"/>
      <c r="F692" s="129"/>
      <c r="G692" s="129"/>
      <c r="H692" s="129"/>
    </row>
    <row r="693" spans="2:8" x14ac:dyDescent="0.2">
      <c r="B693" s="103"/>
      <c r="D693" s="122"/>
      <c r="E693" s="122"/>
      <c r="F693" s="129"/>
      <c r="G693" s="129"/>
      <c r="H693" s="129"/>
    </row>
    <row r="694" spans="2:8" x14ac:dyDescent="0.2">
      <c r="B694" s="103"/>
      <c r="D694" s="122"/>
      <c r="E694" s="122"/>
      <c r="F694" s="129"/>
      <c r="G694" s="129"/>
      <c r="H694" s="129"/>
    </row>
    <row r="695" spans="2:8" x14ac:dyDescent="0.2">
      <c r="B695" s="103"/>
      <c r="D695" s="122"/>
      <c r="E695" s="122"/>
      <c r="F695" s="129"/>
      <c r="G695" s="129"/>
      <c r="H695" s="129"/>
    </row>
    <row r="696" spans="2:8" x14ac:dyDescent="0.2">
      <c r="B696" s="103"/>
      <c r="D696" s="122"/>
      <c r="E696" s="122"/>
      <c r="F696" s="129"/>
      <c r="G696" s="129"/>
      <c r="H696" s="129"/>
    </row>
    <row r="697" spans="2:8" x14ac:dyDescent="0.2">
      <c r="B697" s="103"/>
      <c r="D697" s="122"/>
      <c r="E697" s="122"/>
      <c r="F697" s="129"/>
      <c r="G697" s="129"/>
      <c r="H697" s="129"/>
    </row>
    <row r="698" spans="2:8" x14ac:dyDescent="0.2">
      <c r="B698" s="103"/>
      <c r="D698" s="122"/>
      <c r="E698" s="122"/>
      <c r="F698" s="129"/>
      <c r="G698" s="129"/>
      <c r="H698" s="129"/>
    </row>
    <row r="699" spans="2:8" x14ac:dyDescent="0.2">
      <c r="B699" s="103"/>
      <c r="D699" s="122"/>
      <c r="E699" s="122"/>
      <c r="F699" s="129"/>
      <c r="G699" s="129"/>
      <c r="H699" s="129"/>
    </row>
    <row r="700" spans="2:8" x14ac:dyDescent="0.2">
      <c r="B700" s="103"/>
      <c r="D700" s="122"/>
      <c r="E700" s="122"/>
      <c r="F700" s="129"/>
      <c r="G700" s="129"/>
      <c r="H700" s="129"/>
    </row>
    <row r="701" spans="2:8" x14ac:dyDescent="0.2">
      <c r="B701" s="103"/>
      <c r="D701" s="122"/>
      <c r="E701" s="122"/>
      <c r="F701" s="129"/>
      <c r="G701" s="129"/>
      <c r="H701" s="129"/>
    </row>
    <row r="702" spans="2:8" x14ac:dyDescent="0.2">
      <c r="B702" s="103"/>
      <c r="D702" s="122"/>
      <c r="E702" s="122"/>
      <c r="F702" s="129"/>
      <c r="G702" s="129"/>
      <c r="H702" s="129"/>
    </row>
    <row r="703" spans="2:8" x14ac:dyDescent="0.2">
      <c r="B703" s="103"/>
      <c r="D703" s="122"/>
      <c r="E703" s="122"/>
      <c r="F703" s="129"/>
      <c r="G703" s="129"/>
      <c r="H703" s="129"/>
    </row>
    <row r="704" spans="2:8" x14ac:dyDescent="0.2">
      <c r="B704" s="103"/>
      <c r="D704" s="122"/>
      <c r="E704" s="122"/>
      <c r="F704" s="129"/>
      <c r="G704" s="129"/>
      <c r="H704" s="129"/>
    </row>
    <row r="705" spans="2:8" x14ac:dyDescent="0.2">
      <c r="B705" s="103"/>
      <c r="D705" s="122"/>
      <c r="E705" s="122"/>
      <c r="F705" s="129"/>
      <c r="G705" s="129"/>
      <c r="H705" s="129"/>
    </row>
    <row r="706" spans="2:8" x14ac:dyDescent="0.2">
      <c r="B706" s="103"/>
      <c r="D706" s="122"/>
      <c r="E706" s="122"/>
      <c r="F706" s="129"/>
      <c r="G706" s="129"/>
      <c r="H706" s="129"/>
    </row>
    <row r="707" spans="2:8" x14ac:dyDescent="0.2">
      <c r="B707" s="103"/>
      <c r="D707" s="122"/>
      <c r="E707" s="122"/>
      <c r="F707" s="129"/>
      <c r="G707" s="129"/>
      <c r="H707" s="129"/>
    </row>
    <row r="708" spans="2:8" x14ac:dyDescent="0.2">
      <c r="B708" s="103"/>
      <c r="D708" s="122"/>
      <c r="E708" s="122"/>
      <c r="F708" s="129"/>
      <c r="G708" s="129"/>
      <c r="H708" s="129"/>
    </row>
    <row r="709" spans="2:8" x14ac:dyDescent="0.2">
      <c r="B709" s="103"/>
      <c r="D709" s="122"/>
      <c r="E709" s="122"/>
      <c r="F709" s="129"/>
      <c r="G709" s="129"/>
      <c r="H709" s="129"/>
    </row>
    <row r="710" spans="2:8" x14ac:dyDescent="0.2">
      <c r="B710" s="103"/>
      <c r="D710" s="122"/>
      <c r="E710" s="122"/>
      <c r="F710" s="129"/>
      <c r="G710" s="129"/>
      <c r="H710" s="129"/>
    </row>
    <row r="711" spans="2:8" x14ac:dyDescent="0.2">
      <c r="B711" s="103"/>
      <c r="D711" s="122"/>
      <c r="E711" s="122"/>
      <c r="F711" s="129"/>
      <c r="G711" s="129"/>
      <c r="H711" s="129"/>
    </row>
    <row r="712" spans="2:8" x14ac:dyDescent="0.2">
      <c r="B712" s="103"/>
      <c r="D712" s="122"/>
      <c r="E712" s="122"/>
      <c r="F712" s="129"/>
      <c r="G712" s="129"/>
      <c r="H712" s="129"/>
    </row>
    <row r="713" spans="2:8" x14ac:dyDescent="0.2">
      <c r="B713" s="103"/>
      <c r="D713" s="122"/>
      <c r="E713" s="122"/>
      <c r="F713" s="129"/>
      <c r="G713" s="129"/>
      <c r="H713" s="129"/>
    </row>
    <row r="714" spans="2:8" x14ac:dyDescent="0.2">
      <c r="B714" s="103"/>
      <c r="D714" s="122"/>
      <c r="E714" s="122"/>
      <c r="F714" s="129"/>
      <c r="G714" s="129"/>
      <c r="H714" s="129"/>
    </row>
    <row r="715" spans="2:8" x14ac:dyDescent="0.2">
      <c r="B715" s="103"/>
      <c r="D715" s="122"/>
      <c r="E715" s="122"/>
      <c r="F715" s="129"/>
      <c r="G715" s="129"/>
      <c r="H715" s="129"/>
    </row>
    <row r="716" spans="2:8" x14ac:dyDescent="0.2">
      <c r="B716" s="103"/>
      <c r="D716" s="122"/>
      <c r="E716" s="122"/>
      <c r="F716" s="129"/>
      <c r="G716" s="129"/>
      <c r="H716" s="129"/>
    </row>
    <row r="717" spans="2:8" x14ac:dyDescent="0.2">
      <c r="B717" s="103"/>
      <c r="D717" s="122"/>
      <c r="E717" s="122"/>
      <c r="F717" s="129"/>
      <c r="G717" s="129"/>
      <c r="H717" s="129"/>
    </row>
    <row r="718" spans="2:8" x14ac:dyDescent="0.2">
      <c r="B718" s="103"/>
      <c r="D718" s="122"/>
      <c r="E718" s="122"/>
      <c r="F718" s="129"/>
      <c r="G718" s="129"/>
      <c r="H718" s="129"/>
    </row>
    <row r="719" spans="2:8" x14ac:dyDescent="0.2">
      <c r="B719" s="103"/>
      <c r="D719" s="122"/>
      <c r="E719" s="122"/>
      <c r="F719" s="129"/>
      <c r="G719" s="129"/>
      <c r="H719" s="129"/>
    </row>
    <row r="720" spans="2:8" x14ac:dyDescent="0.2">
      <c r="B720" s="103"/>
      <c r="D720" s="122"/>
      <c r="E720" s="122"/>
      <c r="F720" s="129"/>
      <c r="G720" s="129"/>
      <c r="H720" s="129"/>
    </row>
    <row r="721" spans="2:8" x14ac:dyDescent="0.2">
      <c r="B721" s="103"/>
      <c r="D721" s="122"/>
      <c r="E721" s="122"/>
      <c r="F721" s="129"/>
      <c r="G721" s="129"/>
      <c r="H721" s="129"/>
    </row>
    <row r="722" spans="2:8" x14ac:dyDescent="0.2">
      <c r="B722" s="103"/>
      <c r="D722" s="122"/>
      <c r="E722" s="122"/>
      <c r="F722" s="129"/>
      <c r="G722" s="129"/>
      <c r="H722" s="129"/>
    </row>
    <row r="723" spans="2:8" x14ac:dyDescent="0.2">
      <c r="B723" s="103"/>
      <c r="D723" s="122"/>
      <c r="E723" s="122"/>
      <c r="F723" s="129"/>
      <c r="G723" s="129"/>
      <c r="H723" s="129"/>
    </row>
    <row r="724" spans="2:8" x14ac:dyDescent="0.2">
      <c r="B724" s="103"/>
      <c r="D724" s="122"/>
      <c r="E724" s="122"/>
      <c r="F724" s="129"/>
      <c r="G724" s="129"/>
      <c r="H724" s="129"/>
    </row>
    <row r="725" spans="2:8" x14ac:dyDescent="0.2">
      <c r="B725" s="103"/>
      <c r="D725" s="122"/>
      <c r="E725" s="122"/>
      <c r="F725" s="129"/>
      <c r="G725" s="129"/>
      <c r="H725" s="129"/>
    </row>
    <row r="726" spans="2:8" x14ac:dyDescent="0.2">
      <c r="B726" s="103"/>
      <c r="D726" s="122"/>
      <c r="E726" s="122"/>
      <c r="F726" s="129"/>
      <c r="G726" s="129"/>
      <c r="H726" s="129"/>
    </row>
    <row r="727" spans="2:8" x14ac:dyDescent="0.2">
      <c r="B727" s="103"/>
      <c r="D727" s="122"/>
      <c r="E727" s="122"/>
      <c r="F727" s="129"/>
      <c r="G727" s="129"/>
      <c r="H727" s="129"/>
    </row>
    <row r="728" spans="2:8" x14ac:dyDescent="0.2">
      <c r="B728" s="103"/>
      <c r="D728" s="122"/>
      <c r="E728" s="122"/>
      <c r="F728" s="129"/>
      <c r="G728" s="129"/>
      <c r="H728" s="129"/>
    </row>
    <row r="729" spans="2:8" x14ac:dyDescent="0.2">
      <c r="B729" s="103"/>
      <c r="D729" s="122"/>
      <c r="E729" s="122"/>
      <c r="F729" s="129"/>
      <c r="G729" s="129"/>
      <c r="H729" s="129"/>
    </row>
    <row r="730" spans="2:8" x14ac:dyDescent="0.2">
      <c r="B730" s="103"/>
      <c r="D730" s="122"/>
      <c r="E730" s="122"/>
      <c r="F730" s="129"/>
      <c r="G730" s="129"/>
      <c r="H730" s="129"/>
    </row>
    <row r="731" spans="2:8" x14ac:dyDescent="0.2">
      <c r="B731" s="103"/>
      <c r="D731" s="122"/>
      <c r="E731" s="122"/>
      <c r="F731" s="129"/>
      <c r="G731" s="129"/>
      <c r="H731" s="129"/>
    </row>
    <row r="732" spans="2:8" x14ac:dyDescent="0.2">
      <c r="B732" s="103"/>
      <c r="D732" s="122"/>
      <c r="E732" s="122"/>
      <c r="F732" s="129"/>
      <c r="G732" s="129"/>
      <c r="H732" s="129"/>
    </row>
    <row r="733" spans="2:8" x14ac:dyDescent="0.2">
      <c r="B733" s="103"/>
      <c r="D733" s="122"/>
      <c r="E733" s="122"/>
      <c r="F733" s="129"/>
      <c r="G733" s="129"/>
      <c r="H733" s="129"/>
    </row>
    <row r="734" spans="2:8" x14ac:dyDescent="0.2">
      <c r="B734" s="103"/>
      <c r="D734" s="122"/>
      <c r="E734" s="122"/>
      <c r="F734" s="129"/>
      <c r="G734" s="129"/>
      <c r="H734" s="129"/>
    </row>
    <row r="735" spans="2:8" x14ac:dyDescent="0.2">
      <c r="B735" s="103"/>
      <c r="D735" s="122"/>
      <c r="E735" s="122"/>
      <c r="F735" s="129"/>
      <c r="G735" s="129"/>
      <c r="H735" s="129"/>
    </row>
    <row r="736" spans="2:8" x14ac:dyDescent="0.2">
      <c r="B736" s="103"/>
      <c r="D736" s="122"/>
      <c r="E736" s="122"/>
      <c r="F736" s="129"/>
      <c r="G736" s="129"/>
      <c r="H736" s="129"/>
    </row>
    <row r="737" spans="2:8" x14ac:dyDescent="0.2">
      <c r="B737" s="103"/>
      <c r="D737" s="122"/>
      <c r="E737" s="122"/>
      <c r="F737" s="129"/>
      <c r="G737" s="129"/>
      <c r="H737" s="129"/>
    </row>
    <row r="738" spans="2:8" x14ac:dyDescent="0.2">
      <c r="B738" s="103"/>
      <c r="D738" s="122"/>
      <c r="E738" s="122"/>
      <c r="F738" s="129"/>
      <c r="G738" s="129"/>
      <c r="H738" s="129"/>
    </row>
    <row r="739" spans="2:8" x14ac:dyDescent="0.2">
      <c r="B739" s="103"/>
      <c r="D739" s="122"/>
      <c r="E739" s="122"/>
      <c r="F739" s="129"/>
      <c r="G739" s="129"/>
      <c r="H739" s="129"/>
    </row>
    <row r="740" spans="2:8" x14ac:dyDescent="0.2">
      <c r="B740" s="103"/>
      <c r="D740" s="122"/>
      <c r="E740" s="122"/>
      <c r="F740" s="129"/>
      <c r="G740" s="129"/>
      <c r="H740" s="129"/>
    </row>
    <row r="741" spans="2:8" x14ac:dyDescent="0.2">
      <c r="B741" s="103"/>
      <c r="D741" s="122"/>
      <c r="E741" s="122"/>
      <c r="F741" s="129"/>
      <c r="G741" s="129"/>
      <c r="H741" s="129"/>
    </row>
    <row r="742" spans="2:8" x14ac:dyDescent="0.2">
      <c r="B742" s="103"/>
      <c r="D742" s="122"/>
      <c r="E742" s="122"/>
      <c r="F742" s="129"/>
      <c r="G742" s="129"/>
      <c r="H742" s="129"/>
    </row>
    <row r="743" spans="2:8" x14ac:dyDescent="0.2">
      <c r="B743" s="103"/>
      <c r="D743" s="122"/>
      <c r="E743" s="122"/>
      <c r="F743" s="129"/>
      <c r="G743" s="129"/>
      <c r="H743" s="129"/>
    </row>
    <row r="744" spans="2:8" x14ac:dyDescent="0.2">
      <c r="B744" s="103"/>
      <c r="D744" s="122"/>
      <c r="E744" s="122"/>
      <c r="F744" s="129"/>
      <c r="G744" s="129"/>
      <c r="H744" s="129"/>
    </row>
    <row r="745" spans="2:8" x14ac:dyDescent="0.2">
      <c r="B745" s="103"/>
      <c r="D745" s="122"/>
      <c r="E745" s="122"/>
      <c r="F745" s="129"/>
      <c r="G745" s="129"/>
      <c r="H745" s="129"/>
    </row>
    <row r="746" spans="2:8" x14ac:dyDescent="0.2">
      <c r="B746" s="103"/>
      <c r="D746" s="122"/>
      <c r="E746" s="122"/>
      <c r="F746" s="129"/>
      <c r="G746" s="129"/>
      <c r="H746" s="129"/>
    </row>
    <row r="747" spans="2:8" x14ac:dyDescent="0.2">
      <c r="B747" s="103"/>
      <c r="D747" s="122"/>
      <c r="E747" s="122"/>
      <c r="F747" s="129"/>
      <c r="G747" s="129"/>
      <c r="H747" s="129"/>
    </row>
    <row r="748" spans="2:8" x14ac:dyDescent="0.2">
      <c r="B748" s="103"/>
      <c r="D748" s="122"/>
      <c r="E748" s="122"/>
      <c r="F748" s="129"/>
      <c r="G748" s="129"/>
      <c r="H748" s="129"/>
    </row>
    <row r="749" spans="2:8" x14ac:dyDescent="0.2">
      <c r="B749" s="103"/>
      <c r="D749" s="122"/>
      <c r="E749" s="122"/>
      <c r="F749" s="129"/>
      <c r="G749" s="129"/>
      <c r="H749" s="129"/>
    </row>
    <row r="750" spans="2:8" x14ac:dyDescent="0.2">
      <c r="B750" s="103"/>
      <c r="D750" s="122"/>
      <c r="E750" s="122"/>
      <c r="F750" s="129"/>
      <c r="G750" s="129"/>
      <c r="H750" s="129"/>
    </row>
    <row r="751" spans="2:8" x14ac:dyDescent="0.2">
      <c r="B751" s="103"/>
      <c r="D751" s="122"/>
      <c r="E751" s="122"/>
      <c r="F751" s="129"/>
      <c r="G751" s="129"/>
      <c r="H751" s="129"/>
    </row>
    <row r="752" spans="2:8" x14ac:dyDescent="0.2">
      <c r="B752" s="103"/>
      <c r="D752" s="122"/>
      <c r="E752" s="122"/>
      <c r="F752" s="129"/>
      <c r="G752" s="129"/>
      <c r="H752" s="129"/>
    </row>
    <row r="753" spans="2:8" x14ac:dyDescent="0.2">
      <c r="B753" s="103"/>
      <c r="D753" s="122"/>
      <c r="E753" s="122"/>
      <c r="F753" s="129"/>
      <c r="G753" s="129"/>
      <c r="H753" s="129"/>
    </row>
    <row r="754" spans="2:8" x14ac:dyDescent="0.2">
      <c r="B754" s="103"/>
      <c r="D754" s="122"/>
      <c r="E754" s="122"/>
      <c r="F754" s="129"/>
      <c r="G754" s="129"/>
      <c r="H754" s="129"/>
    </row>
    <row r="755" spans="2:8" x14ac:dyDescent="0.2">
      <c r="B755" s="103"/>
      <c r="D755" s="122"/>
      <c r="E755" s="122"/>
      <c r="F755" s="129"/>
      <c r="G755" s="129"/>
      <c r="H755" s="129"/>
    </row>
    <row r="756" spans="2:8" x14ac:dyDescent="0.2">
      <c r="B756" s="103"/>
      <c r="D756" s="122"/>
      <c r="E756" s="122"/>
      <c r="F756" s="129"/>
      <c r="G756" s="129"/>
      <c r="H756" s="129"/>
    </row>
    <row r="757" spans="2:8" x14ac:dyDescent="0.2">
      <c r="B757" s="103"/>
      <c r="D757" s="122"/>
      <c r="E757" s="122"/>
      <c r="F757" s="129"/>
      <c r="G757" s="129"/>
      <c r="H757" s="129"/>
    </row>
    <row r="758" spans="2:8" x14ac:dyDescent="0.2">
      <c r="B758" s="103"/>
      <c r="D758" s="122"/>
      <c r="E758" s="122"/>
      <c r="F758" s="129"/>
      <c r="G758" s="129"/>
      <c r="H758" s="129"/>
    </row>
    <row r="759" spans="2:8" x14ac:dyDescent="0.2">
      <c r="B759" s="103"/>
      <c r="D759" s="122"/>
      <c r="E759" s="122"/>
      <c r="F759" s="129"/>
      <c r="G759" s="129"/>
      <c r="H759" s="129"/>
    </row>
    <row r="760" spans="2:8" x14ac:dyDescent="0.2">
      <c r="B760" s="103"/>
      <c r="D760" s="122"/>
      <c r="E760" s="122"/>
      <c r="F760" s="129"/>
      <c r="G760" s="129"/>
      <c r="H760" s="129"/>
    </row>
    <row r="761" spans="2:8" x14ac:dyDescent="0.2">
      <c r="B761" s="103"/>
      <c r="D761" s="122"/>
      <c r="E761" s="122"/>
      <c r="F761" s="129"/>
      <c r="G761" s="129"/>
      <c r="H761" s="129"/>
    </row>
    <row r="762" spans="2:8" x14ac:dyDescent="0.2">
      <c r="B762" s="103"/>
      <c r="D762" s="122"/>
      <c r="E762" s="122"/>
      <c r="F762" s="129"/>
      <c r="G762" s="129"/>
      <c r="H762" s="129"/>
    </row>
    <row r="763" spans="2:8" x14ac:dyDescent="0.2">
      <c r="B763" s="103"/>
      <c r="D763" s="122"/>
      <c r="E763" s="122"/>
      <c r="F763" s="129"/>
      <c r="G763" s="129"/>
      <c r="H763" s="129"/>
    </row>
    <row r="764" spans="2:8" x14ac:dyDescent="0.2">
      <c r="B764" s="103"/>
      <c r="D764" s="122"/>
      <c r="E764" s="122"/>
      <c r="F764" s="129"/>
      <c r="G764" s="129"/>
      <c r="H764" s="129"/>
    </row>
    <row r="765" spans="2:8" x14ac:dyDescent="0.2">
      <c r="B765" s="103"/>
      <c r="D765" s="122"/>
      <c r="E765" s="122"/>
      <c r="F765" s="129"/>
      <c r="G765" s="129"/>
      <c r="H765" s="129"/>
    </row>
    <row r="766" spans="2:8" x14ac:dyDescent="0.2">
      <c r="B766" s="103"/>
      <c r="D766" s="122"/>
      <c r="E766" s="122"/>
      <c r="F766" s="129"/>
      <c r="G766" s="129"/>
      <c r="H766" s="129"/>
    </row>
    <row r="767" spans="2:8" x14ac:dyDescent="0.2">
      <c r="B767" s="103"/>
      <c r="D767" s="122"/>
      <c r="E767" s="122"/>
      <c r="F767" s="129"/>
      <c r="G767" s="129"/>
      <c r="H767" s="129"/>
    </row>
    <row r="768" spans="2:8" x14ac:dyDescent="0.2">
      <c r="B768" s="103"/>
      <c r="D768" s="122"/>
      <c r="E768" s="122"/>
      <c r="F768" s="129"/>
      <c r="G768" s="129"/>
      <c r="H768" s="129"/>
    </row>
    <row r="769" spans="2:8" x14ac:dyDescent="0.2">
      <c r="B769" s="103"/>
      <c r="D769" s="122"/>
      <c r="E769" s="122"/>
      <c r="F769" s="129"/>
      <c r="G769" s="129"/>
      <c r="H769" s="129"/>
    </row>
    <row r="770" spans="2:8" x14ac:dyDescent="0.2">
      <c r="B770" s="103"/>
      <c r="D770" s="122"/>
      <c r="E770" s="122"/>
      <c r="F770" s="129"/>
      <c r="G770" s="129"/>
      <c r="H770" s="129"/>
    </row>
    <row r="771" spans="2:8" x14ac:dyDescent="0.2">
      <c r="B771" s="103"/>
      <c r="D771" s="122"/>
      <c r="E771" s="122"/>
      <c r="F771" s="129"/>
      <c r="G771" s="129"/>
      <c r="H771" s="129"/>
    </row>
    <row r="772" spans="2:8" x14ac:dyDescent="0.2">
      <c r="B772" s="103"/>
      <c r="D772" s="122"/>
      <c r="E772" s="122"/>
      <c r="F772" s="129"/>
      <c r="G772" s="129"/>
      <c r="H772" s="129"/>
    </row>
    <row r="773" spans="2:8" x14ac:dyDescent="0.2">
      <c r="B773" s="103"/>
      <c r="D773" s="122"/>
      <c r="E773" s="122"/>
      <c r="F773" s="129"/>
      <c r="G773" s="129"/>
      <c r="H773" s="129"/>
    </row>
    <row r="774" spans="2:8" x14ac:dyDescent="0.2">
      <c r="B774" s="103"/>
      <c r="D774" s="122"/>
      <c r="E774" s="122"/>
      <c r="F774" s="129"/>
      <c r="G774" s="129"/>
      <c r="H774" s="129"/>
    </row>
    <row r="775" spans="2:8" x14ac:dyDescent="0.2">
      <c r="B775" s="103"/>
      <c r="D775" s="122"/>
      <c r="E775" s="122"/>
      <c r="F775" s="129"/>
      <c r="G775" s="129"/>
      <c r="H775" s="129"/>
    </row>
    <row r="776" spans="2:8" x14ac:dyDescent="0.2">
      <c r="B776" s="103"/>
      <c r="D776" s="122"/>
      <c r="E776" s="122"/>
      <c r="F776" s="129"/>
      <c r="G776" s="129"/>
      <c r="H776" s="129"/>
    </row>
    <row r="777" spans="2:8" x14ac:dyDescent="0.2">
      <c r="B777" s="103"/>
      <c r="D777" s="122"/>
      <c r="E777" s="122"/>
      <c r="F777" s="129"/>
      <c r="G777" s="129"/>
      <c r="H777" s="129"/>
    </row>
    <row r="778" spans="2:8" x14ac:dyDescent="0.2">
      <c r="B778" s="103"/>
      <c r="D778" s="122"/>
      <c r="E778" s="122"/>
      <c r="F778" s="129"/>
      <c r="G778" s="129"/>
      <c r="H778" s="129"/>
    </row>
    <row r="779" spans="2:8" x14ac:dyDescent="0.2">
      <c r="B779" s="103"/>
      <c r="D779" s="122"/>
      <c r="E779" s="122"/>
      <c r="F779" s="129"/>
      <c r="G779" s="129"/>
      <c r="H779" s="129"/>
    </row>
    <row r="780" spans="2:8" x14ac:dyDescent="0.2">
      <c r="B780" s="103"/>
      <c r="D780" s="122"/>
      <c r="E780" s="122"/>
      <c r="F780" s="129"/>
      <c r="G780" s="129"/>
      <c r="H780" s="129"/>
    </row>
    <row r="781" spans="2:8" x14ac:dyDescent="0.2">
      <c r="B781" s="103"/>
      <c r="D781" s="122"/>
      <c r="E781" s="122"/>
      <c r="F781" s="129"/>
      <c r="G781" s="129"/>
      <c r="H781" s="129"/>
    </row>
    <row r="782" spans="2:8" x14ac:dyDescent="0.2">
      <c r="B782" s="103"/>
      <c r="D782" s="122"/>
      <c r="E782" s="122"/>
      <c r="F782" s="129"/>
      <c r="G782" s="129"/>
      <c r="H782" s="129"/>
    </row>
    <row r="783" spans="2:8" x14ac:dyDescent="0.2">
      <c r="B783" s="103"/>
      <c r="D783" s="122"/>
      <c r="E783" s="122"/>
      <c r="F783" s="129"/>
      <c r="G783" s="129"/>
      <c r="H783" s="129"/>
    </row>
    <row r="784" spans="2:8" x14ac:dyDescent="0.2">
      <c r="B784" s="103"/>
      <c r="D784" s="122"/>
      <c r="E784" s="122"/>
      <c r="F784" s="129"/>
      <c r="G784" s="129"/>
      <c r="H784" s="129"/>
    </row>
    <row r="785" spans="2:8" x14ac:dyDescent="0.2">
      <c r="B785" s="103"/>
      <c r="D785" s="122"/>
      <c r="E785" s="122"/>
      <c r="F785" s="129"/>
      <c r="G785" s="129"/>
      <c r="H785" s="129"/>
    </row>
    <row r="786" spans="2:8" x14ac:dyDescent="0.2">
      <c r="B786" s="103"/>
      <c r="D786" s="122"/>
      <c r="E786" s="122"/>
      <c r="F786" s="129"/>
      <c r="G786" s="129"/>
      <c r="H786" s="129"/>
    </row>
    <row r="787" spans="2:8" x14ac:dyDescent="0.2">
      <c r="B787" s="103"/>
      <c r="D787" s="122"/>
      <c r="E787" s="122"/>
      <c r="F787" s="129"/>
      <c r="G787" s="129"/>
      <c r="H787" s="129"/>
    </row>
    <row r="788" spans="2:8" x14ac:dyDescent="0.2">
      <c r="B788" s="103"/>
      <c r="D788" s="122"/>
      <c r="E788" s="122"/>
      <c r="F788" s="129"/>
      <c r="G788" s="129"/>
      <c r="H788" s="129"/>
    </row>
    <row r="789" spans="2:8" x14ac:dyDescent="0.2">
      <c r="B789" s="103"/>
      <c r="D789" s="122"/>
      <c r="E789" s="122"/>
      <c r="F789" s="129"/>
      <c r="G789" s="129"/>
      <c r="H789" s="129"/>
    </row>
    <row r="790" spans="2:8" x14ac:dyDescent="0.2">
      <c r="B790" s="103"/>
      <c r="D790" s="122"/>
      <c r="E790" s="122"/>
      <c r="F790" s="129"/>
      <c r="G790" s="129"/>
      <c r="H790" s="129"/>
    </row>
    <row r="791" spans="2:8" x14ac:dyDescent="0.2">
      <c r="B791" s="103"/>
      <c r="D791" s="122"/>
      <c r="E791" s="122"/>
      <c r="F791" s="129"/>
      <c r="G791" s="129"/>
      <c r="H791" s="129"/>
    </row>
    <row r="792" spans="2:8" x14ac:dyDescent="0.2">
      <c r="B792" s="103"/>
      <c r="D792" s="122"/>
      <c r="E792" s="122"/>
      <c r="F792" s="129"/>
      <c r="G792" s="129"/>
      <c r="H792" s="129"/>
    </row>
    <row r="793" spans="2:8" x14ac:dyDescent="0.2">
      <c r="B793" s="103"/>
      <c r="D793" s="122"/>
      <c r="E793" s="122"/>
      <c r="F793" s="129"/>
      <c r="G793" s="129"/>
      <c r="H793" s="129"/>
    </row>
    <row r="794" spans="2:8" x14ac:dyDescent="0.2">
      <c r="B794" s="103"/>
      <c r="D794" s="122"/>
      <c r="E794" s="122"/>
      <c r="F794" s="129"/>
      <c r="G794" s="129"/>
      <c r="H794" s="129"/>
    </row>
    <row r="795" spans="2:8" x14ac:dyDescent="0.2">
      <c r="B795" s="103"/>
      <c r="D795" s="122"/>
      <c r="E795" s="122"/>
      <c r="F795" s="129"/>
      <c r="G795" s="129"/>
      <c r="H795" s="129"/>
    </row>
    <row r="796" spans="2:8" x14ac:dyDescent="0.2">
      <c r="B796" s="103"/>
      <c r="D796" s="122"/>
      <c r="E796" s="122"/>
      <c r="F796" s="129"/>
      <c r="G796" s="129"/>
      <c r="H796" s="129"/>
    </row>
    <row r="797" spans="2:8" x14ac:dyDescent="0.2">
      <c r="B797" s="103"/>
      <c r="D797" s="122"/>
      <c r="E797" s="122"/>
      <c r="F797" s="129"/>
      <c r="G797" s="129"/>
      <c r="H797" s="129"/>
    </row>
    <row r="798" spans="2:8" x14ac:dyDescent="0.2">
      <c r="B798" s="103"/>
      <c r="D798" s="122"/>
      <c r="E798" s="122"/>
      <c r="F798" s="129"/>
      <c r="G798" s="129"/>
      <c r="H798" s="129"/>
    </row>
    <row r="799" spans="2:8" x14ac:dyDescent="0.2">
      <c r="B799" s="103"/>
      <c r="D799" s="122"/>
      <c r="E799" s="122"/>
      <c r="F799" s="129"/>
      <c r="G799" s="129"/>
      <c r="H799" s="129"/>
    </row>
    <row r="800" spans="2:8" x14ac:dyDescent="0.2">
      <c r="B800" s="103"/>
      <c r="D800" s="122"/>
      <c r="E800" s="122"/>
      <c r="F800" s="129"/>
      <c r="G800" s="129"/>
      <c r="H800" s="129"/>
    </row>
    <row r="801" spans="2:8" x14ac:dyDescent="0.2">
      <c r="B801" s="103"/>
      <c r="D801" s="122"/>
      <c r="E801" s="122"/>
      <c r="F801" s="129"/>
      <c r="G801" s="129"/>
      <c r="H801" s="129"/>
    </row>
    <row r="802" spans="2:8" x14ac:dyDescent="0.2">
      <c r="B802" s="103"/>
      <c r="D802" s="122"/>
      <c r="E802" s="122"/>
      <c r="F802" s="129"/>
      <c r="G802" s="129"/>
      <c r="H802" s="129"/>
    </row>
    <row r="803" spans="2:8" x14ac:dyDescent="0.2">
      <c r="B803" s="103"/>
      <c r="D803" s="122"/>
      <c r="E803" s="122"/>
      <c r="F803" s="129"/>
      <c r="G803" s="129"/>
      <c r="H803" s="129"/>
    </row>
    <row r="804" spans="2:8" x14ac:dyDescent="0.2">
      <c r="B804" s="103"/>
      <c r="D804" s="122"/>
      <c r="E804" s="122"/>
      <c r="F804" s="129"/>
      <c r="G804" s="129"/>
      <c r="H804" s="129"/>
    </row>
    <row r="805" spans="2:8" x14ac:dyDescent="0.2">
      <c r="B805" s="103"/>
      <c r="D805" s="122"/>
      <c r="E805" s="122"/>
      <c r="F805" s="129"/>
      <c r="G805" s="129"/>
      <c r="H805" s="129"/>
    </row>
    <row r="806" spans="2:8" x14ac:dyDescent="0.2">
      <c r="B806" s="103"/>
      <c r="D806" s="122"/>
      <c r="E806" s="122"/>
      <c r="F806" s="129"/>
      <c r="G806" s="129"/>
      <c r="H806" s="129"/>
    </row>
    <row r="807" spans="2:8" x14ac:dyDescent="0.2">
      <c r="B807" s="103"/>
      <c r="D807" s="122"/>
      <c r="E807" s="122"/>
      <c r="F807" s="129"/>
      <c r="G807" s="129"/>
      <c r="H807" s="129"/>
    </row>
    <row r="808" spans="2:8" x14ac:dyDescent="0.2">
      <c r="B808" s="103"/>
      <c r="D808" s="122"/>
      <c r="E808" s="122"/>
      <c r="F808" s="129"/>
      <c r="G808" s="129"/>
      <c r="H808" s="129"/>
    </row>
    <row r="809" spans="2:8" x14ac:dyDescent="0.2">
      <c r="B809" s="103"/>
      <c r="D809" s="122"/>
      <c r="E809" s="122"/>
      <c r="F809" s="129"/>
      <c r="G809" s="129"/>
      <c r="H809" s="129"/>
    </row>
    <row r="810" spans="2:8" x14ac:dyDescent="0.2">
      <c r="B810" s="103"/>
      <c r="D810" s="122"/>
      <c r="E810" s="122"/>
      <c r="F810" s="129"/>
      <c r="G810" s="129"/>
      <c r="H810" s="129"/>
    </row>
    <row r="811" spans="2:8" x14ac:dyDescent="0.2">
      <c r="B811" s="103"/>
      <c r="D811" s="122"/>
      <c r="E811" s="122"/>
      <c r="F811" s="129"/>
      <c r="G811" s="129"/>
      <c r="H811" s="129"/>
    </row>
    <row r="812" spans="2:8" x14ac:dyDescent="0.2">
      <c r="B812" s="103"/>
      <c r="D812" s="122"/>
      <c r="E812" s="122"/>
      <c r="F812" s="129"/>
      <c r="G812" s="129"/>
      <c r="H812" s="129"/>
    </row>
    <row r="813" spans="2:8" x14ac:dyDescent="0.2">
      <c r="B813" s="103"/>
      <c r="D813" s="122"/>
      <c r="E813" s="122"/>
      <c r="F813" s="129"/>
      <c r="G813" s="129"/>
      <c r="H813" s="129"/>
    </row>
    <row r="814" spans="2:8" x14ac:dyDescent="0.2">
      <c r="B814" s="103"/>
      <c r="D814" s="122"/>
      <c r="E814" s="122"/>
      <c r="F814" s="129"/>
      <c r="G814" s="129"/>
      <c r="H814" s="129"/>
    </row>
    <row r="815" spans="2:8" x14ac:dyDescent="0.2">
      <c r="B815" s="103"/>
      <c r="D815" s="122"/>
      <c r="E815" s="122"/>
      <c r="F815" s="129"/>
      <c r="G815" s="129"/>
      <c r="H815" s="129"/>
    </row>
    <row r="816" spans="2:8" x14ac:dyDescent="0.2">
      <c r="B816" s="103"/>
      <c r="D816" s="122"/>
      <c r="E816" s="122"/>
      <c r="F816" s="129"/>
      <c r="G816" s="129"/>
      <c r="H816" s="129"/>
    </row>
    <row r="817" spans="2:8" x14ac:dyDescent="0.2">
      <c r="B817" s="103"/>
      <c r="D817" s="122"/>
      <c r="E817" s="122"/>
      <c r="F817" s="129"/>
      <c r="G817" s="129"/>
      <c r="H817" s="129"/>
    </row>
    <row r="818" spans="2:8" x14ac:dyDescent="0.2">
      <c r="B818" s="103"/>
      <c r="D818" s="122"/>
      <c r="E818" s="122"/>
      <c r="F818" s="129"/>
      <c r="G818" s="129"/>
      <c r="H818" s="129"/>
    </row>
    <row r="819" spans="2:8" x14ac:dyDescent="0.2">
      <c r="B819" s="103"/>
      <c r="D819" s="122"/>
      <c r="E819" s="122"/>
      <c r="F819" s="129"/>
      <c r="G819" s="129"/>
      <c r="H819" s="129"/>
    </row>
    <row r="820" spans="2:8" x14ac:dyDescent="0.2">
      <c r="B820" s="103"/>
      <c r="D820" s="122"/>
      <c r="E820" s="122"/>
      <c r="F820" s="129"/>
      <c r="G820" s="129"/>
      <c r="H820" s="129"/>
    </row>
    <row r="821" spans="2:8" x14ac:dyDescent="0.2">
      <c r="B821" s="103"/>
      <c r="D821" s="122"/>
      <c r="E821" s="122"/>
      <c r="F821" s="129"/>
      <c r="G821" s="129"/>
      <c r="H821" s="129"/>
    </row>
    <row r="822" spans="2:8" x14ac:dyDescent="0.2">
      <c r="B822" s="103"/>
      <c r="D822" s="122"/>
      <c r="E822" s="122"/>
      <c r="F822" s="129"/>
      <c r="G822" s="129"/>
      <c r="H822" s="129"/>
    </row>
    <row r="823" spans="2:8" x14ac:dyDescent="0.2">
      <c r="B823" s="103"/>
      <c r="D823" s="122"/>
      <c r="E823" s="122"/>
      <c r="F823" s="129"/>
      <c r="G823" s="129"/>
      <c r="H823" s="129"/>
    </row>
    <row r="824" spans="2:8" x14ac:dyDescent="0.2">
      <c r="B824" s="103"/>
      <c r="D824" s="122"/>
      <c r="E824" s="122"/>
      <c r="F824" s="129"/>
      <c r="G824" s="129"/>
      <c r="H824" s="129"/>
    </row>
    <row r="825" spans="2:8" x14ac:dyDescent="0.2">
      <c r="B825" s="103"/>
      <c r="D825" s="122"/>
      <c r="E825" s="122"/>
      <c r="F825" s="129"/>
      <c r="G825" s="129"/>
      <c r="H825" s="129"/>
    </row>
    <row r="826" spans="2:8" x14ac:dyDescent="0.2">
      <c r="B826" s="103"/>
      <c r="D826" s="122"/>
      <c r="E826" s="122"/>
      <c r="F826" s="129"/>
      <c r="G826" s="129"/>
      <c r="H826" s="129"/>
    </row>
    <row r="827" spans="2:8" x14ac:dyDescent="0.2">
      <c r="B827" s="103"/>
      <c r="D827" s="122"/>
      <c r="E827" s="122"/>
      <c r="F827" s="129"/>
      <c r="G827" s="129"/>
      <c r="H827" s="129"/>
    </row>
    <row r="828" spans="2:8" x14ac:dyDescent="0.2">
      <c r="B828" s="103"/>
      <c r="D828" s="122"/>
      <c r="E828" s="122"/>
      <c r="F828" s="129"/>
      <c r="G828" s="129"/>
      <c r="H828" s="129"/>
    </row>
    <row r="829" spans="2:8" x14ac:dyDescent="0.2">
      <c r="B829" s="103"/>
      <c r="D829" s="122"/>
      <c r="E829" s="122"/>
      <c r="F829" s="129"/>
      <c r="G829" s="129"/>
      <c r="H829" s="129"/>
    </row>
    <row r="830" spans="2:8" x14ac:dyDescent="0.2">
      <c r="B830" s="103"/>
      <c r="D830" s="122"/>
      <c r="E830" s="122"/>
      <c r="F830" s="129"/>
      <c r="G830" s="129"/>
      <c r="H830" s="129"/>
    </row>
    <row r="831" spans="2:8" x14ac:dyDescent="0.2">
      <c r="B831" s="103"/>
      <c r="D831" s="122"/>
      <c r="E831" s="122"/>
      <c r="F831" s="129"/>
      <c r="G831" s="129"/>
      <c r="H831" s="129"/>
    </row>
    <row r="832" spans="2:8" x14ac:dyDescent="0.2">
      <c r="B832" s="103"/>
      <c r="D832" s="122"/>
      <c r="E832" s="122"/>
      <c r="F832" s="129"/>
      <c r="G832" s="129"/>
      <c r="H832" s="129"/>
    </row>
    <row r="833" spans="2:8" x14ac:dyDescent="0.2">
      <c r="B833" s="103"/>
      <c r="D833" s="122"/>
      <c r="E833" s="122"/>
      <c r="F833" s="129"/>
      <c r="G833" s="129"/>
      <c r="H833" s="129"/>
    </row>
    <row r="834" spans="2:8" x14ac:dyDescent="0.2">
      <c r="B834" s="103"/>
      <c r="D834" s="122"/>
      <c r="E834" s="122"/>
      <c r="F834" s="129"/>
      <c r="G834" s="129"/>
      <c r="H834" s="129"/>
    </row>
    <row r="835" spans="2:8" x14ac:dyDescent="0.2">
      <c r="B835" s="103"/>
      <c r="D835" s="122"/>
      <c r="E835" s="122"/>
      <c r="F835" s="129"/>
      <c r="G835" s="129"/>
      <c r="H835" s="129"/>
    </row>
    <row r="836" spans="2:8" x14ac:dyDescent="0.2">
      <c r="B836" s="103"/>
      <c r="D836" s="122"/>
      <c r="E836" s="122"/>
      <c r="F836" s="129"/>
      <c r="G836" s="129"/>
      <c r="H836" s="129"/>
    </row>
    <row r="837" spans="2:8" x14ac:dyDescent="0.2">
      <c r="B837" s="103"/>
      <c r="D837" s="122"/>
      <c r="E837" s="122"/>
      <c r="F837" s="129"/>
      <c r="G837" s="129"/>
      <c r="H837" s="129"/>
    </row>
    <row r="838" spans="2:8" x14ac:dyDescent="0.2">
      <c r="B838" s="103"/>
      <c r="D838" s="122"/>
      <c r="E838" s="122"/>
      <c r="F838" s="129"/>
      <c r="G838" s="129"/>
      <c r="H838" s="129"/>
    </row>
    <row r="839" spans="2:8" x14ac:dyDescent="0.2">
      <c r="B839" s="103"/>
      <c r="D839" s="122"/>
      <c r="E839" s="122"/>
      <c r="F839" s="129"/>
      <c r="G839" s="129"/>
      <c r="H839" s="129"/>
    </row>
    <row r="840" spans="2:8" x14ac:dyDescent="0.2">
      <c r="B840" s="103"/>
      <c r="D840" s="122"/>
      <c r="E840" s="122"/>
      <c r="F840" s="129"/>
      <c r="G840" s="129"/>
      <c r="H840" s="129"/>
    </row>
    <row r="841" spans="2:8" x14ac:dyDescent="0.2">
      <c r="B841" s="103"/>
      <c r="D841" s="122"/>
      <c r="E841" s="122"/>
      <c r="F841" s="129"/>
      <c r="G841" s="129"/>
      <c r="H841" s="129"/>
    </row>
    <row r="842" spans="2:8" x14ac:dyDescent="0.2">
      <c r="B842" s="103"/>
      <c r="D842" s="122"/>
      <c r="E842" s="122"/>
      <c r="F842" s="129"/>
      <c r="G842" s="129"/>
      <c r="H842" s="129"/>
    </row>
    <row r="843" spans="2:8" x14ac:dyDescent="0.2">
      <c r="B843" s="103"/>
      <c r="D843" s="122"/>
      <c r="E843" s="122"/>
      <c r="F843" s="129"/>
      <c r="G843" s="129"/>
      <c r="H843" s="129"/>
    </row>
    <row r="844" spans="2:8" x14ac:dyDescent="0.2">
      <c r="B844" s="103"/>
      <c r="D844" s="122"/>
      <c r="E844" s="122"/>
      <c r="F844" s="129"/>
      <c r="G844" s="129"/>
      <c r="H844" s="129"/>
    </row>
    <row r="845" spans="2:8" x14ac:dyDescent="0.2">
      <c r="B845" s="103"/>
      <c r="D845" s="122"/>
      <c r="E845" s="122"/>
      <c r="F845" s="129"/>
      <c r="G845" s="129"/>
      <c r="H845" s="129"/>
    </row>
    <row r="846" spans="2:8" x14ac:dyDescent="0.2">
      <c r="B846" s="103"/>
      <c r="D846" s="122"/>
      <c r="E846" s="122"/>
      <c r="F846" s="129"/>
      <c r="G846" s="129"/>
      <c r="H846" s="129"/>
    </row>
    <row r="847" spans="2:8" x14ac:dyDescent="0.2">
      <c r="B847" s="103"/>
      <c r="D847" s="122"/>
      <c r="E847" s="122"/>
      <c r="F847" s="129"/>
      <c r="G847" s="129"/>
      <c r="H847" s="129"/>
    </row>
    <row r="848" spans="2:8" x14ac:dyDescent="0.2">
      <c r="B848" s="103"/>
      <c r="D848" s="122"/>
      <c r="E848" s="122"/>
      <c r="F848" s="129"/>
      <c r="G848" s="129"/>
      <c r="H848" s="129"/>
    </row>
    <row r="849" spans="2:8" x14ac:dyDescent="0.2">
      <c r="B849" s="103"/>
      <c r="D849" s="122"/>
      <c r="E849" s="122"/>
      <c r="F849" s="129"/>
      <c r="G849" s="129"/>
      <c r="H849" s="129"/>
    </row>
    <row r="850" spans="2:8" x14ac:dyDescent="0.2">
      <c r="B850" s="103"/>
      <c r="D850" s="122"/>
      <c r="E850" s="122"/>
      <c r="F850" s="129"/>
      <c r="G850" s="129"/>
      <c r="H850" s="129"/>
    </row>
    <row r="851" spans="2:8" x14ac:dyDescent="0.2">
      <c r="B851" s="103"/>
      <c r="D851" s="122"/>
      <c r="E851" s="122"/>
      <c r="F851" s="129"/>
      <c r="G851" s="129"/>
      <c r="H851" s="129"/>
    </row>
    <row r="852" spans="2:8" x14ac:dyDescent="0.2">
      <c r="B852" s="103"/>
      <c r="D852" s="122"/>
      <c r="E852" s="122"/>
      <c r="F852" s="129"/>
      <c r="G852" s="129"/>
      <c r="H852" s="129"/>
    </row>
    <row r="853" spans="2:8" x14ac:dyDescent="0.2">
      <c r="B853" s="103"/>
      <c r="D853" s="122"/>
      <c r="E853" s="122"/>
      <c r="F853" s="129"/>
      <c r="G853" s="129"/>
      <c r="H853" s="129"/>
    </row>
    <row r="854" spans="2:8" x14ac:dyDescent="0.2">
      <c r="B854" s="103"/>
      <c r="D854" s="122"/>
      <c r="E854" s="122"/>
      <c r="F854" s="129"/>
      <c r="G854" s="129"/>
      <c r="H854" s="129"/>
    </row>
    <row r="855" spans="2:8" x14ac:dyDescent="0.2">
      <c r="B855" s="103"/>
      <c r="D855" s="122"/>
      <c r="E855" s="122"/>
      <c r="F855" s="129"/>
      <c r="G855" s="129"/>
      <c r="H855" s="129"/>
    </row>
    <row r="856" spans="2:8" x14ac:dyDescent="0.2">
      <c r="B856" s="103"/>
      <c r="D856" s="122"/>
      <c r="E856" s="122"/>
      <c r="F856" s="129"/>
      <c r="G856" s="129"/>
      <c r="H856" s="129"/>
    </row>
    <row r="857" spans="2:8" x14ac:dyDescent="0.2">
      <c r="B857" s="103"/>
      <c r="D857" s="122"/>
      <c r="E857" s="122"/>
      <c r="F857" s="129"/>
      <c r="G857" s="129"/>
      <c r="H857" s="129"/>
    </row>
    <row r="858" spans="2:8" x14ac:dyDescent="0.2">
      <c r="B858" s="103"/>
      <c r="D858" s="122"/>
      <c r="E858" s="122"/>
      <c r="F858" s="129"/>
      <c r="G858" s="129"/>
      <c r="H858" s="129"/>
    </row>
    <row r="859" spans="2:8" x14ac:dyDescent="0.2">
      <c r="B859" s="103"/>
      <c r="D859" s="122"/>
      <c r="E859" s="122"/>
      <c r="F859" s="129"/>
      <c r="G859" s="129"/>
      <c r="H859" s="129"/>
    </row>
    <row r="860" spans="2:8" x14ac:dyDescent="0.2">
      <c r="B860" s="103"/>
      <c r="D860" s="122"/>
      <c r="E860" s="122"/>
      <c r="F860" s="129"/>
      <c r="G860" s="129"/>
      <c r="H860" s="129"/>
    </row>
    <row r="861" spans="2:8" x14ac:dyDescent="0.2">
      <c r="B861" s="103"/>
      <c r="D861" s="122"/>
      <c r="E861" s="122"/>
      <c r="F861" s="129"/>
      <c r="G861" s="129"/>
      <c r="H861" s="129"/>
    </row>
    <row r="862" spans="2:8" x14ac:dyDescent="0.2">
      <c r="B862" s="103"/>
      <c r="D862" s="122"/>
      <c r="E862" s="122"/>
      <c r="F862" s="129"/>
      <c r="G862" s="129"/>
      <c r="H862" s="129"/>
    </row>
    <row r="863" spans="2:8" x14ac:dyDescent="0.2">
      <c r="B863" s="103"/>
      <c r="D863" s="122"/>
      <c r="E863" s="122"/>
      <c r="F863" s="129"/>
      <c r="G863" s="129"/>
      <c r="H863" s="129"/>
    </row>
    <row r="864" spans="2:8" x14ac:dyDescent="0.2">
      <c r="B864" s="103"/>
      <c r="D864" s="122"/>
      <c r="E864" s="122"/>
      <c r="F864" s="129"/>
      <c r="G864" s="129"/>
      <c r="H864" s="129"/>
    </row>
    <row r="865" spans="2:8" x14ac:dyDescent="0.2">
      <c r="B865" s="103"/>
      <c r="D865" s="122"/>
      <c r="E865" s="122"/>
      <c r="F865" s="129"/>
      <c r="G865" s="129"/>
      <c r="H865" s="129"/>
    </row>
    <row r="866" spans="2:8" x14ac:dyDescent="0.2">
      <c r="B866" s="103"/>
      <c r="D866" s="122"/>
      <c r="E866" s="122"/>
      <c r="F866" s="129"/>
      <c r="G866" s="129"/>
      <c r="H866" s="129"/>
    </row>
    <row r="867" spans="2:8" x14ac:dyDescent="0.2">
      <c r="B867" s="103"/>
      <c r="D867" s="122"/>
      <c r="E867" s="122"/>
      <c r="F867" s="129"/>
      <c r="G867" s="129"/>
      <c r="H867" s="129"/>
    </row>
    <row r="868" spans="2:8" x14ac:dyDescent="0.2">
      <c r="B868" s="103"/>
      <c r="D868" s="122"/>
      <c r="E868" s="122"/>
      <c r="F868" s="129"/>
      <c r="G868" s="129"/>
      <c r="H868" s="129"/>
    </row>
    <row r="869" spans="2:8" x14ac:dyDescent="0.2">
      <c r="B869" s="103"/>
      <c r="D869" s="122"/>
      <c r="E869" s="122"/>
      <c r="F869" s="129"/>
      <c r="G869" s="129"/>
      <c r="H869" s="129"/>
    </row>
    <row r="870" spans="2:8" x14ac:dyDescent="0.2">
      <c r="B870" s="103"/>
      <c r="D870" s="122"/>
      <c r="E870" s="122"/>
      <c r="F870" s="129"/>
      <c r="G870" s="129"/>
      <c r="H870" s="129"/>
    </row>
    <row r="871" spans="2:8" x14ac:dyDescent="0.2">
      <c r="B871" s="103"/>
      <c r="D871" s="122"/>
      <c r="E871" s="122"/>
      <c r="F871" s="129"/>
      <c r="G871" s="129"/>
      <c r="H871" s="129"/>
    </row>
    <row r="872" spans="2:8" x14ac:dyDescent="0.2">
      <c r="B872" s="103"/>
      <c r="D872" s="122"/>
      <c r="E872" s="122"/>
      <c r="F872" s="129"/>
      <c r="G872" s="129"/>
      <c r="H872" s="129"/>
    </row>
    <row r="873" spans="2:8" x14ac:dyDescent="0.2">
      <c r="B873" s="103"/>
      <c r="D873" s="122"/>
      <c r="E873" s="122"/>
      <c r="F873" s="129"/>
      <c r="G873" s="129"/>
      <c r="H873" s="129"/>
    </row>
    <row r="874" spans="2:8" x14ac:dyDescent="0.2">
      <c r="B874" s="103"/>
      <c r="D874" s="122"/>
      <c r="E874" s="122"/>
      <c r="F874" s="129"/>
      <c r="G874" s="129"/>
      <c r="H874" s="129"/>
    </row>
    <row r="875" spans="2:8" x14ac:dyDescent="0.2">
      <c r="B875" s="103"/>
      <c r="D875" s="122"/>
      <c r="E875" s="122"/>
      <c r="F875" s="129"/>
      <c r="G875" s="129"/>
      <c r="H875" s="129"/>
    </row>
    <row r="876" spans="2:8" x14ac:dyDescent="0.2">
      <c r="B876" s="103"/>
      <c r="D876" s="122"/>
      <c r="E876" s="122"/>
      <c r="F876" s="129"/>
      <c r="G876" s="129"/>
      <c r="H876" s="129"/>
    </row>
    <row r="877" spans="2:8" x14ac:dyDescent="0.2">
      <c r="B877" s="103"/>
      <c r="D877" s="122"/>
      <c r="E877" s="122"/>
      <c r="F877" s="129"/>
      <c r="G877" s="129"/>
      <c r="H877" s="129"/>
    </row>
    <row r="878" spans="2:8" x14ac:dyDescent="0.2">
      <c r="B878" s="103"/>
      <c r="D878" s="122"/>
      <c r="E878" s="122"/>
      <c r="F878" s="129"/>
      <c r="G878" s="129"/>
      <c r="H878" s="129"/>
    </row>
    <row r="879" spans="2:8" x14ac:dyDescent="0.2">
      <c r="B879" s="103"/>
      <c r="D879" s="122"/>
      <c r="E879" s="122"/>
      <c r="F879" s="129"/>
      <c r="G879" s="129"/>
      <c r="H879" s="129"/>
    </row>
    <row r="880" spans="2:8" x14ac:dyDescent="0.2">
      <c r="B880" s="103"/>
      <c r="D880" s="122"/>
      <c r="E880" s="122"/>
      <c r="F880" s="129"/>
      <c r="G880" s="129"/>
      <c r="H880" s="129"/>
    </row>
    <row r="881" spans="2:8" x14ac:dyDescent="0.2">
      <c r="B881" s="103"/>
      <c r="D881" s="122"/>
      <c r="E881" s="122"/>
      <c r="F881" s="129"/>
      <c r="G881" s="129"/>
      <c r="H881" s="129"/>
    </row>
    <row r="882" spans="2:8" x14ac:dyDescent="0.2">
      <c r="B882" s="103"/>
      <c r="D882" s="122"/>
      <c r="E882" s="122"/>
      <c r="F882" s="129"/>
      <c r="G882" s="129"/>
      <c r="H882" s="129"/>
    </row>
    <row r="883" spans="2:8" x14ac:dyDescent="0.2">
      <c r="B883" s="103"/>
      <c r="D883" s="122"/>
      <c r="E883" s="122"/>
      <c r="F883" s="129"/>
      <c r="G883" s="129"/>
      <c r="H883" s="129"/>
    </row>
    <row r="884" spans="2:8" x14ac:dyDescent="0.2">
      <c r="B884" s="103"/>
      <c r="D884" s="122"/>
      <c r="E884" s="122"/>
      <c r="F884" s="129"/>
      <c r="G884" s="129"/>
      <c r="H884" s="129"/>
    </row>
    <row r="885" spans="2:8" x14ac:dyDescent="0.2">
      <c r="B885" s="103"/>
      <c r="D885" s="122"/>
      <c r="E885" s="122"/>
      <c r="F885" s="129"/>
      <c r="G885" s="129"/>
      <c r="H885" s="129"/>
    </row>
    <row r="886" spans="2:8" x14ac:dyDescent="0.2">
      <c r="B886" s="103"/>
      <c r="D886" s="122"/>
      <c r="E886" s="122"/>
      <c r="F886" s="129"/>
      <c r="G886" s="129"/>
      <c r="H886" s="129"/>
    </row>
    <row r="887" spans="2:8" x14ac:dyDescent="0.2">
      <c r="B887" s="103"/>
      <c r="D887" s="122"/>
      <c r="E887" s="122"/>
      <c r="F887" s="129"/>
      <c r="G887" s="129"/>
      <c r="H887" s="129"/>
    </row>
    <row r="888" spans="2:8" x14ac:dyDescent="0.2">
      <c r="B888" s="103"/>
      <c r="D888" s="122"/>
      <c r="E888" s="122"/>
      <c r="F888" s="129"/>
      <c r="G888" s="129"/>
      <c r="H888" s="129"/>
    </row>
    <row r="889" spans="2:8" x14ac:dyDescent="0.2">
      <c r="B889" s="103"/>
      <c r="D889" s="122"/>
      <c r="E889" s="122"/>
      <c r="F889" s="129"/>
      <c r="G889" s="129"/>
      <c r="H889" s="129"/>
    </row>
    <row r="890" spans="2:8" x14ac:dyDescent="0.2">
      <c r="B890" s="103"/>
      <c r="D890" s="122"/>
      <c r="E890" s="122"/>
      <c r="F890" s="129"/>
      <c r="G890" s="129"/>
      <c r="H890" s="129"/>
    </row>
    <row r="891" spans="2:8" x14ac:dyDescent="0.2">
      <c r="B891" s="103"/>
      <c r="D891" s="122"/>
      <c r="E891" s="122"/>
      <c r="F891" s="129"/>
      <c r="G891" s="129"/>
      <c r="H891" s="129"/>
    </row>
    <row r="892" spans="2:8" x14ac:dyDescent="0.2">
      <c r="B892" s="103"/>
      <c r="D892" s="122"/>
      <c r="E892" s="122"/>
      <c r="F892" s="129"/>
      <c r="G892" s="129"/>
      <c r="H892" s="129"/>
    </row>
    <row r="893" spans="2:8" x14ac:dyDescent="0.2">
      <c r="B893" s="103"/>
      <c r="D893" s="122"/>
      <c r="E893" s="122"/>
      <c r="F893" s="129"/>
      <c r="G893" s="129"/>
      <c r="H893" s="129"/>
    </row>
    <row r="894" spans="2:8" x14ac:dyDescent="0.2">
      <c r="B894" s="103"/>
      <c r="D894" s="122"/>
      <c r="E894" s="122"/>
      <c r="F894" s="129"/>
      <c r="G894" s="129"/>
      <c r="H894" s="129"/>
    </row>
    <row r="895" spans="2:8" x14ac:dyDescent="0.2">
      <c r="B895" s="103"/>
      <c r="D895" s="122"/>
      <c r="E895" s="122"/>
      <c r="F895" s="129"/>
      <c r="G895" s="129"/>
      <c r="H895" s="129"/>
    </row>
    <row r="896" spans="2:8" x14ac:dyDescent="0.2">
      <c r="B896" s="103"/>
      <c r="D896" s="122"/>
      <c r="E896" s="122"/>
      <c r="F896" s="129"/>
      <c r="G896" s="129"/>
      <c r="H896" s="129"/>
    </row>
    <row r="897" spans="2:8" x14ac:dyDescent="0.2">
      <c r="B897" s="103"/>
      <c r="D897" s="122"/>
      <c r="E897" s="122"/>
      <c r="F897" s="129"/>
      <c r="G897" s="129"/>
      <c r="H897" s="129"/>
    </row>
    <row r="898" spans="2:8" x14ac:dyDescent="0.2">
      <c r="B898" s="103"/>
      <c r="D898" s="122"/>
      <c r="E898" s="122"/>
      <c r="F898" s="129"/>
      <c r="G898" s="129"/>
      <c r="H898" s="129"/>
    </row>
    <row r="899" spans="2:8" x14ac:dyDescent="0.2">
      <c r="B899" s="103"/>
      <c r="D899" s="122"/>
      <c r="E899" s="122"/>
      <c r="F899" s="129"/>
      <c r="G899" s="129"/>
      <c r="H899" s="129"/>
    </row>
    <row r="900" spans="2:8" x14ac:dyDescent="0.2">
      <c r="B900" s="103"/>
      <c r="D900" s="122"/>
      <c r="E900" s="122"/>
      <c r="F900" s="129"/>
      <c r="G900" s="129"/>
      <c r="H900" s="129"/>
    </row>
    <row r="901" spans="2:8" x14ac:dyDescent="0.2">
      <c r="B901" s="103"/>
      <c r="D901" s="122"/>
      <c r="E901" s="122"/>
      <c r="F901" s="129"/>
      <c r="G901" s="129"/>
      <c r="H901" s="129"/>
    </row>
    <row r="902" spans="2:8" x14ac:dyDescent="0.2">
      <c r="B902" s="103"/>
      <c r="D902" s="122"/>
      <c r="E902" s="122"/>
      <c r="F902" s="129"/>
      <c r="G902" s="129"/>
      <c r="H902" s="129"/>
    </row>
    <row r="903" spans="2:8" x14ac:dyDescent="0.2">
      <c r="B903" s="103"/>
      <c r="D903" s="122"/>
      <c r="E903" s="122"/>
      <c r="F903" s="129"/>
      <c r="G903" s="129"/>
      <c r="H903" s="129"/>
    </row>
    <row r="904" spans="2:8" x14ac:dyDescent="0.2">
      <c r="B904" s="103"/>
      <c r="D904" s="122"/>
      <c r="E904" s="122"/>
      <c r="F904" s="129"/>
      <c r="G904" s="129"/>
      <c r="H904" s="129"/>
    </row>
    <row r="905" spans="2:8" x14ac:dyDescent="0.2">
      <c r="B905" s="103"/>
      <c r="D905" s="122"/>
      <c r="E905" s="122"/>
      <c r="F905" s="129"/>
      <c r="G905" s="129"/>
      <c r="H905" s="129"/>
    </row>
    <row r="906" spans="2:8" x14ac:dyDescent="0.2">
      <c r="B906" s="103"/>
      <c r="D906" s="122"/>
      <c r="E906" s="122"/>
      <c r="F906" s="129"/>
      <c r="G906" s="129"/>
      <c r="H906" s="129"/>
    </row>
    <row r="907" spans="2:8" x14ac:dyDescent="0.2">
      <c r="B907" s="103"/>
      <c r="D907" s="122"/>
      <c r="E907" s="122"/>
      <c r="F907" s="129"/>
      <c r="G907" s="129"/>
      <c r="H907" s="129"/>
    </row>
    <row r="908" spans="2:8" x14ac:dyDescent="0.2">
      <c r="B908" s="103"/>
      <c r="D908" s="122"/>
      <c r="E908" s="122"/>
      <c r="F908" s="129"/>
      <c r="G908" s="129"/>
      <c r="H908" s="129"/>
    </row>
    <row r="909" spans="2:8" x14ac:dyDescent="0.2">
      <c r="B909" s="103"/>
      <c r="D909" s="122"/>
      <c r="E909" s="122"/>
      <c r="F909" s="129"/>
      <c r="G909" s="129"/>
      <c r="H909" s="129"/>
    </row>
    <row r="910" spans="2:8" x14ac:dyDescent="0.2">
      <c r="B910" s="103"/>
      <c r="D910" s="122"/>
      <c r="E910" s="122"/>
      <c r="F910" s="129"/>
      <c r="G910" s="129"/>
      <c r="H910" s="129"/>
    </row>
    <row r="911" spans="2:8" x14ac:dyDescent="0.2">
      <c r="B911" s="103"/>
      <c r="D911" s="122"/>
      <c r="E911" s="122"/>
      <c r="F911" s="129"/>
      <c r="G911" s="129"/>
      <c r="H911" s="129"/>
    </row>
    <row r="912" spans="2:8" x14ac:dyDescent="0.2">
      <c r="B912" s="103"/>
      <c r="D912" s="122"/>
      <c r="E912" s="122"/>
      <c r="F912" s="129"/>
      <c r="G912" s="129"/>
      <c r="H912" s="129"/>
    </row>
    <row r="913" spans="2:8" x14ac:dyDescent="0.2">
      <c r="B913" s="103"/>
      <c r="D913" s="122"/>
      <c r="E913" s="122"/>
      <c r="F913" s="129"/>
      <c r="G913" s="129"/>
      <c r="H913" s="129"/>
    </row>
    <row r="914" spans="2:8" x14ac:dyDescent="0.2">
      <c r="B914" s="103"/>
      <c r="D914" s="122"/>
      <c r="E914" s="122"/>
      <c r="F914" s="129"/>
      <c r="G914" s="129"/>
      <c r="H914" s="129"/>
    </row>
    <row r="915" spans="2:8" x14ac:dyDescent="0.2">
      <c r="B915" s="103"/>
      <c r="D915" s="122"/>
      <c r="E915" s="122"/>
      <c r="F915" s="129"/>
      <c r="G915" s="129"/>
      <c r="H915" s="129"/>
    </row>
    <row r="916" spans="2:8" x14ac:dyDescent="0.2">
      <c r="B916" s="103"/>
      <c r="D916" s="122"/>
      <c r="E916" s="122"/>
      <c r="F916" s="129"/>
      <c r="G916" s="129"/>
      <c r="H916" s="129"/>
    </row>
    <row r="917" spans="2:8" x14ac:dyDescent="0.2">
      <c r="B917" s="103"/>
      <c r="D917" s="122"/>
      <c r="E917" s="122"/>
      <c r="F917" s="129"/>
      <c r="G917" s="129"/>
      <c r="H917" s="129"/>
    </row>
    <row r="918" spans="2:8" x14ac:dyDescent="0.2">
      <c r="B918" s="103"/>
      <c r="D918" s="122"/>
      <c r="E918" s="122"/>
      <c r="F918" s="129"/>
      <c r="G918" s="129"/>
      <c r="H918" s="129"/>
    </row>
    <row r="919" spans="2:8" x14ac:dyDescent="0.2">
      <c r="B919" s="103"/>
      <c r="D919" s="122"/>
      <c r="E919" s="122"/>
      <c r="F919" s="129"/>
      <c r="G919" s="129"/>
      <c r="H919" s="129"/>
    </row>
    <row r="920" spans="2:8" x14ac:dyDescent="0.2">
      <c r="B920" s="103"/>
      <c r="D920" s="122"/>
      <c r="E920" s="122"/>
      <c r="F920" s="129"/>
      <c r="G920" s="129"/>
      <c r="H920" s="129"/>
    </row>
    <row r="921" spans="2:8" x14ac:dyDescent="0.2">
      <c r="B921" s="103"/>
      <c r="D921" s="122"/>
      <c r="E921" s="122"/>
      <c r="F921" s="129"/>
      <c r="G921" s="129"/>
      <c r="H921" s="129"/>
    </row>
    <row r="922" spans="2:8" x14ac:dyDescent="0.2">
      <c r="B922" s="103"/>
      <c r="D922" s="122"/>
      <c r="E922" s="122"/>
      <c r="F922" s="129"/>
      <c r="G922" s="129"/>
      <c r="H922" s="129"/>
    </row>
    <row r="923" spans="2:8" x14ac:dyDescent="0.2">
      <c r="B923" s="103"/>
      <c r="D923" s="122"/>
      <c r="E923" s="122"/>
      <c r="F923" s="129"/>
      <c r="G923" s="129"/>
      <c r="H923" s="129"/>
    </row>
    <row r="924" spans="2:8" x14ac:dyDescent="0.2">
      <c r="B924" s="103"/>
      <c r="D924" s="122"/>
      <c r="E924" s="122"/>
      <c r="F924" s="129"/>
      <c r="G924" s="129"/>
      <c r="H924" s="129"/>
    </row>
    <row r="925" spans="2:8" x14ac:dyDescent="0.2">
      <c r="B925" s="103"/>
      <c r="D925" s="122"/>
      <c r="E925" s="122"/>
      <c r="F925" s="129"/>
      <c r="G925" s="129"/>
      <c r="H925" s="129"/>
    </row>
    <row r="926" spans="2:8" x14ac:dyDescent="0.2">
      <c r="B926" s="103"/>
      <c r="D926" s="122"/>
      <c r="E926" s="122"/>
      <c r="F926" s="129"/>
      <c r="G926" s="129"/>
      <c r="H926" s="129"/>
    </row>
    <row r="927" spans="2:8" x14ac:dyDescent="0.2">
      <c r="B927" s="103"/>
      <c r="D927" s="122"/>
      <c r="E927" s="122"/>
      <c r="F927" s="129"/>
      <c r="G927" s="129"/>
      <c r="H927" s="129"/>
    </row>
    <row r="928" spans="2:8" x14ac:dyDescent="0.2">
      <c r="B928" s="103"/>
      <c r="D928" s="122"/>
      <c r="E928" s="122"/>
      <c r="F928" s="129"/>
      <c r="G928" s="129"/>
      <c r="H928" s="129"/>
    </row>
    <row r="929" spans="2:8" x14ac:dyDescent="0.2">
      <c r="B929" s="103"/>
      <c r="D929" s="122"/>
      <c r="E929" s="122"/>
      <c r="F929" s="129"/>
      <c r="G929" s="129"/>
      <c r="H929" s="129"/>
    </row>
    <row r="930" spans="2:8" x14ac:dyDescent="0.2">
      <c r="B930" s="103"/>
      <c r="D930" s="122"/>
      <c r="E930" s="122"/>
      <c r="F930" s="129"/>
      <c r="G930" s="129"/>
      <c r="H930" s="129"/>
    </row>
    <row r="931" spans="2:8" x14ac:dyDescent="0.2">
      <c r="B931" s="103"/>
      <c r="D931" s="122"/>
      <c r="E931" s="122"/>
      <c r="F931" s="129"/>
      <c r="G931" s="129"/>
      <c r="H931" s="129"/>
    </row>
    <row r="932" spans="2:8" x14ac:dyDescent="0.2">
      <c r="B932" s="103"/>
      <c r="D932" s="122"/>
      <c r="E932" s="122"/>
      <c r="F932" s="129"/>
      <c r="G932" s="129"/>
      <c r="H932" s="129"/>
    </row>
    <row r="933" spans="2:8" x14ac:dyDescent="0.2">
      <c r="B933" s="103"/>
      <c r="D933" s="122"/>
      <c r="E933" s="122"/>
      <c r="F933" s="129"/>
      <c r="G933" s="129"/>
      <c r="H933" s="129"/>
    </row>
    <row r="934" spans="2:8" x14ac:dyDescent="0.2">
      <c r="B934" s="103"/>
      <c r="D934" s="122"/>
      <c r="E934" s="122"/>
      <c r="F934" s="129"/>
      <c r="G934" s="129"/>
      <c r="H934" s="129"/>
    </row>
    <row r="935" spans="2:8" x14ac:dyDescent="0.2">
      <c r="B935" s="103"/>
      <c r="D935" s="122"/>
      <c r="E935" s="122"/>
      <c r="F935" s="129"/>
      <c r="G935" s="129"/>
      <c r="H935" s="129"/>
    </row>
    <row r="936" spans="2:8" x14ac:dyDescent="0.2">
      <c r="B936" s="103"/>
      <c r="D936" s="122"/>
      <c r="E936" s="122"/>
      <c r="F936" s="129"/>
      <c r="G936" s="129"/>
      <c r="H936" s="129"/>
    </row>
    <row r="937" spans="2:8" x14ac:dyDescent="0.2">
      <c r="B937" s="103"/>
      <c r="D937" s="122"/>
      <c r="E937" s="122"/>
      <c r="F937" s="129"/>
      <c r="G937" s="129"/>
      <c r="H937" s="129"/>
    </row>
    <row r="938" spans="2:8" x14ac:dyDescent="0.2">
      <c r="B938" s="103"/>
      <c r="D938" s="122"/>
      <c r="E938" s="122"/>
      <c r="F938" s="129"/>
      <c r="G938" s="129"/>
      <c r="H938" s="129"/>
    </row>
    <row r="939" spans="2:8" x14ac:dyDescent="0.2">
      <c r="B939" s="103"/>
      <c r="D939" s="122"/>
      <c r="E939" s="122"/>
      <c r="F939" s="129"/>
      <c r="G939" s="129"/>
      <c r="H939" s="129"/>
    </row>
    <row r="940" spans="2:8" x14ac:dyDescent="0.2">
      <c r="B940" s="103"/>
      <c r="D940" s="122"/>
      <c r="E940" s="122"/>
      <c r="F940" s="129"/>
      <c r="G940" s="129"/>
      <c r="H940" s="129"/>
    </row>
    <row r="941" spans="2:8" x14ac:dyDescent="0.2">
      <c r="B941" s="103"/>
      <c r="D941" s="122"/>
      <c r="E941" s="122"/>
      <c r="F941" s="129"/>
      <c r="G941" s="129"/>
      <c r="H941" s="129"/>
    </row>
    <row r="942" spans="2:8" x14ac:dyDescent="0.2">
      <c r="B942" s="103"/>
      <c r="D942" s="122"/>
      <c r="E942" s="122"/>
      <c r="F942" s="129"/>
      <c r="G942" s="129"/>
      <c r="H942" s="129"/>
    </row>
    <row r="943" spans="2:8" x14ac:dyDescent="0.2">
      <c r="B943" s="103"/>
      <c r="D943" s="122"/>
      <c r="E943" s="122"/>
      <c r="F943" s="129"/>
      <c r="G943" s="129"/>
      <c r="H943" s="129"/>
    </row>
    <row r="944" spans="2:8" x14ac:dyDescent="0.2">
      <c r="B944" s="103"/>
      <c r="D944" s="122"/>
      <c r="E944" s="122"/>
      <c r="F944" s="129"/>
      <c r="G944" s="129"/>
      <c r="H944" s="129"/>
    </row>
    <row r="945" spans="2:8" x14ac:dyDescent="0.2">
      <c r="B945" s="103"/>
      <c r="D945" s="122"/>
      <c r="E945" s="122"/>
      <c r="F945" s="129"/>
      <c r="G945" s="129"/>
      <c r="H945" s="129"/>
    </row>
    <row r="946" spans="2:8" x14ac:dyDescent="0.2">
      <c r="B946" s="103"/>
      <c r="D946" s="122"/>
      <c r="E946" s="122"/>
      <c r="F946" s="129"/>
      <c r="G946" s="129"/>
      <c r="H946" s="129"/>
    </row>
    <row r="947" spans="2:8" x14ac:dyDescent="0.2">
      <c r="B947" s="103"/>
      <c r="D947" s="122"/>
      <c r="E947" s="122"/>
      <c r="F947" s="129"/>
      <c r="G947" s="129"/>
      <c r="H947" s="129"/>
    </row>
    <row r="948" spans="2:8" x14ac:dyDescent="0.2">
      <c r="B948" s="103"/>
      <c r="D948" s="122"/>
      <c r="E948" s="122"/>
      <c r="F948" s="129"/>
      <c r="G948" s="129"/>
      <c r="H948" s="129"/>
    </row>
    <row r="949" spans="2:8" x14ac:dyDescent="0.2">
      <c r="B949" s="103"/>
      <c r="D949" s="122"/>
      <c r="E949" s="122"/>
      <c r="F949" s="129"/>
      <c r="G949" s="129"/>
      <c r="H949" s="129"/>
    </row>
    <row r="950" spans="2:8" x14ac:dyDescent="0.2">
      <c r="B950" s="103"/>
      <c r="D950" s="122"/>
      <c r="E950" s="122"/>
      <c r="F950" s="129"/>
      <c r="G950" s="129"/>
      <c r="H950" s="129"/>
    </row>
    <row r="951" spans="2:8" x14ac:dyDescent="0.2">
      <c r="B951" s="103"/>
      <c r="D951" s="122"/>
      <c r="E951" s="122"/>
      <c r="F951" s="129"/>
      <c r="G951" s="129"/>
      <c r="H951" s="129"/>
    </row>
    <row r="952" spans="2:8" x14ac:dyDescent="0.2">
      <c r="B952" s="103"/>
      <c r="D952" s="122"/>
      <c r="E952" s="122"/>
      <c r="F952" s="129"/>
      <c r="G952" s="129"/>
      <c r="H952" s="129"/>
    </row>
    <row r="953" spans="2:8" x14ac:dyDescent="0.2">
      <c r="B953" s="103"/>
      <c r="D953" s="122"/>
      <c r="E953" s="122"/>
      <c r="F953" s="129"/>
      <c r="G953" s="129"/>
      <c r="H953" s="129"/>
    </row>
    <row r="954" spans="2:8" x14ac:dyDescent="0.2">
      <c r="B954" s="103"/>
      <c r="D954" s="122"/>
      <c r="E954" s="122"/>
      <c r="F954" s="129"/>
      <c r="G954" s="129"/>
      <c r="H954" s="129"/>
    </row>
    <row r="955" spans="2:8" x14ac:dyDescent="0.2">
      <c r="B955" s="103"/>
      <c r="D955" s="122"/>
      <c r="E955" s="122"/>
      <c r="F955" s="129"/>
      <c r="G955" s="129"/>
      <c r="H955" s="129"/>
    </row>
    <row r="956" spans="2:8" x14ac:dyDescent="0.2">
      <c r="B956" s="103"/>
      <c r="D956" s="122"/>
      <c r="E956" s="122"/>
      <c r="F956" s="129"/>
      <c r="G956" s="129"/>
      <c r="H956" s="129"/>
    </row>
    <row r="957" spans="2:8" x14ac:dyDescent="0.2">
      <c r="B957" s="103"/>
      <c r="D957" s="122"/>
      <c r="E957" s="122"/>
      <c r="F957" s="129"/>
      <c r="G957" s="129"/>
      <c r="H957" s="129"/>
    </row>
    <row r="958" spans="2:8" x14ac:dyDescent="0.2">
      <c r="B958" s="103"/>
      <c r="D958" s="122"/>
      <c r="E958" s="122"/>
      <c r="F958" s="129"/>
      <c r="G958" s="129"/>
      <c r="H958" s="129"/>
    </row>
    <row r="959" spans="2:8" x14ac:dyDescent="0.2">
      <c r="B959" s="103"/>
      <c r="D959" s="122"/>
      <c r="E959" s="122"/>
      <c r="F959" s="129"/>
      <c r="G959" s="129"/>
      <c r="H959" s="129"/>
    </row>
    <row r="960" spans="2:8" x14ac:dyDescent="0.2">
      <c r="B960" s="103"/>
      <c r="D960" s="122"/>
      <c r="E960" s="122"/>
      <c r="F960" s="129"/>
      <c r="G960" s="129"/>
      <c r="H960" s="129"/>
    </row>
    <row r="961" spans="2:8" x14ac:dyDescent="0.2">
      <c r="B961" s="103"/>
      <c r="D961" s="122"/>
      <c r="E961" s="122"/>
      <c r="F961" s="129"/>
      <c r="G961" s="129"/>
      <c r="H961" s="129"/>
    </row>
    <row r="962" spans="2:8" x14ac:dyDescent="0.2">
      <c r="B962" s="103"/>
      <c r="D962" s="122"/>
      <c r="E962" s="122"/>
      <c r="F962" s="129"/>
      <c r="G962" s="129"/>
      <c r="H962" s="129"/>
    </row>
    <row r="963" spans="2:8" x14ac:dyDescent="0.2">
      <c r="B963" s="103"/>
      <c r="D963" s="122"/>
      <c r="E963" s="122"/>
      <c r="F963" s="129"/>
      <c r="G963" s="129"/>
      <c r="H963" s="129"/>
    </row>
    <row r="964" spans="2:8" x14ac:dyDescent="0.2">
      <c r="B964" s="103"/>
      <c r="D964" s="122"/>
      <c r="E964" s="122"/>
      <c r="F964" s="129"/>
      <c r="G964" s="129"/>
      <c r="H964" s="129"/>
    </row>
    <row r="965" spans="2:8" x14ac:dyDescent="0.2">
      <c r="B965" s="103"/>
      <c r="D965" s="122"/>
      <c r="E965" s="122"/>
      <c r="F965" s="129"/>
      <c r="G965" s="129"/>
      <c r="H965" s="129"/>
    </row>
    <row r="966" spans="2:8" x14ac:dyDescent="0.2">
      <c r="B966" s="103"/>
      <c r="D966" s="122"/>
      <c r="E966" s="122"/>
      <c r="F966" s="129"/>
      <c r="G966" s="129"/>
      <c r="H966" s="129"/>
    </row>
    <row r="967" spans="2:8" x14ac:dyDescent="0.2">
      <c r="B967" s="103"/>
      <c r="D967" s="122"/>
      <c r="E967" s="122"/>
      <c r="F967" s="129"/>
      <c r="G967" s="129"/>
      <c r="H967" s="129"/>
    </row>
    <row r="968" spans="2:8" x14ac:dyDescent="0.2">
      <c r="B968" s="103"/>
      <c r="D968" s="122"/>
      <c r="E968" s="122"/>
      <c r="F968" s="129"/>
      <c r="G968" s="129"/>
      <c r="H968" s="129"/>
    </row>
    <row r="969" spans="2:8" x14ac:dyDescent="0.2">
      <c r="B969" s="103"/>
      <c r="D969" s="122"/>
      <c r="E969" s="122"/>
      <c r="F969" s="129"/>
      <c r="G969" s="129"/>
      <c r="H969" s="129"/>
    </row>
    <row r="970" spans="2:8" x14ac:dyDescent="0.2">
      <c r="B970" s="103"/>
      <c r="D970" s="122"/>
      <c r="E970" s="122"/>
      <c r="F970" s="129"/>
      <c r="G970" s="129"/>
      <c r="H970" s="129"/>
    </row>
    <row r="971" spans="2:8" x14ac:dyDescent="0.2">
      <c r="B971" s="103"/>
      <c r="D971" s="122"/>
      <c r="E971" s="122"/>
      <c r="F971" s="129"/>
      <c r="G971" s="129"/>
      <c r="H971" s="129"/>
    </row>
    <row r="972" spans="2:8" x14ac:dyDescent="0.2">
      <c r="B972" s="103"/>
      <c r="D972" s="122"/>
      <c r="E972" s="122"/>
      <c r="F972" s="129"/>
      <c r="G972" s="129"/>
      <c r="H972" s="129"/>
    </row>
    <row r="973" spans="2:8" x14ac:dyDescent="0.2">
      <c r="B973" s="103"/>
      <c r="D973" s="122"/>
      <c r="E973" s="122"/>
      <c r="F973" s="129"/>
      <c r="G973" s="129"/>
      <c r="H973" s="129"/>
    </row>
    <row r="974" spans="2:8" x14ac:dyDescent="0.2">
      <c r="B974" s="103"/>
      <c r="D974" s="122"/>
      <c r="E974" s="122"/>
      <c r="F974" s="129"/>
      <c r="G974" s="129"/>
      <c r="H974" s="129"/>
    </row>
    <row r="975" spans="2:8" x14ac:dyDescent="0.2">
      <c r="B975" s="103"/>
      <c r="D975" s="122"/>
      <c r="E975" s="122"/>
      <c r="F975" s="129"/>
      <c r="G975" s="129"/>
      <c r="H975" s="129"/>
    </row>
    <row r="976" spans="2:8" x14ac:dyDescent="0.2">
      <c r="B976" s="103"/>
      <c r="D976" s="122"/>
      <c r="E976" s="122"/>
      <c r="F976" s="129"/>
      <c r="G976" s="129"/>
      <c r="H976" s="129"/>
    </row>
    <row r="977" spans="2:8" x14ac:dyDescent="0.2">
      <c r="B977" s="103"/>
      <c r="D977" s="122"/>
      <c r="E977" s="122"/>
      <c r="F977" s="129"/>
      <c r="G977" s="129"/>
      <c r="H977" s="129"/>
    </row>
    <row r="978" spans="2:8" x14ac:dyDescent="0.2">
      <c r="B978" s="103"/>
      <c r="D978" s="122"/>
      <c r="E978" s="122"/>
      <c r="F978" s="129"/>
      <c r="G978" s="129"/>
      <c r="H978" s="129"/>
    </row>
    <row r="979" spans="2:8" x14ac:dyDescent="0.2">
      <c r="B979" s="103"/>
      <c r="D979" s="122"/>
      <c r="E979" s="122"/>
      <c r="F979" s="129"/>
      <c r="G979" s="129"/>
      <c r="H979" s="129"/>
    </row>
    <row r="980" spans="2:8" x14ac:dyDescent="0.2">
      <c r="B980" s="103"/>
      <c r="D980" s="122"/>
      <c r="E980" s="122"/>
      <c r="F980" s="129"/>
      <c r="G980" s="129"/>
      <c r="H980" s="129"/>
    </row>
    <row r="981" spans="2:8" x14ac:dyDescent="0.2">
      <c r="B981" s="103"/>
      <c r="D981" s="122"/>
      <c r="E981" s="122"/>
      <c r="F981" s="129"/>
      <c r="G981" s="129"/>
      <c r="H981" s="129"/>
    </row>
    <row r="982" spans="2:8" x14ac:dyDescent="0.2">
      <c r="B982" s="103"/>
      <c r="D982" s="122"/>
      <c r="E982" s="122"/>
      <c r="F982" s="129"/>
      <c r="G982" s="129"/>
      <c r="H982" s="129"/>
    </row>
    <row r="983" spans="2:8" x14ac:dyDescent="0.2">
      <c r="B983" s="103"/>
      <c r="D983" s="122"/>
      <c r="E983" s="122"/>
      <c r="F983" s="129"/>
      <c r="G983" s="129"/>
      <c r="H983" s="129"/>
    </row>
    <row r="984" spans="2:8" x14ac:dyDescent="0.2">
      <c r="B984" s="103"/>
      <c r="D984" s="122"/>
      <c r="E984" s="122"/>
      <c r="F984" s="129"/>
      <c r="G984" s="129"/>
      <c r="H984" s="129"/>
    </row>
    <row r="985" spans="2:8" x14ac:dyDescent="0.2">
      <c r="B985" s="103"/>
      <c r="D985" s="122"/>
      <c r="E985" s="122"/>
      <c r="F985" s="129"/>
      <c r="G985" s="129"/>
      <c r="H985" s="129"/>
    </row>
    <row r="986" spans="2:8" x14ac:dyDescent="0.2">
      <c r="B986" s="103"/>
      <c r="D986" s="122"/>
      <c r="E986" s="122"/>
      <c r="F986" s="129"/>
      <c r="G986" s="129"/>
      <c r="H986" s="129"/>
    </row>
    <row r="987" spans="2:8" x14ac:dyDescent="0.2">
      <c r="B987" s="103"/>
      <c r="D987" s="122"/>
      <c r="E987" s="122"/>
      <c r="F987" s="129"/>
      <c r="G987" s="129"/>
      <c r="H987" s="129"/>
    </row>
    <row r="988" spans="2:8" x14ac:dyDescent="0.2">
      <c r="B988" s="103"/>
      <c r="D988" s="122"/>
      <c r="E988" s="122"/>
      <c r="F988" s="129"/>
      <c r="G988" s="129"/>
      <c r="H988" s="129"/>
    </row>
    <row r="989" spans="2:8" x14ac:dyDescent="0.2">
      <c r="B989" s="103"/>
      <c r="D989" s="122"/>
      <c r="E989" s="122"/>
      <c r="F989" s="129"/>
      <c r="G989" s="129"/>
      <c r="H989" s="129"/>
    </row>
    <row r="990" spans="2:8" x14ac:dyDescent="0.2">
      <c r="B990" s="103"/>
      <c r="D990" s="122"/>
      <c r="E990" s="122"/>
      <c r="F990" s="129"/>
      <c r="G990" s="129"/>
      <c r="H990" s="129"/>
    </row>
    <row r="991" spans="2:8" x14ac:dyDescent="0.2">
      <c r="B991" s="103"/>
      <c r="D991" s="122"/>
      <c r="E991" s="122"/>
      <c r="F991" s="129"/>
      <c r="G991" s="129"/>
      <c r="H991" s="129"/>
    </row>
    <row r="992" spans="2:8" x14ac:dyDescent="0.2">
      <c r="B992" s="103"/>
      <c r="D992" s="122"/>
      <c r="E992" s="122"/>
      <c r="F992" s="129"/>
      <c r="G992" s="129"/>
      <c r="H992" s="129"/>
    </row>
    <row r="993" spans="2:8" x14ac:dyDescent="0.2">
      <c r="B993" s="103"/>
      <c r="D993" s="122"/>
      <c r="E993" s="122"/>
      <c r="F993" s="129"/>
      <c r="G993" s="129"/>
      <c r="H993" s="129"/>
    </row>
    <row r="994" spans="2:8" x14ac:dyDescent="0.2">
      <c r="B994" s="103"/>
      <c r="D994" s="122"/>
      <c r="E994" s="122"/>
      <c r="F994" s="129"/>
      <c r="G994" s="129"/>
      <c r="H994" s="129"/>
    </row>
    <row r="995" spans="2:8" x14ac:dyDescent="0.2">
      <c r="B995" s="103"/>
      <c r="D995" s="122"/>
      <c r="E995" s="122"/>
      <c r="F995" s="129"/>
      <c r="G995" s="129"/>
      <c r="H995" s="129"/>
    </row>
    <row r="996" spans="2:8" x14ac:dyDescent="0.2">
      <c r="B996" s="103"/>
      <c r="D996" s="122"/>
      <c r="E996" s="122"/>
      <c r="F996" s="129"/>
      <c r="G996" s="129"/>
      <c r="H996" s="129"/>
    </row>
    <row r="997" spans="2:8" x14ac:dyDescent="0.2">
      <c r="B997" s="103"/>
      <c r="D997" s="122"/>
      <c r="E997" s="122"/>
      <c r="F997" s="129"/>
      <c r="G997" s="129"/>
      <c r="H997" s="129"/>
    </row>
    <row r="998" spans="2:8" x14ac:dyDescent="0.2">
      <c r="B998" s="103"/>
      <c r="D998" s="122"/>
      <c r="E998" s="122"/>
      <c r="F998" s="129"/>
      <c r="G998" s="129"/>
      <c r="H998" s="129"/>
    </row>
    <row r="999" spans="2:8" x14ac:dyDescent="0.2">
      <c r="B999" s="103"/>
      <c r="D999" s="122"/>
      <c r="E999" s="122"/>
      <c r="F999" s="129"/>
      <c r="G999" s="129"/>
      <c r="H999" s="129"/>
    </row>
    <row r="1000" spans="2:8" x14ac:dyDescent="0.2">
      <c r="B1000" s="103"/>
      <c r="D1000" s="122"/>
      <c r="E1000" s="122"/>
      <c r="F1000" s="129"/>
      <c r="G1000" s="129"/>
      <c r="H1000" s="129"/>
    </row>
    <row r="1001" spans="2:8" x14ac:dyDescent="0.2">
      <c r="B1001" s="103"/>
      <c r="D1001" s="122"/>
      <c r="E1001" s="122"/>
      <c r="F1001" s="129"/>
      <c r="G1001" s="129"/>
      <c r="H1001" s="129"/>
    </row>
    <row r="1002" spans="2:8" x14ac:dyDescent="0.2">
      <c r="B1002" s="103"/>
      <c r="D1002" s="122"/>
      <c r="E1002" s="122"/>
      <c r="F1002" s="129"/>
      <c r="G1002" s="129"/>
      <c r="H1002" s="129"/>
    </row>
    <row r="1003" spans="2:8" x14ac:dyDescent="0.2">
      <c r="B1003" s="103"/>
      <c r="D1003" s="122"/>
      <c r="E1003" s="122"/>
      <c r="F1003" s="129"/>
      <c r="G1003" s="129"/>
      <c r="H1003" s="129"/>
    </row>
    <row r="1004" spans="2:8" x14ac:dyDescent="0.2">
      <c r="B1004" s="103"/>
      <c r="D1004" s="122"/>
      <c r="E1004" s="122"/>
      <c r="F1004" s="129"/>
      <c r="G1004" s="129"/>
      <c r="H1004" s="129"/>
    </row>
    <row r="1005" spans="2:8" x14ac:dyDescent="0.2">
      <c r="B1005" s="103"/>
      <c r="D1005" s="122"/>
      <c r="E1005" s="122"/>
      <c r="F1005" s="129"/>
      <c r="G1005" s="129"/>
      <c r="H1005" s="129"/>
    </row>
    <row r="1006" spans="2:8" x14ac:dyDescent="0.2">
      <c r="B1006" s="103"/>
      <c r="D1006" s="122"/>
      <c r="E1006" s="122"/>
      <c r="F1006" s="129"/>
      <c r="G1006" s="129"/>
      <c r="H1006" s="129"/>
    </row>
    <row r="1007" spans="2:8" x14ac:dyDescent="0.2">
      <c r="B1007" s="103"/>
      <c r="D1007" s="122"/>
      <c r="E1007" s="122"/>
      <c r="F1007" s="129"/>
      <c r="G1007" s="129"/>
      <c r="H1007" s="129"/>
    </row>
    <row r="1008" spans="2:8" x14ac:dyDescent="0.2">
      <c r="B1008" s="103"/>
      <c r="D1008" s="122"/>
      <c r="E1008" s="122"/>
      <c r="F1008" s="129"/>
      <c r="G1008" s="129"/>
      <c r="H1008" s="129"/>
    </row>
    <row r="1009" spans="2:8" x14ac:dyDescent="0.2">
      <c r="B1009" s="103"/>
      <c r="D1009" s="122"/>
      <c r="E1009" s="122"/>
      <c r="F1009" s="129"/>
      <c r="G1009" s="129"/>
      <c r="H1009" s="129"/>
    </row>
    <row r="1010" spans="2:8" x14ac:dyDescent="0.2">
      <c r="B1010" s="103"/>
      <c r="D1010" s="122"/>
      <c r="E1010" s="122"/>
      <c r="F1010" s="129"/>
      <c r="G1010" s="129"/>
      <c r="H1010" s="129"/>
    </row>
    <row r="1011" spans="2:8" x14ac:dyDescent="0.2">
      <c r="B1011" s="103"/>
      <c r="D1011" s="122"/>
      <c r="E1011" s="122"/>
      <c r="F1011" s="129"/>
      <c r="G1011" s="129"/>
      <c r="H1011" s="129"/>
    </row>
    <row r="1012" spans="2:8" x14ac:dyDescent="0.2">
      <c r="B1012" s="103"/>
      <c r="D1012" s="122"/>
      <c r="E1012" s="122"/>
      <c r="F1012" s="129"/>
      <c r="G1012" s="129"/>
      <c r="H1012" s="129"/>
    </row>
    <row r="1013" spans="2:8" x14ac:dyDescent="0.2">
      <c r="B1013" s="103"/>
      <c r="D1013" s="122"/>
      <c r="E1013" s="122"/>
      <c r="F1013" s="129"/>
      <c r="G1013" s="129"/>
      <c r="H1013" s="129"/>
    </row>
    <row r="1014" spans="2:8" x14ac:dyDescent="0.2">
      <c r="B1014" s="103"/>
      <c r="D1014" s="122"/>
      <c r="E1014" s="122"/>
      <c r="F1014" s="129"/>
      <c r="G1014" s="129"/>
      <c r="H1014" s="129"/>
    </row>
    <row r="1015" spans="2:8" x14ac:dyDescent="0.2">
      <c r="B1015" s="103"/>
      <c r="D1015" s="122"/>
      <c r="E1015" s="122"/>
      <c r="F1015" s="129"/>
      <c r="G1015" s="129"/>
      <c r="H1015" s="129"/>
    </row>
    <row r="1016" spans="2:8" x14ac:dyDescent="0.2">
      <c r="B1016" s="103"/>
      <c r="D1016" s="122"/>
      <c r="E1016" s="122"/>
      <c r="F1016" s="129"/>
      <c r="G1016" s="129"/>
      <c r="H1016" s="129"/>
    </row>
    <row r="1017" spans="2:8" x14ac:dyDescent="0.2">
      <c r="B1017" s="103"/>
      <c r="D1017" s="122"/>
      <c r="E1017" s="122"/>
      <c r="F1017" s="129"/>
      <c r="G1017" s="129"/>
      <c r="H1017" s="129"/>
    </row>
    <row r="1018" spans="2:8" x14ac:dyDescent="0.2">
      <c r="B1018" s="103"/>
      <c r="D1018" s="122"/>
      <c r="E1018" s="122"/>
      <c r="F1018" s="129"/>
      <c r="G1018" s="129"/>
      <c r="H1018" s="129"/>
    </row>
    <row r="1019" spans="2:8" x14ac:dyDescent="0.2">
      <c r="B1019" s="103"/>
      <c r="D1019" s="122"/>
      <c r="E1019" s="122"/>
      <c r="F1019" s="129"/>
      <c r="G1019" s="129"/>
      <c r="H1019" s="129"/>
    </row>
    <row r="1020" spans="2:8" x14ac:dyDescent="0.2">
      <c r="B1020" s="103"/>
      <c r="D1020" s="122"/>
      <c r="E1020" s="122"/>
      <c r="F1020" s="129"/>
      <c r="G1020" s="129"/>
      <c r="H1020" s="129"/>
    </row>
    <row r="1021" spans="2:8" x14ac:dyDescent="0.2">
      <c r="B1021" s="103"/>
      <c r="D1021" s="122"/>
      <c r="E1021" s="122"/>
      <c r="F1021" s="129"/>
      <c r="G1021" s="129"/>
      <c r="H1021" s="129"/>
    </row>
    <row r="1022" spans="2:8" x14ac:dyDescent="0.2">
      <c r="B1022" s="103"/>
      <c r="D1022" s="122"/>
      <c r="E1022" s="122"/>
      <c r="F1022" s="129"/>
      <c r="G1022" s="129"/>
      <c r="H1022" s="129"/>
    </row>
    <row r="1023" spans="2:8" x14ac:dyDescent="0.2">
      <c r="B1023" s="103"/>
      <c r="D1023" s="122"/>
      <c r="E1023" s="122"/>
      <c r="F1023" s="129"/>
      <c r="G1023" s="129"/>
      <c r="H1023" s="129"/>
    </row>
    <row r="1024" spans="2:8" x14ac:dyDescent="0.2">
      <c r="B1024" s="103"/>
      <c r="D1024" s="122"/>
      <c r="E1024" s="122"/>
      <c r="F1024" s="129"/>
      <c r="G1024" s="129"/>
      <c r="H1024" s="129"/>
    </row>
    <row r="1025" spans="2:8" x14ac:dyDescent="0.2">
      <c r="B1025" s="103"/>
      <c r="D1025" s="122"/>
      <c r="E1025" s="122"/>
      <c r="F1025" s="129"/>
      <c r="G1025" s="129"/>
      <c r="H1025" s="129"/>
    </row>
    <row r="1026" spans="2:8" x14ac:dyDescent="0.2">
      <c r="B1026" s="103"/>
      <c r="D1026" s="122"/>
      <c r="E1026" s="122"/>
      <c r="F1026" s="129"/>
      <c r="G1026" s="129"/>
      <c r="H1026" s="129"/>
    </row>
    <row r="1027" spans="2:8" x14ac:dyDescent="0.2">
      <c r="B1027" s="103"/>
      <c r="D1027" s="122"/>
      <c r="E1027" s="122"/>
      <c r="F1027" s="129"/>
      <c r="G1027" s="129"/>
      <c r="H1027" s="129"/>
    </row>
    <row r="1028" spans="2:8" x14ac:dyDescent="0.2">
      <c r="B1028" s="103"/>
      <c r="D1028" s="122"/>
      <c r="E1028" s="122"/>
      <c r="F1028" s="129"/>
      <c r="G1028" s="129"/>
      <c r="H1028" s="129"/>
    </row>
    <row r="1029" spans="2:8" x14ac:dyDescent="0.2">
      <c r="B1029" s="103"/>
      <c r="D1029" s="122"/>
      <c r="E1029" s="122"/>
      <c r="F1029" s="129"/>
      <c r="G1029" s="129"/>
      <c r="H1029" s="129"/>
    </row>
    <row r="1030" spans="2:8" x14ac:dyDescent="0.2">
      <c r="B1030" s="103"/>
      <c r="D1030" s="122"/>
      <c r="E1030" s="122"/>
      <c r="F1030" s="129"/>
      <c r="G1030" s="129"/>
      <c r="H1030" s="129"/>
    </row>
    <row r="1031" spans="2:8" x14ac:dyDescent="0.2">
      <c r="B1031" s="103"/>
      <c r="D1031" s="122"/>
      <c r="E1031" s="122"/>
      <c r="F1031" s="129"/>
      <c r="G1031" s="129"/>
      <c r="H1031" s="129"/>
    </row>
    <row r="1032" spans="2:8" x14ac:dyDescent="0.2">
      <c r="B1032" s="103"/>
      <c r="D1032" s="122"/>
      <c r="E1032" s="122"/>
      <c r="F1032" s="129"/>
      <c r="G1032" s="129"/>
      <c r="H1032" s="129"/>
    </row>
    <row r="1033" spans="2:8" x14ac:dyDescent="0.2">
      <c r="B1033" s="103"/>
      <c r="D1033" s="122"/>
      <c r="E1033" s="122"/>
      <c r="F1033" s="129"/>
      <c r="G1033" s="129"/>
      <c r="H1033" s="129"/>
    </row>
    <row r="1034" spans="2:8" x14ac:dyDescent="0.2">
      <c r="B1034" s="103"/>
      <c r="D1034" s="122"/>
      <c r="E1034" s="122"/>
      <c r="F1034" s="129"/>
      <c r="G1034" s="129"/>
      <c r="H1034" s="129"/>
    </row>
    <row r="1035" spans="2:8" x14ac:dyDescent="0.2">
      <c r="B1035" s="103"/>
      <c r="D1035" s="122"/>
      <c r="E1035" s="122"/>
      <c r="F1035" s="129"/>
      <c r="G1035" s="129"/>
      <c r="H1035" s="129"/>
    </row>
    <row r="1036" spans="2:8" x14ac:dyDescent="0.2">
      <c r="B1036" s="103"/>
      <c r="D1036" s="122"/>
      <c r="E1036" s="122"/>
      <c r="F1036" s="129"/>
      <c r="G1036" s="129"/>
      <c r="H1036" s="129"/>
    </row>
    <row r="1037" spans="2:8" x14ac:dyDescent="0.2">
      <c r="B1037" s="103"/>
      <c r="D1037" s="122"/>
      <c r="E1037" s="122"/>
      <c r="F1037" s="129"/>
      <c r="G1037" s="129"/>
      <c r="H1037" s="129"/>
    </row>
    <row r="1038" spans="2:8" x14ac:dyDescent="0.2">
      <c r="B1038" s="103"/>
      <c r="D1038" s="122"/>
      <c r="E1038" s="122"/>
      <c r="F1038" s="129"/>
      <c r="G1038" s="129"/>
      <c r="H1038" s="129"/>
    </row>
    <row r="1039" spans="2:8" x14ac:dyDescent="0.2">
      <c r="B1039" s="103"/>
      <c r="D1039" s="122"/>
      <c r="E1039" s="122"/>
      <c r="F1039" s="129"/>
      <c r="G1039" s="129"/>
      <c r="H1039" s="129"/>
    </row>
    <row r="1040" spans="2:8" x14ac:dyDescent="0.2">
      <c r="B1040" s="103"/>
      <c r="D1040" s="122"/>
      <c r="E1040" s="122"/>
      <c r="F1040" s="129"/>
      <c r="G1040" s="129"/>
      <c r="H1040" s="129"/>
    </row>
    <row r="1041" spans="2:8" x14ac:dyDescent="0.2">
      <c r="B1041" s="103"/>
      <c r="D1041" s="122"/>
      <c r="E1041" s="122"/>
      <c r="F1041" s="129"/>
      <c r="G1041" s="129"/>
      <c r="H1041" s="129"/>
    </row>
    <row r="1042" spans="2:8" x14ac:dyDescent="0.2">
      <c r="B1042" s="103"/>
      <c r="D1042" s="122"/>
      <c r="E1042" s="122"/>
      <c r="F1042" s="129"/>
      <c r="G1042" s="129"/>
      <c r="H1042" s="129"/>
    </row>
    <row r="1043" spans="2:8" x14ac:dyDescent="0.2">
      <c r="B1043" s="103"/>
      <c r="D1043" s="122"/>
      <c r="E1043" s="122"/>
      <c r="F1043" s="129"/>
      <c r="G1043" s="129"/>
      <c r="H1043" s="129"/>
    </row>
    <row r="1044" spans="2:8" x14ac:dyDescent="0.2">
      <c r="B1044" s="103"/>
      <c r="D1044" s="122"/>
      <c r="E1044" s="122"/>
      <c r="F1044" s="129"/>
      <c r="G1044" s="129"/>
      <c r="H1044" s="129"/>
    </row>
    <row r="1045" spans="2:8" x14ac:dyDescent="0.2">
      <c r="B1045" s="103"/>
      <c r="D1045" s="122"/>
      <c r="E1045" s="122"/>
      <c r="F1045" s="129"/>
      <c r="G1045" s="129"/>
      <c r="H1045" s="129"/>
    </row>
    <row r="1046" spans="2:8" x14ac:dyDescent="0.2">
      <c r="B1046" s="103"/>
      <c r="D1046" s="122"/>
      <c r="E1046" s="122"/>
      <c r="F1046" s="129"/>
      <c r="G1046" s="129"/>
      <c r="H1046" s="129"/>
    </row>
    <row r="1047" spans="2:8" x14ac:dyDescent="0.2">
      <c r="B1047" s="103"/>
      <c r="D1047" s="122"/>
      <c r="E1047" s="122"/>
      <c r="F1047" s="129"/>
      <c r="G1047" s="129"/>
      <c r="H1047" s="129"/>
    </row>
    <row r="1048" spans="2:8" x14ac:dyDescent="0.2">
      <c r="B1048" s="103"/>
      <c r="D1048" s="122"/>
      <c r="E1048" s="122"/>
      <c r="F1048" s="129"/>
      <c r="G1048" s="129"/>
      <c r="H1048" s="129"/>
    </row>
    <row r="1049" spans="2:8" x14ac:dyDescent="0.2">
      <c r="B1049" s="103"/>
      <c r="D1049" s="122"/>
      <c r="E1049" s="122"/>
      <c r="F1049" s="129"/>
      <c r="G1049" s="129"/>
      <c r="H1049" s="129"/>
    </row>
    <row r="1050" spans="2:8" x14ac:dyDescent="0.2">
      <c r="B1050" s="103"/>
      <c r="D1050" s="122"/>
      <c r="E1050" s="122"/>
      <c r="F1050" s="129"/>
      <c r="G1050" s="129"/>
      <c r="H1050" s="129"/>
    </row>
    <row r="1051" spans="2:8" x14ac:dyDescent="0.2">
      <c r="B1051" s="103"/>
      <c r="D1051" s="122"/>
      <c r="E1051" s="122"/>
      <c r="F1051" s="129"/>
      <c r="G1051" s="129"/>
      <c r="H1051" s="129"/>
    </row>
    <row r="1052" spans="2:8" x14ac:dyDescent="0.2">
      <c r="B1052" s="103"/>
      <c r="D1052" s="122"/>
      <c r="E1052" s="122"/>
      <c r="F1052" s="129"/>
      <c r="G1052" s="129"/>
      <c r="H1052" s="129"/>
    </row>
    <row r="1053" spans="2:8" x14ac:dyDescent="0.2">
      <c r="B1053" s="103"/>
      <c r="D1053" s="122"/>
      <c r="E1053" s="122"/>
      <c r="F1053" s="129"/>
      <c r="G1053" s="129"/>
      <c r="H1053" s="129"/>
    </row>
    <row r="1054" spans="2:8" x14ac:dyDescent="0.2">
      <c r="B1054" s="103"/>
      <c r="D1054" s="122"/>
      <c r="E1054" s="122"/>
      <c r="F1054" s="129"/>
      <c r="G1054" s="129"/>
      <c r="H1054" s="129"/>
    </row>
    <row r="1055" spans="2:8" x14ac:dyDescent="0.2">
      <c r="B1055" s="103"/>
      <c r="D1055" s="122"/>
      <c r="E1055" s="122"/>
      <c r="F1055" s="129"/>
      <c r="G1055" s="129"/>
      <c r="H1055" s="129"/>
    </row>
    <row r="1056" spans="2:8" x14ac:dyDescent="0.2">
      <c r="B1056" s="103"/>
      <c r="D1056" s="122"/>
      <c r="E1056" s="122"/>
      <c r="F1056" s="129"/>
      <c r="G1056" s="129"/>
      <c r="H1056" s="129"/>
    </row>
    <row r="1057" spans="2:8" x14ac:dyDescent="0.2">
      <c r="B1057" s="103"/>
      <c r="D1057" s="122"/>
      <c r="E1057" s="122"/>
      <c r="F1057" s="129"/>
      <c r="G1057" s="129"/>
      <c r="H1057" s="129"/>
    </row>
    <row r="1058" spans="2:8" x14ac:dyDescent="0.2">
      <c r="B1058" s="103"/>
      <c r="D1058" s="122"/>
      <c r="E1058" s="122"/>
      <c r="F1058" s="129"/>
      <c r="G1058" s="129"/>
      <c r="H1058" s="129"/>
    </row>
    <row r="1059" spans="2:8" x14ac:dyDescent="0.2">
      <c r="B1059" s="103"/>
      <c r="D1059" s="122"/>
      <c r="E1059" s="122"/>
      <c r="F1059" s="129"/>
      <c r="G1059" s="129"/>
      <c r="H1059" s="129"/>
    </row>
    <row r="1060" spans="2:8" x14ac:dyDescent="0.2">
      <c r="B1060" s="103"/>
      <c r="D1060" s="122"/>
      <c r="E1060" s="122"/>
      <c r="F1060" s="129"/>
      <c r="G1060" s="129"/>
      <c r="H1060" s="129"/>
    </row>
    <row r="1061" spans="2:8" x14ac:dyDescent="0.2">
      <c r="B1061" s="103"/>
      <c r="D1061" s="122"/>
      <c r="E1061" s="122"/>
      <c r="F1061" s="129"/>
      <c r="G1061" s="129"/>
      <c r="H1061" s="129"/>
    </row>
    <row r="1062" spans="2:8" x14ac:dyDescent="0.2">
      <c r="B1062" s="103"/>
      <c r="D1062" s="122"/>
      <c r="E1062" s="122"/>
      <c r="F1062" s="129"/>
      <c r="G1062" s="129"/>
      <c r="H1062" s="129"/>
    </row>
    <row r="1063" spans="2:8" x14ac:dyDescent="0.2">
      <c r="B1063" s="103"/>
      <c r="D1063" s="122"/>
      <c r="E1063" s="122"/>
      <c r="F1063" s="129"/>
      <c r="G1063" s="129"/>
      <c r="H1063" s="129"/>
    </row>
    <row r="1064" spans="2:8" x14ac:dyDescent="0.2">
      <c r="B1064" s="103"/>
      <c r="D1064" s="122"/>
      <c r="E1064" s="122"/>
      <c r="F1064" s="129"/>
      <c r="G1064" s="129"/>
      <c r="H1064" s="129"/>
    </row>
    <row r="1065" spans="2:8" x14ac:dyDescent="0.2">
      <c r="B1065" s="103"/>
      <c r="D1065" s="122"/>
      <c r="E1065" s="122"/>
      <c r="F1065" s="129"/>
      <c r="G1065" s="129"/>
      <c r="H1065" s="129"/>
    </row>
    <row r="1066" spans="2:8" x14ac:dyDescent="0.2">
      <c r="B1066" s="103"/>
      <c r="D1066" s="122"/>
      <c r="E1066" s="122"/>
      <c r="F1066" s="129"/>
      <c r="G1066" s="129"/>
      <c r="H1066" s="129"/>
    </row>
    <row r="1067" spans="2:8" x14ac:dyDescent="0.2">
      <c r="B1067" s="103"/>
      <c r="D1067" s="122"/>
      <c r="E1067" s="122"/>
      <c r="F1067" s="129"/>
      <c r="G1067" s="129"/>
      <c r="H1067" s="129"/>
    </row>
    <row r="1068" spans="2:8" x14ac:dyDescent="0.2">
      <c r="B1068" s="103"/>
      <c r="D1068" s="122"/>
      <c r="E1068" s="122"/>
      <c r="F1068" s="129"/>
      <c r="G1068" s="129"/>
      <c r="H1068" s="129"/>
    </row>
    <row r="1069" spans="2:8" x14ac:dyDescent="0.2">
      <c r="B1069" s="103"/>
      <c r="D1069" s="122"/>
      <c r="E1069" s="122"/>
      <c r="F1069" s="129"/>
      <c r="G1069" s="129"/>
      <c r="H1069" s="129"/>
    </row>
    <row r="1070" spans="2:8" x14ac:dyDescent="0.2">
      <c r="B1070" s="103"/>
      <c r="D1070" s="122"/>
      <c r="E1070" s="122"/>
      <c r="F1070" s="129"/>
      <c r="G1070" s="129"/>
      <c r="H1070" s="129"/>
    </row>
    <row r="1071" spans="2:8" x14ac:dyDescent="0.2">
      <c r="B1071" s="103"/>
      <c r="D1071" s="122"/>
      <c r="E1071" s="122"/>
      <c r="F1071" s="129"/>
      <c r="G1071" s="129"/>
      <c r="H1071" s="129"/>
    </row>
    <row r="1072" spans="2:8" x14ac:dyDescent="0.2">
      <c r="B1072" s="103"/>
      <c r="D1072" s="122"/>
      <c r="E1072" s="122"/>
      <c r="F1072" s="129"/>
      <c r="G1072" s="129"/>
      <c r="H1072" s="129"/>
    </row>
    <row r="1073" spans="2:8" x14ac:dyDescent="0.2">
      <c r="B1073" s="103"/>
      <c r="D1073" s="122"/>
      <c r="E1073" s="122"/>
      <c r="F1073" s="129"/>
      <c r="G1073" s="129"/>
      <c r="H1073" s="129"/>
    </row>
    <row r="1074" spans="2:8" x14ac:dyDescent="0.2">
      <c r="B1074" s="103"/>
      <c r="D1074" s="122"/>
      <c r="E1074" s="122"/>
      <c r="F1074" s="129"/>
      <c r="G1074" s="129"/>
      <c r="H1074" s="129"/>
    </row>
    <row r="1075" spans="2:8" x14ac:dyDescent="0.2">
      <c r="B1075" s="103"/>
      <c r="D1075" s="122"/>
      <c r="E1075" s="122"/>
      <c r="F1075" s="129"/>
      <c r="G1075" s="129"/>
      <c r="H1075" s="129"/>
    </row>
    <row r="1076" spans="2:8" x14ac:dyDescent="0.2">
      <c r="B1076" s="103"/>
      <c r="D1076" s="122"/>
      <c r="E1076" s="122"/>
      <c r="F1076" s="129"/>
      <c r="G1076" s="129"/>
      <c r="H1076" s="129"/>
    </row>
    <row r="1077" spans="2:8" x14ac:dyDescent="0.2">
      <c r="B1077" s="103"/>
      <c r="D1077" s="122"/>
      <c r="E1077" s="122"/>
      <c r="F1077" s="129"/>
      <c r="G1077" s="129"/>
      <c r="H1077" s="129"/>
    </row>
    <row r="1078" spans="2:8" x14ac:dyDescent="0.2">
      <c r="B1078" s="103"/>
      <c r="D1078" s="122"/>
      <c r="E1078" s="122"/>
      <c r="F1078" s="129"/>
      <c r="G1078" s="129"/>
      <c r="H1078" s="129"/>
    </row>
    <row r="1079" spans="2:8" x14ac:dyDescent="0.2">
      <c r="B1079" s="103"/>
      <c r="D1079" s="122"/>
      <c r="E1079" s="122"/>
      <c r="F1079" s="129"/>
      <c r="G1079" s="129"/>
      <c r="H1079" s="129"/>
    </row>
    <row r="1080" spans="2:8" x14ac:dyDescent="0.2">
      <c r="B1080" s="103"/>
      <c r="D1080" s="122"/>
      <c r="E1080" s="122"/>
      <c r="F1080" s="129"/>
      <c r="G1080" s="129"/>
      <c r="H1080" s="129"/>
    </row>
    <row r="1081" spans="2:8" x14ac:dyDescent="0.2">
      <c r="B1081" s="103"/>
      <c r="D1081" s="122"/>
      <c r="E1081" s="122"/>
      <c r="F1081" s="129"/>
      <c r="G1081" s="129"/>
      <c r="H1081" s="129"/>
    </row>
    <row r="1082" spans="2:8" x14ac:dyDescent="0.2">
      <c r="B1082" s="103"/>
      <c r="D1082" s="122"/>
      <c r="E1082" s="122"/>
      <c r="F1082" s="129"/>
      <c r="G1082" s="129"/>
      <c r="H1082" s="129"/>
    </row>
    <row r="1083" spans="2:8" x14ac:dyDescent="0.2">
      <c r="B1083" s="103"/>
      <c r="D1083" s="122"/>
      <c r="E1083" s="122"/>
      <c r="F1083" s="129"/>
      <c r="G1083" s="129"/>
      <c r="H1083" s="129"/>
    </row>
    <row r="1084" spans="2:8" x14ac:dyDescent="0.2">
      <c r="B1084" s="103"/>
      <c r="D1084" s="122"/>
      <c r="E1084" s="122"/>
      <c r="F1084" s="129"/>
      <c r="G1084" s="129"/>
      <c r="H1084" s="129"/>
    </row>
    <row r="1085" spans="2:8" x14ac:dyDescent="0.2">
      <c r="B1085" s="103"/>
      <c r="D1085" s="122"/>
      <c r="E1085" s="122"/>
      <c r="F1085" s="129"/>
      <c r="G1085" s="129"/>
      <c r="H1085" s="129"/>
    </row>
    <row r="1086" spans="2:8" x14ac:dyDescent="0.2">
      <c r="B1086" s="103"/>
      <c r="D1086" s="122"/>
      <c r="E1086" s="122"/>
      <c r="F1086" s="129"/>
      <c r="G1086" s="129"/>
      <c r="H1086" s="129"/>
    </row>
    <row r="1087" spans="2:8" x14ac:dyDescent="0.2">
      <c r="B1087" s="103"/>
      <c r="D1087" s="122"/>
      <c r="E1087" s="122"/>
      <c r="F1087" s="129"/>
      <c r="G1087" s="129"/>
      <c r="H1087" s="129"/>
    </row>
    <row r="1088" spans="2:8" x14ac:dyDescent="0.2">
      <c r="B1088" s="103"/>
      <c r="D1088" s="122"/>
      <c r="E1088" s="122"/>
      <c r="F1088" s="129"/>
      <c r="G1088" s="129"/>
      <c r="H1088" s="129"/>
    </row>
    <row r="1089" spans="2:8" x14ac:dyDescent="0.2">
      <c r="B1089" s="103"/>
      <c r="D1089" s="122"/>
      <c r="E1089" s="122"/>
      <c r="F1089" s="129"/>
      <c r="G1089" s="129"/>
      <c r="H1089" s="129"/>
    </row>
    <row r="1090" spans="2:8" x14ac:dyDescent="0.2">
      <c r="B1090" s="103"/>
      <c r="D1090" s="122"/>
      <c r="E1090" s="122"/>
      <c r="F1090" s="129"/>
      <c r="G1090" s="129"/>
      <c r="H1090" s="129"/>
    </row>
    <row r="1091" spans="2:8" x14ac:dyDescent="0.2">
      <c r="B1091" s="103"/>
      <c r="D1091" s="122"/>
      <c r="E1091" s="122"/>
      <c r="F1091" s="129"/>
      <c r="G1091" s="129"/>
      <c r="H1091" s="129"/>
    </row>
    <row r="1092" spans="2:8" x14ac:dyDescent="0.2">
      <c r="B1092" s="103"/>
      <c r="D1092" s="122"/>
      <c r="E1092" s="122"/>
      <c r="F1092" s="129"/>
      <c r="G1092" s="129"/>
      <c r="H1092" s="129"/>
    </row>
    <row r="1093" spans="2:8" x14ac:dyDescent="0.2">
      <c r="B1093" s="103"/>
      <c r="D1093" s="122"/>
      <c r="E1093" s="122"/>
      <c r="F1093" s="129"/>
      <c r="G1093" s="129"/>
      <c r="H1093" s="129"/>
    </row>
    <row r="1094" spans="2:8" x14ac:dyDescent="0.2">
      <c r="B1094" s="103"/>
      <c r="D1094" s="122"/>
      <c r="E1094" s="122"/>
      <c r="F1094" s="129"/>
      <c r="G1094" s="129"/>
      <c r="H1094" s="129"/>
    </row>
    <row r="1095" spans="2:8" x14ac:dyDescent="0.2">
      <c r="B1095" s="103"/>
      <c r="D1095" s="122"/>
      <c r="E1095" s="122"/>
      <c r="F1095" s="129"/>
      <c r="G1095" s="129"/>
      <c r="H1095" s="129"/>
    </row>
    <row r="1096" spans="2:8" x14ac:dyDescent="0.2">
      <c r="B1096" s="103"/>
      <c r="D1096" s="122"/>
      <c r="E1096" s="122"/>
      <c r="F1096" s="129"/>
      <c r="G1096" s="129"/>
      <c r="H1096" s="129"/>
    </row>
    <row r="1097" spans="2:8" x14ac:dyDescent="0.2">
      <c r="B1097" s="103"/>
      <c r="D1097" s="122"/>
      <c r="E1097" s="122"/>
      <c r="F1097" s="129"/>
      <c r="G1097" s="129"/>
      <c r="H1097" s="129"/>
    </row>
    <row r="1098" spans="2:8" x14ac:dyDescent="0.2">
      <c r="B1098" s="103"/>
      <c r="D1098" s="122"/>
      <c r="E1098" s="122"/>
      <c r="F1098" s="129"/>
      <c r="G1098" s="129"/>
      <c r="H1098" s="129"/>
    </row>
    <row r="1099" spans="2:8" x14ac:dyDescent="0.2">
      <c r="B1099" s="103"/>
      <c r="D1099" s="122"/>
      <c r="E1099" s="122"/>
      <c r="F1099" s="129"/>
      <c r="G1099" s="129"/>
      <c r="H1099" s="129"/>
    </row>
    <row r="1100" spans="2:8" x14ac:dyDescent="0.2">
      <c r="B1100" s="103"/>
      <c r="D1100" s="122"/>
      <c r="E1100" s="122"/>
      <c r="F1100" s="129"/>
      <c r="G1100" s="129"/>
      <c r="H1100" s="129"/>
    </row>
    <row r="1101" spans="2:8" x14ac:dyDescent="0.2">
      <c r="B1101" s="103"/>
      <c r="D1101" s="122"/>
      <c r="E1101" s="122"/>
      <c r="F1101" s="129"/>
      <c r="G1101" s="129"/>
      <c r="H1101" s="129"/>
    </row>
    <row r="1102" spans="2:8" x14ac:dyDescent="0.2">
      <c r="B1102" s="103"/>
      <c r="D1102" s="122"/>
      <c r="E1102" s="122"/>
      <c r="F1102" s="129"/>
      <c r="G1102" s="129"/>
      <c r="H1102" s="129"/>
    </row>
    <row r="1103" spans="2:8" x14ac:dyDescent="0.2">
      <c r="B1103" s="103"/>
      <c r="D1103" s="122"/>
      <c r="E1103" s="122"/>
      <c r="F1103" s="129"/>
      <c r="G1103" s="129"/>
      <c r="H1103" s="129"/>
    </row>
    <row r="1104" spans="2:8" x14ac:dyDescent="0.2">
      <c r="B1104" s="103"/>
      <c r="D1104" s="122"/>
      <c r="E1104" s="122"/>
      <c r="F1104" s="129"/>
      <c r="G1104" s="129"/>
      <c r="H1104" s="129"/>
    </row>
    <row r="1105" spans="2:8" x14ac:dyDescent="0.2">
      <c r="B1105" s="103"/>
      <c r="D1105" s="122"/>
      <c r="E1105" s="122"/>
      <c r="F1105" s="129"/>
      <c r="G1105" s="129"/>
      <c r="H1105" s="129"/>
    </row>
    <row r="1106" spans="2:8" x14ac:dyDescent="0.2">
      <c r="B1106" s="103"/>
      <c r="D1106" s="122"/>
      <c r="E1106" s="122"/>
      <c r="F1106" s="129"/>
      <c r="G1106" s="129"/>
      <c r="H1106" s="129"/>
    </row>
    <row r="1107" spans="2:8" x14ac:dyDescent="0.2">
      <c r="B1107" s="103"/>
      <c r="D1107" s="122"/>
      <c r="E1107" s="122"/>
      <c r="F1107" s="129"/>
      <c r="G1107" s="129"/>
      <c r="H1107" s="129"/>
    </row>
    <row r="1108" spans="2:8" x14ac:dyDescent="0.2">
      <c r="B1108" s="103"/>
      <c r="D1108" s="122"/>
      <c r="E1108" s="122"/>
      <c r="F1108" s="129"/>
      <c r="G1108" s="129"/>
      <c r="H1108" s="129"/>
    </row>
    <row r="1109" spans="2:8" x14ac:dyDescent="0.2">
      <c r="B1109" s="103"/>
      <c r="D1109" s="122"/>
      <c r="E1109" s="122"/>
      <c r="F1109" s="129"/>
      <c r="G1109" s="129"/>
      <c r="H1109" s="129"/>
    </row>
    <row r="1110" spans="2:8" x14ac:dyDescent="0.2">
      <c r="B1110" s="103"/>
      <c r="D1110" s="122"/>
      <c r="E1110" s="122"/>
      <c r="F1110" s="129"/>
      <c r="G1110" s="129"/>
      <c r="H1110" s="129"/>
    </row>
    <row r="1111" spans="2:8" x14ac:dyDescent="0.2">
      <c r="B1111" s="103"/>
      <c r="D1111" s="122"/>
      <c r="E1111" s="122"/>
      <c r="F1111" s="129"/>
      <c r="G1111" s="129"/>
      <c r="H1111" s="129"/>
    </row>
    <row r="1112" spans="2:8" x14ac:dyDescent="0.2">
      <c r="B1112" s="103"/>
      <c r="D1112" s="122"/>
      <c r="E1112" s="122"/>
      <c r="F1112" s="129"/>
      <c r="G1112" s="129"/>
      <c r="H1112" s="129"/>
    </row>
    <row r="1113" spans="2:8" x14ac:dyDescent="0.2">
      <c r="B1113" s="103"/>
      <c r="D1113" s="122"/>
      <c r="E1113" s="122"/>
      <c r="F1113" s="129"/>
      <c r="G1113" s="129"/>
      <c r="H1113" s="129"/>
    </row>
    <row r="1114" spans="2:8" x14ac:dyDescent="0.2">
      <c r="B1114" s="103"/>
      <c r="D1114" s="122"/>
      <c r="E1114" s="122"/>
      <c r="F1114" s="129"/>
      <c r="G1114" s="129"/>
      <c r="H1114" s="129"/>
    </row>
    <row r="1115" spans="2:8" x14ac:dyDescent="0.2">
      <c r="B1115" s="103"/>
      <c r="D1115" s="122"/>
      <c r="E1115" s="122"/>
      <c r="F1115" s="129"/>
      <c r="G1115" s="129"/>
      <c r="H1115" s="129"/>
    </row>
    <row r="1116" spans="2:8" x14ac:dyDescent="0.2">
      <c r="B1116" s="103"/>
      <c r="D1116" s="122"/>
      <c r="E1116" s="122"/>
      <c r="F1116" s="129"/>
      <c r="G1116" s="129"/>
      <c r="H1116" s="129"/>
    </row>
    <row r="1117" spans="2:8" x14ac:dyDescent="0.2">
      <c r="B1117" s="103"/>
      <c r="D1117" s="122"/>
      <c r="E1117" s="122"/>
      <c r="F1117" s="129"/>
      <c r="G1117" s="129"/>
      <c r="H1117" s="129"/>
    </row>
    <row r="1118" spans="2:8" x14ac:dyDescent="0.2">
      <c r="B1118" s="103"/>
      <c r="D1118" s="122"/>
      <c r="E1118" s="122"/>
      <c r="F1118" s="129"/>
      <c r="G1118" s="129"/>
      <c r="H1118" s="129"/>
    </row>
    <row r="1119" spans="2:8" x14ac:dyDescent="0.2">
      <c r="B1119" s="103"/>
      <c r="D1119" s="122"/>
      <c r="E1119" s="122"/>
      <c r="F1119" s="129"/>
      <c r="G1119" s="129"/>
      <c r="H1119" s="129"/>
    </row>
    <row r="1120" spans="2:8" x14ac:dyDescent="0.2">
      <c r="B1120" s="103"/>
      <c r="D1120" s="122"/>
      <c r="E1120" s="122"/>
      <c r="F1120" s="129"/>
      <c r="G1120" s="129"/>
      <c r="H1120" s="129"/>
    </row>
    <row r="1121" spans="2:8" x14ac:dyDescent="0.2">
      <c r="B1121" s="103"/>
      <c r="D1121" s="122"/>
      <c r="E1121" s="122"/>
      <c r="F1121" s="129"/>
      <c r="G1121" s="129"/>
      <c r="H1121" s="129"/>
    </row>
    <row r="1122" spans="2:8" x14ac:dyDescent="0.2">
      <c r="B1122" s="103"/>
      <c r="D1122" s="122"/>
      <c r="E1122" s="122"/>
      <c r="F1122" s="129"/>
      <c r="G1122" s="129"/>
      <c r="H1122" s="129"/>
    </row>
    <row r="1123" spans="2:8" x14ac:dyDescent="0.2">
      <c r="B1123" s="103"/>
      <c r="D1123" s="122"/>
      <c r="E1123" s="122"/>
      <c r="F1123" s="129"/>
      <c r="G1123" s="129"/>
      <c r="H1123" s="129"/>
    </row>
    <row r="1124" spans="2:8" x14ac:dyDescent="0.2">
      <c r="B1124" s="103"/>
      <c r="D1124" s="122"/>
      <c r="E1124" s="122"/>
      <c r="F1124" s="129"/>
      <c r="G1124" s="129"/>
      <c r="H1124" s="129"/>
    </row>
    <row r="1125" spans="2:8" x14ac:dyDescent="0.2">
      <c r="B1125" s="103"/>
      <c r="D1125" s="122"/>
      <c r="E1125" s="122"/>
      <c r="F1125" s="129"/>
      <c r="G1125" s="129"/>
      <c r="H1125" s="129"/>
    </row>
    <row r="1126" spans="2:8" x14ac:dyDescent="0.2">
      <c r="B1126" s="103"/>
      <c r="D1126" s="122"/>
      <c r="E1126" s="122"/>
      <c r="F1126" s="129"/>
      <c r="G1126" s="129"/>
      <c r="H1126" s="129"/>
    </row>
    <row r="1127" spans="2:8" x14ac:dyDescent="0.2">
      <c r="B1127" s="103"/>
      <c r="D1127" s="122"/>
      <c r="E1127" s="122"/>
      <c r="F1127" s="129"/>
      <c r="G1127" s="129"/>
      <c r="H1127" s="129"/>
    </row>
    <row r="1128" spans="2:8" x14ac:dyDescent="0.2">
      <c r="B1128" s="103"/>
      <c r="D1128" s="122"/>
      <c r="E1128" s="122"/>
      <c r="F1128" s="129"/>
      <c r="G1128" s="129"/>
      <c r="H1128" s="129"/>
    </row>
    <row r="1129" spans="2:8" x14ac:dyDescent="0.2">
      <c r="B1129" s="103"/>
      <c r="D1129" s="122"/>
      <c r="E1129" s="122"/>
      <c r="F1129" s="129"/>
      <c r="G1129" s="129"/>
      <c r="H1129" s="129"/>
    </row>
    <row r="1130" spans="2:8" x14ac:dyDescent="0.2">
      <c r="B1130" s="103"/>
      <c r="D1130" s="122"/>
      <c r="E1130" s="122"/>
      <c r="F1130" s="129"/>
      <c r="G1130" s="129"/>
      <c r="H1130" s="129"/>
    </row>
    <row r="1131" spans="2:8" x14ac:dyDescent="0.2">
      <c r="B1131" s="103"/>
      <c r="D1131" s="122"/>
      <c r="E1131" s="122"/>
      <c r="F1131" s="129"/>
      <c r="G1131" s="129"/>
      <c r="H1131" s="129"/>
    </row>
    <row r="1132" spans="2:8" x14ac:dyDescent="0.2">
      <c r="B1132" s="103"/>
      <c r="D1132" s="122"/>
      <c r="E1132" s="122"/>
      <c r="F1132" s="129"/>
      <c r="G1132" s="129"/>
      <c r="H1132" s="129"/>
    </row>
    <row r="1133" spans="2:8" x14ac:dyDescent="0.2">
      <c r="B1133" s="103"/>
      <c r="D1133" s="122"/>
      <c r="E1133" s="122"/>
      <c r="F1133" s="129"/>
      <c r="G1133" s="129"/>
      <c r="H1133" s="129"/>
    </row>
    <row r="1134" spans="2:8" x14ac:dyDescent="0.2">
      <c r="B1134" s="103"/>
      <c r="D1134" s="122"/>
      <c r="E1134" s="122"/>
      <c r="F1134" s="129"/>
      <c r="G1134" s="129"/>
      <c r="H1134" s="129"/>
    </row>
    <row r="1135" spans="2:8" x14ac:dyDescent="0.2">
      <c r="B1135" s="103"/>
      <c r="D1135" s="122"/>
      <c r="E1135" s="122"/>
      <c r="F1135" s="129"/>
      <c r="G1135" s="129"/>
      <c r="H1135" s="129"/>
    </row>
    <row r="1136" spans="2:8" x14ac:dyDescent="0.2">
      <c r="B1136" s="103"/>
      <c r="D1136" s="122"/>
      <c r="E1136" s="122"/>
      <c r="F1136" s="129"/>
      <c r="G1136" s="129"/>
      <c r="H1136" s="129"/>
    </row>
    <row r="1137" spans="2:8" x14ac:dyDescent="0.2">
      <c r="B1137" s="103"/>
      <c r="D1137" s="122"/>
      <c r="E1137" s="122"/>
      <c r="F1137" s="129"/>
      <c r="G1137" s="129"/>
      <c r="H1137" s="129"/>
    </row>
    <row r="1138" spans="2:8" x14ac:dyDescent="0.2">
      <c r="B1138" s="103"/>
      <c r="D1138" s="122"/>
      <c r="E1138" s="122"/>
      <c r="F1138" s="129"/>
      <c r="G1138" s="129"/>
      <c r="H1138" s="129"/>
    </row>
    <row r="1139" spans="2:8" x14ac:dyDescent="0.2">
      <c r="B1139" s="103"/>
      <c r="D1139" s="122"/>
      <c r="E1139" s="122"/>
      <c r="F1139" s="129"/>
      <c r="G1139" s="129"/>
      <c r="H1139" s="129"/>
    </row>
    <row r="1140" spans="2:8" x14ac:dyDescent="0.2">
      <c r="B1140" s="103"/>
      <c r="D1140" s="122"/>
      <c r="E1140" s="122"/>
      <c r="F1140" s="129"/>
      <c r="G1140" s="129"/>
      <c r="H1140" s="129"/>
    </row>
    <row r="1141" spans="2:8" x14ac:dyDescent="0.2">
      <c r="B1141" s="103"/>
      <c r="D1141" s="122"/>
      <c r="E1141" s="122"/>
      <c r="F1141" s="129"/>
      <c r="G1141" s="129"/>
      <c r="H1141" s="129"/>
    </row>
    <row r="1142" spans="2:8" x14ac:dyDescent="0.2">
      <c r="B1142" s="103"/>
      <c r="D1142" s="122"/>
      <c r="E1142" s="122"/>
      <c r="F1142" s="129"/>
      <c r="G1142" s="129"/>
      <c r="H1142" s="129"/>
    </row>
    <row r="1143" spans="2:8" x14ac:dyDescent="0.2">
      <c r="B1143" s="103"/>
      <c r="D1143" s="122"/>
      <c r="E1143" s="122"/>
      <c r="F1143" s="129"/>
      <c r="G1143" s="129"/>
      <c r="H1143" s="129"/>
    </row>
    <row r="1144" spans="2:8" x14ac:dyDescent="0.2">
      <c r="B1144" s="103"/>
      <c r="D1144" s="122"/>
      <c r="E1144" s="122"/>
      <c r="F1144" s="129"/>
      <c r="G1144" s="129"/>
      <c r="H1144" s="129"/>
    </row>
    <row r="1145" spans="2:8" x14ac:dyDescent="0.2">
      <c r="B1145" s="103"/>
      <c r="D1145" s="122"/>
      <c r="E1145" s="122"/>
      <c r="F1145" s="129"/>
      <c r="G1145" s="129"/>
      <c r="H1145" s="129"/>
    </row>
    <row r="1146" spans="2:8" x14ac:dyDescent="0.2">
      <c r="B1146" s="103"/>
      <c r="D1146" s="122"/>
      <c r="E1146" s="122"/>
      <c r="F1146" s="129"/>
      <c r="G1146" s="129"/>
      <c r="H1146" s="129"/>
    </row>
    <row r="1147" spans="2:8" x14ac:dyDescent="0.2">
      <c r="B1147" s="103"/>
      <c r="D1147" s="122"/>
      <c r="E1147" s="122"/>
      <c r="F1147" s="129"/>
      <c r="G1147" s="129"/>
      <c r="H1147" s="129"/>
    </row>
    <row r="1148" spans="2:8" x14ac:dyDescent="0.2">
      <c r="B1148" s="103"/>
      <c r="D1148" s="122"/>
      <c r="E1148" s="122"/>
      <c r="F1148" s="129"/>
      <c r="G1148" s="129"/>
      <c r="H1148" s="129"/>
    </row>
    <row r="1149" spans="2:8" x14ac:dyDescent="0.2">
      <c r="B1149" s="103"/>
      <c r="D1149" s="122"/>
      <c r="E1149" s="122"/>
      <c r="F1149" s="129"/>
      <c r="G1149" s="129"/>
      <c r="H1149" s="129"/>
    </row>
    <row r="1150" spans="2:8" x14ac:dyDescent="0.2">
      <c r="B1150" s="103"/>
      <c r="D1150" s="122"/>
      <c r="E1150" s="122"/>
      <c r="F1150" s="129"/>
      <c r="G1150" s="129"/>
      <c r="H1150" s="129"/>
    </row>
    <row r="1151" spans="2:8" x14ac:dyDescent="0.2">
      <c r="B1151" s="103"/>
      <c r="D1151" s="122"/>
      <c r="E1151" s="122"/>
      <c r="F1151" s="129"/>
      <c r="G1151" s="129"/>
      <c r="H1151" s="129"/>
    </row>
    <row r="1152" spans="2:8" x14ac:dyDescent="0.2">
      <c r="B1152" s="103"/>
      <c r="D1152" s="122"/>
      <c r="E1152" s="122"/>
      <c r="F1152" s="129"/>
      <c r="G1152" s="129"/>
      <c r="H1152" s="129"/>
    </row>
    <row r="1153" spans="2:8" x14ac:dyDescent="0.2">
      <c r="B1153" s="103"/>
      <c r="D1153" s="122"/>
      <c r="E1153" s="122"/>
      <c r="F1153" s="129"/>
      <c r="G1153" s="129"/>
      <c r="H1153" s="129"/>
    </row>
    <row r="1154" spans="2:8" x14ac:dyDescent="0.2">
      <c r="B1154" s="103"/>
      <c r="D1154" s="122"/>
      <c r="E1154" s="122"/>
      <c r="F1154" s="129"/>
      <c r="G1154" s="129"/>
      <c r="H1154" s="129"/>
    </row>
    <row r="1155" spans="2:8" x14ac:dyDescent="0.2">
      <c r="B1155" s="103"/>
      <c r="D1155" s="122"/>
      <c r="E1155" s="122"/>
      <c r="F1155" s="129"/>
      <c r="G1155" s="129"/>
      <c r="H1155" s="129"/>
    </row>
    <row r="1156" spans="2:8" x14ac:dyDescent="0.2">
      <c r="B1156" s="103"/>
      <c r="D1156" s="122"/>
      <c r="E1156" s="122"/>
      <c r="F1156" s="129"/>
      <c r="G1156" s="129"/>
      <c r="H1156" s="129"/>
    </row>
    <row r="1157" spans="2:8" x14ac:dyDescent="0.2">
      <c r="B1157" s="103"/>
      <c r="D1157" s="122"/>
      <c r="E1157" s="122"/>
      <c r="F1157" s="129"/>
      <c r="G1157" s="129"/>
      <c r="H1157" s="129"/>
    </row>
    <row r="1158" spans="2:8" x14ac:dyDescent="0.2">
      <c r="B1158" s="103"/>
      <c r="D1158" s="122"/>
      <c r="E1158" s="122"/>
      <c r="F1158" s="129"/>
      <c r="G1158" s="129"/>
      <c r="H1158" s="129"/>
    </row>
    <row r="1159" spans="2:8" x14ac:dyDescent="0.2">
      <c r="B1159" s="103"/>
      <c r="D1159" s="122"/>
      <c r="E1159" s="122"/>
      <c r="F1159" s="129"/>
      <c r="G1159" s="129"/>
      <c r="H1159" s="129"/>
    </row>
    <row r="1160" spans="2:8" x14ac:dyDescent="0.2">
      <c r="B1160" s="103"/>
      <c r="D1160" s="122"/>
      <c r="E1160" s="122"/>
      <c r="F1160" s="129"/>
      <c r="G1160" s="129"/>
      <c r="H1160" s="129"/>
    </row>
    <row r="1161" spans="2:8" x14ac:dyDescent="0.2">
      <c r="B1161" s="103"/>
      <c r="D1161" s="122"/>
      <c r="E1161" s="122"/>
      <c r="F1161" s="129"/>
      <c r="G1161" s="129"/>
      <c r="H1161" s="129"/>
    </row>
    <row r="1162" spans="2:8" x14ac:dyDescent="0.2">
      <c r="B1162" s="103"/>
      <c r="D1162" s="122"/>
      <c r="E1162" s="122"/>
      <c r="F1162" s="129"/>
      <c r="G1162" s="129"/>
      <c r="H1162" s="129"/>
    </row>
    <row r="1163" spans="2:8" x14ac:dyDescent="0.2">
      <c r="B1163" s="103"/>
      <c r="D1163" s="122"/>
      <c r="E1163" s="122"/>
      <c r="F1163" s="129"/>
      <c r="G1163" s="129"/>
      <c r="H1163" s="129"/>
    </row>
    <row r="1164" spans="2:8" x14ac:dyDescent="0.2">
      <c r="B1164" s="103"/>
      <c r="D1164" s="122"/>
      <c r="E1164" s="122"/>
      <c r="F1164" s="129"/>
      <c r="G1164" s="129"/>
      <c r="H1164" s="129"/>
    </row>
    <row r="1165" spans="2:8" x14ac:dyDescent="0.2">
      <c r="B1165" s="103"/>
      <c r="D1165" s="122"/>
      <c r="E1165" s="122"/>
      <c r="F1165" s="129"/>
      <c r="G1165" s="129"/>
      <c r="H1165" s="129"/>
    </row>
    <row r="1166" spans="2:8" x14ac:dyDescent="0.2">
      <c r="B1166" s="103"/>
      <c r="D1166" s="122"/>
      <c r="E1166" s="122"/>
      <c r="F1166" s="129"/>
      <c r="G1166" s="129"/>
      <c r="H1166" s="129"/>
    </row>
    <row r="1167" spans="2:8" x14ac:dyDescent="0.2">
      <c r="B1167" s="103"/>
      <c r="D1167" s="122"/>
      <c r="E1167" s="122"/>
      <c r="F1167" s="129"/>
      <c r="G1167" s="129"/>
      <c r="H1167" s="129"/>
    </row>
    <row r="1168" spans="2:8" x14ac:dyDescent="0.2">
      <c r="B1168" s="103"/>
      <c r="D1168" s="122"/>
      <c r="E1168" s="122"/>
      <c r="F1168" s="129"/>
      <c r="G1168" s="129"/>
      <c r="H1168" s="129"/>
    </row>
    <row r="1169" spans="2:8" x14ac:dyDescent="0.2">
      <c r="B1169" s="103"/>
      <c r="D1169" s="122"/>
      <c r="E1169" s="122"/>
      <c r="F1169" s="129"/>
      <c r="G1169" s="129"/>
      <c r="H1169" s="129"/>
    </row>
    <row r="1170" spans="2:8" x14ac:dyDescent="0.2">
      <c r="B1170" s="103"/>
      <c r="D1170" s="122"/>
      <c r="E1170" s="122"/>
      <c r="F1170" s="129"/>
      <c r="G1170" s="129"/>
      <c r="H1170" s="129"/>
    </row>
    <row r="1171" spans="2:8" x14ac:dyDescent="0.2">
      <c r="B1171" s="103"/>
      <c r="D1171" s="122"/>
      <c r="E1171" s="122"/>
      <c r="F1171" s="129"/>
      <c r="G1171" s="129"/>
      <c r="H1171" s="129"/>
    </row>
    <row r="1172" spans="2:8" x14ac:dyDescent="0.2">
      <c r="B1172" s="103"/>
      <c r="D1172" s="122"/>
      <c r="E1172" s="122"/>
      <c r="F1172" s="129"/>
      <c r="G1172" s="129"/>
      <c r="H1172" s="129"/>
    </row>
    <row r="1173" spans="2:8" x14ac:dyDescent="0.2">
      <c r="B1173" s="103"/>
      <c r="D1173" s="122"/>
      <c r="E1173" s="122"/>
      <c r="F1173" s="129"/>
      <c r="G1173" s="129"/>
      <c r="H1173" s="129"/>
    </row>
    <row r="1174" spans="2:8" x14ac:dyDescent="0.2">
      <c r="B1174" s="103"/>
      <c r="D1174" s="122"/>
      <c r="E1174" s="122"/>
      <c r="F1174" s="129"/>
      <c r="G1174" s="129"/>
      <c r="H1174" s="129"/>
    </row>
    <row r="1175" spans="2:8" x14ac:dyDescent="0.2">
      <c r="B1175" s="103"/>
      <c r="D1175" s="122"/>
      <c r="E1175" s="122"/>
      <c r="F1175" s="129"/>
      <c r="G1175" s="129"/>
      <c r="H1175" s="129"/>
    </row>
    <row r="1176" spans="2:8" x14ac:dyDescent="0.2">
      <c r="B1176" s="103"/>
      <c r="D1176" s="122"/>
      <c r="E1176" s="122"/>
      <c r="F1176" s="129"/>
      <c r="G1176" s="129"/>
      <c r="H1176" s="129"/>
    </row>
    <row r="1177" spans="2:8" x14ac:dyDescent="0.2">
      <c r="B1177" s="103"/>
      <c r="D1177" s="122"/>
      <c r="E1177" s="122"/>
      <c r="F1177" s="129"/>
      <c r="G1177" s="129"/>
      <c r="H1177" s="129"/>
    </row>
    <row r="1178" spans="2:8" x14ac:dyDescent="0.2">
      <c r="B1178" s="103"/>
      <c r="D1178" s="122"/>
      <c r="E1178" s="122"/>
      <c r="F1178" s="129"/>
      <c r="G1178" s="129"/>
      <c r="H1178" s="129"/>
    </row>
    <row r="1179" spans="2:8" x14ac:dyDescent="0.2">
      <c r="B1179" s="103"/>
      <c r="D1179" s="122"/>
      <c r="E1179" s="122"/>
      <c r="F1179" s="129"/>
      <c r="G1179" s="129"/>
      <c r="H1179" s="129"/>
    </row>
    <row r="1180" spans="2:8" x14ac:dyDescent="0.2">
      <c r="B1180" s="103"/>
      <c r="D1180" s="122"/>
      <c r="E1180" s="122"/>
      <c r="F1180" s="129"/>
      <c r="G1180" s="129"/>
      <c r="H1180" s="129"/>
    </row>
    <row r="1181" spans="2:8" x14ac:dyDescent="0.2">
      <c r="B1181" s="103"/>
      <c r="D1181" s="122"/>
      <c r="E1181" s="122"/>
      <c r="F1181" s="129"/>
      <c r="G1181" s="129"/>
      <c r="H1181" s="129"/>
    </row>
    <row r="1182" spans="2:8" x14ac:dyDescent="0.2">
      <c r="B1182" s="103"/>
      <c r="D1182" s="122"/>
      <c r="E1182" s="122"/>
      <c r="F1182" s="129"/>
      <c r="G1182" s="129"/>
      <c r="H1182" s="129"/>
    </row>
    <row r="1183" spans="2:8" x14ac:dyDescent="0.2">
      <c r="B1183" s="103"/>
      <c r="D1183" s="122"/>
      <c r="E1183" s="122"/>
      <c r="F1183" s="129"/>
      <c r="G1183" s="129"/>
      <c r="H1183" s="129"/>
    </row>
    <row r="1184" spans="2:8" x14ac:dyDescent="0.2">
      <c r="B1184" s="103"/>
      <c r="D1184" s="122"/>
      <c r="E1184" s="122"/>
      <c r="F1184" s="129"/>
      <c r="G1184" s="129"/>
      <c r="H1184" s="129"/>
    </row>
    <row r="1185" spans="2:8" x14ac:dyDescent="0.2">
      <c r="B1185" s="103"/>
      <c r="D1185" s="122"/>
      <c r="E1185" s="122"/>
      <c r="F1185" s="129"/>
      <c r="G1185" s="129"/>
      <c r="H1185" s="129"/>
    </row>
    <row r="1186" spans="2:8" x14ac:dyDescent="0.2">
      <c r="B1186" s="103"/>
      <c r="D1186" s="122"/>
      <c r="E1186" s="122"/>
      <c r="F1186" s="129"/>
      <c r="G1186" s="129"/>
      <c r="H1186" s="129"/>
    </row>
    <row r="1187" spans="2:8" x14ac:dyDescent="0.2">
      <c r="B1187" s="103"/>
      <c r="D1187" s="122"/>
      <c r="E1187" s="122"/>
      <c r="F1187" s="129"/>
      <c r="G1187" s="129"/>
      <c r="H1187" s="129"/>
    </row>
    <row r="1188" spans="2:8" x14ac:dyDescent="0.2">
      <c r="B1188" s="103"/>
      <c r="D1188" s="122"/>
      <c r="E1188" s="122"/>
      <c r="F1188" s="129"/>
      <c r="G1188" s="129"/>
      <c r="H1188" s="129"/>
    </row>
    <row r="1189" spans="2:8" x14ac:dyDescent="0.2">
      <c r="B1189" s="103"/>
      <c r="D1189" s="122"/>
      <c r="E1189" s="122"/>
      <c r="F1189" s="129"/>
      <c r="G1189" s="129"/>
      <c r="H1189" s="129"/>
    </row>
    <row r="1190" spans="2:8" x14ac:dyDescent="0.2">
      <c r="B1190" s="103"/>
      <c r="D1190" s="122"/>
      <c r="E1190" s="122"/>
      <c r="F1190" s="129"/>
      <c r="G1190" s="129"/>
      <c r="H1190" s="129"/>
    </row>
    <row r="1191" spans="2:8" x14ac:dyDescent="0.2">
      <c r="B1191" s="103"/>
      <c r="D1191" s="122"/>
      <c r="E1191" s="122"/>
      <c r="F1191" s="129"/>
      <c r="G1191" s="129"/>
      <c r="H1191" s="129"/>
    </row>
    <row r="1192" spans="2:8" x14ac:dyDescent="0.2">
      <c r="B1192" s="103"/>
      <c r="D1192" s="122"/>
      <c r="E1192" s="122"/>
      <c r="F1192" s="129"/>
      <c r="G1192" s="129"/>
      <c r="H1192" s="129"/>
    </row>
    <row r="1193" spans="2:8" x14ac:dyDescent="0.2">
      <c r="B1193" s="103"/>
      <c r="D1193" s="122"/>
      <c r="E1193" s="122"/>
      <c r="F1193" s="129"/>
      <c r="G1193" s="129"/>
      <c r="H1193" s="129"/>
    </row>
    <row r="1194" spans="2:8" x14ac:dyDescent="0.2">
      <c r="B1194" s="103"/>
      <c r="D1194" s="122"/>
      <c r="E1194" s="122"/>
      <c r="F1194" s="129"/>
      <c r="G1194" s="129"/>
      <c r="H1194" s="129"/>
    </row>
    <row r="1195" spans="2:8" x14ac:dyDescent="0.2">
      <c r="B1195" s="103"/>
      <c r="D1195" s="122"/>
      <c r="E1195" s="122"/>
      <c r="F1195" s="129"/>
      <c r="G1195" s="129"/>
      <c r="H1195" s="129"/>
    </row>
    <row r="1196" spans="2:8" x14ac:dyDescent="0.2">
      <c r="B1196" s="103"/>
      <c r="D1196" s="122"/>
      <c r="E1196" s="122"/>
      <c r="F1196" s="129"/>
      <c r="G1196" s="129"/>
      <c r="H1196" s="129"/>
    </row>
    <row r="1197" spans="2:8" x14ac:dyDescent="0.2">
      <c r="B1197" s="103"/>
      <c r="D1197" s="122"/>
      <c r="E1197" s="122"/>
      <c r="F1197" s="129"/>
      <c r="G1197" s="129"/>
      <c r="H1197" s="129"/>
    </row>
    <row r="1198" spans="2:8" x14ac:dyDescent="0.2">
      <c r="B1198" s="103"/>
      <c r="D1198" s="122"/>
      <c r="E1198" s="122"/>
      <c r="F1198" s="129"/>
      <c r="G1198" s="129"/>
      <c r="H1198" s="129"/>
    </row>
    <row r="1199" spans="2:8" x14ac:dyDescent="0.2">
      <c r="B1199" s="103"/>
      <c r="D1199" s="122"/>
      <c r="E1199" s="122"/>
      <c r="F1199" s="129"/>
      <c r="G1199" s="129"/>
      <c r="H1199" s="129"/>
    </row>
    <row r="1200" spans="2:8" x14ac:dyDescent="0.2">
      <c r="B1200" s="103"/>
      <c r="D1200" s="122"/>
      <c r="E1200" s="122"/>
      <c r="F1200" s="129"/>
      <c r="G1200" s="129"/>
      <c r="H1200" s="129"/>
    </row>
    <row r="1201" spans="2:8" x14ac:dyDescent="0.2">
      <c r="B1201" s="103"/>
      <c r="D1201" s="122"/>
      <c r="E1201" s="122"/>
      <c r="F1201" s="129"/>
      <c r="G1201" s="129"/>
      <c r="H1201" s="129"/>
    </row>
    <row r="1202" spans="2:8" x14ac:dyDescent="0.2">
      <c r="B1202" s="103"/>
      <c r="D1202" s="122"/>
      <c r="E1202" s="122"/>
      <c r="F1202" s="129"/>
      <c r="G1202" s="129"/>
      <c r="H1202" s="129"/>
    </row>
    <row r="1203" spans="2:8" x14ac:dyDescent="0.2">
      <c r="B1203" s="103"/>
      <c r="D1203" s="122"/>
      <c r="E1203" s="122"/>
      <c r="F1203" s="129"/>
      <c r="G1203" s="129"/>
      <c r="H1203" s="129"/>
    </row>
    <row r="1204" spans="2:8" x14ac:dyDescent="0.2">
      <c r="B1204" s="103"/>
      <c r="D1204" s="122"/>
      <c r="E1204" s="122"/>
      <c r="F1204" s="129"/>
      <c r="G1204" s="129"/>
      <c r="H1204" s="129"/>
    </row>
    <row r="1205" spans="2:8" x14ac:dyDescent="0.2">
      <c r="B1205" s="103"/>
      <c r="D1205" s="122"/>
      <c r="E1205" s="122"/>
      <c r="F1205" s="129"/>
      <c r="G1205" s="129"/>
      <c r="H1205" s="129"/>
    </row>
    <row r="1206" spans="2:8" x14ac:dyDescent="0.2">
      <c r="B1206" s="103"/>
      <c r="D1206" s="122"/>
      <c r="E1206" s="122"/>
      <c r="F1206" s="129"/>
      <c r="G1206" s="129"/>
      <c r="H1206" s="129"/>
    </row>
    <row r="1207" spans="2:8" x14ac:dyDescent="0.2">
      <c r="B1207" s="103"/>
      <c r="D1207" s="122"/>
      <c r="E1207" s="122"/>
      <c r="F1207" s="129"/>
      <c r="G1207" s="129"/>
      <c r="H1207" s="129"/>
    </row>
    <row r="1208" spans="2:8" x14ac:dyDescent="0.2">
      <c r="B1208" s="103"/>
      <c r="D1208" s="122"/>
      <c r="E1208" s="122"/>
      <c r="F1208" s="129"/>
      <c r="G1208" s="129"/>
      <c r="H1208" s="129"/>
    </row>
    <row r="1209" spans="2:8" x14ac:dyDescent="0.2">
      <c r="B1209" s="103"/>
      <c r="D1209" s="122"/>
      <c r="E1209" s="122"/>
      <c r="F1209" s="129"/>
      <c r="G1209" s="129"/>
      <c r="H1209" s="129"/>
    </row>
    <row r="1210" spans="2:8" x14ac:dyDescent="0.2">
      <c r="B1210" s="103"/>
      <c r="D1210" s="122"/>
      <c r="E1210" s="122"/>
      <c r="F1210" s="129"/>
      <c r="G1210" s="129"/>
      <c r="H1210" s="129"/>
    </row>
    <row r="1211" spans="2:8" x14ac:dyDescent="0.2">
      <c r="B1211" s="103"/>
      <c r="D1211" s="122"/>
      <c r="E1211" s="122"/>
      <c r="F1211" s="129"/>
      <c r="G1211" s="129"/>
      <c r="H1211" s="129"/>
    </row>
    <row r="1212" spans="2:8" x14ac:dyDescent="0.2">
      <c r="B1212" s="103"/>
      <c r="D1212" s="122"/>
      <c r="E1212" s="122"/>
      <c r="F1212" s="129"/>
      <c r="G1212" s="129"/>
      <c r="H1212" s="129"/>
    </row>
    <row r="1213" spans="2:8" x14ac:dyDescent="0.2">
      <c r="B1213" s="103"/>
      <c r="D1213" s="122"/>
      <c r="E1213" s="122"/>
      <c r="F1213" s="129"/>
      <c r="G1213" s="129"/>
      <c r="H1213" s="129"/>
    </row>
    <row r="1214" spans="2:8" x14ac:dyDescent="0.2">
      <c r="B1214" s="103"/>
      <c r="D1214" s="122"/>
      <c r="E1214" s="122"/>
      <c r="F1214" s="129"/>
      <c r="G1214" s="129"/>
      <c r="H1214" s="129"/>
    </row>
    <row r="1215" spans="2:8" x14ac:dyDescent="0.2">
      <c r="B1215" s="103"/>
      <c r="D1215" s="122"/>
      <c r="E1215" s="122"/>
      <c r="F1215" s="129"/>
      <c r="G1215" s="129"/>
      <c r="H1215" s="129"/>
    </row>
    <row r="1216" spans="2:8" x14ac:dyDescent="0.2">
      <c r="B1216" s="103"/>
      <c r="D1216" s="122"/>
      <c r="E1216" s="122"/>
      <c r="F1216" s="129"/>
      <c r="G1216" s="129"/>
      <c r="H1216" s="129"/>
    </row>
    <row r="1217" spans="2:8" x14ac:dyDescent="0.2">
      <c r="B1217" s="103"/>
      <c r="D1217" s="122"/>
      <c r="E1217" s="122"/>
      <c r="F1217" s="129"/>
      <c r="G1217" s="129"/>
      <c r="H1217" s="129"/>
    </row>
    <row r="1218" spans="2:8" x14ac:dyDescent="0.2">
      <c r="B1218" s="103"/>
      <c r="D1218" s="122"/>
      <c r="E1218" s="122"/>
      <c r="F1218" s="129"/>
      <c r="G1218" s="129"/>
      <c r="H1218" s="129"/>
    </row>
    <row r="1219" spans="2:8" x14ac:dyDescent="0.2">
      <c r="B1219" s="103"/>
      <c r="D1219" s="122"/>
      <c r="E1219" s="122"/>
      <c r="F1219" s="129"/>
      <c r="G1219" s="129"/>
      <c r="H1219" s="129"/>
    </row>
    <row r="1220" spans="2:8" x14ac:dyDescent="0.2">
      <c r="B1220" s="103"/>
      <c r="D1220" s="122"/>
      <c r="E1220" s="122"/>
      <c r="F1220" s="129"/>
      <c r="G1220" s="129"/>
      <c r="H1220" s="129"/>
    </row>
    <row r="1221" spans="2:8" x14ac:dyDescent="0.2">
      <c r="B1221" s="103"/>
      <c r="D1221" s="122"/>
      <c r="E1221" s="122"/>
      <c r="F1221" s="129"/>
      <c r="G1221" s="129"/>
      <c r="H1221" s="129"/>
    </row>
    <row r="1222" spans="2:8" x14ac:dyDescent="0.2">
      <c r="B1222" s="103"/>
      <c r="D1222" s="122"/>
      <c r="E1222" s="122"/>
      <c r="F1222" s="129"/>
      <c r="G1222" s="129"/>
      <c r="H1222" s="129"/>
    </row>
    <row r="1223" spans="2:8" x14ac:dyDescent="0.2">
      <c r="B1223" s="103"/>
      <c r="D1223" s="122"/>
      <c r="E1223" s="122"/>
      <c r="F1223" s="129"/>
      <c r="G1223" s="129"/>
      <c r="H1223" s="129"/>
    </row>
    <row r="1224" spans="2:8" x14ac:dyDescent="0.2">
      <c r="B1224" s="103"/>
      <c r="D1224" s="122"/>
      <c r="E1224" s="122"/>
      <c r="F1224" s="129"/>
      <c r="G1224" s="129"/>
      <c r="H1224" s="129"/>
    </row>
    <row r="1225" spans="2:8" x14ac:dyDescent="0.2">
      <c r="B1225" s="103"/>
      <c r="D1225" s="122"/>
      <c r="E1225" s="122"/>
      <c r="F1225" s="129"/>
      <c r="G1225" s="129"/>
      <c r="H1225" s="129"/>
    </row>
    <row r="1226" spans="2:8" x14ac:dyDescent="0.2">
      <c r="B1226" s="103"/>
      <c r="D1226" s="122"/>
      <c r="E1226" s="122"/>
      <c r="F1226" s="129"/>
      <c r="G1226" s="129"/>
      <c r="H1226" s="129"/>
    </row>
    <row r="1227" spans="2:8" x14ac:dyDescent="0.2">
      <c r="B1227" s="103"/>
      <c r="D1227" s="122"/>
      <c r="E1227" s="122"/>
      <c r="F1227" s="129"/>
      <c r="G1227" s="129"/>
      <c r="H1227" s="129"/>
    </row>
    <row r="1228" spans="2:8" x14ac:dyDescent="0.2">
      <c r="B1228" s="103"/>
      <c r="D1228" s="122"/>
      <c r="E1228" s="122"/>
      <c r="F1228" s="129"/>
      <c r="G1228" s="129"/>
      <c r="H1228" s="129"/>
    </row>
    <row r="1229" spans="2:8" x14ac:dyDescent="0.2">
      <c r="B1229" s="103"/>
      <c r="D1229" s="122"/>
      <c r="E1229" s="122"/>
      <c r="F1229" s="129"/>
      <c r="G1229" s="129"/>
      <c r="H1229" s="129"/>
    </row>
    <row r="1230" spans="2:8" x14ac:dyDescent="0.2">
      <c r="B1230" s="103"/>
      <c r="D1230" s="122"/>
      <c r="E1230" s="122"/>
      <c r="F1230" s="129"/>
      <c r="G1230" s="129"/>
      <c r="H1230" s="129"/>
    </row>
    <row r="1231" spans="2:8" x14ac:dyDescent="0.2">
      <c r="B1231" s="103"/>
      <c r="D1231" s="122"/>
      <c r="E1231" s="122"/>
      <c r="F1231" s="129"/>
      <c r="G1231" s="129"/>
      <c r="H1231" s="129"/>
    </row>
    <row r="1232" spans="2:8" x14ac:dyDescent="0.2">
      <c r="B1232" s="103"/>
      <c r="D1232" s="122"/>
      <c r="E1232" s="122"/>
      <c r="F1232" s="129"/>
      <c r="G1232" s="129"/>
      <c r="H1232" s="129"/>
    </row>
    <row r="1233" spans="2:8" x14ac:dyDescent="0.2">
      <c r="B1233" s="103"/>
      <c r="D1233" s="122"/>
      <c r="E1233" s="122"/>
      <c r="F1233" s="129"/>
      <c r="G1233" s="129"/>
      <c r="H1233" s="129"/>
    </row>
    <row r="1234" spans="2:8" x14ac:dyDescent="0.2">
      <c r="B1234" s="103"/>
      <c r="D1234" s="122"/>
      <c r="E1234" s="122"/>
      <c r="F1234" s="129"/>
      <c r="G1234" s="129"/>
      <c r="H1234" s="129"/>
    </row>
    <row r="1235" spans="2:8" x14ac:dyDescent="0.2">
      <c r="B1235" s="103"/>
      <c r="D1235" s="122"/>
      <c r="E1235" s="122"/>
      <c r="F1235" s="129"/>
      <c r="G1235" s="129"/>
      <c r="H1235" s="129"/>
    </row>
    <row r="1236" spans="2:8" x14ac:dyDescent="0.2">
      <c r="B1236" s="103"/>
      <c r="D1236" s="122"/>
      <c r="E1236" s="122"/>
      <c r="F1236" s="129"/>
      <c r="G1236" s="129"/>
      <c r="H1236" s="129"/>
    </row>
    <row r="1237" spans="2:8" x14ac:dyDescent="0.2">
      <c r="B1237" s="103"/>
      <c r="D1237" s="122"/>
      <c r="E1237" s="122"/>
      <c r="F1237" s="129"/>
      <c r="G1237" s="129"/>
      <c r="H1237" s="129"/>
    </row>
    <row r="1238" spans="2:8" x14ac:dyDescent="0.2">
      <c r="B1238" s="103"/>
      <c r="D1238" s="122"/>
      <c r="E1238" s="122"/>
      <c r="F1238" s="129"/>
      <c r="G1238" s="129"/>
      <c r="H1238" s="129"/>
    </row>
    <row r="1239" spans="2:8" x14ac:dyDescent="0.2">
      <c r="B1239" s="103"/>
      <c r="D1239" s="122"/>
      <c r="E1239" s="122"/>
      <c r="F1239" s="129"/>
      <c r="G1239" s="129"/>
      <c r="H1239" s="129"/>
    </row>
    <row r="1240" spans="2:8" x14ac:dyDescent="0.2">
      <c r="B1240" s="103"/>
      <c r="D1240" s="122"/>
      <c r="E1240" s="122"/>
      <c r="F1240" s="129"/>
      <c r="G1240" s="129"/>
      <c r="H1240" s="129"/>
    </row>
    <row r="1241" spans="2:8" x14ac:dyDescent="0.2">
      <c r="B1241" s="103"/>
      <c r="D1241" s="122"/>
      <c r="E1241" s="122"/>
      <c r="F1241" s="129"/>
      <c r="G1241" s="129"/>
      <c r="H1241" s="129"/>
    </row>
    <row r="1242" spans="2:8" x14ac:dyDescent="0.2">
      <c r="B1242" s="103"/>
      <c r="D1242" s="122"/>
      <c r="E1242" s="122"/>
      <c r="F1242" s="129"/>
      <c r="G1242" s="129"/>
      <c r="H1242" s="129"/>
    </row>
    <row r="1243" spans="2:8" x14ac:dyDescent="0.2">
      <c r="B1243" s="103"/>
      <c r="D1243" s="122"/>
      <c r="E1243" s="122"/>
      <c r="F1243" s="129"/>
      <c r="G1243" s="129"/>
      <c r="H1243" s="129"/>
    </row>
    <row r="1244" spans="2:8" x14ac:dyDescent="0.2">
      <c r="B1244" s="103"/>
      <c r="D1244" s="122"/>
      <c r="E1244" s="122"/>
      <c r="F1244" s="129"/>
      <c r="G1244" s="129"/>
      <c r="H1244" s="129"/>
    </row>
    <row r="1245" spans="2:8" x14ac:dyDescent="0.2">
      <c r="B1245" s="103"/>
      <c r="D1245" s="122"/>
      <c r="E1245" s="122"/>
      <c r="F1245" s="129"/>
      <c r="G1245" s="129"/>
      <c r="H1245" s="129"/>
    </row>
    <row r="1246" spans="2:8" x14ac:dyDescent="0.2">
      <c r="B1246" s="103"/>
      <c r="D1246" s="122"/>
      <c r="E1246" s="122"/>
      <c r="F1246" s="129"/>
      <c r="G1246" s="129"/>
      <c r="H1246" s="129"/>
    </row>
    <row r="1247" spans="2:8" x14ac:dyDescent="0.2">
      <c r="B1247" s="103"/>
      <c r="D1247" s="122"/>
      <c r="E1247" s="122"/>
      <c r="F1247" s="129"/>
      <c r="G1247" s="129"/>
      <c r="H1247" s="129"/>
    </row>
    <row r="1248" spans="2:8" x14ac:dyDescent="0.2">
      <c r="B1248" s="103"/>
      <c r="D1248" s="122"/>
      <c r="E1248" s="122"/>
      <c r="F1248" s="129"/>
      <c r="G1248" s="129"/>
      <c r="H1248" s="129"/>
    </row>
    <row r="1249" spans="2:8" x14ac:dyDescent="0.2">
      <c r="B1249" s="103"/>
      <c r="D1249" s="122"/>
      <c r="E1249" s="122"/>
      <c r="F1249" s="129"/>
      <c r="G1249" s="129"/>
      <c r="H1249" s="129"/>
    </row>
    <row r="1250" spans="2:8" x14ac:dyDescent="0.2">
      <c r="B1250" s="103"/>
      <c r="D1250" s="122"/>
      <c r="E1250" s="122"/>
      <c r="F1250" s="129"/>
      <c r="G1250" s="129"/>
      <c r="H1250" s="129"/>
    </row>
    <row r="1251" spans="2:8" x14ac:dyDescent="0.2">
      <c r="B1251" s="103"/>
      <c r="D1251" s="122"/>
      <c r="E1251" s="122"/>
      <c r="F1251" s="129"/>
      <c r="G1251" s="129"/>
      <c r="H1251" s="129"/>
    </row>
    <row r="1252" spans="2:8" x14ac:dyDescent="0.2">
      <c r="B1252" s="103"/>
      <c r="D1252" s="122"/>
      <c r="E1252" s="122"/>
      <c r="F1252" s="129"/>
      <c r="G1252" s="129"/>
      <c r="H1252" s="129"/>
    </row>
    <row r="1253" spans="2:8" x14ac:dyDescent="0.2">
      <c r="B1253" s="103"/>
      <c r="D1253" s="122"/>
      <c r="E1253" s="122"/>
      <c r="F1253" s="129"/>
      <c r="G1253" s="129"/>
      <c r="H1253" s="129"/>
    </row>
    <row r="1254" spans="2:8" x14ac:dyDescent="0.2">
      <c r="B1254" s="103"/>
      <c r="D1254" s="122"/>
      <c r="E1254" s="122"/>
      <c r="F1254" s="129"/>
      <c r="G1254" s="129"/>
      <c r="H1254" s="129"/>
    </row>
    <row r="1255" spans="2:8" x14ac:dyDescent="0.2">
      <c r="B1255" s="103"/>
      <c r="D1255" s="122"/>
      <c r="E1255" s="122"/>
      <c r="F1255" s="129"/>
      <c r="G1255" s="129"/>
      <c r="H1255" s="129"/>
    </row>
    <row r="1256" spans="2:8" x14ac:dyDescent="0.2">
      <c r="B1256" s="103"/>
      <c r="D1256" s="122"/>
      <c r="E1256" s="122"/>
      <c r="F1256" s="129"/>
      <c r="G1256" s="129"/>
      <c r="H1256" s="129"/>
    </row>
    <row r="1257" spans="2:8" x14ac:dyDescent="0.2">
      <c r="B1257" s="103"/>
      <c r="D1257" s="122"/>
      <c r="E1257" s="122"/>
      <c r="F1257" s="129"/>
      <c r="G1257" s="129"/>
      <c r="H1257" s="129"/>
    </row>
    <row r="1258" spans="2:8" x14ac:dyDescent="0.2">
      <c r="B1258" s="103"/>
      <c r="D1258" s="122"/>
      <c r="E1258" s="122"/>
      <c r="F1258" s="129"/>
      <c r="G1258" s="129"/>
      <c r="H1258" s="129"/>
    </row>
    <row r="1259" spans="2:8" x14ac:dyDescent="0.2">
      <c r="B1259" s="103"/>
      <c r="D1259" s="122"/>
      <c r="E1259" s="122"/>
      <c r="F1259" s="129"/>
      <c r="G1259" s="129"/>
      <c r="H1259" s="129"/>
    </row>
    <row r="1260" spans="2:8" x14ac:dyDescent="0.2">
      <c r="B1260" s="103"/>
      <c r="D1260" s="122"/>
      <c r="E1260" s="122"/>
      <c r="F1260" s="129"/>
      <c r="G1260" s="129"/>
      <c r="H1260" s="129"/>
    </row>
    <row r="1261" spans="2:8" x14ac:dyDescent="0.2">
      <c r="B1261" s="103"/>
      <c r="D1261" s="122"/>
      <c r="E1261" s="122"/>
      <c r="F1261" s="129"/>
      <c r="G1261" s="129"/>
      <c r="H1261" s="129"/>
    </row>
    <row r="1262" spans="2:8" x14ac:dyDescent="0.2">
      <c r="B1262" s="103"/>
      <c r="D1262" s="122"/>
      <c r="E1262" s="122"/>
      <c r="F1262" s="129"/>
      <c r="G1262" s="129"/>
      <c r="H1262" s="129"/>
    </row>
    <row r="1263" spans="2:8" x14ac:dyDescent="0.2">
      <c r="B1263" s="103"/>
      <c r="D1263" s="122"/>
      <c r="E1263" s="122"/>
      <c r="F1263" s="129"/>
      <c r="G1263" s="129"/>
      <c r="H1263" s="129"/>
    </row>
    <row r="1264" spans="2:8" x14ac:dyDescent="0.2">
      <c r="B1264" s="103"/>
      <c r="D1264" s="122"/>
      <c r="E1264" s="122"/>
      <c r="F1264" s="129"/>
      <c r="G1264" s="129"/>
      <c r="H1264" s="129"/>
    </row>
    <row r="1265" spans="2:8" x14ac:dyDescent="0.2">
      <c r="B1265" s="103"/>
      <c r="D1265" s="122"/>
      <c r="E1265" s="122"/>
      <c r="F1265" s="129"/>
      <c r="G1265" s="129"/>
      <c r="H1265" s="129"/>
    </row>
    <row r="1266" spans="2:8" x14ac:dyDescent="0.2">
      <c r="B1266" s="103"/>
      <c r="D1266" s="122"/>
      <c r="E1266" s="122"/>
      <c r="F1266" s="129"/>
      <c r="G1266" s="129"/>
      <c r="H1266" s="129"/>
    </row>
    <row r="1267" spans="2:8" x14ac:dyDescent="0.2">
      <c r="B1267" s="103"/>
      <c r="D1267" s="122"/>
      <c r="E1267" s="122"/>
      <c r="F1267" s="129"/>
      <c r="G1267" s="129"/>
      <c r="H1267" s="129"/>
    </row>
    <row r="1268" spans="2:8" x14ac:dyDescent="0.2">
      <c r="B1268" s="103"/>
      <c r="D1268" s="122"/>
      <c r="E1268" s="122"/>
      <c r="F1268" s="129"/>
      <c r="G1268" s="129"/>
      <c r="H1268" s="129"/>
    </row>
    <row r="1269" spans="2:8" x14ac:dyDescent="0.2">
      <c r="B1269" s="103"/>
      <c r="D1269" s="122"/>
      <c r="E1269" s="122"/>
      <c r="F1269" s="129"/>
      <c r="G1269" s="129"/>
      <c r="H1269" s="129"/>
    </row>
    <row r="1270" spans="2:8" x14ac:dyDescent="0.2">
      <c r="B1270" s="103"/>
      <c r="D1270" s="122"/>
      <c r="E1270" s="122"/>
      <c r="F1270" s="129"/>
      <c r="G1270" s="129"/>
      <c r="H1270" s="129"/>
    </row>
    <row r="1271" spans="2:8" x14ac:dyDescent="0.2">
      <c r="B1271" s="103"/>
      <c r="D1271" s="122"/>
      <c r="E1271" s="122"/>
      <c r="F1271" s="129"/>
      <c r="G1271" s="129"/>
      <c r="H1271" s="129"/>
    </row>
    <row r="1272" spans="2:8" x14ac:dyDescent="0.2">
      <c r="B1272" s="103"/>
      <c r="D1272" s="122"/>
      <c r="E1272" s="122"/>
      <c r="F1272" s="129"/>
      <c r="G1272" s="129"/>
      <c r="H1272" s="129"/>
    </row>
    <row r="1273" spans="2:8" x14ac:dyDescent="0.2">
      <c r="B1273" s="103"/>
      <c r="D1273" s="122"/>
      <c r="E1273" s="122"/>
      <c r="F1273" s="129"/>
      <c r="G1273" s="129"/>
      <c r="H1273" s="129"/>
    </row>
    <row r="1274" spans="2:8" x14ac:dyDescent="0.2">
      <c r="B1274" s="103"/>
      <c r="D1274" s="122"/>
      <c r="E1274" s="122"/>
      <c r="F1274" s="129"/>
      <c r="G1274" s="129"/>
      <c r="H1274" s="129"/>
    </row>
    <row r="1275" spans="2:8" x14ac:dyDescent="0.2">
      <c r="B1275" s="103"/>
      <c r="D1275" s="122"/>
      <c r="E1275" s="122"/>
      <c r="F1275" s="129"/>
      <c r="G1275" s="129"/>
      <c r="H1275" s="129"/>
    </row>
    <row r="1276" spans="2:8" x14ac:dyDescent="0.2">
      <c r="B1276" s="103"/>
      <c r="D1276" s="122"/>
      <c r="E1276" s="122"/>
      <c r="F1276" s="129"/>
      <c r="G1276" s="129"/>
      <c r="H1276" s="129"/>
    </row>
    <row r="1277" spans="2:8" x14ac:dyDescent="0.2">
      <c r="B1277" s="103"/>
      <c r="D1277" s="122"/>
      <c r="E1277" s="122"/>
      <c r="F1277" s="129"/>
      <c r="G1277" s="129"/>
      <c r="H1277" s="129"/>
    </row>
    <row r="1278" spans="2:8" x14ac:dyDescent="0.2">
      <c r="B1278" s="103"/>
      <c r="D1278" s="122"/>
      <c r="E1278" s="122"/>
      <c r="F1278" s="129"/>
      <c r="G1278" s="129"/>
      <c r="H1278" s="129"/>
    </row>
    <row r="1279" spans="2:8" x14ac:dyDescent="0.2">
      <c r="B1279" s="103"/>
      <c r="D1279" s="122"/>
      <c r="E1279" s="122"/>
      <c r="F1279" s="129"/>
      <c r="G1279" s="129"/>
      <c r="H1279" s="129"/>
    </row>
    <row r="1280" spans="2:8" x14ac:dyDescent="0.2">
      <c r="B1280" s="103"/>
      <c r="D1280" s="122"/>
      <c r="E1280" s="122"/>
      <c r="F1280" s="129"/>
      <c r="G1280" s="129"/>
      <c r="H1280" s="129"/>
    </row>
    <row r="1281" spans="2:8" x14ac:dyDescent="0.2">
      <c r="B1281" s="103"/>
      <c r="D1281" s="122"/>
      <c r="E1281" s="122"/>
      <c r="F1281" s="129"/>
      <c r="G1281" s="129"/>
      <c r="H1281" s="129"/>
    </row>
    <row r="1282" spans="2:8" x14ac:dyDescent="0.2">
      <c r="B1282" s="103"/>
      <c r="D1282" s="122"/>
      <c r="E1282" s="122"/>
      <c r="F1282" s="129"/>
      <c r="G1282" s="129"/>
      <c r="H1282" s="129"/>
    </row>
    <row r="1283" spans="2:8" x14ac:dyDescent="0.2">
      <c r="B1283" s="103"/>
      <c r="D1283" s="122"/>
      <c r="E1283" s="122"/>
      <c r="F1283" s="129"/>
      <c r="G1283" s="129"/>
      <c r="H1283" s="129"/>
    </row>
    <row r="1284" spans="2:8" x14ac:dyDescent="0.2">
      <c r="B1284" s="103"/>
      <c r="D1284" s="122"/>
      <c r="E1284" s="122"/>
      <c r="F1284" s="129"/>
      <c r="G1284" s="129"/>
      <c r="H1284" s="129"/>
    </row>
    <row r="1285" spans="2:8" x14ac:dyDescent="0.2">
      <c r="B1285" s="103"/>
      <c r="D1285" s="122"/>
      <c r="E1285" s="122"/>
      <c r="F1285" s="129"/>
      <c r="G1285" s="129"/>
      <c r="H1285" s="129"/>
    </row>
    <row r="1286" spans="2:8" x14ac:dyDescent="0.2">
      <c r="B1286" s="103"/>
      <c r="D1286" s="122"/>
      <c r="E1286" s="122"/>
      <c r="F1286" s="129"/>
      <c r="G1286" s="129"/>
      <c r="H1286" s="129"/>
    </row>
    <row r="1287" spans="2:8" x14ac:dyDescent="0.2">
      <c r="B1287" s="103"/>
      <c r="D1287" s="122"/>
      <c r="E1287" s="122"/>
      <c r="F1287" s="129"/>
      <c r="G1287" s="129"/>
      <c r="H1287" s="129"/>
    </row>
    <row r="1288" spans="2:8" x14ac:dyDescent="0.2">
      <c r="B1288" s="103"/>
      <c r="D1288" s="122"/>
      <c r="E1288" s="122"/>
      <c r="F1288" s="129"/>
      <c r="G1288" s="129"/>
      <c r="H1288" s="129"/>
    </row>
    <row r="1289" spans="2:8" x14ac:dyDescent="0.2">
      <c r="B1289" s="103"/>
      <c r="D1289" s="122"/>
      <c r="E1289" s="122"/>
      <c r="F1289" s="129"/>
      <c r="G1289" s="129"/>
      <c r="H1289" s="129"/>
    </row>
    <row r="1290" spans="2:8" x14ac:dyDescent="0.2">
      <c r="B1290" s="103"/>
      <c r="D1290" s="122"/>
      <c r="E1290" s="122"/>
      <c r="F1290" s="129"/>
      <c r="G1290" s="129"/>
      <c r="H1290" s="129"/>
    </row>
    <row r="1291" spans="2:8" x14ac:dyDescent="0.2">
      <c r="B1291" s="103"/>
      <c r="D1291" s="122"/>
      <c r="E1291" s="122"/>
      <c r="F1291" s="129"/>
      <c r="G1291" s="129"/>
      <c r="H1291" s="129"/>
    </row>
    <row r="1292" spans="2:8" x14ac:dyDescent="0.2">
      <c r="B1292" s="103"/>
      <c r="D1292" s="122"/>
      <c r="E1292" s="122"/>
      <c r="F1292" s="129"/>
      <c r="G1292" s="129"/>
      <c r="H1292" s="129"/>
    </row>
    <row r="1293" spans="2:8" x14ac:dyDescent="0.2">
      <c r="B1293" s="103"/>
      <c r="D1293" s="122"/>
      <c r="E1293" s="122"/>
      <c r="F1293" s="129"/>
      <c r="G1293" s="129"/>
      <c r="H1293" s="129"/>
    </row>
    <row r="1294" spans="2:8" x14ac:dyDescent="0.2">
      <c r="B1294" s="103"/>
      <c r="D1294" s="122"/>
      <c r="E1294" s="122"/>
      <c r="F1294" s="129"/>
      <c r="G1294" s="129"/>
      <c r="H1294" s="129"/>
    </row>
    <row r="1295" spans="2:8" x14ac:dyDescent="0.2">
      <c r="B1295" s="103"/>
      <c r="D1295" s="122"/>
      <c r="E1295" s="122"/>
      <c r="F1295" s="129"/>
      <c r="G1295" s="129"/>
      <c r="H1295" s="129"/>
    </row>
    <row r="1296" spans="2:8" x14ac:dyDescent="0.2">
      <c r="B1296" s="103"/>
      <c r="D1296" s="122"/>
      <c r="E1296" s="122"/>
      <c r="F1296" s="129"/>
      <c r="G1296" s="129"/>
      <c r="H1296" s="129"/>
    </row>
    <row r="1297" spans="2:8" x14ac:dyDescent="0.2">
      <c r="B1297" s="103"/>
      <c r="D1297" s="122"/>
      <c r="E1297" s="122"/>
      <c r="F1297" s="129"/>
      <c r="G1297" s="129"/>
      <c r="H1297" s="129"/>
    </row>
    <row r="1298" spans="2:8" x14ac:dyDescent="0.2">
      <c r="B1298" s="103"/>
      <c r="D1298" s="122"/>
      <c r="E1298" s="122"/>
      <c r="F1298" s="129"/>
      <c r="G1298" s="129"/>
      <c r="H1298" s="129"/>
    </row>
    <row r="1299" spans="2:8" x14ac:dyDescent="0.2">
      <c r="B1299" s="103"/>
      <c r="D1299" s="122"/>
      <c r="E1299" s="122"/>
      <c r="F1299" s="129"/>
      <c r="G1299" s="129"/>
      <c r="H1299" s="129"/>
    </row>
    <row r="1300" spans="2:8" x14ac:dyDescent="0.2">
      <c r="B1300" s="103"/>
      <c r="D1300" s="122"/>
      <c r="E1300" s="122"/>
      <c r="F1300" s="129"/>
      <c r="G1300" s="129"/>
      <c r="H1300" s="129"/>
    </row>
    <row r="1301" spans="2:8" x14ac:dyDescent="0.2">
      <c r="B1301" s="103"/>
      <c r="D1301" s="122"/>
      <c r="E1301" s="122"/>
      <c r="F1301" s="129"/>
      <c r="G1301" s="129"/>
      <c r="H1301" s="129"/>
    </row>
    <row r="1302" spans="2:8" x14ac:dyDescent="0.2">
      <c r="B1302" s="103"/>
      <c r="D1302" s="122"/>
      <c r="E1302" s="122"/>
      <c r="F1302" s="129"/>
      <c r="G1302" s="129"/>
      <c r="H1302" s="129"/>
    </row>
    <row r="1303" spans="2:8" x14ac:dyDescent="0.2">
      <c r="B1303" s="103"/>
      <c r="D1303" s="122"/>
      <c r="E1303" s="122"/>
      <c r="F1303" s="129"/>
      <c r="G1303" s="129"/>
      <c r="H1303" s="129"/>
    </row>
    <row r="1304" spans="2:8" x14ac:dyDescent="0.2">
      <c r="B1304" s="103"/>
      <c r="D1304" s="122"/>
      <c r="E1304" s="122"/>
      <c r="F1304" s="129"/>
      <c r="G1304" s="129"/>
      <c r="H1304" s="129"/>
    </row>
    <row r="1305" spans="2:8" x14ac:dyDescent="0.2">
      <c r="B1305" s="103"/>
      <c r="D1305" s="122"/>
      <c r="E1305" s="122"/>
      <c r="F1305" s="129"/>
      <c r="G1305" s="129"/>
      <c r="H1305" s="129"/>
    </row>
    <row r="1306" spans="2:8" x14ac:dyDescent="0.2">
      <c r="B1306" s="103"/>
      <c r="D1306" s="122"/>
      <c r="E1306" s="122"/>
      <c r="F1306" s="129"/>
      <c r="G1306" s="129"/>
      <c r="H1306" s="129"/>
    </row>
    <row r="1307" spans="2:8" x14ac:dyDescent="0.2">
      <c r="B1307" s="103"/>
      <c r="D1307" s="122"/>
      <c r="E1307" s="122"/>
      <c r="F1307" s="129"/>
      <c r="G1307" s="129"/>
      <c r="H1307" s="129"/>
    </row>
    <row r="1308" spans="2:8" x14ac:dyDescent="0.2">
      <c r="B1308" s="103"/>
      <c r="D1308" s="122"/>
      <c r="E1308" s="122"/>
      <c r="F1308" s="129"/>
      <c r="G1308" s="129"/>
      <c r="H1308" s="129"/>
    </row>
    <row r="1309" spans="2:8" x14ac:dyDescent="0.2">
      <c r="B1309" s="103"/>
      <c r="D1309" s="122"/>
      <c r="E1309" s="122"/>
      <c r="F1309" s="129"/>
      <c r="G1309" s="129"/>
      <c r="H1309" s="129"/>
    </row>
    <row r="1310" spans="2:8" x14ac:dyDescent="0.2">
      <c r="B1310" s="103"/>
      <c r="D1310" s="122"/>
      <c r="E1310" s="122"/>
      <c r="F1310" s="129"/>
      <c r="G1310" s="129"/>
      <c r="H1310" s="129"/>
    </row>
    <row r="1311" spans="2:8" x14ac:dyDescent="0.2">
      <c r="B1311" s="103"/>
      <c r="D1311" s="122"/>
      <c r="E1311" s="122"/>
      <c r="F1311" s="129"/>
      <c r="G1311" s="129"/>
      <c r="H1311" s="129"/>
    </row>
  </sheetData>
  <mergeCells count="12">
    <mergeCell ref="A5:C5"/>
    <mergeCell ref="F5:G5"/>
    <mergeCell ref="A2:C2"/>
    <mergeCell ref="A3:C3"/>
    <mergeCell ref="E3:G3"/>
    <mergeCell ref="A4:C4"/>
    <mergeCell ref="F4:G4"/>
    <mergeCell ref="F6:G6"/>
    <mergeCell ref="A7:C7"/>
    <mergeCell ref="A8:C8"/>
    <mergeCell ref="F7:G7"/>
    <mergeCell ref="F8:G8"/>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09"/>
  <sheetViews>
    <sheetView zoomScale="80" zoomScaleNormal="80" workbookViewId="0">
      <pane xSplit="1" ySplit="3" topLeftCell="B4" activePane="bottomRight" state="frozen"/>
      <selection pane="topRight" activeCell="B1" sqref="B1"/>
      <selection pane="bottomLeft" activeCell="A4" sqref="A4"/>
      <selection pane="bottomRight" activeCell="N31" sqref="N31"/>
    </sheetView>
  </sheetViews>
  <sheetFormatPr defaultRowHeight="15" x14ac:dyDescent="0.25"/>
  <cols>
    <col min="1" max="1" width="4.7109375" customWidth="1"/>
    <col min="2" max="2" width="45.42578125" style="86" customWidth="1"/>
    <col min="3" max="3" width="10.28515625" style="86" customWidth="1"/>
    <col min="4" max="4" width="10.42578125" style="86" customWidth="1"/>
    <col min="5" max="5" width="9.140625" style="86"/>
  </cols>
  <sheetData>
    <row r="1" spans="1:6" x14ac:dyDescent="0.25">
      <c r="A1" s="343"/>
      <c r="B1" s="344" t="s">
        <v>249</v>
      </c>
      <c r="C1" s="345"/>
      <c r="D1" s="686" t="s">
        <v>135</v>
      </c>
      <c r="E1" s="687"/>
    </row>
    <row r="2" spans="1:6" ht="90" customHeight="1" x14ac:dyDescent="0.25">
      <c r="A2" s="87"/>
      <c r="B2" s="688" t="s">
        <v>153</v>
      </c>
      <c r="C2" s="688"/>
      <c r="D2" s="688"/>
      <c r="E2" s="688"/>
      <c r="F2" s="85"/>
    </row>
    <row r="3" spans="1:6" x14ac:dyDescent="0.25">
      <c r="A3" s="346"/>
      <c r="B3" s="347" t="s">
        <v>154</v>
      </c>
      <c r="C3" s="348"/>
      <c r="D3" s="348"/>
      <c r="E3" s="349"/>
    </row>
    <row r="4" spans="1:6" x14ac:dyDescent="0.25">
      <c r="A4" s="350"/>
      <c r="B4" s="351" t="s">
        <v>155</v>
      </c>
      <c r="C4" s="350"/>
      <c r="D4" s="350"/>
      <c r="E4" s="350"/>
    </row>
    <row r="5" spans="1:6" x14ac:dyDescent="0.25">
      <c r="A5" s="87"/>
      <c r="B5" s="88"/>
      <c r="C5" s="87"/>
      <c r="D5" s="87"/>
      <c r="E5" s="87"/>
    </row>
    <row r="6" spans="1:6" x14ac:dyDescent="0.25">
      <c r="A6" s="87"/>
      <c r="B6" s="88"/>
      <c r="C6" s="87"/>
      <c r="D6" s="87"/>
      <c r="E6" s="87"/>
    </row>
    <row r="7" spans="1:6" x14ac:dyDescent="0.25">
      <c r="A7" s="87"/>
      <c r="B7" s="88"/>
      <c r="C7" s="87"/>
      <c r="D7" s="87"/>
      <c r="E7" s="87"/>
    </row>
    <row r="8" spans="1:6" x14ac:dyDescent="0.25">
      <c r="A8" s="87"/>
      <c r="B8" s="88"/>
      <c r="C8" s="87"/>
      <c r="D8" s="87"/>
      <c r="E8" s="87"/>
    </row>
    <row r="9" spans="1:6" x14ac:dyDescent="0.25">
      <c r="A9" s="87"/>
      <c r="B9" s="88"/>
      <c r="C9" s="87"/>
      <c r="D9" s="87"/>
      <c r="E9" s="87"/>
    </row>
    <row r="10" spans="1:6" x14ac:dyDescent="0.25">
      <c r="A10" s="350"/>
      <c r="B10" s="352" t="s">
        <v>251</v>
      </c>
      <c r="C10" s="350"/>
      <c r="D10" s="350"/>
      <c r="E10" s="350"/>
    </row>
    <row r="11" spans="1:6" x14ac:dyDescent="0.25">
      <c r="A11" s="87"/>
      <c r="B11" s="89"/>
      <c r="C11" s="87"/>
      <c r="D11" s="87"/>
      <c r="E11" s="87"/>
    </row>
    <row r="12" spans="1:6" x14ac:dyDescent="0.25">
      <c r="A12" s="87"/>
      <c r="B12" s="89"/>
      <c r="C12" s="87"/>
      <c r="D12" s="87"/>
      <c r="E12" s="87"/>
    </row>
    <row r="13" spans="1:6" x14ac:dyDescent="0.25">
      <c r="A13" s="87"/>
      <c r="B13" s="89"/>
      <c r="C13" s="87"/>
      <c r="D13" s="87"/>
      <c r="E13" s="87"/>
    </row>
    <row r="14" spans="1:6" s="125" customFormat="1" x14ac:dyDescent="0.25">
      <c r="A14" s="87"/>
      <c r="B14" s="89"/>
      <c r="C14" s="87"/>
      <c r="D14" s="87"/>
      <c r="E14" s="87"/>
    </row>
    <row r="15" spans="1:6" x14ac:dyDescent="0.25">
      <c r="A15" s="87"/>
      <c r="B15" s="89"/>
      <c r="C15" s="87"/>
      <c r="D15" s="87"/>
      <c r="E15" s="87"/>
    </row>
    <row r="16" spans="1:6" x14ac:dyDescent="0.25">
      <c r="A16" s="350"/>
      <c r="B16" s="352" t="s">
        <v>401</v>
      </c>
      <c r="C16" s="350"/>
      <c r="D16" s="350"/>
      <c r="E16" s="350"/>
    </row>
    <row r="17" spans="1:5" x14ac:dyDescent="0.25">
      <c r="A17" s="87"/>
      <c r="B17" s="89"/>
      <c r="C17" s="87"/>
      <c r="D17" s="87"/>
      <c r="E17" s="87"/>
    </row>
    <row r="18" spans="1:5" x14ac:dyDescent="0.25">
      <c r="A18" s="87"/>
      <c r="B18" s="89"/>
      <c r="C18" s="87"/>
      <c r="D18" s="87"/>
      <c r="E18" s="87"/>
    </row>
    <row r="19" spans="1:5" x14ac:dyDescent="0.25">
      <c r="A19" s="87"/>
      <c r="B19" s="89"/>
      <c r="C19" s="87"/>
      <c r="D19" s="87"/>
      <c r="E19" s="87"/>
    </row>
    <row r="20" spans="1:5" x14ac:dyDescent="0.25">
      <c r="A20" s="87"/>
      <c r="B20" s="89"/>
      <c r="C20" s="87"/>
      <c r="D20" s="87"/>
      <c r="E20" s="87"/>
    </row>
    <row r="21" spans="1:5" x14ac:dyDescent="0.25">
      <c r="A21" s="87"/>
      <c r="B21" s="89"/>
      <c r="C21" s="87"/>
      <c r="D21" s="87"/>
      <c r="E21" s="87"/>
    </row>
    <row r="22" spans="1:5" x14ac:dyDescent="0.25">
      <c r="A22" s="350"/>
      <c r="B22" s="352" t="s">
        <v>220</v>
      </c>
      <c r="C22" s="350"/>
      <c r="D22" s="350"/>
      <c r="E22" s="350"/>
    </row>
    <row r="23" spans="1:5" x14ac:dyDescent="0.25">
      <c r="A23" s="87"/>
      <c r="B23" s="89"/>
      <c r="C23" s="87"/>
      <c r="D23" s="87"/>
      <c r="E23" s="87"/>
    </row>
    <row r="24" spans="1:5" x14ac:dyDescent="0.25">
      <c r="A24" s="87"/>
      <c r="B24" s="89"/>
      <c r="C24" s="87"/>
      <c r="D24" s="87"/>
      <c r="E24" s="87"/>
    </row>
    <row r="25" spans="1:5" x14ac:dyDescent="0.25">
      <c r="A25" s="87"/>
      <c r="B25" s="89"/>
      <c r="C25" s="87"/>
      <c r="D25" s="87"/>
      <c r="E25" s="87"/>
    </row>
    <row r="26" spans="1:5" x14ac:dyDescent="0.25">
      <c r="A26" s="87"/>
      <c r="B26" s="89"/>
      <c r="C26" s="87"/>
      <c r="D26" s="87"/>
      <c r="E26" s="87"/>
    </row>
    <row r="27" spans="1:5" x14ac:dyDescent="0.25">
      <c r="A27" s="87"/>
      <c r="B27" s="89"/>
      <c r="C27" s="87"/>
      <c r="D27" s="87"/>
      <c r="E27" s="87"/>
    </row>
    <row r="28" spans="1:5" x14ac:dyDescent="0.25">
      <c r="A28" s="350"/>
      <c r="B28" s="352" t="s">
        <v>277</v>
      </c>
      <c r="C28" s="350"/>
      <c r="D28" s="350"/>
      <c r="E28" s="350"/>
    </row>
    <row r="29" spans="1:5" x14ac:dyDescent="0.25">
      <c r="A29" s="87"/>
      <c r="B29" s="89"/>
      <c r="C29" s="87"/>
      <c r="D29" s="87"/>
      <c r="E29" s="87"/>
    </row>
    <row r="30" spans="1:5" x14ac:dyDescent="0.25">
      <c r="A30" s="87"/>
      <c r="B30" s="89"/>
      <c r="C30" s="87"/>
      <c r="D30" s="87"/>
      <c r="E30" s="87"/>
    </row>
    <row r="31" spans="1:5" x14ac:dyDescent="0.25">
      <c r="A31" s="87"/>
      <c r="B31" s="89"/>
      <c r="C31" s="87"/>
      <c r="D31" s="87"/>
      <c r="E31" s="87"/>
    </row>
    <row r="32" spans="1:5" x14ac:dyDescent="0.25">
      <c r="A32" s="87"/>
      <c r="B32" s="89"/>
      <c r="C32" s="87"/>
      <c r="D32" s="87"/>
      <c r="E32" s="87"/>
    </row>
    <row r="33" spans="1:5" x14ac:dyDescent="0.25">
      <c r="A33" s="87"/>
      <c r="B33" s="89"/>
      <c r="C33" s="87"/>
      <c r="D33" s="87"/>
      <c r="E33" s="87"/>
    </row>
    <row r="34" spans="1:5" x14ac:dyDescent="0.25">
      <c r="A34" s="85"/>
      <c r="B34" s="85"/>
      <c r="C34" s="85"/>
      <c r="D34" s="85"/>
      <c r="E34" s="85"/>
    </row>
    <row r="35" spans="1:5" x14ac:dyDescent="0.25">
      <c r="A35" s="85"/>
      <c r="B35" s="85"/>
      <c r="C35" s="85"/>
      <c r="D35" s="85"/>
      <c r="E35" s="85"/>
    </row>
    <row r="36" spans="1:5" x14ac:dyDescent="0.25">
      <c r="A36" s="85"/>
      <c r="B36" s="85"/>
      <c r="C36" s="85"/>
      <c r="D36" s="85"/>
      <c r="E36" s="85"/>
    </row>
    <row r="37" spans="1:5" x14ac:dyDescent="0.25">
      <c r="A37" s="85"/>
      <c r="B37" s="85"/>
      <c r="C37" s="85"/>
      <c r="D37" s="85"/>
      <c r="E37" s="85"/>
    </row>
    <row r="38" spans="1:5" x14ac:dyDescent="0.25">
      <c r="A38" s="85"/>
      <c r="B38" s="85"/>
      <c r="C38" s="85"/>
      <c r="D38" s="85"/>
      <c r="E38" s="85"/>
    </row>
    <row r="39" spans="1:5" x14ac:dyDescent="0.25">
      <c r="A39" s="85"/>
      <c r="B39" s="85"/>
      <c r="C39" s="85"/>
      <c r="D39" s="85"/>
      <c r="E39" s="85"/>
    </row>
    <row r="40" spans="1:5" x14ac:dyDescent="0.25">
      <c r="A40" s="85"/>
      <c r="B40" s="85"/>
      <c r="C40" s="85"/>
      <c r="D40" s="85"/>
      <c r="E40" s="85"/>
    </row>
    <row r="41" spans="1:5" x14ac:dyDescent="0.25">
      <c r="A41" s="85"/>
      <c r="B41" s="85"/>
      <c r="C41" s="85"/>
      <c r="D41" s="85"/>
      <c r="E41" s="85"/>
    </row>
    <row r="42" spans="1:5" x14ac:dyDescent="0.25">
      <c r="A42" s="85"/>
      <c r="B42" s="85"/>
      <c r="C42" s="85"/>
      <c r="D42" s="85"/>
      <c r="E42" s="85"/>
    </row>
    <row r="43" spans="1:5" x14ac:dyDescent="0.25">
      <c r="A43" s="85"/>
      <c r="B43" s="85"/>
      <c r="C43" s="85"/>
      <c r="D43" s="85"/>
      <c r="E43" s="85"/>
    </row>
    <row r="44" spans="1:5" x14ac:dyDescent="0.25">
      <c r="A44" s="85"/>
      <c r="B44" s="85"/>
      <c r="C44" s="85"/>
      <c r="D44" s="85"/>
      <c r="E44" s="85"/>
    </row>
    <row r="45" spans="1:5" x14ac:dyDescent="0.25">
      <c r="A45" s="85"/>
      <c r="B45" s="85"/>
      <c r="C45" s="85"/>
      <c r="D45" s="85"/>
      <c r="E45" s="85"/>
    </row>
    <row r="46" spans="1:5" x14ac:dyDescent="0.25">
      <c r="A46" s="85"/>
      <c r="B46" s="85"/>
      <c r="C46" s="85"/>
      <c r="D46" s="85"/>
      <c r="E46" s="85"/>
    </row>
    <row r="47" spans="1:5" x14ac:dyDescent="0.25">
      <c r="A47" s="85"/>
      <c r="B47" s="85"/>
      <c r="C47" s="85"/>
      <c r="D47" s="85"/>
      <c r="E47" s="85"/>
    </row>
    <row r="48" spans="1:5" x14ac:dyDescent="0.25">
      <c r="A48" s="85"/>
      <c r="B48" s="85"/>
      <c r="C48" s="85"/>
      <c r="D48" s="85"/>
      <c r="E48" s="85"/>
    </row>
    <row r="49" spans="1:5" x14ac:dyDescent="0.25">
      <c r="A49" s="85"/>
      <c r="B49" s="85"/>
      <c r="C49" s="85"/>
      <c r="D49" s="85"/>
      <c r="E49" s="85"/>
    </row>
    <row r="50" spans="1:5" x14ac:dyDescent="0.25">
      <c r="A50" s="85"/>
      <c r="B50" s="85"/>
      <c r="C50" s="85"/>
      <c r="D50" s="85"/>
      <c r="E50" s="85"/>
    </row>
    <row r="51" spans="1:5" x14ac:dyDescent="0.25">
      <c r="A51" s="85"/>
      <c r="B51" s="85"/>
      <c r="C51" s="85"/>
      <c r="D51" s="85"/>
      <c r="E51" s="85"/>
    </row>
    <row r="52" spans="1:5" x14ac:dyDescent="0.25">
      <c r="A52" s="85"/>
      <c r="B52" s="85"/>
      <c r="C52" s="85"/>
      <c r="D52" s="85"/>
      <c r="E52" s="85"/>
    </row>
    <row r="53" spans="1:5" x14ac:dyDescent="0.25">
      <c r="A53" s="85"/>
      <c r="B53" s="85"/>
      <c r="C53" s="85"/>
      <c r="D53" s="85"/>
      <c r="E53" s="85"/>
    </row>
    <row r="54" spans="1:5" x14ac:dyDescent="0.25">
      <c r="A54" s="85"/>
      <c r="B54" s="85"/>
      <c r="C54" s="85"/>
      <c r="D54" s="85"/>
      <c r="E54" s="85"/>
    </row>
    <row r="55" spans="1:5" x14ac:dyDescent="0.25">
      <c r="A55" s="85"/>
      <c r="B55" s="85"/>
      <c r="C55" s="85"/>
      <c r="D55" s="85"/>
      <c r="E55" s="85"/>
    </row>
    <row r="56" spans="1:5" x14ac:dyDescent="0.25">
      <c r="A56" s="85"/>
      <c r="B56" s="85"/>
      <c r="C56" s="85"/>
      <c r="D56" s="85"/>
      <c r="E56" s="85"/>
    </row>
    <row r="57" spans="1:5" x14ac:dyDescent="0.25">
      <c r="A57" s="85"/>
      <c r="B57" s="85"/>
      <c r="C57" s="85"/>
      <c r="D57" s="85"/>
      <c r="E57" s="85"/>
    </row>
    <row r="58" spans="1:5" x14ac:dyDescent="0.25">
      <c r="A58" s="85"/>
      <c r="B58" s="85"/>
      <c r="C58" s="85"/>
      <c r="D58" s="85"/>
      <c r="E58" s="85"/>
    </row>
    <row r="59" spans="1:5" x14ac:dyDescent="0.25">
      <c r="A59" s="85"/>
      <c r="B59" s="85"/>
      <c r="C59" s="85"/>
      <c r="D59" s="85"/>
      <c r="E59" s="85"/>
    </row>
    <row r="60" spans="1:5" x14ac:dyDescent="0.25">
      <c r="A60" s="85"/>
      <c r="B60" s="85"/>
      <c r="C60" s="85"/>
      <c r="D60" s="85"/>
      <c r="E60" s="85"/>
    </row>
    <row r="61" spans="1:5" x14ac:dyDescent="0.25">
      <c r="A61" s="85"/>
      <c r="B61" s="85"/>
      <c r="C61" s="85"/>
      <c r="D61" s="85"/>
      <c r="E61" s="85"/>
    </row>
    <row r="62" spans="1:5" x14ac:dyDescent="0.25">
      <c r="A62" s="85"/>
      <c r="B62" s="85"/>
      <c r="C62" s="85"/>
      <c r="D62" s="85"/>
      <c r="E62" s="85"/>
    </row>
    <row r="63" spans="1:5" x14ac:dyDescent="0.25">
      <c r="A63" s="85"/>
      <c r="B63" s="85"/>
      <c r="C63" s="85"/>
      <c r="D63" s="85"/>
      <c r="E63" s="85"/>
    </row>
    <row r="64" spans="1:5" x14ac:dyDescent="0.25">
      <c r="A64" s="85"/>
      <c r="B64" s="85"/>
      <c r="C64" s="85"/>
      <c r="D64" s="85"/>
      <c r="E64" s="85"/>
    </row>
    <row r="65" spans="1:5" x14ac:dyDescent="0.25">
      <c r="A65" s="85"/>
      <c r="B65" s="85"/>
      <c r="C65" s="85"/>
      <c r="D65" s="85"/>
      <c r="E65" s="85"/>
    </row>
    <row r="66" spans="1:5" x14ac:dyDescent="0.25">
      <c r="A66" s="85"/>
      <c r="B66" s="85"/>
      <c r="C66" s="85"/>
      <c r="D66" s="85"/>
      <c r="E66" s="85"/>
    </row>
    <row r="67" spans="1:5" x14ac:dyDescent="0.25">
      <c r="A67" s="85"/>
      <c r="B67" s="85"/>
      <c r="C67" s="85"/>
      <c r="D67" s="85"/>
      <c r="E67" s="85"/>
    </row>
    <row r="68" spans="1:5" x14ac:dyDescent="0.25">
      <c r="A68" s="85"/>
      <c r="B68" s="85"/>
      <c r="C68" s="85"/>
      <c r="D68" s="85"/>
      <c r="E68" s="85"/>
    </row>
    <row r="69" spans="1:5" x14ac:dyDescent="0.25">
      <c r="A69" s="85"/>
      <c r="B69" s="85"/>
      <c r="C69" s="85"/>
      <c r="D69" s="85"/>
      <c r="E69" s="85"/>
    </row>
    <row r="70" spans="1:5" x14ac:dyDescent="0.25">
      <c r="A70" s="85"/>
      <c r="B70" s="85"/>
      <c r="C70" s="85"/>
      <c r="D70" s="85"/>
      <c r="E70" s="85"/>
    </row>
    <row r="71" spans="1:5" x14ac:dyDescent="0.25">
      <c r="A71" s="85"/>
      <c r="B71" s="85"/>
      <c r="C71" s="85"/>
      <c r="D71" s="85"/>
      <c r="E71" s="85"/>
    </row>
    <row r="72" spans="1:5" x14ac:dyDescent="0.25">
      <c r="A72" s="85"/>
      <c r="B72" s="85"/>
      <c r="C72" s="85"/>
      <c r="D72" s="85"/>
      <c r="E72" s="85"/>
    </row>
    <row r="73" spans="1:5" x14ac:dyDescent="0.25">
      <c r="A73" s="85"/>
      <c r="B73" s="85"/>
      <c r="C73" s="85"/>
      <c r="D73" s="85"/>
      <c r="E73" s="85"/>
    </row>
    <row r="74" spans="1:5" x14ac:dyDescent="0.25">
      <c r="A74" s="85"/>
      <c r="B74" s="85"/>
      <c r="C74" s="85"/>
      <c r="D74" s="85"/>
      <c r="E74" s="85"/>
    </row>
    <row r="75" spans="1:5" x14ac:dyDescent="0.25">
      <c r="A75" s="85"/>
      <c r="B75" s="85"/>
      <c r="C75" s="85"/>
      <c r="D75" s="85"/>
      <c r="E75" s="85"/>
    </row>
    <row r="76" spans="1:5" x14ac:dyDescent="0.25">
      <c r="A76" s="85"/>
      <c r="B76" s="85"/>
      <c r="C76" s="85"/>
      <c r="D76" s="85"/>
      <c r="E76" s="85"/>
    </row>
    <row r="77" spans="1:5" x14ac:dyDescent="0.25">
      <c r="A77" s="85"/>
      <c r="B77" s="85"/>
      <c r="C77" s="85"/>
      <c r="D77" s="85"/>
      <c r="E77" s="85"/>
    </row>
    <row r="78" spans="1:5" x14ac:dyDescent="0.25">
      <c r="A78" s="85"/>
      <c r="B78" s="85"/>
      <c r="C78" s="85"/>
      <c r="D78" s="85"/>
      <c r="E78" s="85"/>
    </row>
    <row r="79" spans="1:5" x14ac:dyDescent="0.25">
      <c r="A79" s="85"/>
      <c r="B79" s="85"/>
      <c r="C79" s="85"/>
      <c r="D79" s="85"/>
      <c r="E79" s="85"/>
    </row>
    <row r="80" spans="1:5" x14ac:dyDescent="0.25">
      <c r="A80" s="85"/>
      <c r="B80" s="85"/>
      <c r="C80" s="85"/>
      <c r="D80" s="85"/>
      <c r="E80" s="85"/>
    </row>
    <row r="81" spans="1:5" x14ac:dyDescent="0.25">
      <c r="A81" s="85"/>
      <c r="B81" s="85"/>
      <c r="C81" s="85"/>
      <c r="D81" s="85"/>
      <c r="E81" s="85"/>
    </row>
    <row r="82" spans="1:5" x14ac:dyDescent="0.25">
      <c r="A82" s="85"/>
      <c r="B82" s="85"/>
      <c r="C82" s="85"/>
      <c r="D82" s="85"/>
      <c r="E82" s="85"/>
    </row>
    <row r="83" spans="1:5" x14ac:dyDescent="0.25">
      <c r="A83" s="85"/>
      <c r="B83" s="85"/>
      <c r="C83" s="85"/>
      <c r="D83" s="85"/>
      <c r="E83" s="85"/>
    </row>
    <row r="84" spans="1:5" x14ac:dyDescent="0.25">
      <c r="A84" s="85"/>
      <c r="B84" s="85"/>
      <c r="C84" s="85"/>
      <c r="D84" s="85"/>
      <c r="E84" s="85"/>
    </row>
    <row r="85" spans="1:5" x14ac:dyDescent="0.25">
      <c r="A85" s="85"/>
      <c r="B85" s="85"/>
      <c r="C85" s="85"/>
      <c r="D85" s="85"/>
      <c r="E85" s="85"/>
    </row>
    <row r="86" spans="1:5" x14ac:dyDescent="0.25">
      <c r="A86" s="85"/>
      <c r="B86" s="85"/>
      <c r="C86" s="85"/>
      <c r="D86" s="85"/>
      <c r="E86" s="85"/>
    </row>
    <row r="87" spans="1:5" x14ac:dyDescent="0.25">
      <c r="A87" s="85"/>
      <c r="B87" s="85"/>
      <c r="C87" s="85"/>
      <c r="D87" s="85"/>
      <c r="E87" s="85"/>
    </row>
    <row r="88" spans="1:5" x14ac:dyDescent="0.25">
      <c r="A88" s="85"/>
      <c r="B88" s="85"/>
      <c r="C88" s="85"/>
      <c r="D88" s="85"/>
      <c r="E88" s="85"/>
    </row>
    <row r="89" spans="1:5" x14ac:dyDescent="0.25">
      <c r="A89" s="85"/>
      <c r="B89" s="85"/>
      <c r="C89" s="85"/>
      <c r="D89" s="85"/>
      <c r="E89" s="85"/>
    </row>
    <row r="90" spans="1:5" x14ac:dyDescent="0.25">
      <c r="A90" s="85"/>
      <c r="B90" s="85"/>
      <c r="C90" s="85"/>
      <c r="D90" s="85"/>
      <c r="E90" s="85"/>
    </row>
    <row r="91" spans="1:5" x14ac:dyDescent="0.25">
      <c r="A91" s="85"/>
      <c r="B91" s="85"/>
      <c r="C91" s="85"/>
      <c r="D91" s="85"/>
      <c r="E91" s="85"/>
    </row>
    <row r="92" spans="1:5" x14ac:dyDescent="0.25">
      <c r="A92" s="85"/>
      <c r="B92" s="85"/>
      <c r="C92" s="85"/>
      <c r="D92" s="85"/>
      <c r="E92" s="85"/>
    </row>
    <row r="93" spans="1:5" x14ac:dyDescent="0.25">
      <c r="A93" s="85"/>
      <c r="B93" s="85"/>
      <c r="C93" s="85"/>
      <c r="D93" s="85"/>
      <c r="E93" s="85"/>
    </row>
    <row r="94" spans="1:5" x14ac:dyDescent="0.25">
      <c r="A94" s="85"/>
      <c r="B94" s="85"/>
      <c r="C94" s="85"/>
      <c r="D94" s="85"/>
      <c r="E94" s="85"/>
    </row>
    <row r="95" spans="1:5" x14ac:dyDescent="0.25">
      <c r="A95" s="85"/>
      <c r="B95" s="85"/>
      <c r="C95" s="85"/>
      <c r="D95" s="85"/>
      <c r="E95" s="85"/>
    </row>
    <row r="96" spans="1:5" x14ac:dyDescent="0.25">
      <c r="A96" s="85"/>
      <c r="B96" s="85"/>
      <c r="C96" s="85"/>
      <c r="D96" s="85"/>
      <c r="E96" s="85"/>
    </row>
    <row r="97" spans="1:5" x14ac:dyDescent="0.25">
      <c r="A97" s="85"/>
      <c r="B97" s="85"/>
      <c r="C97" s="85"/>
      <c r="D97" s="85"/>
      <c r="E97" s="85"/>
    </row>
    <row r="98" spans="1:5" x14ac:dyDescent="0.25">
      <c r="A98" s="85"/>
      <c r="B98" s="85"/>
      <c r="C98" s="85"/>
      <c r="D98" s="85"/>
      <c r="E98" s="85"/>
    </row>
    <row r="99" spans="1:5" x14ac:dyDescent="0.25">
      <c r="A99" s="85"/>
      <c r="B99" s="85"/>
      <c r="C99" s="85"/>
      <c r="D99" s="85"/>
      <c r="E99" s="85"/>
    </row>
    <row r="100" spans="1:5" x14ac:dyDescent="0.25">
      <c r="A100" s="85"/>
      <c r="B100" s="85"/>
      <c r="C100" s="85"/>
      <c r="D100" s="85"/>
      <c r="E100" s="85"/>
    </row>
    <row r="101" spans="1:5" x14ac:dyDescent="0.25">
      <c r="A101" s="85"/>
      <c r="B101" s="85"/>
      <c r="C101" s="85"/>
      <c r="D101" s="85"/>
      <c r="E101" s="85"/>
    </row>
    <row r="102" spans="1:5" x14ac:dyDescent="0.25">
      <c r="A102" s="85"/>
      <c r="B102" s="85"/>
      <c r="C102" s="85"/>
      <c r="D102" s="85"/>
      <c r="E102" s="85"/>
    </row>
    <row r="103" spans="1:5" x14ac:dyDescent="0.25">
      <c r="A103" s="85"/>
      <c r="B103" s="85"/>
      <c r="C103" s="85"/>
      <c r="D103" s="85"/>
      <c r="E103" s="85"/>
    </row>
    <row r="104" spans="1:5" x14ac:dyDescent="0.25">
      <c r="A104" s="85"/>
      <c r="B104" s="85"/>
      <c r="C104" s="85"/>
      <c r="D104" s="85"/>
      <c r="E104" s="85"/>
    </row>
    <row r="105" spans="1:5" x14ac:dyDescent="0.25">
      <c r="A105" s="85"/>
      <c r="B105" s="85"/>
      <c r="C105" s="85"/>
      <c r="D105" s="85"/>
      <c r="E105" s="85"/>
    </row>
    <row r="106" spans="1:5" x14ac:dyDescent="0.25">
      <c r="A106" s="85"/>
      <c r="B106" s="85"/>
      <c r="C106" s="85"/>
      <c r="D106" s="85"/>
      <c r="E106" s="85"/>
    </row>
    <row r="107" spans="1:5" x14ac:dyDescent="0.25">
      <c r="A107" s="85"/>
      <c r="B107" s="85"/>
      <c r="C107" s="85"/>
      <c r="D107" s="85"/>
      <c r="E107" s="85"/>
    </row>
    <row r="108" spans="1:5" x14ac:dyDescent="0.25">
      <c r="A108" s="85"/>
      <c r="B108" s="85"/>
      <c r="C108" s="85"/>
      <c r="D108" s="85"/>
      <c r="E108" s="85"/>
    </row>
    <row r="109" spans="1:5" x14ac:dyDescent="0.25">
      <c r="A109" s="85"/>
      <c r="B109" s="85"/>
      <c r="C109" s="85"/>
      <c r="D109" s="85"/>
      <c r="E109" s="85"/>
    </row>
    <row r="110" spans="1:5" x14ac:dyDescent="0.25">
      <c r="A110" s="85"/>
      <c r="B110" s="85"/>
      <c r="C110" s="85"/>
      <c r="D110" s="85"/>
      <c r="E110" s="85"/>
    </row>
    <row r="111" spans="1:5" x14ac:dyDescent="0.25">
      <c r="A111" s="85"/>
      <c r="B111" s="85"/>
      <c r="C111" s="85"/>
      <c r="D111" s="85"/>
      <c r="E111" s="85"/>
    </row>
    <row r="112" spans="1:5" x14ac:dyDescent="0.25">
      <c r="A112" s="85"/>
      <c r="B112" s="85"/>
      <c r="C112" s="85"/>
      <c r="D112" s="85"/>
      <c r="E112" s="85"/>
    </row>
    <row r="113" spans="1:5" x14ac:dyDescent="0.25">
      <c r="A113" s="85"/>
      <c r="B113" s="85"/>
      <c r="C113" s="85"/>
      <c r="D113" s="85"/>
      <c r="E113" s="85"/>
    </row>
    <row r="114" spans="1:5" x14ac:dyDescent="0.25">
      <c r="A114" s="85"/>
      <c r="B114" s="85"/>
      <c r="C114" s="85"/>
      <c r="D114" s="85"/>
      <c r="E114" s="85"/>
    </row>
    <row r="115" spans="1:5" x14ac:dyDescent="0.25">
      <c r="A115" s="85"/>
      <c r="B115" s="85"/>
      <c r="C115" s="85"/>
      <c r="D115" s="85"/>
      <c r="E115" s="85"/>
    </row>
    <row r="116" spans="1:5" x14ac:dyDescent="0.25">
      <c r="A116" s="85"/>
      <c r="B116" s="85"/>
      <c r="C116" s="85"/>
      <c r="D116" s="85"/>
      <c r="E116" s="85"/>
    </row>
    <row r="117" spans="1:5" x14ac:dyDescent="0.25">
      <c r="A117" s="85"/>
      <c r="B117" s="85"/>
      <c r="C117" s="85"/>
      <c r="D117" s="85"/>
      <c r="E117" s="85"/>
    </row>
    <row r="118" spans="1:5" x14ac:dyDescent="0.25">
      <c r="A118" s="85"/>
      <c r="B118" s="85"/>
      <c r="C118" s="85"/>
      <c r="D118" s="85"/>
      <c r="E118" s="85"/>
    </row>
    <row r="119" spans="1:5" x14ac:dyDescent="0.25">
      <c r="A119" s="85"/>
      <c r="B119" s="85"/>
      <c r="C119" s="85"/>
      <c r="D119" s="85"/>
      <c r="E119" s="85"/>
    </row>
    <row r="120" spans="1:5" x14ac:dyDescent="0.25">
      <c r="A120" s="85"/>
      <c r="B120" s="85"/>
      <c r="C120" s="85"/>
      <c r="D120" s="85"/>
      <c r="E120" s="85"/>
    </row>
    <row r="121" spans="1:5" x14ac:dyDescent="0.25">
      <c r="A121" s="85"/>
      <c r="B121" s="85"/>
      <c r="C121" s="85"/>
      <c r="D121" s="85"/>
      <c r="E121" s="85"/>
    </row>
    <row r="122" spans="1:5" x14ac:dyDescent="0.25">
      <c r="A122" s="85"/>
      <c r="B122" s="85"/>
      <c r="C122" s="85"/>
      <c r="D122" s="85"/>
      <c r="E122" s="85"/>
    </row>
    <row r="123" spans="1:5" x14ac:dyDescent="0.25">
      <c r="A123" s="85"/>
      <c r="B123" s="85"/>
      <c r="C123" s="85"/>
      <c r="D123" s="85"/>
      <c r="E123" s="85"/>
    </row>
    <row r="124" spans="1:5" x14ac:dyDescent="0.25">
      <c r="A124" s="85"/>
      <c r="B124" s="85"/>
      <c r="C124" s="85"/>
      <c r="D124" s="85"/>
      <c r="E124" s="85"/>
    </row>
    <row r="125" spans="1:5" x14ac:dyDescent="0.25">
      <c r="A125" s="85"/>
      <c r="B125" s="85"/>
      <c r="C125" s="85"/>
      <c r="D125" s="85"/>
      <c r="E125" s="85"/>
    </row>
    <row r="126" spans="1:5" x14ac:dyDescent="0.25">
      <c r="A126" s="85"/>
      <c r="B126" s="85"/>
      <c r="C126" s="85"/>
      <c r="D126" s="85"/>
      <c r="E126" s="85"/>
    </row>
    <row r="127" spans="1:5" x14ac:dyDescent="0.25">
      <c r="A127" s="85"/>
      <c r="B127" s="85"/>
      <c r="C127" s="85"/>
      <c r="D127" s="85"/>
      <c r="E127" s="85"/>
    </row>
    <row r="128" spans="1:5" x14ac:dyDescent="0.25">
      <c r="A128" s="85"/>
      <c r="B128" s="85"/>
      <c r="C128" s="85"/>
      <c r="D128" s="85"/>
      <c r="E128" s="85"/>
    </row>
    <row r="129" spans="1:5" x14ac:dyDescent="0.25">
      <c r="A129" s="85"/>
      <c r="B129" s="85"/>
      <c r="C129" s="85"/>
      <c r="D129" s="85"/>
      <c r="E129" s="85"/>
    </row>
    <row r="130" spans="1:5" x14ac:dyDescent="0.25">
      <c r="A130" s="85"/>
      <c r="B130" s="85"/>
      <c r="C130" s="85"/>
      <c r="D130" s="85"/>
      <c r="E130" s="85"/>
    </row>
    <row r="131" spans="1:5" x14ac:dyDescent="0.25">
      <c r="A131" s="85"/>
      <c r="B131" s="85"/>
      <c r="C131" s="85"/>
      <c r="D131" s="85"/>
      <c r="E131" s="85"/>
    </row>
    <row r="132" spans="1:5" x14ac:dyDescent="0.25">
      <c r="A132" s="85"/>
      <c r="B132" s="85"/>
      <c r="C132" s="85"/>
      <c r="D132" s="85"/>
      <c r="E132" s="85"/>
    </row>
    <row r="133" spans="1:5" x14ac:dyDescent="0.25">
      <c r="A133" s="85"/>
      <c r="B133" s="85"/>
      <c r="C133" s="85"/>
      <c r="D133" s="85"/>
      <c r="E133" s="85"/>
    </row>
    <row r="134" spans="1:5" x14ac:dyDescent="0.25">
      <c r="A134" s="85"/>
      <c r="B134" s="85"/>
      <c r="C134" s="85"/>
      <c r="D134" s="85"/>
      <c r="E134" s="85"/>
    </row>
    <row r="135" spans="1:5" x14ac:dyDescent="0.25">
      <c r="A135" s="85"/>
      <c r="B135" s="85"/>
      <c r="C135" s="85"/>
      <c r="D135" s="85"/>
      <c r="E135" s="85"/>
    </row>
    <row r="136" spans="1:5" x14ac:dyDescent="0.25">
      <c r="A136" s="85"/>
      <c r="B136" s="85"/>
      <c r="C136" s="85"/>
      <c r="D136" s="85"/>
      <c r="E136" s="85"/>
    </row>
    <row r="137" spans="1:5" x14ac:dyDescent="0.25">
      <c r="A137" s="85"/>
      <c r="B137" s="85"/>
      <c r="C137" s="85"/>
      <c r="D137" s="85"/>
      <c r="E137" s="85"/>
    </row>
    <row r="138" spans="1:5" x14ac:dyDescent="0.25">
      <c r="A138" s="85"/>
      <c r="B138" s="85"/>
      <c r="C138" s="85"/>
      <c r="D138" s="85"/>
      <c r="E138" s="85"/>
    </row>
    <row r="139" spans="1:5" x14ac:dyDescent="0.25">
      <c r="A139" s="85"/>
      <c r="B139" s="85"/>
      <c r="C139" s="85"/>
      <c r="D139" s="85"/>
      <c r="E139" s="85"/>
    </row>
    <row r="140" spans="1:5" x14ac:dyDescent="0.25">
      <c r="A140" s="85"/>
      <c r="B140" s="85"/>
      <c r="C140" s="85"/>
      <c r="D140" s="85"/>
      <c r="E140" s="85"/>
    </row>
    <row r="141" spans="1:5" x14ac:dyDescent="0.25">
      <c r="A141" s="85"/>
      <c r="B141" s="85"/>
      <c r="C141" s="85"/>
      <c r="D141" s="85"/>
      <c r="E141" s="85"/>
    </row>
    <row r="142" spans="1:5" x14ac:dyDescent="0.25">
      <c r="A142" s="85"/>
      <c r="B142" s="85"/>
      <c r="C142" s="85"/>
      <c r="D142" s="85"/>
      <c r="E142" s="85"/>
    </row>
    <row r="143" spans="1:5" x14ac:dyDescent="0.25">
      <c r="A143" s="85"/>
      <c r="B143" s="85"/>
      <c r="C143" s="85"/>
      <c r="D143" s="85"/>
      <c r="E143" s="85"/>
    </row>
    <row r="144" spans="1:5" x14ac:dyDescent="0.25">
      <c r="A144" s="85"/>
      <c r="B144" s="85"/>
      <c r="C144" s="85"/>
      <c r="D144" s="85"/>
      <c r="E144" s="85"/>
    </row>
    <row r="145" spans="1:5" x14ac:dyDescent="0.25">
      <c r="A145" s="85"/>
      <c r="B145" s="85"/>
      <c r="C145" s="85"/>
      <c r="D145" s="85"/>
      <c r="E145" s="85"/>
    </row>
    <row r="146" spans="1:5" x14ac:dyDescent="0.25">
      <c r="A146" s="85"/>
      <c r="B146" s="85"/>
      <c r="C146" s="85"/>
      <c r="D146" s="85"/>
      <c r="E146" s="85"/>
    </row>
    <row r="147" spans="1:5" x14ac:dyDescent="0.25">
      <c r="A147" s="85"/>
      <c r="B147" s="85"/>
      <c r="C147" s="85"/>
      <c r="D147" s="85"/>
      <c r="E147" s="85"/>
    </row>
    <row r="148" spans="1:5" x14ac:dyDescent="0.25">
      <c r="A148" s="85"/>
      <c r="B148" s="85"/>
      <c r="C148" s="85"/>
      <c r="D148" s="85"/>
      <c r="E148" s="85"/>
    </row>
    <row r="149" spans="1:5" x14ac:dyDescent="0.25">
      <c r="A149" s="85"/>
      <c r="B149" s="85"/>
      <c r="C149" s="85"/>
      <c r="D149" s="85"/>
      <c r="E149" s="85"/>
    </row>
    <row r="150" spans="1:5" x14ac:dyDescent="0.25">
      <c r="A150" s="85"/>
      <c r="B150" s="85"/>
      <c r="C150" s="85"/>
      <c r="D150" s="85"/>
      <c r="E150" s="85"/>
    </row>
    <row r="151" spans="1:5" x14ac:dyDescent="0.25">
      <c r="A151" s="85"/>
      <c r="B151" s="85"/>
      <c r="C151" s="85"/>
      <c r="D151" s="85"/>
      <c r="E151" s="85"/>
    </row>
    <row r="152" spans="1:5" x14ac:dyDescent="0.25">
      <c r="A152" s="85"/>
      <c r="B152" s="85"/>
      <c r="C152" s="85"/>
      <c r="D152" s="85"/>
      <c r="E152" s="85"/>
    </row>
    <row r="153" spans="1:5" x14ac:dyDescent="0.25">
      <c r="A153" s="85"/>
      <c r="B153" s="85"/>
      <c r="C153" s="85"/>
      <c r="D153" s="85"/>
      <c r="E153" s="85"/>
    </row>
    <row r="154" spans="1:5" x14ac:dyDescent="0.25">
      <c r="A154" s="85"/>
      <c r="B154" s="85"/>
      <c r="C154" s="85"/>
      <c r="D154" s="85"/>
      <c r="E154" s="85"/>
    </row>
    <row r="155" spans="1:5" x14ac:dyDescent="0.25">
      <c r="A155" s="85"/>
      <c r="B155" s="85"/>
      <c r="C155" s="85"/>
      <c r="D155" s="85"/>
      <c r="E155" s="85"/>
    </row>
    <row r="156" spans="1:5" x14ac:dyDescent="0.25">
      <c r="A156" s="85"/>
      <c r="B156" s="85"/>
      <c r="C156" s="85"/>
      <c r="D156" s="85"/>
      <c r="E156" s="85"/>
    </row>
    <row r="157" spans="1:5" x14ac:dyDescent="0.25">
      <c r="A157" s="85"/>
      <c r="B157" s="85"/>
      <c r="C157" s="85"/>
      <c r="D157" s="85"/>
      <c r="E157" s="85"/>
    </row>
    <row r="158" spans="1:5" x14ac:dyDescent="0.25">
      <c r="A158" s="85"/>
      <c r="B158" s="85"/>
      <c r="C158" s="85"/>
      <c r="D158" s="85"/>
      <c r="E158" s="85"/>
    </row>
    <row r="159" spans="1:5" x14ac:dyDescent="0.25">
      <c r="A159" s="85"/>
      <c r="B159" s="85"/>
      <c r="C159" s="85"/>
      <c r="D159" s="85"/>
      <c r="E159" s="85"/>
    </row>
    <row r="160" spans="1:5" x14ac:dyDescent="0.25">
      <c r="A160" s="85"/>
      <c r="B160" s="85"/>
      <c r="C160" s="85"/>
      <c r="D160" s="85"/>
      <c r="E160" s="85"/>
    </row>
    <row r="161" spans="1:5" x14ac:dyDescent="0.25">
      <c r="A161" s="85"/>
      <c r="B161" s="85"/>
      <c r="C161" s="85"/>
      <c r="D161" s="85"/>
      <c r="E161" s="85"/>
    </row>
    <row r="162" spans="1:5" x14ac:dyDescent="0.25">
      <c r="A162" s="85"/>
      <c r="B162" s="85"/>
      <c r="C162" s="85"/>
      <c r="D162" s="85"/>
      <c r="E162" s="85"/>
    </row>
    <row r="163" spans="1:5" x14ac:dyDescent="0.25">
      <c r="A163" s="85"/>
      <c r="B163" s="85"/>
      <c r="C163" s="85"/>
      <c r="D163" s="85"/>
      <c r="E163" s="85"/>
    </row>
    <row r="164" spans="1:5" x14ac:dyDescent="0.25">
      <c r="A164" s="85"/>
      <c r="B164" s="85"/>
      <c r="C164" s="85"/>
      <c r="D164" s="85"/>
      <c r="E164" s="85"/>
    </row>
    <row r="165" spans="1:5" x14ac:dyDescent="0.25">
      <c r="A165" s="85"/>
      <c r="B165" s="85"/>
      <c r="C165" s="85"/>
      <c r="D165" s="85"/>
      <c r="E165" s="85"/>
    </row>
    <row r="166" spans="1:5" x14ac:dyDescent="0.25">
      <c r="A166" s="85"/>
      <c r="B166" s="85"/>
      <c r="C166" s="85"/>
      <c r="D166" s="85"/>
      <c r="E166" s="85"/>
    </row>
    <row r="167" spans="1:5" x14ac:dyDescent="0.25">
      <c r="A167" s="85"/>
      <c r="B167" s="85"/>
      <c r="C167" s="85"/>
      <c r="D167" s="85"/>
      <c r="E167" s="85"/>
    </row>
    <row r="168" spans="1:5" x14ac:dyDescent="0.25">
      <c r="A168" s="85"/>
      <c r="B168" s="85"/>
      <c r="C168" s="85"/>
      <c r="D168" s="85"/>
      <c r="E168" s="85"/>
    </row>
    <row r="169" spans="1:5" x14ac:dyDescent="0.25">
      <c r="A169" s="85"/>
      <c r="B169" s="85"/>
      <c r="C169" s="85"/>
      <c r="D169" s="85"/>
      <c r="E169" s="85"/>
    </row>
    <row r="170" spans="1:5" x14ac:dyDescent="0.25">
      <c r="A170" s="85"/>
      <c r="B170" s="85"/>
      <c r="C170" s="85"/>
      <c r="D170" s="85"/>
      <c r="E170" s="85"/>
    </row>
    <row r="171" spans="1:5" x14ac:dyDescent="0.25">
      <c r="A171" s="85"/>
      <c r="B171" s="85"/>
      <c r="C171" s="85"/>
      <c r="D171" s="85"/>
      <c r="E171" s="85"/>
    </row>
    <row r="172" spans="1:5" x14ac:dyDescent="0.25">
      <c r="A172" s="85"/>
      <c r="B172" s="85"/>
      <c r="C172" s="85"/>
      <c r="D172" s="85"/>
      <c r="E172" s="85"/>
    </row>
    <row r="173" spans="1:5" x14ac:dyDescent="0.25">
      <c r="A173" s="85"/>
      <c r="B173" s="85"/>
      <c r="C173" s="85"/>
      <c r="D173" s="85"/>
      <c r="E173" s="85"/>
    </row>
    <row r="174" spans="1:5" x14ac:dyDescent="0.25">
      <c r="A174" s="85"/>
      <c r="B174" s="85"/>
      <c r="C174" s="85"/>
      <c r="D174" s="85"/>
      <c r="E174" s="85"/>
    </row>
    <row r="175" spans="1:5" x14ac:dyDescent="0.25">
      <c r="A175" s="85"/>
      <c r="B175" s="85"/>
      <c r="C175" s="85"/>
      <c r="D175" s="85"/>
      <c r="E175" s="85"/>
    </row>
    <row r="176" spans="1:5" x14ac:dyDescent="0.25">
      <c r="A176" s="85"/>
      <c r="B176" s="85"/>
      <c r="C176" s="85"/>
      <c r="D176" s="85"/>
      <c r="E176" s="85"/>
    </row>
    <row r="177" spans="1:5" x14ac:dyDescent="0.25">
      <c r="A177" s="85"/>
      <c r="B177" s="85"/>
      <c r="C177" s="85"/>
      <c r="D177" s="85"/>
      <c r="E177" s="85"/>
    </row>
    <row r="178" spans="1:5" x14ac:dyDescent="0.25">
      <c r="A178" s="85"/>
      <c r="B178" s="85"/>
      <c r="C178" s="85"/>
      <c r="D178" s="85"/>
      <c r="E178" s="85"/>
    </row>
    <row r="179" spans="1:5" x14ac:dyDescent="0.25">
      <c r="A179" s="85"/>
      <c r="B179" s="85"/>
      <c r="C179" s="85"/>
      <c r="D179" s="85"/>
      <c r="E179" s="85"/>
    </row>
    <row r="180" spans="1:5" x14ac:dyDescent="0.25">
      <c r="A180" s="85"/>
      <c r="B180" s="85"/>
      <c r="C180" s="85"/>
      <c r="D180" s="85"/>
      <c r="E180" s="85"/>
    </row>
    <row r="181" spans="1:5" x14ac:dyDescent="0.25">
      <c r="A181" s="85"/>
      <c r="B181" s="85"/>
      <c r="C181" s="85"/>
      <c r="D181" s="85"/>
      <c r="E181" s="85"/>
    </row>
    <row r="182" spans="1:5" x14ac:dyDescent="0.25">
      <c r="A182" s="85"/>
      <c r="B182" s="85"/>
      <c r="C182" s="85"/>
      <c r="D182" s="85"/>
      <c r="E182" s="85"/>
    </row>
    <row r="183" spans="1:5" x14ac:dyDescent="0.25">
      <c r="A183" s="85"/>
      <c r="B183" s="85"/>
      <c r="C183" s="85"/>
      <c r="D183" s="85"/>
      <c r="E183" s="85"/>
    </row>
    <row r="184" spans="1:5" x14ac:dyDescent="0.25">
      <c r="A184" s="85"/>
      <c r="B184" s="85"/>
      <c r="C184" s="85"/>
      <c r="D184" s="85"/>
      <c r="E184" s="85"/>
    </row>
    <row r="185" spans="1:5" x14ac:dyDescent="0.25">
      <c r="A185" s="85"/>
      <c r="B185" s="85"/>
      <c r="C185" s="85"/>
      <c r="D185" s="85"/>
      <c r="E185" s="85"/>
    </row>
    <row r="186" spans="1:5" x14ac:dyDescent="0.25">
      <c r="A186" s="85"/>
      <c r="B186" s="85"/>
      <c r="C186" s="85"/>
      <c r="D186" s="85"/>
      <c r="E186" s="85"/>
    </row>
    <row r="187" spans="1:5" x14ac:dyDescent="0.25">
      <c r="A187" s="85"/>
      <c r="B187" s="85"/>
      <c r="C187" s="85"/>
      <c r="D187" s="85"/>
      <c r="E187" s="85"/>
    </row>
    <row r="188" spans="1:5" x14ac:dyDescent="0.25">
      <c r="A188" s="85"/>
      <c r="B188" s="85"/>
      <c r="C188" s="85"/>
      <c r="D188" s="85"/>
      <c r="E188" s="85"/>
    </row>
    <row r="189" spans="1:5" x14ac:dyDescent="0.25">
      <c r="A189" s="85"/>
      <c r="B189" s="85"/>
      <c r="C189" s="85"/>
      <c r="D189" s="85"/>
      <c r="E189" s="85"/>
    </row>
    <row r="190" spans="1:5" x14ac:dyDescent="0.25">
      <c r="A190" s="85"/>
      <c r="B190" s="85"/>
      <c r="C190" s="85"/>
      <c r="D190" s="85"/>
      <c r="E190" s="85"/>
    </row>
    <row r="191" spans="1:5" x14ac:dyDescent="0.25">
      <c r="A191" s="85"/>
      <c r="B191" s="85"/>
      <c r="C191" s="85"/>
      <c r="D191" s="85"/>
      <c r="E191" s="85"/>
    </row>
    <row r="192" spans="1:5" x14ac:dyDescent="0.25">
      <c r="A192" s="85"/>
      <c r="B192" s="85"/>
      <c r="C192" s="85"/>
      <c r="D192" s="85"/>
      <c r="E192" s="85"/>
    </row>
    <row r="193" spans="1:5" x14ac:dyDescent="0.25">
      <c r="A193" s="85"/>
      <c r="B193" s="85"/>
      <c r="C193" s="85"/>
      <c r="D193" s="85"/>
      <c r="E193" s="85"/>
    </row>
    <row r="194" spans="1:5" x14ac:dyDescent="0.25">
      <c r="A194" s="85"/>
      <c r="B194" s="85"/>
      <c r="C194" s="85"/>
      <c r="D194" s="85"/>
      <c r="E194" s="85"/>
    </row>
    <row r="195" spans="1:5" x14ac:dyDescent="0.25">
      <c r="A195" s="85"/>
      <c r="B195" s="85"/>
      <c r="C195" s="85"/>
      <c r="D195" s="85"/>
      <c r="E195" s="85"/>
    </row>
    <row r="196" spans="1:5" x14ac:dyDescent="0.25">
      <c r="A196" s="85"/>
      <c r="B196" s="85"/>
      <c r="C196" s="85"/>
      <c r="D196" s="85"/>
      <c r="E196" s="85"/>
    </row>
    <row r="197" spans="1:5" x14ac:dyDescent="0.25">
      <c r="A197" s="85"/>
      <c r="B197" s="85"/>
      <c r="C197" s="85"/>
      <c r="D197" s="85"/>
      <c r="E197" s="85"/>
    </row>
    <row r="198" spans="1:5" x14ac:dyDescent="0.25">
      <c r="A198" s="85"/>
      <c r="B198" s="85"/>
      <c r="C198" s="85"/>
      <c r="D198" s="85"/>
      <c r="E198" s="85"/>
    </row>
    <row r="199" spans="1:5" x14ac:dyDescent="0.25">
      <c r="A199" s="85"/>
      <c r="B199" s="85"/>
      <c r="C199" s="85"/>
      <c r="D199" s="85"/>
      <c r="E199" s="85"/>
    </row>
    <row r="200" spans="1:5" x14ac:dyDescent="0.25">
      <c r="A200" s="85"/>
      <c r="B200" s="85"/>
      <c r="C200" s="85"/>
      <c r="D200" s="85"/>
      <c r="E200" s="85"/>
    </row>
    <row r="201" spans="1:5" x14ac:dyDescent="0.25">
      <c r="A201" s="85"/>
      <c r="B201" s="85"/>
      <c r="C201" s="85"/>
      <c r="D201" s="85"/>
      <c r="E201" s="85"/>
    </row>
    <row r="202" spans="1:5" x14ac:dyDescent="0.25">
      <c r="A202" s="85"/>
      <c r="B202" s="85"/>
      <c r="C202" s="85"/>
      <c r="D202" s="85"/>
      <c r="E202" s="85"/>
    </row>
    <row r="203" spans="1:5" x14ac:dyDescent="0.25">
      <c r="A203" s="85"/>
      <c r="B203" s="85"/>
      <c r="C203" s="85"/>
      <c r="D203" s="85"/>
      <c r="E203" s="85"/>
    </row>
    <row r="204" spans="1:5" x14ac:dyDescent="0.25">
      <c r="A204" s="85"/>
      <c r="B204" s="85"/>
      <c r="C204" s="85"/>
      <c r="D204" s="85"/>
      <c r="E204" s="85"/>
    </row>
    <row r="205" spans="1:5" x14ac:dyDescent="0.25">
      <c r="A205" s="85"/>
      <c r="B205" s="85"/>
      <c r="C205" s="85"/>
      <c r="D205" s="85"/>
      <c r="E205" s="85"/>
    </row>
    <row r="206" spans="1:5" x14ac:dyDescent="0.25">
      <c r="A206" s="85"/>
      <c r="B206" s="85"/>
      <c r="C206" s="85"/>
      <c r="D206" s="85"/>
      <c r="E206" s="85"/>
    </row>
    <row r="207" spans="1:5" x14ac:dyDescent="0.25">
      <c r="A207" s="85"/>
      <c r="B207" s="85"/>
      <c r="C207" s="85"/>
      <c r="D207" s="85"/>
      <c r="E207" s="85"/>
    </row>
    <row r="208" spans="1:5" x14ac:dyDescent="0.25">
      <c r="A208" s="85"/>
      <c r="B208" s="85"/>
      <c r="C208" s="85"/>
      <c r="D208" s="85"/>
      <c r="E208" s="85"/>
    </row>
    <row r="209" spans="1:5" x14ac:dyDescent="0.25">
      <c r="A209" s="85"/>
      <c r="B209" s="85"/>
      <c r="C209" s="85"/>
      <c r="D209" s="85"/>
      <c r="E209" s="85"/>
    </row>
    <row r="210" spans="1:5" x14ac:dyDescent="0.25">
      <c r="A210" s="85"/>
      <c r="B210" s="85"/>
      <c r="C210" s="85"/>
      <c r="D210" s="85"/>
      <c r="E210" s="85"/>
    </row>
    <row r="211" spans="1:5" x14ac:dyDescent="0.25">
      <c r="A211" s="85"/>
      <c r="B211" s="85"/>
      <c r="C211" s="85"/>
      <c r="D211" s="85"/>
      <c r="E211" s="85"/>
    </row>
    <row r="212" spans="1:5" x14ac:dyDescent="0.25">
      <c r="A212" s="85"/>
      <c r="B212" s="85"/>
      <c r="C212" s="85"/>
      <c r="D212" s="85"/>
      <c r="E212" s="85"/>
    </row>
    <row r="213" spans="1:5" x14ac:dyDescent="0.25">
      <c r="A213" s="85"/>
      <c r="B213" s="85"/>
      <c r="C213" s="85"/>
      <c r="D213" s="85"/>
      <c r="E213" s="85"/>
    </row>
    <row r="214" spans="1:5" x14ac:dyDescent="0.25">
      <c r="A214" s="85"/>
      <c r="B214" s="85"/>
      <c r="C214" s="85"/>
      <c r="D214" s="85"/>
      <c r="E214" s="85"/>
    </row>
    <row r="215" spans="1:5" x14ac:dyDescent="0.25">
      <c r="A215" s="85"/>
      <c r="B215" s="85"/>
      <c r="C215" s="85"/>
      <c r="D215" s="85"/>
      <c r="E215" s="85"/>
    </row>
    <row r="216" spans="1:5" x14ac:dyDescent="0.25">
      <c r="A216" s="85"/>
      <c r="B216" s="85"/>
      <c r="C216" s="85"/>
      <c r="D216" s="85"/>
      <c r="E216" s="85"/>
    </row>
    <row r="217" spans="1:5" x14ac:dyDescent="0.25">
      <c r="A217" s="85"/>
      <c r="B217" s="85"/>
      <c r="C217" s="85"/>
      <c r="D217" s="85"/>
      <c r="E217" s="85"/>
    </row>
    <row r="218" spans="1:5" x14ac:dyDescent="0.25">
      <c r="A218" s="85"/>
      <c r="B218" s="85"/>
      <c r="C218" s="85"/>
      <c r="D218" s="85"/>
      <c r="E218" s="85"/>
    </row>
    <row r="219" spans="1:5" x14ac:dyDescent="0.25">
      <c r="A219" s="85"/>
      <c r="B219" s="85"/>
      <c r="C219" s="85"/>
      <c r="D219" s="85"/>
      <c r="E219" s="85"/>
    </row>
    <row r="220" spans="1:5" x14ac:dyDescent="0.25">
      <c r="A220" s="85"/>
      <c r="B220" s="85"/>
      <c r="C220" s="85"/>
      <c r="D220" s="85"/>
      <c r="E220" s="85"/>
    </row>
    <row r="221" spans="1:5" x14ac:dyDescent="0.25">
      <c r="A221" s="85"/>
      <c r="B221" s="85"/>
      <c r="C221" s="85"/>
      <c r="D221" s="85"/>
      <c r="E221" s="85"/>
    </row>
    <row r="222" spans="1:5" x14ac:dyDescent="0.25">
      <c r="A222" s="85"/>
      <c r="B222" s="85"/>
      <c r="C222" s="85"/>
      <c r="D222" s="85"/>
      <c r="E222" s="85"/>
    </row>
    <row r="223" spans="1:5" x14ac:dyDescent="0.25">
      <c r="A223" s="85"/>
      <c r="B223" s="85"/>
      <c r="C223" s="85"/>
      <c r="D223" s="85"/>
      <c r="E223" s="85"/>
    </row>
    <row r="224" spans="1:5" x14ac:dyDescent="0.25">
      <c r="A224" s="85"/>
      <c r="B224" s="85"/>
      <c r="C224" s="85"/>
      <c r="D224" s="85"/>
      <c r="E224" s="85"/>
    </row>
    <row r="225" spans="1:5" x14ac:dyDescent="0.25">
      <c r="A225" s="85"/>
      <c r="B225" s="85"/>
      <c r="C225" s="85"/>
      <c r="D225" s="85"/>
      <c r="E225" s="85"/>
    </row>
    <row r="226" spans="1:5" x14ac:dyDescent="0.25">
      <c r="A226" s="85"/>
      <c r="B226" s="85"/>
      <c r="C226" s="85"/>
      <c r="D226" s="85"/>
      <c r="E226" s="85"/>
    </row>
    <row r="227" spans="1:5" x14ac:dyDescent="0.25">
      <c r="A227" s="85"/>
      <c r="B227" s="85"/>
      <c r="C227" s="85"/>
      <c r="D227" s="85"/>
      <c r="E227" s="85"/>
    </row>
    <row r="228" spans="1:5" x14ac:dyDescent="0.25">
      <c r="A228" s="85"/>
      <c r="B228" s="85"/>
      <c r="C228" s="85"/>
      <c r="D228" s="85"/>
      <c r="E228" s="85"/>
    </row>
    <row r="229" spans="1:5" x14ac:dyDescent="0.25">
      <c r="A229" s="85"/>
      <c r="B229" s="85"/>
      <c r="C229" s="85"/>
      <c r="D229" s="85"/>
      <c r="E229" s="85"/>
    </row>
    <row r="230" spans="1:5" x14ac:dyDescent="0.25">
      <c r="A230" s="85"/>
      <c r="B230" s="85"/>
      <c r="C230" s="85"/>
      <c r="D230" s="85"/>
      <c r="E230" s="85"/>
    </row>
    <row r="231" spans="1:5" x14ac:dyDescent="0.25">
      <c r="A231" s="85"/>
      <c r="B231" s="85"/>
      <c r="C231" s="85"/>
      <c r="D231" s="85"/>
      <c r="E231" s="85"/>
    </row>
    <row r="232" spans="1:5" x14ac:dyDescent="0.25">
      <c r="A232" s="85"/>
      <c r="B232" s="85"/>
      <c r="C232" s="85"/>
      <c r="D232" s="85"/>
      <c r="E232" s="85"/>
    </row>
    <row r="233" spans="1:5" x14ac:dyDescent="0.25">
      <c r="A233" s="85"/>
      <c r="B233" s="85"/>
      <c r="C233" s="85"/>
      <c r="D233" s="85"/>
      <c r="E233" s="85"/>
    </row>
    <row r="234" spans="1:5" x14ac:dyDescent="0.25">
      <c r="A234" s="85"/>
      <c r="B234" s="85"/>
      <c r="C234" s="85"/>
      <c r="D234" s="85"/>
      <c r="E234" s="85"/>
    </row>
    <row r="235" spans="1:5" x14ac:dyDescent="0.25">
      <c r="A235" s="85"/>
      <c r="B235" s="85"/>
      <c r="C235" s="85"/>
      <c r="D235" s="85"/>
      <c r="E235" s="85"/>
    </row>
    <row r="236" spans="1:5" x14ac:dyDescent="0.25">
      <c r="A236" s="85"/>
      <c r="B236" s="85"/>
      <c r="C236" s="85"/>
      <c r="D236" s="85"/>
      <c r="E236" s="85"/>
    </row>
    <row r="237" spans="1:5" x14ac:dyDescent="0.25">
      <c r="A237" s="85"/>
      <c r="B237" s="85"/>
      <c r="C237" s="85"/>
      <c r="D237" s="85"/>
      <c r="E237" s="85"/>
    </row>
    <row r="238" spans="1:5" x14ac:dyDescent="0.25">
      <c r="A238" s="85"/>
      <c r="B238" s="85"/>
      <c r="C238" s="85"/>
      <c r="D238" s="85"/>
      <c r="E238" s="85"/>
    </row>
    <row r="239" spans="1:5" x14ac:dyDescent="0.25">
      <c r="A239" s="85"/>
      <c r="B239" s="85"/>
      <c r="C239" s="85"/>
      <c r="D239" s="85"/>
      <c r="E239" s="85"/>
    </row>
    <row r="240" spans="1:5" x14ac:dyDescent="0.25">
      <c r="A240" s="85"/>
      <c r="B240" s="85"/>
      <c r="C240" s="85"/>
      <c r="D240" s="85"/>
      <c r="E240" s="85"/>
    </row>
    <row r="241" spans="1:5" x14ac:dyDescent="0.25">
      <c r="A241" s="85"/>
      <c r="B241" s="85"/>
      <c r="C241" s="85"/>
      <c r="D241" s="85"/>
      <c r="E241" s="85"/>
    </row>
    <row r="242" spans="1:5" x14ac:dyDescent="0.25">
      <c r="A242" s="85"/>
      <c r="B242" s="85"/>
      <c r="C242" s="85"/>
      <c r="D242" s="85"/>
      <c r="E242" s="85"/>
    </row>
    <row r="243" spans="1:5" x14ac:dyDescent="0.25">
      <c r="A243" s="85"/>
      <c r="B243" s="85"/>
      <c r="C243" s="85"/>
      <c r="D243" s="85"/>
      <c r="E243" s="85"/>
    </row>
    <row r="244" spans="1:5" x14ac:dyDescent="0.25">
      <c r="A244" s="85"/>
      <c r="B244" s="85"/>
      <c r="C244" s="85"/>
      <c r="D244" s="85"/>
      <c r="E244" s="85"/>
    </row>
    <row r="245" spans="1:5" x14ac:dyDescent="0.25">
      <c r="A245" s="85"/>
      <c r="B245" s="85"/>
      <c r="C245" s="85"/>
      <c r="D245" s="85"/>
      <c r="E245" s="85"/>
    </row>
    <row r="246" spans="1:5" x14ac:dyDescent="0.25">
      <c r="A246" s="85"/>
      <c r="B246" s="85"/>
      <c r="C246" s="85"/>
      <c r="D246" s="85"/>
      <c r="E246" s="85"/>
    </row>
    <row r="247" spans="1:5" x14ac:dyDescent="0.25">
      <c r="A247" s="85"/>
      <c r="B247" s="85"/>
      <c r="C247" s="85"/>
      <c r="D247" s="85"/>
      <c r="E247" s="85"/>
    </row>
    <row r="248" spans="1:5" x14ac:dyDescent="0.25">
      <c r="A248" s="85"/>
      <c r="B248" s="85"/>
      <c r="C248" s="85"/>
      <c r="D248" s="85"/>
      <c r="E248" s="85"/>
    </row>
    <row r="249" spans="1:5" x14ac:dyDescent="0.25">
      <c r="A249" s="85"/>
      <c r="B249" s="85"/>
      <c r="C249" s="85"/>
      <c r="D249" s="85"/>
      <c r="E249" s="85"/>
    </row>
    <row r="250" spans="1:5" x14ac:dyDescent="0.25">
      <c r="A250" s="85"/>
      <c r="B250" s="85"/>
      <c r="C250" s="85"/>
      <c r="D250" s="85"/>
      <c r="E250" s="85"/>
    </row>
    <row r="251" spans="1:5" x14ac:dyDescent="0.25">
      <c r="A251" s="85"/>
      <c r="B251" s="85"/>
      <c r="C251" s="85"/>
      <c r="D251" s="85"/>
      <c r="E251" s="85"/>
    </row>
    <row r="252" spans="1:5" x14ac:dyDescent="0.25">
      <c r="A252" s="85"/>
      <c r="B252" s="85"/>
      <c r="C252" s="85"/>
      <c r="D252" s="85"/>
      <c r="E252" s="85"/>
    </row>
    <row r="253" spans="1:5" x14ac:dyDescent="0.25">
      <c r="A253" s="85"/>
      <c r="B253" s="85"/>
      <c r="C253" s="85"/>
      <c r="D253" s="85"/>
      <c r="E253" s="85"/>
    </row>
    <row r="254" spans="1:5" x14ac:dyDescent="0.25">
      <c r="A254" s="85"/>
      <c r="B254" s="85"/>
      <c r="C254" s="85"/>
      <c r="D254" s="85"/>
      <c r="E254" s="85"/>
    </row>
    <row r="255" spans="1:5" x14ac:dyDescent="0.25">
      <c r="A255" s="85"/>
      <c r="B255" s="85"/>
      <c r="C255" s="85"/>
      <c r="D255" s="85"/>
      <c r="E255" s="85"/>
    </row>
    <row r="256" spans="1:5" x14ac:dyDescent="0.25">
      <c r="A256" s="85"/>
      <c r="B256" s="85"/>
      <c r="C256" s="85"/>
      <c r="D256" s="85"/>
      <c r="E256" s="85"/>
    </row>
    <row r="257" spans="1:5" x14ac:dyDescent="0.25">
      <c r="A257" s="85"/>
      <c r="B257" s="85"/>
      <c r="C257" s="85"/>
      <c r="D257" s="85"/>
      <c r="E257" s="85"/>
    </row>
    <row r="258" spans="1:5" x14ac:dyDescent="0.25">
      <c r="A258" s="85"/>
      <c r="B258" s="85"/>
      <c r="C258" s="85"/>
      <c r="D258" s="85"/>
      <c r="E258" s="85"/>
    </row>
    <row r="259" spans="1:5" x14ac:dyDescent="0.25">
      <c r="A259" s="85"/>
      <c r="B259" s="85"/>
      <c r="C259" s="85"/>
      <c r="D259" s="85"/>
      <c r="E259" s="85"/>
    </row>
    <row r="260" spans="1:5" x14ac:dyDescent="0.25">
      <c r="A260" s="85"/>
      <c r="B260" s="85"/>
      <c r="C260" s="85"/>
      <c r="D260" s="85"/>
      <c r="E260" s="85"/>
    </row>
    <row r="261" spans="1:5" x14ac:dyDescent="0.25">
      <c r="A261" s="85"/>
      <c r="B261" s="85"/>
      <c r="C261" s="85"/>
      <c r="D261" s="85"/>
      <c r="E261" s="85"/>
    </row>
    <row r="262" spans="1:5" x14ac:dyDescent="0.25">
      <c r="A262" s="85"/>
      <c r="B262" s="85"/>
      <c r="C262" s="85"/>
      <c r="D262" s="85"/>
      <c r="E262" s="85"/>
    </row>
    <row r="263" spans="1:5" x14ac:dyDescent="0.25">
      <c r="A263" s="85"/>
      <c r="B263" s="85"/>
      <c r="C263" s="85"/>
      <c r="D263" s="85"/>
      <c r="E263" s="85"/>
    </row>
    <row r="264" spans="1:5" x14ac:dyDescent="0.25">
      <c r="A264" s="85"/>
      <c r="B264" s="85"/>
      <c r="C264" s="85"/>
      <c r="D264" s="85"/>
      <c r="E264" s="85"/>
    </row>
    <row r="265" spans="1:5" x14ac:dyDescent="0.25">
      <c r="A265" s="85"/>
      <c r="B265" s="85"/>
      <c r="C265" s="85"/>
      <c r="D265" s="85"/>
      <c r="E265" s="85"/>
    </row>
    <row r="266" spans="1:5" x14ac:dyDescent="0.25">
      <c r="A266" s="85"/>
      <c r="B266" s="85"/>
      <c r="C266" s="85"/>
      <c r="D266" s="85"/>
      <c r="E266" s="85"/>
    </row>
    <row r="267" spans="1:5" x14ac:dyDescent="0.25">
      <c r="A267" s="85"/>
      <c r="B267" s="85"/>
      <c r="C267" s="85"/>
      <c r="D267" s="85"/>
      <c r="E267" s="85"/>
    </row>
    <row r="268" spans="1:5" x14ac:dyDescent="0.25">
      <c r="A268" s="85"/>
      <c r="B268" s="85"/>
      <c r="C268" s="85"/>
      <c r="D268" s="85"/>
      <c r="E268" s="85"/>
    </row>
    <row r="269" spans="1:5" x14ac:dyDescent="0.25">
      <c r="A269" s="85"/>
      <c r="B269" s="85"/>
      <c r="C269" s="85"/>
      <c r="D269" s="85"/>
      <c r="E269" s="85"/>
    </row>
    <row r="270" spans="1:5" x14ac:dyDescent="0.25">
      <c r="A270" s="85"/>
      <c r="B270" s="85"/>
      <c r="C270" s="85"/>
      <c r="D270" s="85"/>
      <c r="E270" s="85"/>
    </row>
    <row r="271" spans="1:5" x14ac:dyDescent="0.25">
      <c r="A271" s="85"/>
      <c r="B271" s="85"/>
      <c r="C271" s="85"/>
      <c r="D271" s="85"/>
      <c r="E271" s="85"/>
    </row>
    <row r="272" spans="1:5" x14ac:dyDescent="0.25">
      <c r="A272" s="85"/>
      <c r="B272" s="85"/>
      <c r="C272" s="85"/>
      <c r="D272" s="85"/>
      <c r="E272" s="85"/>
    </row>
    <row r="273" spans="1:5" x14ac:dyDescent="0.25">
      <c r="A273" s="85"/>
      <c r="B273" s="85"/>
      <c r="C273" s="85"/>
      <c r="D273" s="85"/>
      <c r="E273" s="85"/>
    </row>
    <row r="274" spans="1:5" x14ac:dyDescent="0.25">
      <c r="A274" s="85"/>
      <c r="B274" s="85"/>
      <c r="C274" s="85"/>
      <c r="D274" s="85"/>
      <c r="E274" s="85"/>
    </row>
    <row r="275" spans="1:5" x14ac:dyDescent="0.25">
      <c r="A275" s="85"/>
      <c r="B275" s="85"/>
      <c r="C275" s="85"/>
      <c r="D275" s="85"/>
      <c r="E275" s="85"/>
    </row>
    <row r="276" spans="1:5" x14ac:dyDescent="0.25">
      <c r="A276" s="85"/>
      <c r="B276" s="85"/>
      <c r="C276" s="85"/>
      <c r="D276" s="85"/>
      <c r="E276" s="85"/>
    </row>
    <row r="277" spans="1:5" x14ac:dyDescent="0.25">
      <c r="A277" s="85"/>
      <c r="B277" s="85"/>
      <c r="C277" s="85"/>
      <c r="D277" s="85"/>
      <c r="E277" s="85"/>
    </row>
    <row r="278" spans="1:5" x14ac:dyDescent="0.25">
      <c r="A278" s="85"/>
      <c r="B278" s="85"/>
      <c r="C278" s="85"/>
      <c r="D278" s="85"/>
      <c r="E278" s="85"/>
    </row>
    <row r="279" spans="1:5" x14ac:dyDescent="0.25">
      <c r="A279" s="85"/>
      <c r="B279" s="85"/>
      <c r="C279" s="85"/>
      <c r="D279" s="85"/>
      <c r="E279" s="85"/>
    </row>
    <row r="280" spans="1:5" x14ac:dyDescent="0.25">
      <c r="A280" s="85"/>
      <c r="B280" s="85"/>
      <c r="C280" s="85"/>
      <c r="D280" s="85"/>
      <c r="E280" s="85"/>
    </row>
    <row r="281" spans="1:5" x14ac:dyDescent="0.25">
      <c r="A281" s="85"/>
      <c r="B281" s="85"/>
      <c r="C281" s="85"/>
      <c r="D281" s="85"/>
      <c r="E281" s="85"/>
    </row>
    <row r="282" spans="1:5" x14ac:dyDescent="0.25">
      <c r="A282" s="85"/>
      <c r="B282" s="85"/>
      <c r="C282" s="85"/>
      <c r="D282" s="85"/>
      <c r="E282" s="85"/>
    </row>
    <row r="283" spans="1:5" x14ac:dyDescent="0.25">
      <c r="A283" s="85"/>
      <c r="B283" s="85"/>
      <c r="C283" s="85"/>
      <c r="D283" s="85"/>
      <c r="E283" s="85"/>
    </row>
    <row r="284" spans="1:5" x14ac:dyDescent="0.25">
      <c r="A284" s="85"/>
      <c r="B284" s="85"/>
      <c r="C284" s="85"/>
      <c r="D284" s="85"/>
      <c r="E284" s="85"/>
    </row>
    <row r="285" spans="1:5" x14ac:dyDescent="0.25">
      <c r="A285" s="85"/>
      <c r="B285" s="85"/>
      <c r="C285" s="85"/>
      <c r="D285" s="85"/>
      <c r="E285" s="85"/>
    </row>
    <row r="286" spans="1:5" x14ac:dyDescent="0.25">
      <c r="A286" s="85"/>
      <c r="B286" s="85"/>
      <c r="C286" s="85"/>
      <c r="D286" s="85"/>
      <c r="E286" s="85"/>
    </row>
    <row r="287" spans="1:5" x14ac:dyDescent="0.25">
      <c r="A287" s="85"/>
      <c r="B287" s="85"/>
      <c r="C287" s="85"/>
      <c r="D287" s="85"/>
      <c r="E287" s="85"/>
    </row>
    <row r="288" spans="1:5" x14ac:dyDescent="0.25">
      <c r="A288" s="85"/>
      <c r="B288" s="85"/>
      <c r="C288" s="85"/>
      <c r="D288" s="85"/>
      <c r="E288" s="85"/>
    </row>
    <row r="289" spans="1:5" x14ac:dyDescent="0.25">
      <c r="A289" s="85"/>
      <c r="B289" s="85"/>
      <c r="C289" s="85"/>
      <c r="D289" s="85"/>
      <c r="E289" s="85"/>
    </row>
    <row r="290" spans="1:5" x14ac:dyDescent="0.25">
      <c r="A290" s="85"/>
      <c r="B290" s="85"/>
      <c r="C290" s="85"/>
      <c r="D290" s="85"/>
      <c r="E290" s="85"/>
    </row>
    <row r="291" spans="1:5" x14ac:dyDescent="0.25">
      <c r="A291" s="85"/>
      <c r="B291" s="85"/>
      <c r="C291" s="85"/>
      <c r="D291" s="85"/>
      <c r="E291" s="85"/>
    </row>
    <row r="292" spans="1:5" x14ac:dyDescent="0.25">
      <c r="A292" s="85"/>
      <c r="B292" s="85"/>
      <c r="C292" s="85"/>
      <c r="D292" s="85"/>
      <c r="E292" s="85"/>
    </row>
    <row r="293" spans="1:5" x14ac:dyDescent="0.25">
      <c r="A293" s="85"/>
      <c r="B293" s="85"/>
      <c r="C293" s="85"/>
      <c r="D293" s="85"/>
      <c r="E293" s="85"/>
    </row>
    <row r="294" spans="1:5" x14ac:dyDescent="0.25">
      <c r="A294" s="85"/>
      <c r="B294" s="85"/>
      <c r="C294" s="85"/>
      <c r="D294" s="85"/>
      <c r="E294" s="85"/>
    </row>
    <row r="295" spans="1:5" x14ac:dyDescent="0.25">
      <c r="A295" s="85"/>
      <c r="B295" s="85"/>
      <c r="C295" s="85"/>
      <c r="D295" s="85"/>
      <c r="E295" s="85"/>
    </row>
    <row r="296" spans="1:5" x14ac:dyDescent="0.25">
      <c r="A296" s="85"/>
      <c r="B296" s="85"/>
      <c r="C296" s="85"/>
      <c r="D296" s="85"/>
      <c r="E296" s="85"/>
    </row>
    <row r="297" spans="1:5" x14ac:dyDescent="0.25">
      <c r="A297" s="85"/>
      <c r="B297" s="85"/>
      <c r="C297" s="85"/>
      <c r="D297" s="85"/>
      <c r="E297" s="85"/>
    </row>
    <row r="298" spans="1:5" x14ac:dyDescent="0.25">
      <c r="A298" s="85"/>
      <c r="B298" s="85"/>
      <c r="C298" s="85"/>
      <c r="D298" s="85"/>
      <c r="E298" s="85"/>
    </row>
    <row r="299" spans="1:5" x14ac:dyDescent="0.25">
      <c r="A299" s="85"/>
      <c r="B299" s="85"/>
      <c r="C299" s="85"/>
      <c r="D299" s="85"/>
      <c r="E299" s="85"/>
    </row>
    <row r="300" spans="1:5" x14ac:dyDescent="0.25">
      <c r="A300" s="85"/>
      <c r="B300" s="85"/>
      <c r="C300" s="85"/>
      <c r="D300" s="85"/>
      <c r="E300" s="85"/>
    </row>
    <row r="301" spans="1:5" x14ac:dyDescent="0.25">
      <c r="A301" s="85"/>
      <c r="B301" s="85"/>
      <c r="C301" s="85"/>
      <c r="D301" s="85"/>
      <c r="E301" s="85"/>
    </row>
    <row r="302" spans="1:5" x14ac:dyDescent="0.25">
      <c r="A302" s="85"/>
      <c r="B302" s="85"/>
      <c r="C302" s="85"/>
      <c r="D302" s="85"/>
      <c r="E302" s="85"/>
    </row>
    <row r="303" spans="1:5" x14ac:dyDescent="0.25">
      <c r="A303" s="85"/>
      <c r="B303" s="85"/>
      <c r="C303" s="85"/>
      <c r="D303" s="85"/>
      <c r="E303" s="85"/>
    </row>
    <row r="304" spans="1:5" x14ac:dyDescent="0.25">
      <c r="A304" s="85"/>
      <c r="B304" s="85"/>
      <c r="C304" s="85"/>
      <c r="D304" s="85"/>
      <c r="E304" s="85"/>
    </row>
    <row r="305" spans="1:5" x14ac:dyDescent="0.25">
      <c r="A305" s="85"/>
      <c r="B305" s="85"/>
      <c r="C305" s="85"/>
      <c r="D305" s="85"/>
      <c r="E305" s="85"/>
    </row>
    <row r="306" spans="1:5" x14ac:dyDescent="0.25">
      <c r="A306" s="85"/>
      <c r="B306" s="85"/>
      <c r="C306" s="85"/>
      <c r="D306" s="85"/>
      <c r="E306" s="85"/>
    </row>
    <row r="307" spans="1:5" x14ac:dyDescent="0.25">
      <c r="A307" s="85"/>
      <c r="B307" s="85"/>
      <c r="C307" s="85"/>
      <c r="D307" s="85"/>
      <c r="E307" s="85"/>
    </row>
    <row r="308" spans="1:5" x14ac:dyDescent="0.25">
      <c r="A308" s="85"/>
      <c r="B308" s="85"/>
      <c r="C308" s="85"/>
      <c r="D308" s="85"/>
      <c r="E308" s="85"/>
    </row>
    <row r="309" spans="1:5" x14ac:dyDescent="0.25">
      <c r="A309" s="85"/>
      <c r="B309" s="85"/>
      <c r="C309" s="85"/>
      <c r="D309" s="85"/>
      <c r="E309" s="85"/>
    </row>
    <row r="310" spans="1:5" x14ac:dyDescent="0.25">
      <c r="A310" s="85"/>
      <c r="B310" s="85"/>
      <c r="C310" s="85"/>
      <c r="D310" s="85"/>
      <c r="E310" s="85"/>
    </row>
    <row r="311" spans="1:5" x14ac:dyDescent="0.25">
      <c r="A311" s="85"/>
      <c r="B311" s="85"/>
      <c r="C311" s="85"/>
      <c r="D311" s="85"/>
      <c r="E311" s="85"/>
    </row>
    <row r="312" spans="1:5" x14ac:dyDescent="0.25">
      <c r="A312" s="85"/>
      <c r="B312" s="85"/>
      <c r="C312" s="85"/>
      <c r="D312" s="85"/>
      <c r="E312" s="85"/>
    </row>
    <row r="313" spans="1:5" x14ac:dyDescent="0.25">
      <c r="A313" s="85"/>
      <c r="B313" s="85"/>
      <c r="C313" s="85"/>
      <c r="D313" s="85"/>
      <c r="E313" s="85"/>
    </row>
    <row r="314" spans="1:5" x14ac:dyDescent="0.25">
      <c r="A314" s="85"/>
      <c r="B314" s="85"/>
      <c r="C314" s="85"/>
      <c r="D314" s="85"/>
      <c r="E314" s="85"/>
    </row>
    <row r="315" spans="1:5" x14ac:dyDescent="0.25">
      <c r="A315" s="85"/>
      <c r="B315" s="85"/>
      <c r="C315" s="85"/>
      <c r="D315" s="85"/>
      <c r="E315" s="85"/>
    </row>
    <row r="316" spans="1:5" x14ac:dyDescent="0.25">
      <c r="A316" s="85"/>
      <c r="B316" s="85"/>
      <c r="C316" s="85"/>
      <c r="D316" s="85"/>
      <c r="E316" s="85"/>
    </row>
    <row r="317" spans="1:5" x14ac:dyDescent="0.25">
      <c r="A317" s="85"/>
      <c r="B317" s="85"/>
      <c r="C317" s="85"/>
      <c r="D317" s="85"/>
      <c r="E317" s="85"/>
    </row>
    <row r="318" spans="1:5" x14ac:dyDescent="0.25">
      <c r="A318" s="85"/>
      <c r="B318" s="85"/>
      <c r="C318" s="85"/>
      <c r="D318" s="85"/>
      <c r="E318" s="85"/>
    </row>
    <row r="319" spans="1:5" x14ac:dyDescent="0.25">
      <c r="A319" s="85"/>
      <c r="B319" s="85"/>
      <c r="C319" s="85"/>
      <c r="D319" s="85"/>
      <c r="E319" s="85"/>
    </row>
    <row r="320" spans="1:5" x14ac:dyDescent="0.25">
      <c r="A320" s="85"/>
      <c r="B320" s="85"/>
      <c r="C320" s="85"/>
      <c r="D320" s="85"/>
      <c r="E320" s="85"/>
    </row>
    <row r="321" spans="1:5" x14ac:dyDescent="0.25">
      <c r="A321" s="85"/>
      <c r="B321" s="85"/>
      <c r="C321" s="85"/>
      <c r="D321" s="85"/>
      <c r="E321" s="85"/>
    </row>
    <row r="322" spans="1:5" x14ac:dyDescent="0.25">
      <c r="A322" s="85"/>
      <c r="B322" s="85"/>
      <c r="C322" s="85"/>
      <c r="D322" s="85"/>
      <c r="E322" s="85"/>
    </row>
    <row r="323" spans="1:5" x14ac:dyDescent="0.25">
      <c r="A323" s="85"/>
      <c r="B323" s="85"/>
      <c r="C323" s="85"/>
      <c r="D323" s="85"/>
      <c r="E323" s="85"/>
    </row>
    <row r="324" spans="1:5" x14ac:dyDescent="0.25">
      <c r="A324" s="85"/>
      <c r="B324" s="85"/>
      <c r="C324" s="85"/>
      <c r="D324" s="85"/>
      <c r="E324" s="85"/>
    </row>
    <row r="325" spans="1:5" x14ac:dyDescent="0.25">
      <c r="A325" s="85"/>
      <c r="B325" s="85"/>
      <c r="C325" s="85"/>
      <c r="D325" s="85"/>
      <c r="E325" s="85"/>
    </row>
    <row r="326" spans="1:5" x14ac:dyDescent="0.25">
      <c r="A326" s="85"/>
      <c r="B326" s="85"/>
      <c r="C326" s="85"/>
      <c r="D326" s="85"/>
      <c r="E326" s="85"/>
    </row>
    <row r="327" spans="1:5" x14ac:dyDescent="0.25">
      <c r="A327" s="85"/>
      <c r="B327" s="85"/>
      <c r="C327" s="85"/>
      <c r="D327" s="85"/>
      <c r="E327" s="85"/>
    </row>
    <row r="328" spans="1:5" x14ac:dyDescent="0.25">
      <c r="A328" s="85"/>
      <c r="B328" s="85"/>
      <c r="C328" s="85"/>
      <c r="D328" s="85"/>
      <c r="E328" s="85"/>
    </row>
    <row r="329" spans="1:5" x14ac:dyDescent="0.25">
      <c r="A329" s="85"/>
      <c r="B329" s="85"/>
      <c r="C329" s="85"/>
      <c r="D329" s="85"/>
      <c r="E329" s="85"/>
    </row>
    <row r="330" spans="1:5" x14ac:dyDescent="0.25">
      <c r="A330" s="85"/>
      <c r="B330" s="85"/>
      <c r="C330" s="85"/>
      <c r="D330" s="85"/>
      <c r="E330" s="85"/>
    </row>
    <row r="331" spans="1:5" x14ac:dyDescent="0.25">
      <c r="A331" s="85"/>
      <c r="B331" s="85"/>
      <c r="C331" s="85"/>
      <c r="D331" s="85"/>
      <c r="E331" s="85"/>
    </row>
    <row r="332" spans="1:5" x14ac:dyDescent="0.25">
      <c r="A332" s="85"/>
      <c r="B332" s="85"/>
      <c r="C332" s="85"/>
      <c r="D332" s="85"/>
      <c r="E332" s="85"/>
    </row>
    <row r="333" spans="1:5" x14ac:dyDescent="0.25">
      <c r="A333" s="85"/>
      <c r="B333" s="85"/>
      <c r="C333" s="85"/>
      <c r="D333" s="85"/>
      <c r="E333" s="85"/>
    </row>
    <row r="334" spans="1:5" x14ac:dyDescent="0.25">
      <c r="A334" s="85"/>
      <c r="B334" s="85"/>
      <c r="C334" s="85"/>
      <c r="D334" s="85"/>
      <c r="E334" s="85"/>
    </row>
    <row r="335" spans="1:5" x14ac:dyDescent="0.25">
      <c r="A335" s="85"/>
      <c r="B335" s="85"/>
      <c r="C335" s="85"/>
      <c r="D335" s="85"/>
      <c r="E335" s="85"/>
    </row>
    <row r="336" spans="1:5" x14ac:dyDescent="0.25">
      <c r="A336" s="85"/>
      <c r="B336" s="85"/>
      <c r="C336" s="85"/>
      <c r="D336" s="85"/>
      <c r="E336" s="85"/>
    </row>
    <row r="337" spans="1:5" x14ac:dyDescent="0.25">
      <c r="A337" s="85"/>
      <c r="B337" s="85"/>
      <c r="C337" s="85"/>
      <c r="D337" s="85"/>
      <c r="E337" s="85"/>
    </row>
    <row r="338" spans="1:5" x14ac:dyDescent="0.25">
      <c r="A338" s="85"/>
      <c r="B338" s="85"/>
      <c r="C338" s="85"/>
      <c r="D338" s="85"/>
      <c r="E338" s="85"/>
    </row>
    <row r="339" spans="1:5" x14ac:dyDescent="0.25">
      <c r="A339" s="85"/>
      <c r="B339" s="85"/>
      <c r="C339" s="85"/>
      <c r="D339" s="85"/>
      <c r="E339" s="85"/>
    </row>
    <row r="340" spans="1:5" x14ac:dyDescent="0.25">
      <c r="A340" s="85"/>
      <c r="B340" s="85"/>
      <c r="C340" s="85"/>
      <c r="D340" s="85"/>
      <c r="E340" s="85"/>
    </row>
    <row r="341" spans="1:5" x14ac:dyDescent="0.25">
      <c r="A341" s="85"/>
      <c r="B341" s="85"/>
      <c r="C341" s="85"/>
      <c r="D341" s="85"/>
      <c r="E341" s="85"/>
    </row>
    <row r="342" spans="1:5" x14ac:dyDescent="0.25">
      <c r="A342" s="85"/>
      <c r="B342" s="85"/>
      <c r="C342" s="85"/>
      <c r="D342" s="85"/>
      <c r="E342" s="85"/>
    </row>
    <row r="343" spans="1:5" x14ac:dyDescent="0.25">
      <c r="A343" s="85"/>
      <c r="B343" s="85"/>
      <c r="C343" s="85"/>
      <c r="D343" s="85"/>
      <c r="E343" s="85"/>
    </row>
    <row r="344" spans="1:5" x14ac:dyDescent="0.25">
      <c r="A344" s="85"/>
      <c r="B344" s="85"/>
      <c r="C344" s="85"/>
      <c r="D344" s="85"/>
      <c r="E344" s="85"/>
    </row>
    <row r="345" spans="1:5" x14ac:dyDescent="0.25">
      <c r="A345" s="85"/>
      <c r="B345" s="85"/>
      <c r="C345" s="85"/>
      <c r="D345" s="85"/>
      <c r="E345" s="85"/>
    </row>
    <row r="346" spans="1:5" x14ac:dyDescent="0.25">
      <c r="A346" s="85"/>
      <c r="B346" s="85"/>
      <c r="C346" s="85"/>
      <c r="D346" s="85"/>
      <c r="E346" s="85"/>
    </row>
    <row r="347" spans="1:5" x14ac:dyDescent="0.25">
      <c r="A347" s="85"/>
      <c r="B347" s="85"/>
      <c r="C347" s="85"/>
      <c r="D347" s="85"/>
      <c r="E347" s="85"/>
    </row>
    <row r="348" spans="1:5" x14ac:dyDescent="0.25">
      <c r="A348" s="85"/>
      <c r="B348" s="85"/>
      <c r="C348" s="85"/>
      <c r="D348" s="85"/>
      <c r="E348" s="85"/>
    </row>
    <row r="349" spans="1:5" x14ac:dyDescent="0.25">
      <c r="A349" s="85"/>
      <c r="B349" s="85"/>
      <c r="C349" s="85"/>
      <c r="D349" s="85"/>
      <c r="E349" s="85"/>
    </row>
    <row r="350" spans="1:5" x14ac:dyDescent="0.25">
      <c r="A350" s="85"/>
      <c r="B350" s="85"/>
      <c r="C350" s="85"/>
      <c r="D350" s="85"/>
      <c r="E350" s="85"/>
    </row>
    <row r="351" spans="1:5" x14ac:dyDescent="0.25">
      <c r="A351" s="85"/>
      <c r="B351" s="85"/>
      <c r="C351" s="85"/>
      <c r="D351" s="85"/>
      <c r="E351" s="85"/>
    </row>
    <row r="352" spans="1:5" x14ac:dyDescent="0.25">
      <c r="A352" s="85"/>
      <c r="B352" s="85"/>
      <c r="C352" s="85"/>
      <c r="D352" s="85"/>
      <c r="E352" s="85"/>
    </row>
    <row r="353" spans="1:5" x14ac:dyDescent="0.25">
      <c r="A353" s="85"/>
      <c r="B353" s="85"/>
      <c r="C353" s="85"/>
      <c r="D353" s="85"/>
      <c r="E353" s="85"/>
    </row>
    <row r="354" spans="1:5" x14ac:dyDescent="0.25">
      <c r="A354" s="85"/>
      <c r="B354" s="85"/>
      <c r="C354" s="85"/>
      <c r="D354" s="85"/>
      <c r="E354" s="85"/>
    </row>
    <row r="355" spans="1:5" x14ac:dyDescent="0.25">
      <c r="A355" s="85"/>
      <c r="B355" s="85"/>
      <c r="C355" s="85"/>
      <c r="D355" s="85"/>
      <c r="E355" s="85"/>
    </row>
    <row r="356" spans="1:5" x14ac:dyDescent="0.25">
      <c r="A356" s="85"/>
      <c r="B356" s="85"/>
      <c r="C356" s="85"/>
      <c r="D356" s="85"/>
      <c r="E356" s="85"/>
    </row>
    <row r="357" spans="1:5" x14ac:dyDescent="0.25">
      <c r="A357" s="85"/>
      <c r="B357" s="85"/>
      <c r="C357" s="85"/>
      <c r="D357" s="85"/>
      <c r="E357" s="85"/>
    </row>
    <row r="358" spans="1:5" x14ac:dyDescent="0.25">
      <c r="A358" s="85"/>
      <c r="B358" s="85"/>
      <c r="C358" s="85"/>
      <c r="D358" s="85"/>
      <c r="E358" s="85"/>
    </row>
    <row r="359" spans="1:5" x14ac:dyDescent="0.25">
      <c r="A359" s="85"/>
      <c r="B359" s="85"/>
      <c r="C359" s="85"/>
      <c r="D359" s="85"/>
      <c r="E359" s="85"/>
    </row>
    <row r="360" spans="1:5" x14ac:dyDescent="0.25">
      <c r="A360" s="85"/>
      <c r="B360" s="85"/>
      <c r="C360" s="85"/>
      <c r="D360" s="85"/>
      <c r="E360" s="85"/>
    </row>
    <row r="361" spans="1:5" x14ac:dyDescent="0.25">
      <c r="A361" s="85"/>
      <c r="B361" s="85"/>
      <c r="C361" s="85"/>
      <c r="D361" s="85"/>
      <c r="E361" s="85"/>
    </row>
    <row r="362" spans="1:5" x14ac:dyDescent="0.25">
      <c r="A362" s="85"/>
      <c r="B362" s="85"/>
      <c r="C362" s="85"/>
      <c r="D362" s="85"/>
      <c r="E362" s="85"/>
    </row>
    <row r="363" spans="1:5" x14ac:dyDescent="0.25">
      <c r="A363" s="85"/>
      <c r="B363" s="85"/>
      <c r="C363" s="85"/>
      <c r="D363" s="85"/>
      <c r="E363" s="85"/>
    </row>
    <row r="364" spans="1:5" x14ac:dyDescent="0.25">
      <c r="A364" s="85"/>
      <c r="B364" s="85"/>
      <c r="C364" s="85"/>
      <c r="D364" s="85"/>
      <c r="E364" s="85"/>
    </row>
    <row r="365" spans="1:5" x14ac:dyDescent="0.25">
      <c r="A365" s="85"/>
      <c r="B365" s="85"/>
      <c r="C365" s="85"/>
      <c r="D365" s="85"/>
      <c r="E365" s="85"/>
    </row>
    <row r="366" spans="1:5" x14ac:dyDescent="0.25">
      <c r="A366" s="85"/>
      <c r="B366" s="85"/>
      <c r="C366" s="85"/>
      <c r="D366" s="85"/>
      <c r="E366" s="85"/>
    </row>
    <row r="367" spans="1:5" x14ac:dyDescent="0.25">
      <c r="A367" s="85"/>
      <c r="B367" s="85"/>
      <c r="C367" s="85"/>
      <c r="D367" s="85"/>
      <c r="E367" s="85"/>
    </row>
    <row r="368" spans="1:5" x14ac:dyDescent="0.25">
      <c r="A368" s="85"/>
      <c r="B368" s="85"/>
      <c r="C368" s="85"/>
      <c r="D368" s="85"/>
      <c r="E368" s="85"/>
    </row>
    <row r="369" spans="1:5" x14ac:dyDescent="0.25">
      <c r="A369" s="85"/>
      <c r="B369" s="85"/>
      <c r="C369" s="85"/>
      <c r="D369" s="85"/>
      <c r="E369" s="85"/>
    </row>
    <row r="370" spans="1:5" x14ac:dyDescent="0.25">
      <c r="A370" s="85"/>
      <c r="B370" s="85"/>
      <c r="C370" s="85"/>
      <c r="D370" s="85"/>
      <c r="E370" s="85"/>
    </row>
    <row r="371" spans="1:5" x14ac:dyDescent="0.25">
      <c r="A371" s="85"/>
      <c r="B371" s="85"/>
      <c r="C371" s="85"/>
      <c r="D371" s="85"/>
      <c r="E371" s="85"/>
    </row>
    <row r="372" spans="1:5" x14ac:dyDescent="0.25">
      <c r="A372" s="85"/>
      <c r="B372" s="85"/>
      <c r="C372" s="85"/>
      <c r="D372" s="85"/>
      <c r="E372" s="85"/>
    </row>
    <row r="373" spans="1:5" x14ac:dyDescent="0.25">
      <c r="A373" s="85"/>
      <c r="B373" s="85"/>
      <c r="C373" s="85"/>
      <c r="D373" s="85"/>
      <c r="E373" s="85"/>
    </row>
    <row r="374" spans="1:5" x14ac:dyDescent="0.25">
      <c r="A374" s="85"/>
      <c r="B374" s="85"/>
      <c r="C374" s="85"/>
      <c r="D374" s="85"/>
      <c r="E374" s="85"/>
    </row>
    <row r="375" spans="1:5" x14ac:dyDescent="0.25">
      <c r="A375" s="85"/>
      <c r="B375" s="85"/>
      <c r="C375" s="85"/>
      <c r="D375" s="85"/>
      <c r="E375" s="85"/>
    </row>
    <row r="376" spans="1:5" x14ac:dyDescent="0.25">
      <c r="A376" s="85"/>
      <c r="B376" s="85"/>
      <c r="C376" s="85"/>
      <c r="D376" s="85"/>
      <c r="E376" s="85"/>
    </row>
    <row r="377" spans="1:5" x14ac:dyDescent="0.25">
      <c r="A377" s="85"/>
      <c r="B377" s="85"/>
      <c r="C377" s="85"/>
      <c r="D377" s="85"/>
      <c r="E377" s="85"/>
    </row>
    <row r="378" spans="1:5" x14ac:dyDescent="0.25">
      <c r="A378" s="85"/>
      <c r="B378" s="85"/>
      <c r="C378" s="85"/>
      <c r="D378" s="85"/>
      <c r="E378" s="85"/>
    </row>
    <row r="379" spans="1:5" x14ac:dyDescent="0.25">
      <c r="A379" s="85"/>
      <c r="B379" s="85"/>
      <c r="C379" s="85"/>
      <c r="D379" s="85"/>
      <c r="E379" s="85"/>
    </row>
    <row r="380" spans="1:5" x14ac:dyDescent="0.25">
      <c r="A380" s="85"/>
      <c r="B380" s="85"/>
      <c r="C380" s="85"/>
      <c r="D380" s="85"/>
      <c r="E380" s="85"/>
    </row>
    <row r="381" spans="1:5" x14ac:dyDescent="0.25">
      <c r="A381" s="85"/>
      <c r="B381" s="85"/>
      <c r="C381" s="85"/>
      <c r="D381" s="85"/>
      <c r="E381" s="85"/>
    </row>
    <row r="382" spans="1:5" x14ac:dyDescent="0.25">
      <c r="A382" s="85"/>
      <c r="B382" s="85"/>
      <c r="C382" s="85"/>
      <c r="D382" s="85"/>
      <c r="E382" s="85"/>
    </row>
    <row r="383" spans="1:5" x14ac:dyDescent="0.25">
      <c r="A383" s="85"/>
      <c r="B383" s="85"/>
      <c r="C383" s="85"/>
      <c r="D383" s="85"/>
      <c r="E383" s="85"/>
    </row>
    <row r="384" spans="1:5" x14ac:dyDescent="0.25">
      <c r="A384" s="85"/>
      <c r="B384" s="85"/>
      <c r="C384" s="85"/>
      <c r="D384" s="85"/>
      <c r="E384" s="85"/>
    </row>
    <row r="385" spans="1:5" x14ac:dyDescent="0.25">
      <c r="A385" s="85"/>
      <c r="B385" s="85"/>
      <c r="C385" s="85"/>
      <c r="D385" s="85"/>
      <c r="E385" s="85"/>
    </row>
    <row r="386" spans="1:5" x14ac:dyDescent="0.25">
      <c r="A386" s="85"/>
      <c r="B386" s="85"/>
      <c r="C386" s="85"/>
      <c r="D386" s="85"/>
      <c r="E386" s="85"/>
    </row>
    <row r="387" spans="1:5" x14ac:dyDescent="0.25">
      <c r="A387" s="85"/>
      <c r="B387" s="85"/>
      <c r="C387" s="85"/>
      <c r="D387" s="85"/>
      <c r="E387" s="85"/>
    </row>
    <row r="388" spans="1:5" x14ac:dyDescent="0.25">
      <c r="A388" s="85"/>
      <c r="B388" s="85"/>
      <c r="C388" s="85"/>
      <c r="D388" s="85"/>
      <c r="E388" s="85"/>
    </row>
    <row r="389" spans="1:5" x14ac:dyDescent="0.25">
      <c r="A389" s="85"/>
      <c r="B389" s="85"/>
      <c r="C389" s="85"/>
      <c r="D389" s="85"/>
      <c r="E389" s="85"/>
    </row>
    <row r="390" spans="1:5" x14ac:dyDescent="0.25">
      <c r="A390" s="85"/>
      <c r="B390" s="85"/>
      <c r="C390" s="85"/>
      <c r="D390" s="85"/>
      <c r="E390" s="85"/>
    </row>
    <row r="391" spans="1:5" x14ac:dyDescent="0.25">
      <c r="A391" s="85"/>
      <c r="B391" s="85"/>
      <c r="C391" s="85"/>
      <c r="D391" s="85"/>
      <c r="E391" s="85"/>
    </row>
    <row r="392" spans="1:5" x14ac:dyDescent="0.25">
      <c r="A392" s="85"/>
      <c r="B392" s="85"/>
      <c r="C392" s="85"/>
      <c r="D392" s="85"/>
      <c r="E392" s="85"/>
    </row>
    <row r="393" spans="1:5" x14ac:dyDescent="0.25">
      <c r="A393" s="85"/>
      <c r="B393" s="85"/>
      <c r="C393" s="85"/>
      <c r="D393" s="85"/>
      <c r="E393" s="85"/>
    </row>
    <row r="394" spans="1:5" x14ac:dyDescent="0.25">
      <c r="A394" s="85"/>
      <c r="B394" s="85"/>
      <c r="C394" s="85"/>
      <c r="D394" s="85"/>
      <c r="E394" s="85"/>
    </row>
    <row r="395" spans="1:5" x14ac:dyDescent="0.25">
      <c r="A395" s="85"/>
      <c r="B395" s="85"/>
      <c r="C395" s="85"/>
      <c r="D395" s="85"/>
      <c r="E395" s="85"/>
    </row>
    <row r="396" spans="1:5" x14ac:dyDescent="0.25">
      <c r="A396" s="85"/>
      <c r="B396" s="85"/>
      <c r="C396" s="85"/>
      <c r="D396" s="85"/>
      <c r="E396" s="85"/>
    </row>
    <row r="397" spans="1:5" x14ac:dyDescent="0.25">
      <c r="A397" s="85"/>
      <c r="B397" s="85"/>
      <c r="C397" s="85"/>
      <c r="D397" s="85"/>
      <c r="E397" s="85"/>
    </row>
    <row r="398" spans="1:5" x14ac:dyDescent="0.25">
      <c r="A398" s="85"/>
      <c r="B398" s="85"/>
      <c r="C398" s="85"/>
      <c r="D398" s="85"/>
      <c r="E398" s="85"/>
    </row>
    <row r="399" spans="1:5" x14ac:dyDescent="0.25">
      <c r="A399" s="85"/>
      <c r="B399" s="85"/>
      <c r="C399" s="85"/>
      <c r="D399" s="85"/>
      <c r="E399" s="85"/>
    </row>
    <row r="400" spans="1:5" x14ac:dyDescent="0.25">
      <c r="A400" s="85"/>
      <c r="B400" s="85"/>
      <c r="C400" s="85"/>
      <c r="D400" s="85"/>
      <c r="E400" s="85"/>
    </row>
    <row r="401" spans="1:5" x14ac:dyDescent="0.25">
      <c r="A401" s="85"/>
      <c r="B401" s="85"/>
      <c r="C401" s="85"/>
      <c r="D401" s="85"/>
      <c r="E401" s="85"/>
    </row>
    <row r="402" spans="1:5" x14ac:dyDescent="0.25">
      <c r="A402" s="85"/>
      <c r="B402" s="85"/>
      <c r="C402" s="85"/>
      <c r="D402" s="85"/>
      <c r="E402" s="85"/>
    </row>
    <row r="403" spans="1:5" x14ac:dyDescent="0.25">
      <c r="A403" s="85"/>
      <c r="B403" s="85"/>
      <c r="C403" s="85"/>
      <c r="D403" s="85"/>
      <c r="E403" s="85"/>
    </row>
    <row r="404" spans="1:5" x14ac:dyDescent="0.25">
      <c r="A404" s="85"/>
      <c r="B404" s="85"/>
      <c r="C404" s="85"/>
      <c r="D404" s="85"/>
      <c r="E404" s="85"/>
    </row>
    <row r="405" spans="1:5" x14ac:dyDescent="0.25">
      <c r="A405" s="85"/>
      <c r="B405" s="85"/>
      <c r="C405" s="85"/>
      <c r="D405" s="85"/>
      <c r="E405" s="85"/>
    </row>
    <row r="406" spans="1:5" x14ac:dyDescent="0.25">
      <c r="A406" s="85"/>
      <c r="B406" s="85"/>
      <c r="C406" s="85"/>
      <c r="D406" s="85"/>
      <c r="E406" s="85"/>
    </row>
    <row r="407" spans="1:5" x14ac:dyDescent="0.25">
      <c r="A407" s="85"/>
      <c r="B407" s="85"/>
      <c r="C407" s="85"/>
      <c r="D407" s="85"/>
      <c r="E407" s="85"/>
    </row>
    <row r="408" spans="1:5" x14ac:dyDescent="0.25">
      <c r="A408" s="85"/>
      <c r="B408" s="85"/>
      <c r="C408" s="85"/>
      <c r="D408" s="85"/>
      <c r="E408" s="85"/>
    </row>
    <row r="409" spans="1:5" x14ac:dyDescent="0.25">
      <c r="A409" s="85"/>
      <c r="B409" s="85"/>
      <c r="C409" s="85"/>
      <c r="D409" s="85"/>
      <c r="E409" s="85"/>
    </row>
    <row r="410" spans="1:5" x14ac:dyDescent="0.25">
      <c r="A410" s="85"/>
      <c r="B410" s="85"/>
      <c r="C410" s="85"/>
      <c r="D410" s="85"/>
      <c r="E410" s="85"/>
    </row>
    <row r="411" spans="1:5" x14ac:dyDescent="0.25">
      <c r="A411" s="85"/>
      <c r="B411" s="85"/>
      <c r="C411" s="85"/>
      <c r="D411" s="85"/>
      <c r="E411" s="85"/>
    </row>
    <row r="412" spans="1:5" x14ac:dyDescent="0.25">
      <c r="A412" s="85"/>
      <c r="B412" s="85"/>
      <c r="C412" s="85"/>
      <c r="D412" s="85"/>
      <c r="E412" s="85"/>
    </row>
    <row r="413" spans="1:5" x14ac:dyDescent="0.25">
      <c r="A413" s="85"/>
      <c r="B413" s="85"/>
      <c r="C413" s="85"/>
      <c r="D413" s="85"/>
      <c r="E413" s="85"/>
    </row>
    <row r="414" spans="1:5" x14ac:dyDescent="0.25">
      <c r="A414" s="85"/>
      <c r="B414" s="85"/>
      <c r="C414" s="85"/>
      <c r="D414" s="85"/>
      <c r="E414" s="85"/>
    </row>
    <row r="415" spans="1:5" x14ac:dyDescent="0.25">
      <c r="A415" s="85"/>
      <c r="B415" s="85"/>
      <c r="C415" s="85"/>
      <c r="D415" s="85"/>
      <c r="E415" s="85"/>
    </row>
    <row r="416" spans="1:5" x14ac:dyDescent="0.25">
      <c r="A416" s="85"/>
      <c r="B416" s="85"/>
      <c r="C416" s="85"/>
      <c r="D416" s="85"/>
      <c r="E416" s="85"/>
    </row>
    <row r="417" spans="1:5" x14ac:dyDescent="0.25">
      <c r="A417" s="85"/>
      <c r="B417" s="85"/>
      <c r="C417" s="85"/>
      <c r="D417" s="85"/>
      <c r="E417" s="85"/>
    </row>
    <row r="418" spans="1:5" x14ac:dyDescent="0.25">
      <c r="A418" s="85"/>
      <c r="B418" s="85"/>
      <c r="C418" s="85"/>
      <c r="D418" s="85"/>
      <c r="E418" s="85"/>
    </row>
    <row r="419" spans="1:5" x14ac:dyDescent="0.25">
      <c r="A419" s="85"/>
      <c r="B419" s="85"/>
      <c r="C419" s="85"/>
      <c r="D419" s="85"/>
      <c r="E419" s="85"/>
    </row>
    <row r="420" spans="1:5" x14ac:dyDescent="0.25">
      <c r="A420" s="85"/>
      <c r="B420" s="85"/>
      <c r="C420" s="85"/>
      <c r="D420" s="85"/>
      <c r="E420" s="85"/>
    </row>
    <row r="421" spans="1:5" x14ac:dyDescent="0.25">
      <c r="A421" s="85"/>
      <c r="B421" s="85"/>
      <c r="C421" s="85"/>
      <c r="D421" s="85"/>
      <c r="E421" s="85"/>
    </row>
    <row r="422" spans="1:5" x14ac:dyDescent="0.25">
      <c r="A422" s="85"/>
      <c r="B422" s="85"/>
      <c r="C422" s="85"/>
      <c r="D422" s="85"/>
      <c r="E422" s="85"/>
    </row>
    <row r="423" spans="1:5" x14ac:dyDescent="0.25">
      <c r="A423" s="85"/>
      <c r="B423" s="85"/>
      <c r="C423" s="85"/>
      <c r="D423" s="85"/>
      <c r="E423" s="85"/>
    </row>
    <row r="424" spans="1:5" x14ac:dyDescent="0.25">
      <c r="A424" s="85"/>
      <c r="B424" s="85"/>
      <c r="C424" s="85"/>
      <c r="D424" s="85"/>
      <c r="E424" s="85"/>
    </row>
    <row r="425" spans="1:5" x14ac:dyDescent="0.25">
      <c r="A425" s="85"/>
      <c r="B425" s="85"/>
      <c r="C425" s="85"/>
      <c r="D425" s="85"/>
      <c r="E425" s="85"/>
    </row>
    <row r="426" spans="1:5" x14ac:dyDescent="0.25">
      <c r="A426" s="85"/>
      <c r="B426" s="85"/>
      <c r="C426" s="85"/>
      <c r="D426" s="85"/>
      <c r="E426" s="85"/>
    </row>
    <row r="427" spans="1:5" x14ac:dyDescent="0.25">
      <c r="A427" s="85"/>
      <c r="B427" s="85"/>
      <c r="C427" s="85"/>
      <c r="D427" s="85"/>
      <c r="E427" s="85"/>
    </row>
    <row r="428" spans="1:5" x14ac:dyDescent="0.25">
      <c r="A428" s="85"/>
      <c r="B428" s="85"/>
      <c r="C428" s="85"/>
      <c r="D428" s="85"/>
      <c r="E428" s="85"/>
    </row>
    <row r="429" spans="1:5" x14ac:dyDescent="0.25">
      <c r="A429" s="85"/>
      <c r="B429" s="85"/>
      <c r="C429" s="85"/>
      <c r="D429" s="85"/>
      <c r="E429" s="85"/>
    </row>
    <row r="430" spans="1:5" x14ac:dyDescent="0.25">
      <c r="A430" s="85"/>
      <c r="B430" s="85"/>
      <c r="C430" s="85"/>
      <c r="D430" s="85"/>
      <c r="E430" s="85"/>
    </row>
    <row r="431" spans="1:5" x14ac:dyDescent="0.25">
      <c r="A431" s="85"/>
      <c r="B431" s="85"/>
      <c r="C431" s="85"/>
      <c r="D431" s="85"/>
      <c r="E431" s="85"/>
    </row>
    <row r="432" spans="1:5" x14ac:dyDescent="0.25">
      <c r="A432" s="85"/>
      <c r="B432" s="85"/>
      <c r="C432" s="85"/>
      <c r="D432" s="85"/>
      <c r="E432" s="85"/>
    </row>
    <row r="433" spans="1:5" x14ac:dyDescent="0.25">
      <c r="A433" s="85"/>
      <c r="B433" s="85"/>
      <c r="C433" s="85"/>
      <c r="D433" s="85"/>
      <c r="E433" s="85"/>
    </row>
    <row r="434" spans="1:5" x14ac:dyDescent="0.25">
      <c r="A434" s="85"/>
      <c r="B434" s="85"/>
      <c r="C434" s="85"/>
      <c r="D434" s="85"/>
      <c r="E434" s="85"/>
    </row>
    <row r="435" spans="1:5" x14ac:dyDescent="0.25">
      <c r="A435" s="85"/>
      <c r="B435" s="85"/>
      <c r="C435" s="85"/>
      <c r="D435" s="85"/>
      <c r="E435" s="85"/>
    </row>
    <row r="436" spans="1:5" x14ac:dyDescent="0.25">
      <c r="A436" s="85"/>
      <c r="B436" s="85"/>
      <c r="C436" s="85"/>
      <c r="D436" s="85"/>
      <c r="E436" s="85"/>
    </row>
    <row r="437" spans="1:5" x14ac:dyDescent="0.25">
      <c r="A437" s="85"/>
      <c r="B437" s="85"/>
      <c r="C437" s="85"/>
      <c r="D437" s="85"/>
      <c r="E437" s="85"/>
    </row>
    <row r="438" spans="1:5" x14ac:dyDescent="0.25">
      <c r="A438" s="85"/>
      <c r="B438" s="85"/>
      <c r="C438" s="85"/>
      <c r="D438" s="85"/>
      <c r="E438" s="85"/>
    </row>
    <row r="439" spans="1:5" x14ac:dyDescent="0.25">
      <c r="A439" s="85"/>
      <c r="B439" s="85"/>
      <c r="C439" s="85"/>
      <c r="D439" s="85"/>
      <c r="E439" s="85"/>
    </row>
    <row r="440" spans="1:5" x14ac:dyDescent="0.25">
      <c r="A440" s="85"/>
      <c r="B440" s="85"/>
      <c r="C440" s="85"/>
      <c r="D440" s="85"/>
      <c r="E440" s="85"/>
    </row>
    <row r="441" spans="1:5" x14ac:dyDescent="0.25">
      <c r="A441" s="85"/>
      <c r="B441" s="85"/>
      <c r="C441" s="85"/>
      <c r="D441" s="85"/>
      <c r="E441" s="85"/>
    </row>
    <row r="442" spans="1:5" x14ac:dyDescent="0.25">
      <c r="A442" s="85"/>
      <c r="B442" s="85"/>
      <c r="C442" s="85"/>
      <c r="D442" s="85"/>
      <c r="E442" s="85"/>
    </row>
    <row r="443" spans="1:5" x14ac:dyDescent="0.25">
      <c r="A443" s="85"/>
      <c r="B443" s="85"/>
      <c r="C443" s="85"/>
      <c r="D443" s="85"/>
      <c r="E443" s="85"/>
    </row>
    <row r="444" spans="1:5" x14ac:dyDescent="0.25">
      <c r="A444" s="85"/>
      <c r="B444" s="85"/>
      <c r="C444" s="85"/>
      <c r="D444" s="85"/>
      <c r="E444" s="85"/>
    </row>
    <row r="445" spans="1:5" x14ac:dyDescent="0.25">
      <c r="A445" s="85"/>
      <c r="B445" s="85"/>
      <c r="C445" s="85"/>
      <c r="D445" s="85"/>
      <c r="E445" s="85"/>
    </row>
    <row r="446" spans="1:5" x14ac:dyDescent="0.25">
      <c r="A446" s="85"/>
      <c r="B446" s="85"/>
      <c r="C446" s="85"/>
      <c r="D446" s="85"/>
      <c r="E446" s="85"/>
    </row>
    <row r="447" spans="1:5" x14ac:dyDescent="0.25">
      <c r="A447" s="85"/>
      <c r="B447" s="85"/>
      <c r="C447" s="85"/>
      <c r="D447" s="85"/>
      <c r="E447" s="85"/>
    </row>
    <row r="448" spans="1:5" x14ac:dyDescent="0.25">
      <c r="A448" s="85"/>
      <c r="B448" s="85"/>
      <c r="C448" s="85"/>
      <c r="D448" s="85"/>
      <c r="E448" s="85"/>
    </row>
    <row r="449" spans="1:5" x14ac:dyDescent="0.25">
      <c r="A449" s="85"/>
      <c r="B449" s="85"/>
      <c r="C449" s="85"/>
      <c r="D449" s="85"/>
      <c r="E449" s="85"/>
    </row>
    <row r="450" spans="1:5" x14ac:dyDescent="0.25">
      <c r="A450" s="85"/>
      <c r="B450" s="85"/>
      <c r="C450" s="85"/>
      <c r="D450" s="85"/>
      <c r="E450" s="85"/>
    </row>
    <row r="451" spans="1:5" x14ac:dyDescent="0.25">
      <c r="A451" s="85"/>
      <c r="B451" s="85"/>
      <c r="C451" s="85"/>
      <c r="D451" s="85"/>
      <c r="E451" s="85"/>
    </row>
    <row r="452" spans="1:5" x14ac:dyDescent="0.25">
      <c r="A452" s="85"/>
      <c r="B452" s="85"/>
      <c r="C452" s="85"/>
      <c r="D452" s="85"/>
      <c r="E452" s="85"/>
    </row>
    <row r="453" spans="1:5" x14ac:dyDescent="0.25">
      <c r="A453" s="85"/>
      <c r="B453" s="85"/>
      <c r="C453" s="85"/>
      <c r="D453" s="85"/>
      <c r="E453" s="85"/>
    </row>
    <row r="454" spans="1:5" x14ac:dyDescent="0.25">
      <c r="A454" s="85"/>
      <c r="B454" s="85"/>
      <c r="C454" s="85"/>
      <c r="D454" s="85"/>
      <c r="E454" s="85"/>
    </row>
    <row r="455" spans="1:5" x14ac:dyDescent="0.25">
      <c r="A455" s="85"/>
      <c r="B455" s="85"/>
      <c r="C455" s="85"/>
      <c r="D455" s="85"/>
      <c r="E455" s="85"/>
    </row>
    <row r="456" spans="1:5" x14ac:dyDescent="0.25">
      <c r="A456" s="85"/>
      <c r="B456" s="85"/>
      <c r="C456" s="85"/>
      <c r="D456" s="85"/>
      <c r="E456" s="85"/>
    </row>
    <row r="457" spans="1:5" x14ac:dyDescent="0.25">
      <c r="A457" s="85"/>
      <c r="B457" s="85"/>
      <c r="C457" s="85"/>
      <c r="D457" s="85"/>
      <c r="E457" s="85"/>
    </row>
    <row r="458" spans="1:5" x14ac:dyDescent="0.25">
      <c r="A458" s="85"/>
      <c r="B458" s="85"/>
      <c r="C458" s="85"/>
      <c r="D458" s="85"/>
      <c r="E458" s="85"/>
    </row>
    <row r="459" spans="1:5" x14ac:dyDescent="0.25">
      <c r="A459" s="85"/>
      <c r="B459" s="85"/>
      <c r="C459" s="85"/>
      <c r="D459" s="85"/>
      <c r="E459" s="85"/>
    </row>
    <row r="460" spans="1:5" x14ac:dyDescent="0.25">
      <c r="A460" s="85"/>
      <c r="B460" s="85"/>
      <c r="C460" s="85"/>
      <c r="D460" s="85"/>
      <c r="E460" s="85"/>
    </row>
    <row r="461" spans="1:5" x14ac:dyDescent="0.25">
      <c r="A461" s="85"/>
      <c r="B461" s="85"/>
      <c r="C461" s="85"/>
      <c r="D461" s="85"/>
      <c r="E461" s="85"/>
    </row>
    <row r="462" spans="1:5" x14ac:dyDescent="0.25">
      <c r="A462" s="85"/>
      <c r="B462" s="85"/>
      <c r="C462" s="85"/>
      <c r="D462" s="85"/>
      <c r="E462" s="85"/>
    </row>
    <row r="463" spans="1:5" x14ac:dyDescent="0.25">
      <c r="A463" s="85"/>
      <c r="B463" s="85"/>
      <c r="C463" s="85"/>
      <c r="D463" s="85"/>
      <c r="E463" s="85"/>
    </row>
    <row r="464" spans="1:5" x14ac:dyDescent="0.25">
      <c r="A464" s="85"/>
      <c r="B464" s="85"/>
      <c r="C464" s="85"/>
      <c r="D464" s="85"/>
      <c r="E464" s="85"/>
    </row>
    <row r="465" spans="1:5" x14ac:dyDescent="0.25">
      <c r="A465" s="85"/>
      <c r="B465" s="85"/>
      <c r="C465" s="85"/>
      <c r="D465" s="85"/>
      <c r="E465" s="85"/>
    </row>
    <row r="466" spans="1:5" x14ac:dyDescent="0.25">
      <c r="A466" s="85"/>
      <c r="B466" s="85"/>
      <c r="C466" s="85"/>
      <c r="D466" s="85"/>
      <c r="E466" s="85"/>
    </row>
    <row r="467" spans="1:5" x14ac:dyDescent="0.25">
      <c r="A467" s="85"/>
      <c r="B467" s="85"/>
      <c r="C467" s="85"/>
      <c r="D467" s="85"/>
      <c r="E467" s="85"/>
    </row>
    <row r="468" spans="1:5" x14ac:dyDescent="0.25">
      <c r="A468" s="85"/>
      <c r="B468" s="85"/>
      <c r="C468" s="85"/>
      <c r="D468" s="85"/>
      <c r="E468" s="85"/>
    </row>
    <row r="469" spans="1:5" x14ac:dyDescent="0.25">
      <c r="A469" s="85"/>
      <c r="B469" s="85"/>
      <c r="C469" s="85"/>
      <c r="D469" s="85"/>
      <c r="E469" s="85"/>
    </row>
    <row r="470" spans="1:5" x14ac:dyDescent="0.25">
      <c r="A470" s="85"/>
      <c r="B470" s="85"/>
      <c r="C470" s="85"/>
      <c r="D470" s="85"/>
      <c r="E470" s="85"/>
    </row>
    <row r="471" spans="1:5" x14ac:dyDescent="0.25">
      <c r="A471" s="85"/>
      <c r="B471" s="85"/>
      <c r="C471" s="85"/>
      <c r="D471" s="85"/>
      <c r="E471" s="85"/>
    </row>
    <row r="472" spans="1:5" x14ac:dyDescent="0.25">
      <c r="A472" s="85"/>
      <c r="B472" s="85"/>
      <c r="C472" s="85"/>
      <c r="D472" s="85"/>
      <c r="E472" s="85"/>
    </row>
    <row r="473" spans="1:5" x14ac:dyDescent="0.25">
      <c r="A473" s="85"/>
      <c r="B473" s="85"/>
      <c r="C473" s="85"/>
      <c r="D473" s="85"/>
      <c r="E473" s="85"/>
    </row>
    <row r="474" spans="1:5" x14ac:dyDescent="0.25">
      <c r="A474" s="85"/>
      <c r="B474" s="85"/>
      <c r="C474" s="85"/>
      <c r="D474" s="85"/>
      <c r="E474" s="85"/>
    </row>
    <row r="475" spans="1:5" x14ac:dyDescent="0.25">
      <c r="A475" s="85"/>
      <c r="B475" s="85"/>
      <c r="C475" s="85"/>
      <c r="D475" s="85"/>
      <c r="E475" s="85"/>
    </row>
    <row r="476" spans="1:5" x14ac:dyDescent="0.25">
      <c r="A476" s="85"/>
      <c r="B476" s="85"/>
      <c r="C476" s="85"/>
      <c r="D476" s="85"/>
      <c r="E476" s="85"/>
    </row>
    <row r="477" spans="1:5" x14ac:dyDescent="0.25">
      <c r="A477" s="85"/>
      <c r="B477" s="85"/>
      <c r="C477" s="85"/>
      <c r="D477" s="85"/>
      <c r="E477" s="85"/>
    </row>
    <row r="478" spans="1:5" x14ac:dyDescent="0.25">
      <c r="A478" s="85"/>
      <c r="B478" s="85"/>
      <c r="C478" s="85"/>
      <c r="D478" s="85"/>
      <c r="E478" s="85"/>
    </row>
    <row r="479" spans="1:5" x14ac:dyDescent="0.25">
      <c r="A479" s="85"/>
      <c r="B479" s="85"/>
      <c r="C479" s="85"/>
      <c r="D479" s="85"/>
      <c r="E479" s="85"/>
    </row>
    <row r="480" spans="1:5" x14ac:dyDescent="0.25">
      <c r="A480" s="85"/>
      <c r="B480" s="85"/>
      <c r="C480" s="85"/>
      <c r="D480" s="85"/>
      <c r="E480" s="85"/>
    </row>
    <row r="481" spans="1:5" x14ac:dyDescent="0.25">
      <c r="A481" s="85"/>
      <c r="B481" s="85"/>
      <c r="C481" s="85"/>
      <c r="D481" s="85"/>
      <c r="E481" s="85"/>
    </row>
    <row r="482" spans="1:5" x14ac:dyDescent="0.25">
      <c r="A482" s="85"/>
      <c r="B482" s="85"/>
      <c r="C482" s="85"/>
      <c r="D482" s="85"/>
      <c r="E482" s="85"/>
    </row>
    <row r="483" spans="1:5" x14ac:dyDescent="0.25">
      <c r="A483" s="85"/>
      <c r="B483" s="85"/>
      <c r="C483" s="85"/>
      <c r="D483" s="85"/>
      <c r="E483" s="85"/>
    </row>
    <row r="484" spans="1:5" x14ac:dyDescent="0.25">
      <c r="A484" s="85"/>
      <c r="B484" s="85"/>
      <c r="C484" s="85"/>
      <c r="D484" s="85"/>
      <c r="E484" s="85"/>
    </row>
    <row r="485" spans="1:5" x14ac:dyDescent="0.25">
      <c r="A485" s="85"/>
      <c r="B485" s="85"/>
      <c r="C485" s="85"/>
      <c r="D485" s="85"/>
      <c r="E485" s="85"/>
    </row>
    <row r="486" spans="1:5" x14ac:dyDescent="0.25">
      <c r="A486" s="85"/>
      <c r="B486" s="85"/>
      <c r="C486" s="85"/>
      <c r="D486" s="85"/>
      <c r="E486" s="85"/>
    </row>
    <row r="487" spans="1:5" x14ac:dyDescent="0.25">
      <c r="A487" s="85"/>
      <c r="B487" s="85"/>
      <c r="C487" s="85"/>
      <c r="D487" s="85"/>
      <c r="E487" s="85"/>
    </row>
    <row r="488" spans="1:5" x14ac:dyDescent="0.25">
      <c r="A488" s="85"/>
      <c r="B488" s="85"/>
      <c r="C488" s="85"/>
      <c r="D488" s="85"/>
      <c r="E488" s="85"/>
    </row>
    <row r="489" spans="1:5" x14ac:dyDescent="0.25">
      <c r="A489" s="85"/>
      <c r="B489" s="85"/>
      <c r="C489" s="85"/>
      <c r="D489" s="85"/>
      <c r="E489" s="85"/>
    </row>
    <row r="490" spans="1:5" x14ac:dyDescent="0.25">
      <c r="A490" s="85"/>
      <c r="B490" s="85"/>
      <c r="C490" s="85"/>
      <c r="D490" s="85"/>
      <c r="E490" s="85"/>
    </row>
    <row r="491" spans="1:5" x14ac:dyDescent="0.25">
      <c r="A491" s="85"/>
      <c r="B491" s="85"/>
      <c r="C491" s="85"/>
      <c r="D491" s="85"/>
      <c r="E491" s="85"/>
    </row>
    <row r="492" spans="1:5" x14ac:dyDescent="0.25">
      <c r="A492" s="85"/>
      <c r="B492" s="85"/>
      <c r="C492" s="85"/>
      <c r="D492" s="85"/>
      <c r="E492" s="85"/>
    </row>
    <row r="493" spans="1:5" x14ac:dyDescent="0.25">
      <c r="A493" s="85"/>
      <c r="B493" s="85"/>
      <c r="C493" s="85"/>
      <c r="D493" s="85"/>
      <c r="E493" s="85"/>
    </row>
    <row r="494" spans="1:5" x14ac:dyDescent="0.25">
      <c r="A494" s="85"/>
      <c r="B494" s="85"/>
      <c r="C494" s="85"/>
      <c r="D494" s="85"/>
      <c r="E494" s="85"/>
    </row>
    <row r="495" spans="1:5" x14ac:dyDescent="0.25">
      <c r="A495" s="85"/>
      <c r="B495" s="85"/>
      <c r="C495" s="85"/>
      <c r="D495" s="85"/>
      <c r="E495" s="85"/>
    </row>
    <row r="496" spans="1:5" x14ac:dyDescent="0.25">
      <c r="A496" s="85"/>
      <c r="B496" s="85"/>
      <c r="C496" s="85"/>
      <c r="D496" s="85"/>
      <c r="E496" s="85"/>
    </row>
    <row r="497" spans="1:5" x14ac:dyDescent="0.25">
      <c r="A497" s="85"/>
      <c r="B497" s="85"/>
      <c r="C497" s="85"/>
      <c r="D497" s="85"/>
      <c r="E497" s="85"/>
    </row>
    <row r="498" spans="1:5" x14ac:dyDescent="0.25">
      <c r="A498" s="85"/>
      <c r="B498" s="85"/>
      <c r="C498" s="85"/>
      <c r="D498" s="85"/>
      <c r="E498" s="85"/>
    </row>
    <row r="499" spans="1:5" x14ac:dyDescent="0.25">
      <c r="A499" s="85"/>
      <c r="B499" s="85"/>
      <c r="C499" s="85"/>
      <c r="D499" s="85"/>
      <c r="E499" s="85"/>
    </row>
    <row r="500" spans="1:5" x14ac:dyDescent="0.25">
      <c r="A500" s="85"/>
      <c r="B500" s="85"/>
      <c r="C500" s="85"/>
      <c r="D500" s="85"/>
      <c r="E500" s="85"/>
    </row>
    <row r="501" spans="1:5" x14ac:dyDescent="0.25">
      <c r="A501" s="85"/>
      <c r="B501" s="85"/>
      <c r="C501" s="85"/>
      <c r="D501" s="85"/>
      <c r="E501" s="85"/>
    </row>
    <row r="502" spans="1:5" x14ac:dyDescent="0.25">
      <c r="A502" s="85"/>
      <c r="B502" s="85"/>
      <c r="C502" s="85"/>
      <c r="D502" s="85"/>
      <c r="E502" s="85"/>
    </row>
    <row r="503" spans="1:5" x14ac:dyDescent="0.25">
      <c r="A503" s="85"/>
      <c r="B503" s="85"/>
      <c r="C503" s="85"/>
      <c r="D503" s="85"/>
      <c r="E503" s="85"/>
    </row>
    <row r="504" spans="1:5" x14ac:dyDescent="0.25">
      <c r="A504" s="85"/>
      <c r="B504" s="85"/>
      <c r="C504" s="85"/>
      <c r="D504" s="85"/>
      <c r="E504" s="85"/>
    </row>
    <row r="505" spans="1:5" x14ac:dyDescent="0.25">
      <c r="A505" s="85"/>
      <c r="B505" s="85"/>
      <c r="C505" s="85"/>
      <c r="D505" s="85"/>
      <c r="E505" s="85"/>
    </row>
    <row r="506" spans="1:5" x14ac:dyDescent="0.25">
      <c r="A506" s="85"/>
      <c r="B506" s="85"/>
      <c r="C506" s="85"/>
      <c r="D506" s="85"/>
      <c r="E506" s="85"/>
    </row>
    <row r="507" spans="1:5" x14ac:dyDescent="0.25">
      <c r="A507" s="85"/>
      <c r="B507" s="85"/>
      <c r="C507" s="85"/>
      <c r="D507" s="85"/>
      <c r="E507" s="85"/>
    </row>
    <row r="508" spans="1:5" x14ac:dyDescent="0.25">
      <c r="A508" s="85"/>
      <c r="B508" s="85"/>
      <c r="C508" s="85"/>
      <c r="D508" s="85"/>
      <c r="E508" s="85"/>
    </row>
    <row r="509" spans="1:5" x14ac:dyDescent="0.25">
      <c r="A509" s="85"/>
      <c r="B509" s="85"/>
      <c r="C509" s="85"/>
      <c r="D509" s="85"/>
      <c r="E509" s="85"/>
    </row>
    <row r="510" spans="1:5" x14ac:dyDescent="0.25">
      <c r="A510" s="85"/>
      <c r="B510" s="85"/>
      <c r="C510" s="85"/>
      <c r="D510" s="85"/>
      <c r="E510" s="85"/>
    </row>
    <row r="511" spans="1:5" x14ac:dyDescent="0.25">
      <c r="A511" s="85"/>
      <c r="B511" s="85"/>
      <c r="C511" s="85"/>
      <c r="D511" s="85"/>
      <c r="E511" s="85"/>
    </row>
    <row r="512" spans="1:5" x14ac:dyDescent="0.25">
      <c r="A512" s="85"/>
      <c r="B512" s="85"/>
      <c r="C512" s="85"/>
      <c r="D512" s="85"/>
      <c r="E512" s="85"/>
    </row>
    <row r="513" spans="1:5" x14ac:dyDescent="0.25">
      <c r="A513" s="85"/>
      <c r="B513" s="85"/>
      <c r="C513" s="85"/>
      <c r="D513" s="85"/>
      <c r="E513" s="85"/>
    </row>
    <row r="514" spans="1:5" x14ac:dyDescent="0.25">
      <c r="A514" s="85"/>
      <c r="B514" s="85"/>
      <c r="C514" s="85"/>
      <c r="D514" s="85"/>
      <c r="E514" s="85"/>
    </row>
    <row r="515" spans="1:5" x14ac:dyDescent="0.25">
      <c r="A515" s="85"/>
      <c r="B515" s="85"/>
      <c r="C515" s="85"/>
      <c r="D515" s="85"/>
      <c r="E515" s="85"/>
    </row>
    <row r="516" spans="1:5" x14ac:dyDescent="0.25">
      <c r="A516" s="85"/>
      <c r="B516" s="85"/>
      <c r="C516" s="85"/>
      <c r="D516" s="85"/>
      <c r="E516" s="85"/>
    </row>
    <row r="517" spans="1:5" x14ac:dyDescent="0.25">
      <c r="A517" s="85"/>
      <c r="B517" s="85"/>
      <c r="C517" s="85"/>
      <c r="D517" s="85"/>
      <c r="E517" s="85"/>
    </row>
    <row r="518" spans="1:5" x14ac:dyDescent="0.25">
      <c r="A518" s="85"/>
      <c r="B518" s="85"/>
      <c r="C518" s="85"/>
      <c r="D518" s="85"/>
      <c r="E518" s="85"/>
    </row>
    <row r="519" spans="1:5" x14ac:dyDescent="0.25">
      <c r="A519" s="85"/>
      <c r="B519" s="85"/>
      <c r="C519" s="85"/>
      <c r="D519" s="85"/>
      <c r="E519" s="85"/>
    </row>
    <row r="520" spans="1:5" x14ac:dyDescent="0.25">
      <c r="A520" s="85"/>
      <c r="B520" s="85"/>
      <c r="C520" s="85"/>
      <c r="D520" s="85"/>
      <c r="E520" s="85"/>
    </row>
    <row r="521" spans="1:5" x14ac:dyDescent="0.25">
      <c r="A521" s="85"/>
      <c r="B521" s="85"/>
      <c r="C521" s="85"/>
      <c r="D521" s="85"/>
      <c r="E521" s="85"/>
    </row>
    <row r="522" spans="1:5" x14ac:dyDescent="0.25">
      <c r="A522" s="85"/>
      <c r="B522" s="85"/>
      <c r="C522" s="85"/>
      <c r="D522" s="85"/>
      <c r="E522" s="85"/>
    </row>
    <row r="523" spans="1:5" x14ac:dyDescent="0.25">
      <c r="A523" s="85"/>
      <c r="B523" s="85"/>
      <c r="C523" s="85"/>
      <c r="D523" s="85"/>
      <c r="E523" s="85"/>
    </row>
    <row r="524" spans="1:5" x14ac:dyDescent="0.25">
      <c r="A524" s="85"/>
      <c r="B524" s="85"/>
      <c r="C524" s="85"/>
      <c r="D524" s="85"/>
      <c r="E524" s="85"/>
    </row>
    <row r="525" spans="1:5" x14ac:dyDescent="0.25">
      <c r="A525" s="85"/>
      <c r="B525" s="85"/>
      <c r="C525" s="85"/>
      <c r="D525" s="85"/>
      <c r="E525" s="85"/>
    </row>
    <row r="526" spans="1:5" x14ac:dyDescent="0.25">
      <c r="A526" s="85"/>
      <c r="B526" s="85"/>
      <c r="C526" s="85"/>
      <c r="D526" s="85"/>
      <c r="E526" s="85"/>
    </row>
    <row r="527" spans="1:5" x14ac:dyDescent="0.25">
      <c r="A527" s="85"/>
      <c r="B527" s="85"/>
      <c r="C527" s="85"/>
      <c r="D527" s="85"/>
      <c r="E527" s="85"/>
    </row>
    <row r="528" spans="1:5" x14ac:dyDescent="0.25">
      <c r="A528" s="85"/>
      <c r="B528" s="85"/>
      <c r="C528" s="85"/>
      <c r="D528" s="85"/>
      <c r="E528" s="85"/>
    </row>
    <row r="529" spans="1:5" x14ac:dyDescent="0.25">
      <c r="A529" s="85"/>
      <c r="B529" s="85"/>
      <c r="C529" s="85"/>
      <c r="D529" s="85"/>
      <c r="E529" s="85"/>
    </row>
    <row r="530" spans="1:5" x14ac:dyDescent="0.25">
      <c r="A530" s="85"/>
      <c r="B530" s="85"/>
      <c r="C530" s="85"/>
      <c r="D530" s="85"/>
      <c r="E530" s="85"/>
    </row>
    <row r="531" spans="1:5" x14ac:dyDescent="0.25">
      <c r="A531" s="85"/>
      <c r="B531" s="85"/>
      <c r="C531" s="85"/>
      <c r="D531" s="85"/>
      <c r="E531" s="85"/>
    </row>
    <row r="532" spans="1:5" x14ac:dyDescent="0.25">
      <c r="A532" s="85"/>
      <c r="B532" s="85"/>
      <c r="C532" s="85"/>
      <c r="D532" s="85"/>
      <c r="E532" s="85"/>
    </row>
    <row r="533" spans="1:5" x14ac:dyDescent="0.25">
      <c r="A533" s="85"/>
      <c r="B533" s="85"/>
      <c r="C533" s="85"/>
      <c r="D533" s="85"/>
      <c r="E533" s="85"/>
    </row>
    <row r="534" spans="1:5" x14ac:dyDescent="0.25">
      <c r="A534" s="85"/>
      <c r="B534" s="85"/>
      <c r="C534" s="85"/>
      <c r="D534" s="85"/>
      <c r="E534" s="85"/>
    </row>
    <row r="535" spans="1:5" x14ac:dyDescent="0.25">
      <c r="A535" s="85"/>
      <c r="B535" s="85"/>
      <c r="C535" s="85"/>
      <c r="D535" s="85"/>
      <c r="E535" s="85"/>
    </row>
    <row r="536" spans="1:5" x14ac:dyDescent="0.25">
      <c r="A536" s="85"/>
      <c r="B536" s="85"/>
      <c r="C536" s="85"/>
      <c r="D536" s="85"/>
      <c r="E536" s="85"/>
    </row>
    <row r="537" spans="1:5" x14ac:dyDescent="0.25">
      <c r="A537" s="85"/>
      <c r="B537" s="85"/>
      <c r="C537" s="85"/>
      <c r="D537" s="85"/>
      <c r="E537" s="85"/>
    </row>
    <row r="538" spans="1:5" x14ac:dyDescent="0.25">
      <c r="A538" s="85"/>
      <c r="B538" s="85"/>
      <c r="C538" s="85"/>
      <c r="D538" s="85"/>
      <c r="E538" s="85"/>
    </row>
    <row r="539" spans="1:5" x14ac:dyDescent="0.25">
      <c r="A539" s="85"/>
      <c r="B539" s="85"/>
      <c r="C539" s="85"/>
      <c r="D539" s="85"/>
      <c r="E539" s="85"/>
    </row>
    <row r="540" spans="1:5" x14ac:dyDescent="0.25">
      <c r="A540" s="85"/>
      <c r="B540" s="85"/>
      <c r="C540" s="85"/>
      <c r="D540" s="85"/>
      <c r="E540" s="85"/>
    </row>
    <row r="541" spans="1:5" x14ac:dyDescent="0.25">
      <c r="A541" s="85"/>
      <c r="B541" s="85"/>
      <c r="C541" s="85"/>
      <c r="D541" s="85"/>
      <c r="E541" s="85"/>
    </row>
    <row r="542" spans="1:5" x14ac:dyDescent="0.25">
      <c r="A542" s="85"/>
      <c r="B542" s="85"/>
      <c r="C542" s="85"/>
      <c r="D542" s="85"/>
      <c r="E542" s="85"/>
    </row>
    <row r="543" spans="1:5" x14ac:dyDescent="0.25">
      <c r="A543" s="85"/>
      <c r="B543" s="85"/>
      <c r="C543" s="85"/>
      <c r="D543" s="85"/>
      <c r="E543" s="85"/>
    </row>
    <row r="544" spans="1:5" x14ac:dyDescent="0.25">
      <c r="A544" s="85"/>
      <c r="B544" s="85"/>
      <c r="C544" s="85"/>
      <c r="D544" s="85"/>
      <c r="E544" s="85"/>
    </row>
    <row r="545" spans="1:5" x14ac:dyDescent="0.25">
      <c r="A545" s="85"/>
      <c r="B545" s="85"/>
      <c r="C545" s="85"/>
      <c r="D545" s="85"/>
      <c r="E545" s="85"/>
    </row>
    <row r="546" spans="1:5" x14ac:dyDescent="0.25">
      <c r="A546" s="85"/>
      <c r="B546" s="85"/>
      <c r="C546" s="85"/>
      <c r="D546" s="85"/>
      <c r="E546" s="85"/>
    </row>
    <row r="547" spans="1:5" x14ac:dyDescent="0.25">
      <c r="A547" s="85"/>
      <c r="B547" s="85"/>
      <c r="C547" s="85"/>
      <c r="D547" s="85"/>
      <c r="E547" s="85"/>
    </row>
    <row r="548" spans="1:5" x14ac:dyDescent="0.25">
      <c r="A548" s="85"/>
      <c r="B548" s="85"/>
      <c r="C548" s="85"/>
      <c r="D548" s="85"/>
      <c r="E548" s="85"/>
    </row>
    <row r="549" spans="1:5" x14ac:dyDescent="0.25">
      <c r="A549" s="85"/>
      <c r="B549" s="85"/>
      <c r="C549" s="85"/>
      <c r="D549" s="85"/>
      <c r="E549" s="85"/>
    </row>
    <row r="550" spans="1:5" x14ac:dyDescent="0.25">
      <c r="A550" s="85"/>
      <c r="B550" s="85"/>
      <c r="C550" s="85"/>
      <c r="D550" s="85"/>
      <c r="E550" s="85"/>
    </row>
    <row r="551" spans="1:5" x14ac:dyDescent="0.25">
      <c r="A551" s="85"/>
      <c r="B551" s="85"/>
      <c r="C551" s="85"/>
      <c r="D551" s="85"/>
      <c r="E551" s="85"/>
    </row>
    <row r="552" spans="1:5" x14ac:dyDescent="0.25">
      <c r="A552" s="85"/>
      <c r="B552" s="85"/>
      <c r="C552" s="85"/>
      <c r="D552" s="85"/>
      <c r="E552" s="85"/>
    </row>
    <row r="553" spans="1:5" x14ac:dyDescent="0.25">
      <c r="A553" s="85"/>
      <c r="B553" s="85"/>
      <c r="C553" s="85"/>
      <c r="D553" s="85"/>
      <c r="E553" s="85"/>
    </row>
    <row r="554" spans="1:5" x14ac:dyDescent="0.25">
      <c r="A554" s="85"/>
      <c r="B554" s="85"/>
      <c r="C554" s="85"/>
      <c r="D554" s="85"/>
      <c r="E554" s="85"/>
    </row>
    <row r="555" spans="1:5" x14ac:dyDescent="0.25">
      <c r="A555" s="85"/>
      <c r="B555" s="85"/>
      <c r="C555" s="85"/>
      <c r="D555" s="85"/>
      <c r="E555" s="85"/>
    </row>
    <row r="556" spans="1:5" x14ac:dyDescent="0.25">
      <c r="A556" s="85"/>
      <c r="B556" s="85"/>
      <c r="C556" s="85"/>
      <c r="D556" s="85"/>
      <c r="E556" s="85"/>
    </row>
    <row r="557" spans="1:5" x14ac:dyDescent="0.25">
      <c r="A557" s="85"/>
      <c r="B557" s="85"/>
      <c r="C557" s="85"/>
      <c r="D557" s="85"/>
      <c r="E557" s="85"/>
    </row>
    <row r="558" spans="1:5" x14ac:dyDescent="0.25">
      <c r="A558" s="85"/>
      <c r="B558" s="85"/>
      <c r="C558" s="85"/>
      <c r="D558" s="85"/>
      <c r="E558" s="85"/>
    </row>
    <row r="559" spans="1:5" x14ac:dyDescent="0.25">
      <c r="A559" s="85"/>
      <c r="B559" s="85"/>
      <c r="C559" s="85"/>
      <c r="D559" s="85"/>
      <c r="E559" s="85"/>
    </row>
    <row r="560" spans="1:5" x14ac:dyDescent="0.25">
      <c r="A560" s="85"/>
      <c r="B560" s="85"/>
      <c r="C560" s="85"/>
      <c r="D560" s="85"/>
      <c r="E560" s="85"/>
    </row>
    <row r="561" spans="1:5" x14ac:dyDescent="0.25">
      <c r="A561" s="85"/>
      <c r="B561" s="85"/>
      <c r="C561" s="85"/>
      <c r="D561" s="85"/>
      <c r="E561" s="85"/>
    </row>
    <row r="562" spans="1:5" x14ac:dyDescent="0.25">
      <c r="A562" s="85"/>
      <c r="B562" s="85"/>
      <c r="C562" s="85"/>
      <c r="D562" s="85"/>
      <c r="E562" s="85"/>
    </row>
    <row r="563" spans="1:5" x14ac:dyDescent="0.25">
      <c r="A563" s="85"/>
      <c r="B563" s="85"/>
      <c r="C563" s="85"/>
      <c r="D563" s="85"/>
      <c r="E563" s="85"/>
    </row>
    <row r="564" spans="1:5" x14ac:dyDescent="0.25">
      <c r="A564" s="85"/>
      <c r="B564" s="85"/>
      <c r="C564" s="85"/>
      <c r="D564" s="85"/>
      <c r="E564" s="85"/>
    </row>
    <row r="565" spans="1:5" x14ac:dyDescent="0.25">
      <c r="A565" s="85"/>
      <c r="B565" s="85"/>
      <c r="C565" s="85"/>
      <c r="D565" s="85"/>
      <c r="E565" s="85"/>
    </row>
    <row r="566" spans="1:5" x14ac:dyDescent="0.25">
      <c r="A566" s="85"/>
      <c r="B566" s="85"/>
      <c r="C566" s="85"/>
      <c r="D566" s="85"/>
      <c r="E566" s="85"/>
    </row>
    <row r="567" spans="1:5" x14ac:dyDescent="0.25">
      <c r="A567" s="85"/>
      <c r="B567" s="85"/>
      <c r="C567" s="85"/>
      <c r="D567" s="85"/>
      <c r="E567" s="85"/>
    </row>
    <row r="568" spans="1:5" x14ac:dyDescent="0.25">
      <c r="A568" s="85"/>
      <c r="B568" s="85"/>
      <c r="C568" s="85"/>
      <c r="D568" s="85"/>
      <c r="E568" s="85"/>
    </row>
    <row r="569" spans="1:5" x14ac:dyDescent="0.25">
      <c r="A569" s="85"/>
      <c r="B569" s="85"/>
      <c r="C569" s="85"/>
      <c r="D569" s="85"/>
      <c r="E569" s="85"/>
    </row>
    <row r="570" spans="1:5" x14ac:dyDescent="0.25">
      <c r="A570" s="85"/>
      <c r="B570" s="85"/>
      <c r="C570" s="85"/>
      <c r="D570" s="85"/>
      <c r="E570" s="85"/>
    </row>
    <row r="571" spans="1:5" x14ac:dyDescent="0.25">
      <c r="A571" s="85"/>
      <c r="B571" s="85"/>
      <c r="C571" s="85"/>
      <c r="D571" s="85"/>
      <c r="E571" s="85"/>
    </row>
    <row r="572" spans="1:5" x14ac:dyDescent="0.25">
      <c r="A572" s="85"/>
      <c r="B572" s="85"/>
      <c r="C572" s="85"/>
      <c r="D572" s="85"/>
      <c r="E572" s="85"/>
    </row>
    <row r="573" spans="1:5" x14ac:dyDescent="0.25">
      <c r="A573" s="85"/>
      <c r="B573" s="85"/>
      <c r="C573" s="85"/>
      <c r="D573" s="85"/>
      <c r="E573" s="85"/>
    </row>
    <row r="574" spans="1:5" x14ac:dyDescent="0.25">
      <c r="A574" s="85"/>
      <c r="B574" s="85"/>
      <c r="C574" s="85"/>
      <c r="D574" s="85"/>
      <c r="E574" s="85"/>
    </row>
    <row r="575" spans="1:5" x14ac:dyDescent="0.25">
      <c r="A575" s="85"/>
      <c r="B575" s="85"/>
      <c r="C575" s="85"/>
      <c r="D575" s="85"/>
      <c r="E575" s="85"/>
    </row>
    <row r="576" spans="1:5" x14ac:dyDescent="0.25">
      <c r="A576" s="85"/>
      <c r="B576" s="85"/>
      <c r="C576" s="85"/>
      <c r="D576" s="85"/>
      <c r="E576" s="85"/>
    </row>
    <row r="577" spans="1:5" x14ac:dyDescent="0.25">
      <c r="A577" s="85"/>
      <c r="B577" s="85"/>
      <c r="C577" s="85"/>
      <c r="D577" s="85"/>
      <c r="E577" s="85"/>
    </row>
    <row r="578" spans="1:5" x14ac:dyDescent="0.25">
      <c r="A578" s="85"/>
      <c r="B578" s="85"/>
      <c r="C578" s="85"/>
      <c r="D578" s="85"/>
      <c r="E578" s="85"/>
    </row>
    <row r="579" spans="1:5" x14ac:dyDescent="0.25">
      <c r="A579" s="85"/>
      <c r="B579" s="85"/>
      <c r="C579" s="85"/>
      <c r="D579" s="85"/>
      <c r="E579" s="85"/>
    </row>
    <row r="580" spans="1:5" x14ac:dyDescent="0.25">
      <c r="A580" s="85"/>
      <c r="B580" s="85"/>
      <c r="C580" s="85"/>
      <c r="D580" s="85"/>
      <c r="E580" s="85"/>
    </row>
    <row r="581" spans="1:5" x14ac:dyDescent="0.25">
      <c r="A581" s="85"/>
      <c r="B581" s="85"/>
      <c r="C581" s="85"/>
      <c r="D581" s="85"/>
      <c r="E581" s="85"/>
    </row>
    <row r="582" spans="1:5" x14ac:dyDescent="0.25">
      <c r="A582" s="85"/>
      <c r="B582" s="85"/>
      <c r="C582" s="85"/>
      <c r="D582" s="85"/>
      <c r="E582" s="85"/>
    </row>
    <row r="583" spans="1:5" x14ac:dyDescent="0.25">
      <c r="A583" s="85"/>
      <c r="B583" s="85"/>
      <c r="C583" s="85"/>
      <c r="D583" s="85"/>
      <c r="E583" s="85"/>
    </row>
    <row r="584" spans="1:5" x14ac:dyDescent="0.25">
      <c r="A584" s="85"/>
      <c r="B584" s="85"/>
      <c r="C584" s="85"/>
      <c r="D584" s="85"/>
      <c r="E584" s="85"/>
    </row>
    <row r="585" spans="1:5" x14ac:dyDescent="0.25">
      <c r="A585" s="85"/>
      <c r="B585" s="85"/>
      <c r="C585" s="85"/>
      <c r="D585" s="85"/>
      <c r="E585" s="85"/>
    </row>
    <row r="586" spans="1:5" x14ac:dyDescent="0.25">
      <c r="A586" s="85"/>
      <c r="B586" s="85"/>
      <c r="C586" s="85"/>
      <c r="D586" s="85"/>
      <c r="E586" s="85"/>
    </row>
    <row r="587" spans="1:5" x14ac:dyDescent="0.25">
      <c r="A587" s="85"/>
      <c r="B587" s="85"/>
      <c r="C587" s="85"/>
      <c r="D587" s="85"/>
      <c r="E587" s="85"/>
    </row>
    <row r="588" spans="1:5" x14ac:dyDescent="0.25">
      <c r="A588" s="85"/>
      <c r="B588" s="85"/>
      <c r="C588" s="85"/>
      <c r="D588" s="85"/>
      <c r="E588" s="85"/>
    </row>
    <row r="589" spans="1:5" x14ac:dyDescent="0.25">
      <c r="A589" s="85"/>
      <c r="B589" s="85"/>
      <c r="C589" s="85"/>
      <c r="D589" s="85"/>
      <c r="E589" s="85"/>
    </row>
    <row r="590" spans="1:5" x14ac:dyDescent="0.25">
      <c r="A590" s="85"/>
      <c r="B590" s="85"/>
      <c r="C590" s="85"/>
      <c r="D590" s="85"/>
      <c r="E590" s="85"/>
    </row>
    <row r="591" spans="1:5" x14ac:dyDescent="0.25">
      <c r="A591" s="85"/>
      <c r="B591" s="85"/>
      <c r="C591" s="85"/>
      <c r="D591" s="85"/>
      <c r="E591" s="85"/>
    </row>
    <row r="592" spans="1:5" x14ac:dyDescent="0.25">
      <c r="A592" s="85"/>
      <c r="B592" s="85"/>
      <c r="C592" s="85"/>
      <c r="D592" s="85"/>
      <c r="E592" s="85"/>
    </row>
    <row r="593" spans="1:5" x14ac:dyDescent="0.25">
      <c r="A593" s="85"/>
      <c r="B593" s="85"/>
      <c r="C593" s="85"/>
      <c r="D593" s="85"/>
      <c r="E593" s="85"/>
    </row>
    <row r="594" spans="1:5" x14ac:dyDescent="0.25">
      <c r="A594" s="85"/>
      <c r="B594" s="85"/>
      <c r="C594" s="85"/>
      <c r="D594" s="85"/>
      <c r="E594" s="85"/>
    </row>
    <row r="595" spans="1:5" x14ac:dyDescent="0.25">
      <c r="A595" s="85"/>
      <c r="B595" s="85"/>
      <c r="C595" s="85"/>
      <c r="D595" s="85"/>
      <c r="E595" s="85"/>
    </row>
    <row r="596" spans="1:5" x14ac:dyDescent="0.25">
      <c r="A596" s="85"/>
      <c r="B596" s="85"/>
      <c r="C596" s="85"/>
      <c r="D596" s="85"/>
      <c r="E596" s="85"/>
    </row>
    <row r="597" spans="1:5" x14ac:dyDescent="0.25">
      <c r="A597" s="85"/>
      <c r="B597" s="85"/>
      <c r="C597" s="85"/>
      <c r="D597" s="85"/>
      <c r="E597" s="85"/>
    </row>
    <row r="598" spans="1:5" x14ac:dyDescent="0.25">
      <c r="A598" s="85"/>
      <c r="B598" s="85"/>
      <c r="C598" s="85"/>
      <c r="D598" s="85"/>
      <c r="E598" s="85"/>
    </row>
    <row r="599" spans="1:5" x14ac:dyDescent="0.25">
      <c r="A599" s="85"/>
      <c r="B599" s="85"/>
      <c r="C599" s="85"/>
      <c r="D599" s="85"/>
      <c r="E599" s="85"/>
    </row>
    <row r="600" spans="1:5" x14ac:dyDescent="0.25">
      <c r="A600" s="85"/>
      <c r="B600" s="85"/>
      <c r="C600" s="85"/>
      <c r="D600" s="85"/>
      <c r="E600" s="85"/>
    </row>
    <row r="601" spans="1:5" x14ac:dyDescent="0.25">
      <c r="A601" s="85"/>
      <c r="B601" s="85"/>
      <c r="C601" s="85"/>
      <c r="D601" s="85"/>
      <c r="E601" s="85"/>
    </row>
    <row r="602" spans="1:5" x14ac:dyDescent="0.25">
      <c r="A602" s="85"/>
      <c r="B602" s="85"/>
      <c r="C602" s="85"/>
      <c r="D602" s="85"/>
      <c r="E602" s="85"/>
    </row>
    <row r="603" spans="1:5" x14ac:dyDescent="0.25">
      <c r="A603" s="85"/>
      <c r="B603" s="85"/>
      <c r="C603" s="85"/>
      <c r="D603" s="85"/>
      <c r="E603" s="85"/>
    </row>
    <row r="604" spans="1:5" x14ac:dyDescent="0.25">
      <c r="A604" s="85"/>
      <c r="B604" s="85"/>
      <c r="C604" s="85"/>
      <c r="D604" s="85"/>
      <c r="E604" s="85"/>
    </row>
    <row r="605" spans="1:5" x14ac:dyDescent="0.25">
      <c r="A605" s="85"/>
      <c r="B605" s="85"/>
      <c r="C605" s="85"/>
      <c r="D605" s="85"/>
      <c r="E605" s="85"/>
    </row>
    <row r="606" spans="1:5" x14ac:dyDescent="0.25">
      <c r="A606" s="85"/>
      <c r="B606" s="85"/>
      <c r="C606" s="85"/>
      <c r="D606" s="85"/>
      <c r="E606" s="85"/>
    </row>
    <row r="607" spans="1:5" x14ac:dyDescent="0.25">
      <c r="A607" s="85"/>
      <c r="B607" s="85"/>
      <c r="C607" s="85"/>
      <c r="D607" s="85"/>
      <c r="E607" s="85"/>
    </row>
    <row r="608" spans="1:5" x14ac:dyDescent="0.25">
      <c r="A608" s="85"/>
      <c r="B608" s="85"/>
      <c r="C608" s="85"/>
      <c r="D608" s="85"/>
      <c r="E608" s="85"/>
    </row>
    <row r="609" spans="1:5" x14ac:dyDescent="0.25">
      <c r="A609" s="85"/>
      <c r="B609" s="85"/>
      <c r="C609" s="85"/>
      <c r="D609" s="85"/>
      <c r="E609" s="85"/>
    </row>
    <row r="610" spans="1:5" x14ac:dyDescent="0.25">
      <c r="A610" s="85"/>
      <c r="B610" s="85"/>
      <c r="C610" s="85"/>
      <c r="D610" s="85"/>
      <c r="E610" s="85"/>
    </row>
    <row r="611" spans="1:5" x14ac:dyDescent="0.25">
      <c r="A611" s="85"/>
      <c r="B611" s="85"/>
      <c r="C611" s="85"/>
      <c r="D611" s="85"/>
      <c r="E611" s="85"/>
    </row>
    <row r="612" spans="1:5" x14ac:dyDescent="0.25">
      <c r="A612" s="85"/>
      <c r="B612" s="85"/>
      <c r="C612" s="85"/>
      <c r="D612" s="85"/>
      <c r="E612" s="85"/>
    </row>
    <row r="613" spans="1:5" x14ac:dyDescent="0.25">
      <c r="A613" s="85"/>
      <c r="B613" s="85"/>
      <c r="C613" s="85"/>
      <c r="D613" s="85"/>
      <c r="E613" s="85"/>
    </row>
    <row r="614" spans="1:5" x14ac:dyDescent="0.25">
      <c r="A614" s="85"/>
      <c r="B614" s="85"/>
      <c r="C614" s="85"/>
      <c r="D614" s="85"/>
      <c r="E614" s="85"/>
    </row>
    <row r="615" spans="1:5" x14ac:dyDescent="0.25">
      <c r="A615" s="85"/>
      <c r="B615" s="85"/>
      <c r="C615" s="85"/>
      <c r="D615" s="85"/>
      <c r="E615" s="85"/>
    </row>
    <row r="616" spans="1:5" x14ac:dyDescent="0.25">
      <c r="A616" s="85"/>
      <c r="B616" s="85"/>
      <c r="C616" s="85"/>
      <c r="D616" s="85"/>
      <c r="E616" s="85"/>
    </row>
    <row r="617" spans="1:5" x14ac:dyDescent="0.25">
      <c r="A617" s="85"/>
      <c r="B617" s="85"/>
      <c r="C617" s="85"/>
      <c r="D617" s="85"/>
      <c r="E617" s="85"/>
    </row>
    <row r="618" spans="1:5" x14ac:dyDescent="0.25">
      <c r="A618" s="85"/>
      <c r="B618" s="85"/>
      <c r="C618" s="85"/>
      <c r="D618" s="85"/>
      <c r="E618" s="85"/>
    </row>
    <row r="619" spans="1:5" x14ac:dyDescent="0.25">
      <c r="A619" s="85"/>
      <c r="B619" s="85"/>
      <c r="C619" s="85"/>
      <c r="D619" s="85"/>
      <c r="E619" s="85"/>
    </row>
    <row r="620" spans="1:5" x14ac:dyDescent="0.25">
      <c r="A620" s="85"/>
      <c r="B620" s="85"/>
      <c r="C620" s="85"/>
      <c r="D620" s="85"/>
      <c r="E620" s="85"/>
    </row>
    <row r="621" spans="1:5" x14ac:dyDescent="0.25">
      <c r="A621" s="85"/>
      <c r="B621" s="85"/>
      <c r="C621" s="85"/>
      <c r="D621" s="85"/>
      <c r="E621" s="85"/>
    </row>
    <row r="622" spans="1:5" x14ac:dyDescent="0.25">
      <c r="A622" s="85"/>
      <c r="B622" s="85"/>
      <c r="C622" s="85"/>
      <c r="D622" s="85"/>
      <c r="E622" s="85"/>
    </row>
    <row r="623" spans="1:5" x14ac:dyDescent="0.25">
      <c r="A623" s="85"/>
      <c r="B623" s="85"/>
      <c r="C623" s="85"/>
      <c r="D623" s="85"/>
      <c r="E623" s="85"/>
    </row>
    <row r="624" spans="1:5" x14ac:dyDescent="0.25">
      <c r="A624" s="85"/>
      <c r="B624" s="85"/>
      <c r="C624" s="85"/>
      <c r="D624" s="85"/>
      <c r="E624" s="85"/>
    </row>
    <row r="625" spans="1:5" x14ac:dyDescent="0.25">
      <c r="A625" s="85"/>
      <c r="B625" s="85"/>
      <c r="C625" s="85"/>
      <c r="D625" s="85"/>
      <c r="E625" s="85"/>
    </row>
    <row r="626" spans="1:5" x14ac:dyDescent="0.25">
      <c r="A626" s="85"/>
      <c r="B626" s="85"/>
      <c r="C626" s="85"/>
      <c r="D626" s="85"/>
      <c r="E626" s="85"/>
    </row>
    <row r="627" spans="1:5" x14ac:dyDescent="0.25">
      <c r="A627" s="85"/>
      <c r="B627" s="85"/>
      <c r="C627" s="85"/>
      <c r="D627" s="85"/>
      <c r="E627" s="85"/>
    </row>
    <row r="628" spans="1:5" x14ac:dyDescent="0.25">
      <c r="A628" s="85"/>
      <c r="B628" s="85"/>
      <c r="C628" s="85"/>
      <c r="D628" s="85"/>
      <c r="E628" s="85"/>
    </row>
    <row r="629" spans="1:5" x14ac:dyDescent="0.25">
      <c r="A629" s="85"/>
      <c r="B629" s="85"/>
      <c r="C629" s="85"/>
      <c r="D629" s="85"/>
      <c r="E629" s="85"/>
    </row>
    <row r="630" spans="1:5" x14ac:dyDescent="0.25">
      <c r="A630" s="85"/>
      <c r="B630" s="85"/>
      <c r="C630" s="85"/>
      <c r="D630" s="85"/>
      <c r="E630" s="85"/>
    </row>
    <row r="631" spans="1:5" x14ac:dyDescent="0.25">
      <c r="A631" s="85"/>
      <c r="B631" s="85"/>
      <c r="C631" s="85"/>
      <c r="D631" s="85"/>
      <c r="E631" s="85"/>
    </row>
    <row r="632" spans="1:5" x14ac:dyDescent="0.25">
      <c r="A632" s="85"/>
      <c r="B632" s="85"/>
      <c r="C632" s="85"/>
      <c r="D632" s="85"/>
      <c r="E632" s="85"/>
    </row>
    <row r="633" spans="1:5" x14ac:dyDescent="0.25">
      <c r="A633" s="85"/>
      <c r="B633" s="85"/>
      <c r="C633" s="85"/>
      <c r="D633" s="85"/>
      <c r="E633" s="85"/>
    </row>
    <row r="634" spans="1:5" x14ac:dyDescent="0.25">
      <c r="A634" s="85"/>
      <c r="B634" s="85"/>
      <c r="C634" s="85"/>
      <c r="D634" s="85"/>
      <c r="E634" s="85"/>
    </row>
    <row r="635" spans="1:5" x14ac:dyDescent="0.25">
      <c r="A635" s="85"/>
      <c r="B635" s="85"/>
      <c r="C635" s="85"/>
      <c r="D635" s="85"/>
      <c r="E635" s="85"/>
    </row>
    <row r="636" spans="1:5" x14ac:dyDescent="0.25">
      <c r="A636" s="85"/>
      <c r="B636" s="85"/>
      <c r="C636" s="85"/>
      <c r="D636" s="85"/>
      <c r="E636" s="85"/>
    </row>
    <row r="637" spans="1:5" x14ac:dyDescent="0.25">
      <c r="A637" s="85"/>
      <c r="B637" s="85"/>
      <c r="C637" s="85"/>
      <c r="D637" s="85"/>
      <c r="E637" s="85"/>
    </row>
    <row r="638" spans="1:5" x14ac:dyDescent="0.25">
      <c r="A638" s="85"/>
      <c r="B638" s="85"/>
      <c r="C638" s="85"/>
      <c r="D638" s="85"/>
      <c r="E638" s="85"/>
    </row>
    <row r="639" spans="1:5" x14ac:dyDescent="0.25">
      <c r="A639" s="85"/>
      <c r="B639" s="85"/>
      <c r="C639" s="85"/>
      <c r="D639" s="85"/>
      <c r="E639" s="85"/>
    </row>
    <row r="640" spans="1:5" x14ac:dyDescent="0.25">
      <c r="A640" s="85"/>
      <c r="B640" s="85"/>
      <c r="C640" s="85"/>
      <c r="D640" s="85"/>
      <c r="E640" s="85"/>
    </row>
    <row r="641" spans="1:5" x14ac:dyDescent="0.25">
      <c r="A641" s="85"/>
      <c r="B641" s="85"/>
      <c r="C641" s="85"/>
      <c r="D641" s="85"/>
      <c r="E641" s="85"/>
    </row>
    <row r="642" spans="1:5" x14ac:dyDescent="0.25">
      <c r="A642" s="85"/>
      <c r="B642" s="85"/>
      <c r="C642" s="85"/>
      <c r="D642" s="85"/>
      <c r="E642" s="85"/>
    </row>
    <row r="643" spans="1:5" x14ac:dyDescent="0.25">
      <c r="A643" s="85"/>
      <c r="B643" s="85"/>
      <c r="C643" s="85"/>
      <c r="D643" s="85"/>
      <c r="E643" s="85"/>
    </row>
    <row r="644" spans="1:5" x14ac:dyDescent="0.25">
      <c r="A644" s="85"/>
      <c r="B644" s="85"/>
      <c r="C644" s="85"/>
      <c r="D644" s="85"/>
      <c r="E644" s="85"/>
    </row>
    <row r="645" spans="1:5" x14ac:dyDescent="0.25">
      <c r="A645" s="85"/>
      <c r="B645" s="85"/>
      <c r="C645" s="85"/>
      <c r="D645" s="85"/>
      <c r="E645" s="85"/>
    </row>
    <row r="646" spans="1:5" x14ac:dyDescent="0.25">
      <c r="A646" s="85"/>
      <c r="B646" s="85"/>
      <c r="C646" s="85"/>
      <c r="D646" s="85"/>
      <c r="E646" s="85"/>
    </row>
    <row r="647" spans="1:5" x14ac:dyDescent="0.25">
      <c r="A647" s="85"/>
      <c r="B647" s="85"/>
      <c r="C647" s="85"/>
      <c r="D647" s="85"/>
      <c r="E647" s="85"/>
    </row>
    <row r="648" spans="1:5" x14ac:dyDescent="0.25">
      <c r="A648" s="85"/>
      <c r="B648" s="85"/>
      <c r="C648" s="85"/>
      <c r="D648" s="85"/>
      <c r="E648" s="85"/>
    </row>
    <row r="649" spans="1:5" x14ac:dyDescent="0.25">
      <c r="A649" s="85"/>
      <c r="B649" s="85"/>
      <c r="C649" s="85"/>
      <c r="D649" s="85"/>
      <c r="E649" s="85"/>
    </row>
    <row r="650" spans="1:5" x14ac:dyDescent="0.25">
      <c r="A650" s="85"/>
      <c r="B650" s="85"/>
      <c r="C650" s="85"/>
      <c r="D650" s="85"/>
      <c r="E650" s="85"/>
    </row>
    <row r="651" spans="1:5" x14ac:dyDescent="0.25">
      <c r="A651" s="85"/>
      <c r="B651" s="85"/>
      <c r="C651" s="85"/>
      <c r="D651" s="85"/>
      <c r="E651" s="85"/>
    </row>
    <row r="652" spans="1:5" x14ac:dyDescent="0.25">
      <c r="A652" s="85"/>
      <c r="B652" s="85"/>
      <c r="C652" s="85"/>
      <c r="D652" s="85"/>
      <c r="E652" s="85"/>
    </row>
    <row r="653" spans="1:5" x14ac:dyDescent="0.25">
      <c r="A653" s="85"/>
      <c r="B653" s="85"/>
      <c r="C653" s="85"/>
      <c r="D653" s="85"/>
      <c r="E653" s="85"/>
    </row>
    <row r="654" spans="1:5" x14ac:dyDescent="0.25">
      <c r="A654" s="85"/>
      <c r="B654" s="85"/>
      <c r="C654" s="85"/>
      <c r="D654" s="85"/>
      <c r="E654" s="85"/>
    </row>
    <row r="655" spans="1:5" x14ac:dyDescent="0.25">
      <c r="A655" s="85"/>
      <c r="B655" s="85"/>
      <c r="C655" s="85"/>
      <c r="D655" s="85"/>
      <c r="E655" s="85"/>
    </row>
    <row r="656" spans="1:5" x14ac:dyDescent="0.25">
      <c r="A656" s="85"/>
      <c r="B656" s="85"/>
      <c r="C656" s="85"/>
      <c r="D656" s="85"/>
      <c r="E656" s="85"/>
    </row>
    <row r="657" spans="1:5" x14ac:dyDescent="0.25">
      <c r="A657" s="85"/>
      <c r="B657" s="85"/>
      <c r="C657" s="85"/>
      <c r="D657" s="85"/>
      <c r="E657" s="85"/>
    </row>
    <row r="658" spans="1:5" x14ac:dyDescent="0.25">
      <c r="A658" s="85"/>
      <c r="B658" s="85"/>
      <c r="C658" s="85"/>
      <c r="D658" s="85"/>
      <c r="E658" s="85"/>
    </row>
    <row r="659" spans="1:5" x14ac:dyDescent="0.25">
      <c r="A659" s="85"/>
      <c r="B659" s="85"/>
      <c r="C659" s="85"/>
      <c r="D659" s="85"/>
      <c r="E659" s="85"/>
    </row>
    <row r="660" spans="1:5" x14ac:dyDescent="0.25">
      <c r="A660" s="85"/>
      <c r="B660" s="85"/>
      <c r="C660" s="85"/>
      <c r="D660" s="85"/>
      <c r="E660" s="85"/>
    </row>
    <row r="661" spans="1:5" x14ac:dyDescent="0.25">
      <c r="A661" s="85"/>
      <c r="B661" s="85"/>
      <c r="C661" s="85"/>
      <c r="D661" s="85"/>
      <c r="E661" s="85"/>
    </row>
    <row r="662" spans="1:5" x14ac:dyDescent="0.25">
      <c r="A662" s="85"/>
      <c r="B662" s="85"/>
      <c r="C662" s="85"/>
      <c r="D662" s="85"/>
      <c r="E662" s="85"/>
    </row>
    <row r="663" spans="1:5" x14ac:dyDescent="0.25">
      <c r="A663" s="85"/>
      <c r="B663" s="85"/>
      <c r="C663" s="85"/>
      <c r="D663" s="85"/>
      <c r="E663" s="85"/>
    </row>
    <row r="664" spans="1:5" x14ac:dyDescent="0.25">
      <c r="A664" s="85"/>
      <c r="B664" s="85"/>
      <c r="C664" s="85"/>
      <c r="D664" s="85"/>
      <c r="E664" s="85"/>
    </row>
    <row r="665" spans="1:5" x14ac:dyDescent="0.25">
      <c r="A665" s="85"/>
      <c r="B665" s="85"/>
      <c r="C665" s="85"/>
      <c r="D665" s="85"/>
      <c r="E665" s="85"/>
    </row>
    <row r="666" spans="1:5" x14ac:dyDescent="0.25">
      <c r="A666" s="85"/>
      <c r="B666" s="85"/>
      <c r="C666" s="85"/>
      <c r="D666" s="85"/>
      <c r="E666" s="85"/>
    </row>
    <row r="667" spans="1:5" x14ac:dyDescent="0.25">
      <c r="A667" s="85"/>
      <c r="B667" s="85"/>
      <c r="C667" s="85"/>
      <c r="D667" s="85"/>
      <c r="E667" s="85"/>
    </row>
    <row r="668" spans="1:5" x14ac:dyDescent="0.25">
      <c r="A668" s="85"/>
      <c r="B668" s="85"/>
      <c r="C668" s="85"/>
      <c r="D668" s="85"/>
      <c r="E668" s="85"/>
    </row>
    <row r="669" spans="1:5" x14ac:dyDescent="0.25">
      <c r="A669" s="85"/>
      <c r="B669" s="85"/>
      <c r="C669" s="85"/>
      <c r="D669" s="85"/>
      <c r="E669" s="85"/>
    </row>
    <row r="670" spans="1:5" x14ac:dyDescent="0.25">
      <c r="A670" s="85"/>
      <c r="B670" s="85"/>
      <c r="C670" s="85"/>
      <c r="D670" s="85"/>
      <c r="E670" s="85"/>
    </row>
    <row r="671" spans="1:5" x14ac:dyDescent="0.25">
      <c r="A671" s="85"/>
      <c r="B671" s="85"/>
      <c r="C671" s="85"/>
      <c r="D671" s="85"/>
      <c r="E671" s="85"/>
    </row>
    <row r="672" spans="1:5" x14ac:dyDescent="0.25">
      <c r="A672" s="85"/>
      <c r="B672" s="85"/>
      <c r="C672" s="85"/>
      <c r="D672" s="85"/>
      <c r="E672" s="85"/>
    </row>
    <row r="673" spans="1:5" x14ac:dyDescent="0.25">
      <c r="A673" s="85"/>
      <c r="B673" s="85"/>
      <c r="C673" s="85"/>
      <c r="D673" s="85"/>
      <c r="E673" s="85"/>
    </row>
    <row r="674" spans="1:5" x14ac:dyDescent="0.25">
      <c r="A674" s="85"/>
      <c r="B674" s="85"/>
      <c r="C674" s="85"/>
      <c r="D674" s="85"/>
      <c r="E674" s="85"/>
    </row>
    <row r="675" spans="1:5" x14ac:dyDescent="0.25">
      <c r="A675" s="85"/>
      <c r="B675" s="85"/>
      <c r="C675" s="85"/>
      <c r="D675" s="85"/>
      <c r="E675" s="85"/>
    </row>
    <row r="676" spans="1:5" x14ac:dyDescent="0.25">
      <c r="A676" s="85"/>
      <c r="B676" s="85"/>
      <c r="C676" s="85"/>
      <c r="D676" s="85"/>
      <c r="E676" s="85"/>
    </row>
    <row r="677" spans="1:5" x14ac:dyDescent="0.25">
      <c r="A677" s="85"/>
      <c r="B677" s="85"/>
      <c r="C677" s="85"/>
      <c r="D677" s="85"/>
      <c r="E677" s="85"/>
    </row>
    <row r="678" spans="1:5" x14ac:dyDescent="0.25">
      <c r="A678" s="85"/>
      <c r="B678" s="85"/>
      <c r="C678" s="85"/>
      <c r="D678" s="85"/>
      <c r="E678" s="85"/>
    </row>
    <row r="679" spans="1:5" x14ac:dyDescent="0.25">
      <c r="A679" s="85"/>
      <c r="B679" s="85"/>
      <c r="C679" s="85"/>
      <c r="D679" s="85"/>
      <c r="E679" s="85"/>
    </row>
    <row r="680" spans="1:5" x14ac:dyDescent="0.25">
      <c r="A680" s="85"/>
      <c r="B680" s="85"/>
      <c r="C680" s="85"/>
      <c r="D680" s="85"/>
      <c r="E680" s="85"/>
    </row>
    <row r="681" spans="1:5" x14ac:dyDescent="0.25">
      <c r="A681" s="85"/>
      <c r="B681" s="85"/>
      <c r="C681" s="85"/>
      <c r="D681" s="85"/>
      <c r="E681" s="85"/>
    </row>
    <row r="682" spans="1:5" x14ac:dyDescent="0.25">
      <c r="A682" s="85"/>
      <c r="B682" s="85"/>
      <c r="C682" s="85"/>
      <c r="D682" s="85"/>
      <c r="E682" s="85"/>
    </row>
    <row r="683" spans="1:5" x14ac:dyDescent="0.25">
      <c r="A683" s="85"/>
      <c r="B683" s="85"/>
      <c r="C683" s="85"/>
      <c r="D683" s="85"/>
      <c r="E683" s="85"/>
    </row>
    <row r="684" spans="1:5" x14ac:dyDescent="0.25">
      <c r="A684" s="85"/>
      <c r="B684" s="85"/>
      <c r="C684" s="85"/>
      <c r="D684" s="85"/>
      <c r="E684" s="85"/>
    </row>
    <row r="685" spans="1:5" x14ac:dyDescent="0.25">
      <c r="A685" s="85"/>
      <c r="B685" s="85"/>
      <c r="C685" s="85"/>
      <c r="D685" s="85"/>
      <c r="E685" s="85"/>
    </row>
    <row r="686" spans="1:5" x14ac:dyDescent="0.25">
      <c r="A686" s="85"/>
      <c r="B686" s="85"/>
      <c r="C686" s="85"/>
      <c r="D686" s="85"/>
      <c r="E686" s="85"/>
    </row>
    <row r="687" spans="1:5" x14ac:dyDescent="0.25">
      <c r="A687" s="85"/>
      <c r="B687" s="85"/>
      <c r="C687" s="85"/>
      <c r="D687" s="85"/>
      <c r="E687" s="85"/>
    </row>
    <row r="688" spans="1:5" x14ac:dyDescent="0.25">
      <c r="A688" s="85"/>
      <c r="B688" s="85"/>
      <c r="C688" s="85"/>
      <c r="D688" s="85"/>
      <c r="E688" s="85"/>
    </row>
    <row r="689" spans="1:5" x14ac:dyDescent="0.25">
      <c r="A689" s="85"/>
      <c r="B689" s="85"/>
      <c r="C689" s="85"/>
      <c r="D689" s="85"/>
      <c r="E689" s="85"/>
    </row>
    <row r="690" spans="1:5" x14ac:dyDescent="0.25">
      <c r="A690" s="85"/>
      <c r="B690" s="85"/>
      <c r="C690" s="85"/>
      <c r="D690" s="85"/>
      <c r="E690" s="85"/>
    </row>
    <row r="691" spans="1:5" x14ac:dyDescent="0.25">
      <c r="A691" s="85"/>
      <c r="B691" s="85"/>
      <c r="C691" s="85"/>
      <c r="D691" s="85"/>
      <c r="E691" s="85"/>
    </row>
    <row r="692" spans="1:5" x14ac:dyDescent="0.25">
      <c r="A692" s="85"/>
      <c r="B692" s="85"/>
      <c r="C692" s="85"/>
      <c r="D692" s="85"/>
      <c r="E692" s="85"/>
    </row>
    <row r="693" spans="1:5" x14ac:dyDescent="0.25">
      <c r="A693" s="85"/>
      <c r="B693" s="85"/>
      <c r="C693" s="85"/>
      <c r="D693" s="85"/>
      <c r="E693" s="85"/>
    </row>
    <row r="694" spans="1:5" x14ac:dyDescent="0.25">
      <c r="A694" s="85"/>
      <c r="B694" s="85"/>
      <c r="C694" s="85"/>
      <c r="D694" s="85"/>
      <c r="E694" s="85"/>
    </row>
    <row r="695" spans="1:5" x14ac:dyDescent="0.25">
      <c r="A695" s="85"/>
      <c r="B695" s="85"/>
      <c r="C695" s="85"/>
      <c r="D695" s="85"/>
      <c r="E695" s="85"/>
    </row>
    <row r="696" spans="1:5" x14ac:dyDescent="0.25">
      <c r="A696" s="85"/>
      <c r="B696" s="85"/>
      <c r="C696" s="85"/>
      <c r="D696" s="85"/>
      <c r="E696" s="85"/>
    </row>
    <row r="697" spans="1:5" x14ac:dyDescent="0.25">
      <c r="A697" s="85"/>
      <c r="B697" s="85"/>
      <c r="C697" s="85"/>
      <c r="D697" s="85"/>
      <c r="E697" s="85"/>
    </row>
    <row r="698" spans="1:5" x14ac:dyDescent="0.25">
      <c r="A698" s="85"/>
      <c r="B698" s="85"/>
      <c r="C698" s="85"/>
      <c r="D698" s="85"/>
      <c r="E698" s="85"/>
    </row>
    <row r="699" spans="1:5" x14ac:dyDescent="0.25">
      <c r="A699" s="85"/>
      <c r="B699" s="85"/>
      <c r="C699" s="85"/>
      <c r="D699" s="85"/>
      <c r="E699" s="85"/>
    </row>
    <row r="700" spans="1:5" x14ac:dyDescent="0.25">
      <c r="A700" s="85"/>
      <c r="B700" s="85"/>
      <c r="C700" s="85"/>
      <c r="D700" s="85"/>
      <c r="E700" s="85"/>
    </row>
    <row r="701" spans="1:5" x14ac:dyDescent="0.25">
      <c r="A701" s="85"/>
      <c r="B701" s="85"/>
      <c r="C701" s="85"/>
      <c r="D701" s="85"/>
      <c r="E701" s="85"/>
    </row>
    <row r="702" spans="1:5" x14ac:dyDescent="0.25">
      <c r="A702" s="85"/>
      <c r="B702" s="85"/>
      <c r="C702" s="85"/>
      <c r="D702" s="85"/>
      <c r="E702" s="85"/>
    </row>
    <row r="703" spans="1:5" x14ac:dyDescent="0.25">
      <c r="A703" s="85"/>
      <c r="B703" s="85"/>
      <c r="C703" s="85"/>
      <c r="D703" s="85"/>
      <c r="E703" s="85"/>
    </row>
    <row r="704" spans="1:5" x14ac:dyDescent="0.25">
      <c r="A704" s="85"/>
      <c r="B704" s="85"/>
      <c r="C704" s="85"/>
      <c r="D704" s="85"/>
      <c r="E704" s="85"/>
    </row>
    <row r="705" spans="1:5" x14ac:dyDescent="0.25">
      <c r="A705" s="85"/>
      <c r="B705" s="85"/>
      <c r="C705" s="85"/>
      <c r="D705" s="85"/>
      <c r="E705" s="85"/>
    </row>
    <row r="706" spans="1:5" x14ac:dyDescent="0.25">
      <c r="A706" s="85"/>
      <c r="B706" s="85"/>
      <c r="C706" s="85"/>
      <c r="D706" s="85"/>
      <c r="E706" s="85"/>
    </row>
    <row r="707" spans="1:5" x14ac:dyDescent="0.25">
      <c r="A707" s="85"/>
      <c r="B707" s="85"/>
      <c r="C707" s="85"/>
      <c r="D707" s="85"/>
      <c r="E707" s="85"/>
    </row>
    <row r="708" spans="1:5" x14ac:dyDescent="0.25">
      <c r="A708" s="85"/>
      <c r="B708" s="85"/>
      <c r="C708" s="85"/>
      <c r="D708" s="85"/>
      <c r="E708" s="85"/>
    </row>
    <row r="709" spans="1:5" x14ac:dyDescent="0.25">
      <c r="A709" s="85"/>
      <c r="B709" s="85"/>
      <c r="C709" s="85"/>
      <c r="D709" s="85"/>
      <c r="E709" s="85"/>
    </row>
    <row r="710" spans="1:5" x14ac:dyDescent="0.25">
      <c r="A710" s="85"/>
      <c r="B710" s="85"/>
      <c r="C710" s="85"/>
      <c r="D710" s="85"/>
      <c r="E710" s="85"/>
    </row>
    <row r="711" spans="1:5" x14ac:dyDescent="0.25">
      <c r="A711" s="85"/>
      <c r="B711" s="85"/>
      <c r="C711" s="85"/>
      <c r="D711" s="85"/>
      <c r="E711" s="85"/>
    </row>
    <row r="712" spans="1:5" x14ac:dyDescent="0.25">
      <c r="A712" s="85"/>
      <c r="B712" s="85"/>
      <c r="C712" s="85"/>
      <c r="D712" s="85"/>
      <c r="E712" s="85"/>
    </row>
    <row r="713" spans="1:5" x14ac:dyDescent="0.25">
      <c r="A713" s="85"/>
      <c r="B713" s="85"/>
      <c r="C713" s="85"/>
      <c r="D713" s="85"/>
      <c r="E713" s="85"/>
    </row>
    <row r="714" spans="1:5" x14ac:dyDescent="0.25">
      <c r="A714" s="85"/>
      <c r="B714" s="85"/>
      <c r="C714" s="85"/>
      <c r="D714" s="85"/>
      <c r="E714" s="85"/>
    </row>
    <row r="715" spans="1:5" x14ac:dyDescent="0.25">
      <c r="A715" s="85"/>
      <c r="B715" s="85"/>
      <c r="C715" s="85"/>
      <c r="D715" s="85"/>
      <c r="E715" s="85"/>
    </row>
    <row r="716" spans="1:5" x14ac:dyDescent="0.25">
      <c r="A716" s="85"/>
      <c r="B716" s="85"/>
      <c r="C716" s="85"/>
      <c r="D716" s="85"/>
      <c r="E716" s="85"/>
    </row>
    <row r="717" spans="1:5" x14ac:dyDescent="0.25">
      <c r="A717" s="85"/>
      <c r="B717" s="85"/>
      <c r="C717" s="85"/>
      <c r="D717" s="85"/>
      <c r="E717" s="85"/>
    </row>
    <row r="718" spans="1:5" x14ac:dyDescent="0.25">
      <c r="A718" s="85"/>
      <c r="B718" s="85"/>
      <c r="C718" s="85"/>
      <c r="D718" s="85"/>
      <c r="E718" s="85"/>
    </row>
    <row r="719" spans="1:5" x14ac:dyDescent="0.25">
      <c r="A719" s="85"/>
      <c r="B719" s="85"/>
      <c r="C719" s="85"/>
      <c r="D719" s="85"/>
      <c r="E719" s="85"/>
    </row>
    <row r="720" spans="1:5" x14ac:dyDescent="0.25">
      <c r="A720" s="85"/>
      <c r="B720" s="85"/>
      <c r="C720" s="85"/>
      <c r="D720" s="85"/>
      <c r="E720" s="85"/>
    </row>
    <row r="721" spans="1:5" x14ac:dyDescent="0.25">
      <c r="A721" s="85"/>
      <c r="B721" s="85"/>
      <c r="C721" s="85"/>
      <c r="D721" s="85"/>
      <c r="E721" s="85"/>
    </row>
    <row r="722" spans="1:5" x14ac:dyDescent="0.25">
      <c r="A722" s="85"/>
      <c r="B722" s="85"/>
      <c r="C722" s="85"/>
      <c r="D722" s="85"/>
      <c r="E722" s="85"/>
    </row>
    <row r="723" spans="1:5" x14ac:dyDescent="0.25">
      <c r="A723" s="85"/>
      <c r="B723" s="85"/>
      <c r="C723" s="85"/>
      <c r="D723" s="85"/>
      <c r="E723" s="85"/>
    </row>
    <row r="724" spans="1:5" x14ac:dyDescent="0.25">
      <c r="A724" s="85"/>
      <c r="B724" s="85"/>
      <c r="C724" s="85"/>
      <c r="D724" s="85"/>
      <c r="E724" s="85"/>
    </row>
    <row r="725" spans="1:5" x14ac:dyDescent="0.25">
      <c r="A725" s="85"/>
      <c r="B725" s="85"/>
      <c r="C725" s="85"/>
      <c r="D725" s="85"/>
      <c r="E725" s="85"/>
    </row>
    <row r="726" spans="1:5" x14ac:dyDescent="0.25">
      <c r="A726" s="85"/>
      <c r="B726" s="85"/>
      <c r="C726" s="85"/>
      <c r="D726" s="85"/>
      <c r="E726" s="85"/>
    </row>
    <row r="727" spans="1:5" x14ac:dyDescent="0.25">
      <c r="A727" s="85"/>
      <c r="B727" s="85"/>
      <c r="C727" s="85"/>
      <c r="D727" s="85"/>
      <c r="E727" s="85"/>
    </row>
    <row r="728" spans="1:5" x14ac:dyDescent="0.25">
      <c r="A728" s="85"/>
      <c r="B728" s="85"/>
      <c r="C728" s="85"/>
      <c r="D728" s="85"/>
      <c r="E728" s="85"/>
    </row>
    <row r="729" spans="1:5" x14ac:dyDescent="0.25">
      <c r="A729" s="85"/>
      <c r="B729" s="85"/>
      <c r="C729" s="85"/>
      <c r="D729" s="85"/>
      <c r="E729" s="85"/>
    </row>
    <row r="730" spans="1:5" x14ac:dyDescent="0.25">
      <c r="A730" s="85"/>
      <c r="B730" s="85"/>
      <c r="C730" s="85"/>
      <c r="D730" s="85"/>
      <c r="E730" s="85"/>
    </row>
    <row r="731" spans="1:5" x14ac:dyDescent="0.25">
      <c r="A731" s="85"/>
      <c r="B731" s="85"/>
      <c r="C731" s="85"/>
      <c r="D731" s="85"/>
      <c r="E731" s="85"/>
    </row>
    <row r="732" spans="1:5" x14ac:dyDescent="0.25">
      <c r="A732" s="85"/>
      <c r="B732" s="85"/>
      <c r="C732" s="85"/>
      <c r="D732" s="85"/>
      <c r="E732" s="85"/>
    </row>
    <row r="733" spans="1:5" x14ac:dyDescent="0.25">
      <c r="A733" s="85"/>
      <c r="B733" s="85"/>
      <c r="C733" s="85"/>
      <c r="D733" s="85"/>
      <c r="E733" s="85"/>
    </row>
    <row r="734" spans="1:5" x14ac:dyDescent="0.25">
      <c r="A734" s="85"/>
      <c r="B734" s="85"/>
      <c r="C734" s="85"/>
      <c r="D734" s="85"/>
      <c r="E734" s="85"/>
    </row>
    <row r="735" spans="1:5" x14ac:dyDescent="0.25">
      <c r="A735" s="85"/>
      <c r="B735" s="85"/>
      <c r="C735" s="85"/>
      <c r="D735" s="85"/>
      <c r="E735" s="85"/>
    </row>
    <row r="736" spans="1:5" x14ac:dyDescent="0.25">
      <c r="A736" s="85"/>
      <c r="B736" s="85"/>
      <c r="C736" s="85"/>
      <c r="D736" s="85"/>
      <c r="E736" s="85"/>
    </row>
    <row r="737" spans="1:5" x14ac:dyDescent="0.25">
      <c r="A737" s="85"/>
      <c r="B737" s="85"/>
      <c r="C737" s="85"/>
      <c r="D737" s="85"/>
      <c r="E737" s="85"/>
    </row>
    <row r="738" spans="1:5" x14ac:dyDescent="0.25">
      <c r="A738" s="85"/>
      <c r="B738" s="85"/>
      <c r="C738" s="85"/>
      <c r="D738" s="85"/>
      <c r="E738" s="85"/>
    </row>
    <row r="739" spans="1:5" x14ac:dyDescent="0.25">
      <c r="A739" s="85"/>
      <c r="B739" s="85"/>
      <c r="C739" s="85"/>
      <c r="D739" s="85"/>
      <c r="E739" s="85"/>
    </row>
    <row r="740" spans="1:5" x14ac:dyDescent="0.25">
      <c r="A740" s="85"/>
      <c r="B740" s="85"/>
      <c r="C740" s="85"/>
      <c r="D740" s="85"/>
      <c r="E740" s="85"/>
    </row>
    <row r="741" spans="1:5" x14ac:dyDescent="0.25">
      <c r="A741" s="85"/>
      <c r="B741" s="85"/>
      <c r="C741" s="85"/>
      <c r="D741" s="85"/>
      <c r="E741" s="85"/>
    </row>
    <row r="742" spans="1:5" x14ac:dyDescent="0.25">
      <c r="A742" s="85"/>
      <c r="B742" s="85"/>
      <c r="C742" s="85"/>
      <c r="D742" s="85"/>
      <c r="E742" s="85"/>
    </row>
    <row r="743" spans="1:5" x14ac:dyDescent="0.25">
      <c r="A743" s="85"/>
      <c r="B743" s="85"/>
      <c r="C743" s="85"/>
      <c r="D743" s="85"/>
      <c r="E743" s="85"/>
    </row>
    <row r="744" spans="1:5" x14ac:dyDescent="0.25">
      <c r="A744" s="85"/>
      <c r="B744" s="85"/>
      <c r="C744" s="85"/>
      <c r="D744" s="85"/>
      <c r="E744" s="85"/>
    </row>
    <row r="745" spans="1:5" x14ac:dyDescent="0.25">
      <c r="A745" s="85"/>
      <c r="B745" s="85"/>
      <c r="C745" s="85"/>
      <c r="D745" s="85"/>
      <c r="E745" s="85"/>
    </row>
    <row r="746" spans="1:5" x14ac:dyDescent="0.25">
      <c r="A746" s="85"/>
      <c r="B746" s="85"/>
      <c r="C746" s="85"/>
      <c r="D746" s="85"/>
      <c r="E746" s="85"/>
    </row>
    <row r="747" spans="1:5" x14ac:dyDescent="0.25">
      <c r="A747" s="85"/>
      <c r="B747" s="85"/>
      <c r="C747" s="85"/>
      <c r="D747" s="85"/>
      <c r="E747" s="85"/>
    </row>
    <row r="748" spans="1:5" x14ac:dyDescent="0.25">
      <c r="A748" s="85"/>
      <c r="B748" s="85"/>
      <c r="C748" s="85"/>
      <c r="D748" s="85"/>
      <c r="E748" s="85"/>
    </row>
    <row r="749" spans="1:5" x14ac:dyDescent="0.25">
      <c r="A749" s="85"/>
      <c r="B749" s="85"/>
      <c r="C749" s="85"/>
      <c r="D749" s="85"/>
      <c r="E749" s="85"/>
    </row>
    <row r="750" spans="1:5" x14ac:dyDescent="0.25">
      <c r="A750" s="85"/>
      <c r="B750" s="85"/>
      <c r="C750" s="85"/>
      <c r="D750" s="85"/>
      <c r="E750" s="85"/>
    </row>
    <row r="751" spans="1:5" x14ac:dyDescent="0.25">
      <c r="A751" s="85"/>
      <c r="B751" s="85"/>
      <c r="C751" s="85"/>
      <c r="D751" s="85"/>
      <c r="E751" s="85"/>
    </row>
    <row r="752" spans="1:5" x14ac:dyDescent="0.25">
      <c r="A752" s="85"/>
      <c r="B752" s="85"/>
      <c r="C752" s="85"/>
      <c r="D752" s="85"/>
      <c r="E752" s="85"/>
    </row>
    <row r="753" spans="1:5" x14ac:dyDescent="0.25">
      <c r="A753" s="85"/>
      <c r="B753" s="85"/>
      <c r="C753" s="85"/>
      <c r="D753" s="85"/>
      <c r="E753" s="85"/>
    </row>
    <row r="754" spans="1:5" x14ac:dyDescent="0.25">
      <c r="A754" s="85"/>
      <c r="B754" s="85"/>
      <c r="C754" s="85"/>
      <c r="D754" s="85"/>
      <c r="E754" s="85"/>
    </row>
    <row r="755" spans="1:5" x14ac:dyDescent="0.25">
      <c r="A755" s="85"/>
      <c r="B755" s="85"/>
      <c r="C755" s="85"/>
      <c r="D755" s="85"/>
      <c r="E755" s="85"/>
    </row>
    <row r="756" spans="1:5" x14ac:dyDescent="0.25">
      <c r="A756" s="85"/>
      <c r="B756" s="85"/>
      <c r="C756" s="85"/>
      <c r="D756" s="85"/>
      <c r="E756" s="85"/>
    </row>
    <row r="757" spans="1:5" x14ac:dyDescent="0.25">
      <c r="A757" s="85"/>
      <c r="B757" s="85"/>
      <c r="C757" s="85"/>
      <c r="D757" s="85"/>
      <c r="E757" s="85"/>
    </row>
    <row r="758" spans="1:5" x14ac:dyDescent="0.25">
      <c r="A758" s="85"/>
      <c r="B758" s="85"/>
      <c r="C758" s="85"/>
      <c r="D758" s="85"/>
      <c r="E758" s="85"/>
    </row>
    <row r="759" spans="1:5" x14ac:dyDescent="0.25">
      <c r="A759" s="85"/>
      <c r="B759" s="85"/>
      <c r="C759" s="85"/>
      <c r="D759" s="85"/>
      <c r="E759" s="85"/>
    </row>
    <row r="760" spans="1:5" x14ac:dyDescent="0.25">
      <c r="A760" s="85"/>
      <c r="B760" s="85"/>
      <c r="C760" s="85"/>
      <c r="D760" s="85"/>
      <c r="E760" s="85"/>
    </row>
    <row r="761" spans="1:5" x14ac:dyDescent="0.25">
      <c r="A761" s="85"/>
      <c r="B761" s="85"/>
      <c r="C761" s="85"/>
      <c r="D761" s="85"/>
      <c r="E761" s="85"/>
    </row>
    <row r="762" spans="1:5" x14ac:dyDescent="0.25">
      <c r="A762" s="85"/>
      <c r="B762" s="85"/>
      <c r="C762" s="85"/>
      <c r="D762" s="85"/>
      <c r="E762" s="85"/>
    </row>
    <row r="763" spans="1:5" x14ac:dyDescent="0.25">
      <c r="A763" s="85"/>
      <c r="B763" s="85"/>
      <c r="C763" s="85"/>
      <c r="D763" s="85"/>
      <c r="E763" s="85"/>
    </row>
    <row r="764" spans="1:5" x14ac:dyDescent="0.25">
      <c r="A764" s="85"/>
      <c r="B764" s="85"/>
      <c r="C764" s="85"/>
      <c r="D764" s="85"/>
      <c r="E764" s="85"/>
    </row>
    <row r="765" spans="1:5" x14ac:dyDescent="0.25">
      <c r="A765" s="85"/>
      <c r="B765" s="85"/>
      <c r="C765" s="85"/>
      <c r="D765" s="85"/>
      <c r="E765" s="85"/>
    </row>
    <row r="766" spans="1:5" x14ac:dyDescent="0.25">
      <c r="A766" s="85"/>
      <c r="B766" s="85"/>
      <c r="C766" s="85"/>
      <c r="D766" s="85"/>
      <c r="E766" s="85"/>
    </row>
    <row r="767" spans="1:5" x14ac:dyDescent="0.25">
      <c r="A767" s="85"/>
      <c r="B767" s="85"/>
      <c r="C767" s="85"/>
      <c r="D767" s="85"/>
      <c r="E767" s="85"/>
    </row>
    <row r="768" spans="1:5" x14ac:dyDescent="0.25">
      <c r="A768" s="85"/>
      <c r="B768" s="85"/>
      <c r="C768" s="85"/>
      <c r="D768" s="85"/>
      <c r="E768" s="85"/>
    </row>
    <row r="769" spans="1:5" x14ac:dyDescent="0.25">
      <c r="A769" s="85"/>
      <c r="B769" s="85"/>
      <c r="C769" s="85"/>
      <c r="D769" s="85"/>
      <c r="E769" s="85"/>
    </row>
    <row r="770" spans="1:5" x14ac:dyDescent="0.25">
      <c r="A770" s="85"/>
      <c r="B770" s="85"/>
      <c r="C770" s="85"/>
      <c r="D770" s="85"/>
      <c r="E770" s="85"/>
    </row>
    <row r="771" spans="1:5" x14ac:dyDescent="0.25">
      <c r="A771" s="85"/>
      <c r="B771" s="85"/>
      <c r="C771" s="85"/>
      <c r="D771" s="85"/>
      <c r="E771" s="85"/>
    </row>
    <row r="772" spans="1:5" x14ac:dyDescent="0.25">
      <c r="A772" s="85"/>
      <c r="B772" s="85"/>
      <c r="C772" s="85"/>
      <c r="D772" s="85"/>
      <c r="E772" s="85"/>
    </row>
    <row r="773" spans="1:5" x14ac:dyDescent="0.25">
      <c r="A773" s="85"/>
      <c r="B773" s="85"/>
      <c r="C773" s="85"/>
      <c r="D773" s="85"/>
      <c r="E773" s="85"/>
    </row>
    <row r="774" spans="1:5" x14ac:dyDescent="0.25">
      <c r="A774" s="85"/>
      <c r="B774" s="85"/>
      <c r="C774" s="85"/>
      <c r="D774" s="85"/>
      <c r="E774" s="85"/>
    </row>
    <row r="775" spans="1:5" x14ac:dyDescent="0.25">
      <c r="A775" s="85"/>
      <c r="B775" s="85"/>
      <c r="C775" s="85"/>
      <c r="D775" s="85"/>
      <c r="E775" s="85"/>
    </row>
    <row r="776" spans="1:5" x14ac:dyDescent="0.25">
      <c r="A776" s="85"/>
      <c r="B776" s="85"/>
      <c r="C776" s="85"/>
      <c r="D776" s="85"/>
      <c r="E776" s="85"/>
    </row>
    <row r="777" spans="1:5" x14ac:dyDescent="0.25">
      <c r="A777" s="85"/>
      <c r="B777" s="85"/>
      <c r="C777" s="85"/>
      <c r="D777" s="85"/>
      <c r="E777" s="85"/>
    </row>
    <row r="778" spans="1:5" x14ac:dyDescent="0.25">
      <c r="A778" s="85"/>
      <c r="B778" s="85"/>
      <c r="C778" s="85"/>
      <c r="D778" s="85"/>
      <c r="E778" s="85"/>
    </row>
    <row r="779" spans="1:5" x14ac:dyDescent="0.25">
      <c r="A779" s="85"/>
      <c r="B779" s="85"/>
      <c r="C779" s="85"/>
      <c r="D779" s="85"/>
      <c r="E779" s="85"/>
    </row>
    <row r="780" spans="1:5" x14ac:dyDescent="0.25">
      <c r="A780" s="85"/>
      <c r="B780" s="85"/>
      <c r="C780" s="85"/>
      <c r="D780" s="85"/>
      <c r="E780" s="85"/>
    </row>
    <row r="781" spans="1:5" x14ac:dyDescent="0.25">
      <c r="A781" s="85"/>
      <c r="B781" s="85"/>
      <c r="C781" s="85"/>
      <c r="D781" s="85"/>
      <c r="E781" s="85"/>
    </row>
    <row r="782" spans="1:5" x14ac:dyDescent="0.25">
      <c r="A782" s="85"/>
      <c r="B782" s="85"/>
      <c r="C782" s="85"/>
      <c r="D782" s="85"/>
      <c r="E782" s="85"/>
    </row>
    <row r="783" spans="1:5" x14ac:dyDescent="0.25">
      <c r="A783" s="85"/>
      <c r="B783" s="85"/>
      <c r="C783" s="85"/>
      <c r="D783" s="85"/>
      <c r="E783" s="85"/>
    </row>
    <row r="784" spans="1:5" x14ac:dyDescent="0.25">
      <c r="A784" s="85"/>
      <c r="B784" s="85"/>
      <c r="C784" s="85"/>
      <c r="D784" s="85"/>
      <c r="E784" s="85"/>
    </row>
    <row r="785" spans="1:5" x14ac:dyDescent="0.25">
      <c r="A785" s="85"/>
      <c r="B785" s="85"/>
      <c r="C785" s="85"/>
      <c r="D785" s="85"/>
      <c r="E785" s="85"/>
    </row>
    <row r="786" spans="1:5" x14ac:dyDescent="0.25">
      <c r="A786" s="85"/>
      <c r="B786" s="85"/>
      <c r="C786" s="85"/>
      <c r="D786" s="85"/>
      <c r="E786" s="85"/>
    </row>
    <row r="787" spans="1:5" x14ac:dyDescent="0.25">
      <c r="A787" s="85"/>
      <c r="B787" s="85"/>
      <c r="C787" s="85"/>
      <c r="D787" s="85"/>
      <c r="E787" s="85"/>
    </row>
    <row r="788" spans="1:5" x14ac:dyDescent="0.25">
      <c r="A788" s="85"/>
      <c r="B788" s="85"/>
      <c r="C788" s="85"/>
      <c r="D788" s="85"/>
      <c r="E788" s="85"/>
    </row>
    <row r="789" spans="1:5" x14ac:dyDescent="0.25">
      <c r="A789" s="85"/>
      <c r="B789" s="85"/>
      <c r="C789" s="85"/>
      <c r="D789" s="85"/>
      <c r="E789" s="85"/>
    </row>
    <row r="790" spans="1:5" x14ac:dyDescent="0.25">
      <c r="A790" s="85"/>
      <c r="B790" s="85"/>
      <c r="C790" s="85"/>
      <c r="D790" s="85"/>
      <c r="E790" s="85"/>
    </row>
    <row r="791" spans="1:5" x14ac:dyDescent="0.25">
      <c r="A791" s="85"/>
      <c r="B791" s="85"/>
      <c r="C791" s="85"/>
      <c r="D791" s="85"/>
      <c r="E791" s="85"/>
    </row>
    <row r="792" spans="1:5" x14ac:dyDescent="0.25">
      <c r="A792" s="85"/>
      <c r="B792" s="85"/>
      <c r="C792" s="85"/>
      <c r="D792" s="85"/>
      <c r="E792" s="85"/>
    </row>
    <row r="793" spans="1:5" x14ac:dyDescent="0.25">
      <c r="A793" s="85"/>
      <c r="B793" s="85"/>
      <c r="C793" s="85"/>
      <c r="D793" s="85"/>
      <c r="E793" s="85"/>
    </row>
    <row r="794" spans="1:5" x14ac:dyDescent="0.25">
      <c r="A794" s="85"/>
      <c r="B794" s="85"/>
      <c r="C794" s="85"/>
      <c r="D794" s="85"/>
      <c r="E794" s="85"/>
    </row>
    <row r="795" spans="1:5" x14ac:dyDescent="0.25">
      <c r="A795" s="85"/>
      <c r="B795" s="85"/>
      <c r="C795" s="85"/>
      <c r="D795" s="85"/>
      <c r="E795" s="85"/>
    </row>
    <row r="796" spans="1:5" x14ac:dyDescent="0.25">
      <c r="A796" s="85"/>
      <c r="B796" s="85"/>
      <c r="C796" s="85"/>
      <c r="D796" s="85"/>
      <c r="E796" s="85"/>
    </row>
    <row r="797" spans="1:5" x14ac:dyDescent="0.25">
      <c r="A797" s="85"/>
      <c r="B797" s="85"/>
      <c r="C797" s="85"/>
      <c r="D797" s="85"/>
      <c r="E797" s="85"/>
    </row>
    <row r="798" spans="1:5" x14ac:dyDescent="0.25">
      <c r="A798" s="85"/>
      <c r="B798" s="85"/>
      <c r="C798" s="85"/>
      <c r="D798" s="85"/>
      <c r="E798" s="85"/>
    </row>
    <row r="799" spans="1:5" x14ac:dyDescent="0.25">
      <c r="A799" s="85"/>
      <c r="B799" s="85"/>
      <c r="C799" s="85"/>
      <c r="D799" s="85"/>
      <c r="E799" s="85"/>
    </row>
    <row r="800" spans="1:5" x14ac:dyDescent="0.25">
      <c r="A800" s="85"/>
      <c r="B800" s="85"/>
      <c r="C800" s="85"/>
      <c r="D800" s="85"/>
      <c r="E800" s="85"/>
    </row>
    <row r="801" spans="1:5" x14ac:dyDescent="0.25">
      <c r="A801" s="85"/>
      <c r="B801" s="85"/>
      <c r="C801" s="85"/>
      <c r="D801" s="85"/>
      <c r="E801" s="85"/>
    </row>
    <row r="802" spans="1:5" x14ac:dyDescent="0.25">
      <c r="A802" s="85"/>
      <c r="B802" s="85"/>
      <c r="C802" s="85"/>
      <c r="D802" s="85"/>
      <c r="E802" s="85"/>
    </row>
    <row r="803" spans="1:5" x14ac:dyDescent="0.25">
      <c r="A803" s="85"/>
      <c r="B803" s="85"/>
      <c r="C803" s="85"/>
      <c r="D803" s="85"/>
      <c r="E803" s="85"/>
    </row>
    <row r="804" spans="1:5" x14ac:dyDescent="0.25">
      <c r="A804" s="85"/>
      <c r="B804" s="85"/>
      <c r="C804" s="85"/>
      <c r="D804" s="85"/>
      <c r="E804" s="85"/>
    </row>
    <row r="805" spans="1:5" x14ac:dyDescent="0.25">
      <c r="A805" s="85"/>
      <c r="B805" s="85"/>
      <c r="C805" s="85"/>
      <c r="D805" s="85"/>
      <c r="E805" s="85"/>
    </row>
    <row r="806" spans="1:5" x14ac:dyDescent="0.25">
      <c r="A806" s="85"/>
      <c r="B806" s="85"/>
      <c r="C806" s="85"/>
      <c r="D806" s="85"/>
      <c r="E806" s="85"/>
    </row>
    <row r="807" spans="1:5" x14ac:dyDescent="0.25">
      <c r="A807" s="85"/>
      <c r="B807" s="85"/>
      <c r="C807" s="85"/>
      <c r="D807" s="85"/>
      <c r="E807" s="85"/>
    </row>
    <row r="808" spans="1:5" x14ac:dyDescent="0.25">
      <c r="A808" s="85"/>
      <c r="B808" s="85"/>
      <c r="C808" s="85"/>
      <c r="D808" s="85"/>
      <c r="E808" s="85"/>
    </row>
    <row r="809" spans="1:5" x14ac:dyDescent="0.25">
      <c r="A809" s="85"/>
      <c r="B809" s="85"/>
      <c r="C809" s="85"/>
      <c r="D809" s="85"/>
      <c r="E809" s="85"/>
    </row>
    <row r="810" spans="1:5" x14ac:dyDescent="0.25">
      <c r="A810" s="85"/>
      <c r="B810" s="85"/>
      <c r="C810" s="85"/>
      <c r="D810" s="85"/>
      <c r="E810" s="85"/>
    </row>
    <row r="811" spans="1:5" x14ac:dyDescent="0.25">
      <c r="A811" s="85"/>
      <c r="B811" s="85"/>
      <c r="C811" s="85"/>
      <c r="D811" s="85"/>
      <c r="E811" s="85"/>
    </row>
    <row r="812" spans="1:5" x14ac:dyDescent="0.25">
      <c r="A812" s="85"/>
      <c r="B812" s="85"/>
      <c r="C812" s="85"/>
      <c r="D812" s="85"/>
      <c r="E812" s="85"/>
    </row>
    <row r="813" spans="1:5" x14ac:dyDescent="0.25">
      <c r="A813" s="85"/>
      <c r="B813" s="85"/>
      <c r="C813" s="85"/>
      <c r="D813" s="85"/>
      <c r="E813" s="85"/>
    </row>
    <row r="814" spans="1:5" x14ac:dyDescent="0.25">
      <c r="A814" s="85"/>
      <c r="B814" s="85"/>
      <c r="C814" s="85"/>
      <c r="D814" s="85"/>
      <c r="E814" s="85"/>
    </row>
    <row r="815" spans="1:5" x14ac:dyDescent="0.25">
      <c r="A815" s="85"/>
      <c r="B815" s="85"/>
      <c r="C815" s="85"/>
      <c r="D815" s="85"/>
      <c r="E815" s="85"/>
    </row>
    <row r="816" spans="1:5" x14ac:dyDescent="0.25">
      <c r="A816" s="85"/>
      <c r="B816" s="85"/>
      <c r="C816" s="85"/>
      <c r="D816" s="85"/>
      <c r="E816" s="85"/>
    </row>
    <row r="817" spans="1:5" x14ac:dyDescent="0.25">
      <c r="A817" s="85"/>
      <c r="B817" s="85"/>
      <c r="C817" s="85"/>
      <c r="D817" s="85"/>
      <c r="E817" s="85"/>
    </row>
    <row r="818" spans="1:5" x14ac:dyDescent="0.25">
      <c r="A818" s="85"/>
      <c r="B818" s="85"/>
      <c r="C818" s="85"/>
      <c r="D818" s="85"/>
      <c r="E818" s="85"/>
    </row>
    <row r="819" spans="1:5" x14ac:dyDescent="0.25">
      <c r="A819" s="85"/>
      <c r="B819" s="85"/>
      <c r="C819" s="85"/>
      <c r="D819" s="85"/>
      <c r="E819" s="85"/>
    </row>
    <row r="820" spans="1:5" x14ac:dyDescent="0.25">
      <c r="A820" s="85"/>
      <c r="B820" s="85"/>
      <c r="C820" s="85"/>
      <c r="D820" s="85"/>
      <c r="E820" s="85"/>
    </row>
    <row r="821" spans="1:5" x14ac:dyDescent="0.25">
      <c r="A821" s="85"/>
      <c r="B821" s="85"/>
      <c r="C821" s="85"/>
      <c r="D821" s="85"/>
      <c r="E821" s="85"/>
    </row>
    <row r="822" spans="1:5" x14ac:dyDescent="0.25">
      <c r="A822" s="85"/>
      <c r="B822" s="85"/>
      <c r="C822" s="85"/>
      <c r="D822" s="85"/>
      <c r="E822" s="85"/>
    </row>
    <row r="823" spans="1:5" x14ac:dyDescent="0.25">
      <c r="A823" s="85"/>
      <c r="B823" s="85"/>
      <c r="C823" s="85"/>
      <c r="D823" s="85"/>
      <c r="E823" s="85"/>
    </row>
    <row r="824" spans="1:5" x14ac:dyDescent="0.25">
      <c r="A824" s="85"/>
      <c r="B824" s="85"/>
      <c r="C824" s="85"/>
      <c r="D824" s="85"/>
      <c r="E824" s="85"/>
    </row>
    <row r="825" spans="1:5" x14ac:dyDescent="0.25">
      <c r="A825" s="85"/>
      <c r="B825" s="85"/>
      <c r="C825" s="85"/>
      <c r="D825" s="85"/>
      <c r="E825" s="85"/>
    </row>
    <row r="826" spans="1:5" x14ac:dyDescent="0.25">
      <c r="A826" s="85"/>
      <c r="B826" s="85"/>
      <c r="C826" s="85"/>
      <c r="D826" s="85"/>
      <c r="E826" s="85"/>
    </row>
    <row r="827" spans="1:5" x14ac:dyDescent="0.25">
      <c r="A827" s="85"/>
      <c r="B827" s="85"/>
      <c r="C827" s="85"/>
      <c r="D827" s="85"/>
      <c r="E827" s="85"/>
    </row>
    <row r="828" spans="1:5" x14ac:dyDescent="0.25">
      <c r="A828" s="85"/>
      <c r="B828" s="85"/>
      <c r="C828" s="85"/>
      <c r="D828" s="85"/>
      <c r="E828" s="85"/>
    </row>
    <row r="829" spans="1:5" x14ac:dyDescent="0.25">
      <c r="A829" s="85"/>
      <c r="B829" s="85"/>
      <c r="C829" s="85"/>
      <c r="D829" s="85"/>
      <c r="E829" s="85"/>
    </row>
    <row r="830" spans="1:5" x14ac:dyDescent="0.25">
      <c r="A830" s="85"/>
      <c r="B830" s="85"/>
      <c r="C830" s="85"/>
      <c r="D830" s="85"/>
      <c r="E830" s="85"/>
    </row>
    <row r="831" spans="1:5" x14ac:dyDescent="0.25">
      <c r="A831" s="85"/>
      <c r="B831" s="85"/>
      <c r="C831" s="85"/>
      <c r="D831" s="85"/>
      <c r="E831" s="85"/>
    </row>
    <row r="832" spans="1:5" x14ac:dyDescent="0.25">
      <c r="A832" s="85"/>
      <c r="B832" s="85"/>
      <c r="C832" s="85"/>
      <c r="D832" s="85"/>
      <c r="E832" s="85"/>
    </row>
    <row r="833" spans="1:5" x14ac:dyDescent="0.25">
      <c r="A833" s="85"/>
      <c r="B833" s="85"/>
      <c r="C833" s="85"/>
      <c r="D833" s="85"/>
      <c r="E833" s="85"/>
    </row>
    <row r="834" spans="1:5" x14ac:dyDescent="0.25">
      <c r="A834" s="85"/>
      <c r="B834" s="85"/>
      <c r="C834" s="85"/>
      <c r="D834" s="85"/>
      <c r="E834" s="85"/>
    </row>
    <row r="835" spans="1:5" x14ac:dyDescent="0.25">
      <c r="A835" s="85"/>
      <c r="B835" s="85"/>
      <c r="C835" s="85"/>
      <c r="D835" s="85"/>
      <c r="E835" s="85"/>
    </row>
    <row r="836" spans="1:5" x14ac:dyDescent="0.25">
      <c r="A836" s="85"/>
      <c r="B836" s="85"/>
      <c r="C836" s="85"/>
      <c r="D836" s="85"/>
      <c r="E836" s="85"/>
    </row>
    <row r="837" spans="1:5" x14ac:dyDescent="0.25">
      <c r="A837" s="85"/>
      <c r="B837" s="85"/>
      <c r="C837" s="85"/>
      <c r="D837" s="85"/>
      <c r="E837" s="85"/>
    </row>
    <row r="838" spans="1:5" x14ac:dyDescent="0.25">
      <c r="A838" s="85"/>
      <c r="B838" s="85"/>
      <c r="C838" s="85"/>
      <c r="D838" s="85"/>
      <c r="E838" s="85"/>
    </row>
    <row r="839" spans="1:5" x14ac:dyDescent="0.25">
      <c r="A839" s="85"/>
      <c r="B839" s="85"/>
      <c r="C839" s="85"/>
      <c r="D839" s="85"/>
      <c r="E839" s="85"/>
    </row>
    <row r="840" spans="1:5" x14ac:dyDescent="0.25">
      <c r="A840" s="85"/>
      <c r="B840" s="85"/>
      <c r="C840" s="85"/>
      <c r="D840" s="85"/>
      <c r="E840" s="85"/>
    </row>
    <row r="841" spans="1:5" x14ac:dyDescent="0.25">
      <c r="A841" s="85"/>
      <c r="B841" s="85"/>
      <c r="C841" s="85"/>
      <c r="D841" s="85"/>
      <c r="E841" s="85"/>
    </row>
    <row r="842" spans="1:5" x14ac:dyDescent="0.25">
      <c r="A842" s="85"/>
      <c r="B842" s="85"/>
      <c r="C842" s="85"/>
      <c r="D842" s="85"/>
      <c r="E842" s="85"/>
    </row>
    <row r="843" spans="1:5" x14ac:dyDescent="0.25">
      <c r="A843" s="85"/>
      <c r="B843" s="85"/>
      <c r="C843" s="85"/>
      <c r="D843" s="85"/>
      <c r="E843" s="85"/>
    </row>
    <row r="844" spans="1:5" x14ac:dyDescent="0.25">
      <c r="A844" s="85"/>
      <c r="B844" s="85"/>
      <c r="C844" s="85"/>
      <c r="D844" s="85"/>
      <c r="E844" s="85"/>
    </row>
    <row r="845" spans="1:5" x14ac:dyDescent="0.25">
      <c r="A845" s="85"/>
      <c r="B845" s="85"/>
      <c r="C845" s="85"/>
      <c r="D845" s="85"/>
      <c r="E845" s="85"/>
    </row>
    <row r="846" spans="1:5" x14ac:dyDescent="0.25">
      <c r="A846" s="85"/>
      <c r="B846" s="85"/>
      <c r="C846" s="85"/>
      <c r="D846" s="85"/>
      <c r="E846" s="85"/>
    </row>
    <row r="847" spans="1:5" x14ac:dyDescent="0.25">
      <c r="A847" s="85"/>
      <c r="B847" s="85"/>
      <c r="C847" s="85"/>
      <c r="D847" s="85"/>
      <c r="E847" s="85"/>
    </row>
    <row r="848" spans="1:5" x14ac:dyDescent="0.25">
      <c r="A848" s="85"/>
      <c r="B848" s="85"/>
      <c r="C848" s="85"/>
      <c r="D848" s="85"/>
      <c r="E848" s="85"/>
    </row>
    <row r="849" spans="1:5" x14ac:dyDescent="0.25">
      <c r="A849" s="85"/>
      <c r="B849" s="85"/>
      <c r="C849" s="85"/>
      <c r="D849" s="85"/>
      <c r="E849" s="85"/>
    </row>
    <row r="850" spans="1:5" x14ac:dyDescent="0.25">
      <c r="A850" s="85"/>
      <c r="B850" s="85"/>
      <c r="C850" s="85"/>
      <c r="D850" s="85"/>
      <c r="E850" s="85"/>
    </row>
    <row r="851" spans="1:5" x14ac:dyDescent="0.25">
      <c r="A851" s="85"/>
      <c r="B851" s="85"/>
      <c r="C851" s="85"/>
      <c r="D851" s="85"/>
      <c r="E851" s="85"/>
    </row>
    <row r="852" spans="1:5" x14ac:dyDescent="0.25">
      <c r="A852" s="85"/>
      <c r="B852" s="85"/>
      <c r="C852" s="85"/>
      <c r="D852" s="85"/>
      <c r="E852" s="85"/>
    </row>
    <row r="853" spans="1:5" x14ac:dyDescent="0.25">
      <c r="A853" s="85"/>
      <c r="B853" s="85"/>
      <c r="C853" s="85"/>
      <c r="D853" s="85"/>
      <c r="E853" s="85"/>
    </row>
    <row r="854" spans="1:5" x14ac:dyDescent="0.25">
      <c r="A854" s="85"/>
      <c r="B854" s="85"/>
      <c r="C854" s="85"/>
      <c r="D854" s="85"/>
      <c r="E854" s="85"/>
    </row>
    <row r="855" spans="1:5" x14ac:dyDescent="0.25">
      <c r="A855" s="85"/>
      <c r="B855" s="85"/>
      <c r="C855" s="85"/>
      <c r="D855" s="85"/>
      <c r="E855" s="85"/>
    </row>
    <row r="856" spans="1:5" x14ac:dyDescent="0.25">
      <c r="A856" s="85"/>
      <c r="B856" s="85"/>
      <c r="C856" s="85"/>
      <c r="D856" s="85"/>
      <c r="E856" s="85"/>
    </row>
    <row r="857" spans="1:5" x14ac:dyDescent="0.25">
      <c r="A857" s="85"/>
      <c r="B857" s="85"/>
      <c r="C857" s="85"/>
      <c r="D857" s="85"/>
      <c r="E857" s="85"/>
    </row>
    <row r="858" spans="1:5" x14ac:dyDescent="0.25">
      <c r="A858" s="85"/>
      <c r="B858" s="85"/>
      <c r="C858" s="85"/>
      <c r="D858" s="85"/>
      <c r="E858" s="85"/>
    </row>
    <row r="859" spans="1:5" x14ac:dyDescent="0.25">
      <c r="A859" s="85"/>
      <c r="B859" s="85"/>
      <c r="C859" s="85"/>
      <c r="D859" s="85"/>
      <c r="E859" s="85"/>
    </row>
    <row r="860" spans="1:5" x14ac:dyDescent="0.25">
      <c r="A860" s="85"/>
      <c r="B860" s="85"/>
      <c r="C860" s="85"/>
      <c r="D860" s="85"/>
      <c r="E860" s="85"/>
    </row>
    <row r="861" spans="1:5" x14ac:dyDescent="0.25">
      <c r="A861" s="85"/>
      <c r="B861" s="85"/>
      <c r="C861" s="85"/>
      <c r="D861" s="85"/>
      <c r="E861" s="85"/>
    </row>
    <row r="862" spans="1:5" x14ac:dyDescent="0.25">
      <c r="A862" s="85"/>
      <c r="B862" s="85"/>
      <c r="C862" s="85"/>
      <c r="D862" s="85"/>
      <c r="E862" s="85"/>
    </row>
    <row r="863" spans="1:5" x14ac:dyDescent="0.25">
      <c r="A863" s="85"/>
      <c r="B863" s="85"/>
      <c r="C863" s="85"/>
      <c r="D863" s="85"/>
      <c r="E863" s="85"/>
    </row>
    <row r="864" spans="1:5" x14ac:dyDescent="0.25">
      <c r="A864" s="85"/>
      <c r="B864" s="85"/>
      <c r="C864" s="85"/>
      <c r="D864" s="85"/>
      <c r="E864" s="85"/>
    </row>
    <row r="865" spans="1:5" x14ac:dyDescent="0.25">
      <c r="A865" s="85"/>
      <c r="B865" s="85"/>
      <c r="C865" s="85"/>
      <c r="D865" s="85"/>
      <c r="E865" s="85"/>
    </row>
    <row r="866" spans="1:5" x14ac:dyDescent="0.25">
      <c r="A866" s="85"/>
      <c r="B866" s="85"/>
      <c r="C866" s="85"/>
      <c r="D866" s="85"/>
      <c r="E866" s="85"/>
    </row>
    <row r="867" spans="1:5" x14ac:dyDescent="0.25">
      <c r="A867" s="85"/>
      <c r="B867" s="85"/>
      <c r="C867" s="85"/>
      <c r="D867" s="85"/>
      <c r="E867" s="85"/>
    </row>
    <row r="868" spans="1:5" x14ac:dyDescent="0.25">
      <c r="A868" s="85"/>
      <c r="B868" s="85"/>
      <c r="C868" s="85"/>
      <c r="D868" s="85"/>
      <c r="E868" s="85"/>
    </row>
    <row r="869" spans="1:5" x14ac:dyDescent="0.25">
      <c r="A869" s="85"/>
      <c r="B869" s="85"/>
      <c r="C869" s="85"/>
      <c r="D869" s="85"/>
      <c r="E869" s="85"/>
    </row>
    <row r="870" spans="1:5" x14ac:dyDescent="0.25">
      <c r="A870" s="85"/>
      <c r="B870" s="85"/>
      <c r="C870" s="85"/>
      <c r="D870" s="85"/>
      <c r="E870" s="85"/>
    </row>
    <row r="871" spans="1:5" x14ac:dyDescent="0.25">
      <c r="A871" s="85"/>
      <c r="B871" s="85"/>
      <c r="C871" s="85"/>
      <c r="D871" s="85"/>
      <c r="E871" s="85"/>
    </row>
    <row r="872" spans="1:5" x14ac:dyDescent="0.25">
      <c r="A872" s="85"/>
      <c r="B872" s="85"/>
      <c r="C872" s="85"/>
      <c r="D872" s="85"/>
      <c r="E872" s="85"/>
    </row>
    <row r="873" spans="1:5" x14ac:dyDescent="0.25">
      <c r="A873" s="85"/>
      <c r="B873" s="85"/>
      <c r="C873" s="85"/>
      <c r="D873" s="85"/>
      <c r="E873" s="85"/>
    </row>
    <row r="874" spans="1:5" x14ac:dyDescent="0.25">
      <c r="A874" s="85"/>
      <c r="B874" s="85"/>
      <c r="C874" s="85"/>
      <c r="D874" s="85"/>
      <c r="E874" s="85"/>
    </row>
    <row r="875" spans="1:5" x14ac:dyDescent="0.25">
      <c r="A875" s="85"/>
      <c r="B875" s="85"/>
      <c r="C875" s="85"/>
      <c r="D875" s="85"/>
      <c r="E875" s="85"/>
    </row>
    <row r="876" spans="1:5" x14ac:dyDescent="0.25">
      <c r="A876" s="85"/>
      <c r="B876" s="85"/>
      <c r="C876" s="85"/>
      <c r="D876" s="85"/>
      <c r="E876" s="85"/>
    </row>
    <row r="877" spans="1:5" x14ac:dyDescent="0.25">
      <c r="A877" s="85"/>
      <c r="B877" s="85"/>
      <c r="C877" s="85"/>
      <c r="D877" s="85"/>
      <c r="E877" s="85"/>
    </row>
    <row r="878" spans="1:5" x14ac:dyDescent="0.25">
      <c r="A878" s="85"/>
      <c r="B878" s="85"/>
      <c r="C878" s="85"/>
      <c r="D878" s="85"/>
      <c r="E878" s="85"/>
    </row>
    <row r="879" spans="1:5" x14ac:dyDescent="0.25">
      <c r="A879" s="85"/>
      <c r="B879" s="85"/>
      <c r="C879" s="85"/>
      <c r="D879" s="85"/>
      <c r="E879" s="85"/>
    </row>
    <row r="880" spans="1:5" x14ac:dyDescent="0.25">
      <c r="A880" s="85"/>
      <c r="B880" s="85"/>
      <c r="C880" s="85"/>
      <c r="D880" s="85"/>
      <c r="E880" s="85"/>
    </row>
    <row r="881" spans="1:5" x14ac:dyDescent="0.25">
      <c r="A881" s="85"/>
      <c r="B881" s="85"/>
      <c r="C881" s="85"/>
      <c r="D881" s="85"/>
      <c r="E881" s="85"/>
    </row>
    <row r="882" spans="1:5" x14ac:dyDescent="0.25">
      <c r="A882" s="85"/>
      <c r="B882" s="85"/>
      <c r="C882" s="85"/>
      <c r="D882" s="85"/>
      <c r="E882" s="85"/>
    </row>
    <row r="883" spans="1:5" x14ac:dyDescent="0.25">
      <c r="A883" s="85"/>
      <c r="B883" s="85"/>
      <c r="C883" s="85"/>
      <c r="D883" s="85"/>
      <c r="E883" s="85"/>
    </row>
    <row r="884" spans="1:5" x14ac:dyDescent="0.25">
      <c r="A884" s="85"/>
      <c r="B884" s="85"/>
      <c r="C884" s="85"/>
      <c r="D884" s="85"/>
      <c r="E884" s="85"/>
    </row>
    <row r="885" spans="1:5" x14ac:dyDescent="0.25">
      <c r="A885" s="85"/>
      <c r="B885" s="85"/>
      <c r="C885" s="85"/>
      <c r="D885" s="85"/>
      <c r="E885" s="85"/>
    </row>
    <row r="886" spans="1:5" x14ac:dyDescent="0.25">
      <c r="A886" s="85"/>
      <c r="B886" s="85"/>
      <c r="C886" s="85"/>
      <c r="D886" s="85"/>
      <c r="E886" s="85"/>
    </row>
    <row r="887" spans="1:5" x14ac:dyDescent="0.25">
      <c r="A887" s="85"/>
      <c r="B887" s="85"/>
      <c r="C887" s="85"/>
      <c r="D887" s="85"/>
      <c r="E887" s="85"/>
    </row>
    <row r="888" spans="1:5" x14ac:dyDescent="0.25">
      <c r="A888" s="85"/>
      <c r="B888" s="85"/>
      <c r="C888" s="85"/>
      <c r="D888" s="85"/>
      <c r="E888" s="85"/>
    </row>
    <row r="889" spans="1:5" x14ac:dyDescent="0.25">
      <c r="A889" s="85"/>
      <c r="B889" s="85"/>
      <c r="C889" s="85"/>
      <c r="D889" s="85"/>
      <c r="E889" s="85"/>
    </row>
    <row r="890" spans="1:5" x14ac:dyDescent="0.25">
      <c r="A890" s="85"/>
      <c r="B890" s="85"/>
      <c r="C890" s="85"/>
      <c r="D890" s="85"/>
      <c r="E890" s="85"/>
    </row>
    <row r="891" spans="1:5" x14ac:dyDescent="0.25">
      <c r="A891" s="85"/>
      <c r="B891" s="85"/>
      <c r="C891" s="85"/>
      <c r="D891" s="85"/>
      <c r="E891" s="85"/>
    </row>
    <row r="892" spans="1:5" x14ac:dyDescent="0.25">
      <c r="A892" s="85"/>
      <c r="B892" s="85"/>
      <c r="C892" s="85"/>
      <c r="D892" s="85"/>
      <c r="E892" s="85"/>
    </row>
    <row r="893" spans="1:5" x14ac:dyDescent="0.25">
      <c r="A893" s="85"/>
      <c r="B893" s="85"/>
      <c r="C893" s="85"/>
      <c r="D893" s="85"/>
      <c r="E893" s="85"/>
    </row>
    <row r="894" spans="1:5" x14ac:dyDescent="0.25">
      <c r="A894" s="85"/>
      <c r="B894" s="85"/>
      <c r="C894" s="85"/>
      <c r="D894" s="85"/>
      <c r="E894" s="85"/>
    </row>
    <row r="895" spans="1:5" x14ac:dyDescent="0.25">
      <c r="A895" s="85"/>
      <c r="B895" s="85"/>
      <c r="C895" s="85"/>
      <c r="D895" s="85"/>
      <c r="E895" s="85"/>
    </row>
    <row r="896" spans="1:5" x14ac:dyDescent="0.25">
      <c r="A896" s="85"/>
      <c r="B896" s="85"/>
      <c r="C896" s="85"/>
      <c r="D896" s="85"/>
      <c r="E896" s="85"/>
    </row>
    <row r="897" spans="1:5" x14ac:dyDescent="0.25">
      <c r="A897" s="85"/>
      <c r="B897" s="85"/>
      <c r="C897" s="85"/>
      <c r="D897" s="85"/>
      <c r="E897" s="85"/>
    </row>
    <row r="898" spans="1:5" x14ac:dyDescent="0.25">
      <c r="A898" s="85"/>
      <c r="B898" s="85"/>
      <c r="C898" s="85"/>
      <c r="D898" s="85"/>
      <c r="E898" s="85"/>
    </row>
    <row r="899" spans="1:5" x14ac:dyDescent="0.25">
      <c r="A899" s="85"/>
      <c r="B899" s="85"/>
      <c r="C899" s="85"/>
      <c r="D899" s="85"/>
      <c r="E899" s="85"/>
    </row>
    <row r="900" spans="1:5" x14ac:dyDescent="0.25">
      <c r="A900" s="85"/>
      <c r="B900" s="85"/>
      <c r="C900" s="85"/>
      <c r="D900" s="85"/>
      <c r="E900" s="85"/>
    </row>
    <row r="901" spans="1:5" x14ac:dyDescent="0.25">
      <c r="A901" s="85"/>
      <c r="B901" s="85"/>
      <c r="C901" s="85"/>
      <c r="D901" s="85"/>
      <c r="E901" s="85"/>
    </row>
    <row r="902" spans="1:5" x14ac:dyDescent="0.25">
      <c r="A902" s="85"/>
      <c r="B902" s="85"/>
      <c r="C902" s="85"/>
      <c r="D902" s="85"/>
      <c r="E902" s="85"/>
    </row>
    <row r="903" spans="1:5" x14ac:dyDescent="0.25">
      <c r="A903" s="85"/>
      <c r="B903" s="85"/>
      <c r="C903" s="85"/>
      <c r="D903" s="85"/>
      <c r="E903" s="85"/>
    </row>
    <row r="904" spans="1:5" x14ac:dyDescent="0.25">
      <c r="A904" s="85"/>
      <c r="B904" s="85"/>
      <c r="C904" s="85"/>
      <c r="D904" s="85"/>
      <c r="E904" s="85"/>
    </row>
    <row r="905" spans="1:5" x14ac:dyDescent="0.25">
      <c r="A905" s="85"/>
      <c r="B905" s="85"/>
      <c r="C905" s="85"/>
      <c r="D905" s="85"/>
      <c r="E905" s="85"/>
    </row>
    <row r="906" spans="1:5" x14ac:dyDescent="0.25">
      <c r="A906" s="85"/>
      <c r="B906" s="85"/>
      <c r="C906" s="85"/>
      <c r="D906" s="85"/>
      <c r="E906" s="85"/>
    </row>
    <row r="907" spans="1:5" x14ac:dyDescent="0.25">
      <c r="A907" s="85"/>
      <c r="B907" s="85"/>
      <c r="C907" s="85"/>
      <c r="D907" s="85"/>
      <c r="E907" s="85"/>
    </row>
    <row r="908" spans="1:5" x14ac:dyDescent="0.25">
      <c r="A908" s="85"/>
      <c r="B908" s="85"/>
      <c r="C908" s="85"/>
      <c r="D908" s="85"/>
      <c r="E908" s="85"/>
    </row>
    <row r="909" spans="1:5" x14ac:dyDescent="0.25">
      <c r="A909" s="85"/>
      <c r="B909" s="85"/>
      <c r="C909" s="85"/>
      <c r="D909" s="85"/>
      <c r="E909" s="85"/>
    </row>
    <row r="910" spans="1:5" x14ac:dyDescent="0.25">
      <c r="A910" s="85"/>
      <c r="B910" s="85"/>
      <c r="C910" s="85"/>
      <c r="D910" s="85"/>
      <c r="E910" s="85"/>
    </row>
    <row r="911" spans="1:5" x14ac:dyDescent="0.25">
      <c r="A911" s="85"/>
      <c r="B911" s="85"/>
      <c r="C911" s="85"/>
      <c r="D911" s="85"/>
      <c r="E911" s="85"/>
    </row>
    <row r="912" spans="1:5" x14ac:dyDescent="0.25">
      <c r="A912" s="85"/>
      <c r="B912" s="85"/>
      <c r="C912" s="85"/>
      <c r="D912" s="85"/>
      <c r="E912" s="85"/>
    </row>
    <row r="913" spans="1:5" x14ac:dyDescent="0.25">
      <c r="A913" s="85"/>
      <c r="B913" s="85"/>
      <c r="C913" s="85"/>
      <c r="D913" s="85"/>
      <c r="E913" s="85"/>
    </row>
    <row r="914" spans="1:5" x14ac:dyDescent="0.25">
      <c r="A914" s="85"/>
      <c r="B914" s="85"/>
      <c r="C914" s="85"/>
      <c r="D914" s="85"/>
      <c r="E914" s="85"/>
    </row>
    <row r="915" spans="1:5" x14ac:dyDescent="0.25">
      <c r="A915" s="85"/>
      <c r="B915" s="85"/>
      <c r="C915" s="85"/>
      <c r="D915" s="85"/>
      <c r="E915" s="85"/>
    </row>
    <row r="916" spans="1:5" x14ac:dyDescent="0.25">
      <c r="A916" s="85"/>
      <c r="B916" s="85"/>
      <c r="C916" s="85"/>
      <c r="D916" s="85"/>
      <c r="E916" s="85"/>
    </row>
    <row r="917" spans="1:5" x14ac:dyDescent="0.25">
      <c r="A917" s="85"/>
      <c r="B917" s="85"/>
      <c r="C917" s="85"/>
      <c r="D917" s="85"/>
      <c r="E917" s="85"/>
    </row>
    <row r="918" spans="1:5" x14ac:dyDescent="0.25">
      <c r="A918" s="85"/>
      <c r="B918" s="85"/>
      <c r="C918" s="85"/>
      <c r="D918" s="85"/>
      <c r="E918" s="85"/>
    </row>
    <row r="919" spans="1:5" x14ac:dyDescent="0.25">
      <c r="A919" s="85"/>
      <c r="B919" s="85"/>
      <c r="C919" s="85"/>
      <c r="D919" s="85"/>
      <c r="E919" s="85"/>
    </row>
    <row r="920" spans="1:5" x14ac:dyDescent="0.25">
      <c r="A920" s="85"/>
      <c r="B920" s="85"/>
      <c r="C920" s="85"/>
      <c r="D920" s="85"/>
      <c r="E920" s="85"/>
    </row>
    <row r="921" spans="1:5" x14ac:dyDescent="0.25">
      <c r="A921" s="85"/>
      <c r="B921" s="85"/>
      <c r="C921" s="85"/>
      <c r="D921" s="85"/>
      <c r="E921" s="85"/>
    </row>
    <row r="922" spans="1:5" x14ac:dyDescent="0.25">
      <c r="A922" s="85"/>
      <c r="B922" s="85"/>
      <c r="C922" s="85"/>
      <c r="D922" s="85"/>
      <c r="E922" s="85"/>
    </row>
    <row r="923" spans="1:5" x14ac:dyDescent="0.25">
      <c r="A923" s="85"/>
      <c r="B923" s="85"/>
      <c r="C923" s="85"/>
      <c r="D923" s="85"/>
      <c r="E923" s="85"/>
    </row>
    <row r="924" spans="1:5" x14ac:dyDescent="0.25">
      <c r="A924" s="85"/>
      <c r="B924" s="85"/>
      <c r="C924" s="85"/>
      <c r="D924" s="85"/>
      <c r="E924" s="85"/>
    </row>
    <row r="925" spans="1:5" x14ac:dyDescent="0.25">
      <c r="A925" s="85"/>
      <c r="B925" s="85"/>
      <c r="C925" s="85"/>
      <c r="D925" s="85"/>
      <c r="E925" s="85"/>
    </row>
    <row r="926" spans="1:5" x14ac:dyDescent="0.25">
      <c r="A926" s="85"/>
      <c r="B926" s="85"/>
      <c r="C926" s="85"/>
      <c r="D926" s="85"/>
      <c r="E926" s="85"/>
    </row>
    <row r="927" spans="1:5" x14ac:dyDescent="0.25">
      <c r="A927" s="85"/>
      <c r="B927" s="85"/>
      <c r="C927" s="85"/>
      <c r="D927" s="85"/>
      <c r="E927" s="85"/>
    </row>
    <row r="928" spans="1:5" x14ac:dyDescent="0.25">
      <c r="A928" s="85"/>
      <c r="B928" s="85"/>
      <c r="C928" s="85"/>
      <c r="D928" s="85"/>
      <c r="E928" s="85"/>
    </row>
    <row r="929" spans="1:5" x14ac:dyDescent="0.25">
      <c r="A929" s="85"/>
      <c r="B929" s="85"/>
      <c r="C929" s="85"/>
      <c r="D929" s="85"/>
      <c r="E929" s="85"/>
    </row>
    <row r="930" spans="1:5" x14ac:dyDescent="0.25">
      <c r="A930" s="85"/>
      <c r="B930" s="85"/>
      <c r="C930" s="85"/>
      <c r="D930" s="85"/>
      <c r="E930" s="85"/>
    </row>
    <row r="931" spans="1:5" x14ac:dyDescent="0.25">
      <c r="A931" s="85"/>
      <c r="B931" s="85"/>
      <c r="C931" s="85"/>
      <c r="D931" s="85"/>
      <c r="E931" s="85"/>
    </row>
    <row r="932" spans="1:5" x14ac:dyDescent="0.25">
      <c r="A932" s="85"/>
      <c r="B932" s="85"/>
      <c r="C932" s="85"/>
      <c r="D932" s="85"/>
      <c r="E932" s="85"/>
    </row>
    <row r="933" spans="1:5" x14ac:dyDescent="0.25">
      <c r="A933" s="85"/>
      <c r="B933" s="85"/>
      <c r="C933" s="85"/>
      <c r="D933" s="85"/>
      <c r="E933" s="85"/>
    </row>
    <row r="934" spans="1:5" x14ac:dyDescent="0.25">
      <c r="A934" s="85"/>
      <c r="B934" s="85"/>
      <c r="C934" s="85"/>
      <c r="D934" s="85"/>
      <c r="E934" s="85"/>
    </row>
    <row r="935" spans="1:5" x14ac:dyDescent="0.25">
      <c r="A935" s="85"/>
      <c r="B935" s="85"/>
      <c r="C935" s="85"/>
      <c r="D935" s="85"/>
      <c r="E935" s="85"/>
    </row>
    <row r="936" spans="1:5" x14ac:dyDescent="0.25">
      <c r="A936" s="85"/>
      <c r="B936" s="85"/>
      <c r="C936" s="85"/>
      <c r="D936" s="85"/>
      <c r="E936" s="85"/>
    </row>
    <row r="937" spans="1:5" x14ac:dyDescent="0.25">
      <c r="A937" s="85"/>
      <c r="B937" s="85"/>
      <c r="C937" s="85"/>
      <c r="D937" s="85"/>
      <c r="E937" s="85"/>
    </row>
    <row r="938" spans="1:5" x14ac:dyDescent="0.25">
      <c r="A938" s="85"/>
      <c r="B938" s="85"/>
      <c r="C938" s="85"/>
      <c r="D938" s="85"/>
      <c r="E938" s="85"/>
    </row>
    <row r="939" spans="1:5" x14ac:dyDescent="0.25">
      <c r="A939" s="85"/>
      <c r="B939" s="85"/>
      <c r="C939" s="85"/>
      <c r="D939" s="85"/>
      <c r="E939" s="85"/>
    </row>
    <row r="940" spans="1:5" x14ac:dyDescent="0.25">
      <c r="A940" s="85"/>
      <c r="B940" s="85"/>
      <c r="C940" s="85"/>
      <c r="D940" s="85"/>
      <c r="E940" s="85"/>
    </row>
    <row r="941" spans="1:5" x14ac:dyDescent="0.25">
      <c r="A941" s="85"/>
      <c r="B941" s="85"/>
      <c r="C941" s="85"/>
      <c r="D941" s="85"/>
      <c r="E941" s="85"/>
    </row>
    <row r="942" spans="1:5" x14ac:dyDescent="0.25">
      <c r="A942" s="85"/>
      <c r="B942" s="85"/>
      <c r="C942" s="85"/>
      <c r="D942" s="85"/>
      <c r="E942" s="85"/>
    </row>
    <row r="943" spans="1:5" x14ac:dyDescent="0.25">
      <c r="A943" s="85"/>
      <c r="B943" s="85"/>
      <c r="C943" s="85"/>
      <c r="D943" s="85"/>
      <c r="E943" s="85"/>
    </row>
    <row r="944" spans="1:5" x14ac:dyDescent="0.25">
      <c r="A944" s="85"/>
      <c r="B944" s="85"/>
      <c r="C944" s="85"/>
      <c r="D944" s="85"/>
      <c r="E944" s="85"/>
    </row>
    <row r="945" spans="1:5" x14ac:dyDescent="0.25">
      <c r="A945" s="85"/>
      <c r="B945" s="85"/>
      <c r="C945" s="85"/>
      <c r="D945" s="85"/>
      <c r="E945" s="85"/>
    </row>
    <row r="946" spans="1:5" x14ac:dyDescent="0.25">
      <c r="A946" s="85"/>
      <c r="B946" s="85"/>
      <c r="C946" s="85"/>
      <c r="D946" s="85"/>
      <c r="E946" s="85"/>
    </row>
    <row r="947" spans="1:5" x14ac:dyDescent="0.25">
      <c r="A947" s="85"/>
      <c r="B947" s="85"/>
      <c r="C947" s="85"/>
      <c r="D947" s="85"/>
      <c r="E947" s="85"/>
    </row>
    <row r="948" spans="1:5" x14ac:dyDescent="0.25">
      <c r="A948" s="85"/>
      <c r="B948" s="85"/>
      <c r="C948" s="85"/>
      <c r="D948" s="85"/>
      <c r="E948" s="85"/>
    </row>
    <row r="949" spans="1:5" x14ac:dyDescent="0.25">
      <c r="A949" s="85"/>
      <c r="B949" s="85"/>
      <c r="C949" s="85"/>
      <c r="D949" s="85"/>
      <c r="E949" s="85"/>
    </row>
    <row r="950" spans="1:5" x14ac:dyDescent="0.25">
      <c r="A950" s="85"/>
      <c r="B950" s="85"/>
      <c r="C950" s="85"/>
      <c r="D950" s="85"/>
      <c r="E950" s="85"/>
    </row>
    <row r="951" spans="1:5" x14ac:dyDescent="0.25">
      <c r="A951" s="85"/>
      <c r="B951" s="85"/>
      <c r="C951" s="85"/>
      <c r="D951" s="85"/>
      <c r="E951" s="85"/>
    </row>
    <row r="952" spans="1:5" x14ac:dyDescent="0.25">
      <c r="A952" s="85"/>
      <c r="B952" s="85"/>
      <c r="C952" s="85"/>
      <c r="D952" s="85"/>
      <c r="E952" s="85"/>
    </row>
    <row r="953" spans="1:5" x14ac:dyDescent="0.25">
      <c r="A953" s="85"/>
      <c r="B953" s="85"/>
      <c r="C953" s="85"/>
      <c r="D953" s="85"/>
      <c r="E953" s="85"/>
    </row>
    <row r="954" spans="1:5" x14ac:dyDescent="0.25">
      <c r="A954" s="85"/>
      <c r="B954" s="85"/>
      <c r="C954" s="85"/>
      <c r="D954" s="85"/>
      <c r="E954" s="85"/>
    </row>
    <row r="955" spans="1:5" x14ac:dyDescent="0.25">
      <c r="A955" s="85"/>
      <c r="B955" s="85"/>
      <c r="C955" s="85"/>
      <c r="D955" s="85"/>
      <c r="E955" s="85"/>
    </row>
    <row r="956" spans="1:5" x14ac:dyDescent="0.25">
      <c r="A956" s="85"/>
      <c r="B956" s="85"/>
      <c r="C956" s="85"/>
      <c r="D956" s="85"/>
      <c r="E956" s="85"/>
    </row>
    <row r="957" spans="1:5" x14ac:dyDescent="0.25">
      <c r="A957" s="85"/>
      <c r="B957" s="85"/>
      <c r="C957" s="85"/>
      <c r="D957" s="85"/>
      <c r="E957" s="85"/>
    </row>
    <row r="958" spans="1:5" x14ac:dyDescent="0.25">
      <c r="A958" s="85"/>
      <c r="B958" s="85"/>
      <c r="C958" s="85"/>
      <c r="D958" s="85"/>
      <c r="E958" s="85"/>
    </row>
    <row r="959" spans="1:5" x14ac:dyDescent="0.25">
      <c r="A959" s="85"/>
      <c r="B959" s="85"/>
      <c r="C959" s="85"/>
      <c r="D959" s="85"/>
      <c r="E959" s="85"/>
    </row>
    <row r="960" spans="1:5" x14ac:dyDescent="0.25">
      <c r="A960" s="85"/>
      <c r="B960" s="85"/>
      <c r="C960" s="85"/>
      <c r="D960" s="85"/>
      <c r="E960" s="85"/>
    </row>
    <row r="961" spans="1:5" x14ac:dyDescent="0.25">
      <c r="A961" s="85"/>
      <c r="B961" s="85"/>
      <c r="C961" s="85"/>
      <c r="D961" s="85"/>
      <c r="E961" s="85"/>
    </row>
    <row r="962" spans="1:5" x14ac:dyDescent="0.25">
      <c r="A962" s="85"/>
      <c r="B962" s="85"/>
      <c r="C962" s="85"/>
      <c r="D962" s="85"/>
      <c r="E962" s="85"/>
    </row>
    <row r="963" spans="1:5" x14ac:dyDescent="0.25">
      <c r="A963" s="85"/>
      <c r="B963" s="85"/>
      <c r="C963" s="85"/>
      <c r="D963" s="85"/>
      <c r="E963" s="85"/>
    </row>
    <row r="964" spans="1:5" x14ac:dyDescent="0.25">
      <c r="A964" s="85"/>
      <c r="B964" s="85"/>
      <c r="C964" s="85"/>
      <c r="D964" s="85"/>
      <c r="E964" s="85"/>
    </row>
    <row r="965" spans="1:5" x14ac:dyDescent="0.25">
      <c r="A965" s="85"/>
      <c r="B965" s="85"/>
      <c r="C965" s="85"/>
      <c r="D965" s="85"/>
      <c r="E965" s="85"/>
    </row>
    <row r="966" spans="1:5" x14ac:dyDescent="0.25">
      <c r="A966" s="85"/>
      <c r="B966" s="85"/>
      <c r="C966" s="85"/>
      <c r="D966" s="85"/>
      <c r="E966" s="85"/>
    </row>
    <row r="967" spans="1:5" x14ac:dyDescent="0.25">
      <c r="A967" s="85"/>
      <c r="B967" s="85"/>
      <c r="C967" s="85"/>
      <c r="D967" s="85"/>
      <c r="E967" s="85"/>
    </row>
    <row r="968" spans="1:5" x14ac:dyDescent="0.25">
      <c r="A968" s="85"/>
      <c r="B968" s="85"/>
      <c r="C968" s="85"/>
      <c r="D968" s="85"/>
      <c r="E968" s="85"/>
    </row>
    <row r="969" spans="1:5" x14ac:dyDescent="0.25">
      <c r="A969" s="85"/>
      <c r="B969" s="85"/>
      <c r="C969" s="85"/>
      <c r="D969" s="85"/>
      <c r="E969" s="85"/>
    </row>
    <row r="970" spans="1:5" x14ac:dyDescent="0.25">
      <c r="A970" s="85"/>
      <c r="B970" s="85"/>
      <c r="C970" s="85"/>
      <c r="D970" s="85"/>
      <c r="E970" s="85"/>
    </row>
    <row r="971" spans="1:5" x14ac:dyDescent="0.25">
      <c r="A971" s="85"/>
      <c r="B971" s="85"/>
      <c r="C971" s="85"/>
      <c r="D971" s="85"/>
      <c r="E971" s="85"/>
    </row>
    <row r="972" spans="1:5" x14ac:dyDescent="0.25">
      <c r="A972" s="85"/>
      <c r="B972" s="85"/>
      <c r="C972" s="85"/>
      <c r="D972" s="85"/>
      <c r="E972" s="85"/>
    </row>
    <row r="973" spans="1:5" x14ac:dyDescent="0.25">
      <c r="A973" s="85"/>
      <c r="B973" s="85"/>
      <c r="C973" s="85"/>
      <c r="D973" s="85"/>
      <c r="E973" s="85"/>
    </row>
    <row r="974" spans="1:5" x14ac:dyDescent="0.25">
      <c r="A974" s="85"/>
      <c r="B974" s="85"/>
      <c r="C974" s="85"/>
      <c r="D974" s="85"/>
      <c r="E974" s="85"/>
    </row>
    <row r="975" spans="1:5" x14ac:dyDescent="0.25">
      <c r="A975" s="85"/>
      <c r="B975" s="85"/>
      <c r="C975" s="85"/>
      <c r="D975" s="85"/>
      <c r="E975" s="85"/>
    </row>
    <row r="976" spans="1:5" x14ac:dyDescent="0.25">
      <c r="A976" s="85"/>
      <c r="B976" s="85"/>
      <c r="C976" s="85"/>
      <c r="D976" s="85"/>
      <c r="E976" s="85"/>
    </row>
    <row r="977" spans="1:5" x14ac:dyDescent="0.25">
      <c r="A977" s="85"/>
      <c r="B977" s="85"/>
      <c r="C977" s="85"/>
      <c r="D977" s="85"/>
      <c r="E977" s="85"/>
    </row>
    <row r="978" spans="1:5" x14ac:dyDescent="0.25">
      <c r="A978" s="85"/>
      <c r="B978" s="85"/>
      <c r="C978" s="85"/>
      <c r="D978" s="85"/>
      <c r="E978" s="85"/>
    </row>
    <row r="979" spans="1:5" x14ac:dyDescent="0.25">
      <c r="A979" s="85"/>
      <c r="B979" s="85"/>
      <c r="C979" s="85"/>
      <c r="D979" s="85"/>
      <c r="E979" s="85"/>
    </row>
    <row r="980" spans="1:5" x14ac:dyDescent="0.25">
      <c r="A980" s="85"/>
      <c r="B980" s="85"/>
      <c r="C980" s="85"/>
      <c r="D980" s="85"/>
      <c r="E980" s="85"/>
    </row>
    <row r="981" spans="1:5" x14ac:dyDescent="0.25">
      <c r="A981" s="85"/>
      <c r="B981" s="85"/>
      <c r="C981" s="85"/>
      <c r="D981" s="85"/>
      <c r="E981" s="85"/>
    </row>
    <row r="982" spans="1:5" x14ac:dyDescent="0.25">
      <c r="A982" s="85"/>
      <c r="B982" s="85"/>
      <c r="C982" s="85"/>
      <c r="D982" s="85"/>
      <c r="E982" s="85"/>
    </row>
    <row r="983" spans="1:5" x14ac:dyDescent="0.25">
      <c r="A983" s="85"/>
      <c r="B983" s="85"/>
      <c r="C983" s="85"/>
      <c r="D983" s="85"/>
      <c r="E983" s="85"/>
    </row>
    <row r="984" spans="1:5" x14ac:dyDescent="0.25">
      <c r="A984" s="85"/>
      <c r="B984" s="85"/>
      <c r="C984" s="85"/>
      <c r="D984" s="85"/>
      <c r="E984" s="85"/>
    </row>
    <row r="985" spans="1:5" x14ac:dyDescent="0.25">
      <c r="A985" s="85"/>
      <c r="B985" s="85"/>
      <c r="C985" s="85"/>
      <c r="D985" s="85"/>
      <c r="E985" s="85"/>
    </row>
    <row r="986" spans="1:5" x14ac:dyDescent="0.25">
      <c r="A986" s="85"/>
      <c r="B986" s="85"/>
      <c r="C986" s="85"/>
      <c r="D986" s="85"/>
      <c r="E986" s="85"/>
    </row>
    <row r="987" spans="1:5" x14ac:dyDescent="0.25">
      <c r="A987" s="85"/>
      <c r="B987" s="85"/>
      <c r="C987" s="85"/>
      <c r="D987" s="85"/>
      <c r="E987" s="85"/>
    </row>
    <row r="988" spans="1:5" x14ac:dyDescent="0.25">
      <c r="A988" s="85"/>
      <c r="B988" s="85"/>
      <c r="C988" s="85"/>
      <c r="D988" s="85"/>
      <c r="E988" s="85"/>
    </row>
    <row r="989" spans="1:5" x14ac:dyDescent="0.25">
      <c r="A989" s="85"/>
      <c r="B989" s="85"/>
      <c r="C989" s="85"/>
      <c r="D989" s="85"/>
      <c r="E989" s="85"/>
    </row>
    <row r="990" spans="1:5" x14ac:dyDescent="0.25">
      <c r="A990" s="85"/>
      <c r="B990" s="85"/>
      <c r="C990" s="85"/>
      <c r="D990" s="85"/>
      <c r="E990" s="85"/>
    </row>
    <row r="991" spans="1:5" x14ac:dyDescent="0.25">
      <c r="A991" s="85"/>
      <c r="B991" s="85"/>
      <c r="C991" s="85"/>
      <c r="D991" s="85"/>
      <c r="E991" s="85"/>
    </row>
    <row r="992" spans="1:5" x14ac:dyDescent="0.25">
      <c r="A992" s="85"/>
      <c r="B992" s="85"/>
      <c r="C992" s="85"/>
      <c r="D992" s="85"/>
      <c r="E992" s="85"/>
    </row>
    <row r="993" spans="1:5" x14ac:dyDescent="0.25">
      <c r="A993" s="85"/>
      <c r="B993" s="85"/>
      <c r="C993" s="85"/>
      <c r="D993" s="85"/>
      <c r="E993" s="85"/>
    </row>
    <row r="994" spans="1:5" x14ac:dyDescent="0.25">
      <c r="A994" s="85"/>
      <c r="B994" s="85"/>
      <c r="C994" s="85"/>
      <c r="D994" s="85"/>
      <c r="E994" s="85"/>
    </row>
    <row r="995" spans="1:5" x14ac:dyDescent="0.25">
      <c r="A995" s="85"/>
      <c r="B995" s="85"/>
      <c r="C995" s="85"/>
      <c r="D995" s="85"/>
      <c r="E995" s="85"/>
    </row>
    <row r="996" spans="1:5" x14ac:dyDescent="0.25">
      <c r="A996" s="85"/>
      <c r="B996" s="85"/>
      <c r="C996" s="85"/>
      <c r="D996" s="85"/>
      <c r="E996" s="85"/>
    </row>
    <row r="997" spans="1:5" x14ac:dyDescent="0.25">
      <c r="A997" s="85"/>
      <c r="B997" s="85"/>
      <c r="C997" s="85"/>
      <c r="D997" s="85"/>
      <c r="E997" s="85"/>
    </row>
    <row r="998" spans="1:5" x14ac:dyDescent="0.25">
      <c r="A998" s="85"/>
      <c r="B998" s="85"/>
      <c r="C998" s="85"/>
      <c r="D998" s="85"/>
      <c r="E998" s="85"/>
    </row>
    <row r="999" spans="1:5" x14ac:dyDescent="0.25">
      <c r="A999" s="85"/>
      <c r="B999" s="85"/>
      <c r="C999" s="85"/>
      <c r="D999" s="85"/>
      <c r="E999" s="85"/>
    </row>
    <row r="1000" spans="1:5" x14ac:dyDescent="0.25">
      <c r="A1000" s="85"/>
      <c r="B1000" s="85"/>
      <c r="C1000" s="85"/>
      <c r="D1000" s="85"/>
      <c r="E1000" s="85"/>
    </row>
    <row r="1001" spans="1:5" x14ac:dyDescent="0.25">
      <c r="A1001" s="85"/>
      <c r="B1001" s="85"/>
      <c r="C1001" s="85"/>
      <c r="D1001" s="85"/>
      <c r="E1001" s="85"/>
    </row>
    <row r="1002" spans="1:5" x14ac:dyDescent="0.25">
      <c r="A1002" s="85"/>
      <c r="B1002" s="85"/>
      <c r="C1002" s="85"/>
      <c r="D1002" s="85"/>
      <c r="E1002" s="85"/>
    </row>
    <row r="1003" spans="1:5" x14ac:dyDescent="0.25">
      <c r="A1003" s="85"/>
      <c r="B1003" s="85"/>
      <c r="C1003" s="85"/>
      <c r="D1003" s="85"/>
      <c r="E1003" s="85"/>
    </row>
    <row r="1004" spans="1:5" x14ac:dyDescent="0.25">
      <c r="A1004" s="85"/>
      <c r="B1004" s="85"/>
      <c r="C1004" s="85"/>
      <c r="D1004" s="85"/>
      <c r="E1004" s="85"/>
    </row>
    <row r="1005" spans="1:5" x14ac:dyDescent="0.25">
      <c r="A1005" s="85"/>
      <c r="B1005" s="85"/>
      <c r="C1005" s="85"/>
      <c r="D1005" s="85"/>
      <c r="E1005" s="85"/>
    </row>
    <row r="1006" spans="1:5" x14ac:dyDescent="0.25">
      <c r="A1006" s="85"/>
      <c r="B1006" s="85"/>
      <c r="C1006" s="85"/>
      <c r="D1006" s="85"/>
      <c r="E1006" s="85"/>
    </row>
    <row r="1007" spans="1:5" x14ac:dyDescent="0.25">
      <c r="A1007" s="85"/>
      <c r="B1007" s="85"/>
      <c r="C1007" s="85"/>
      <c r="D1007" s="85"/>
      <c r="E1007" s="85"/>
    </row>
    <row r="1008" spans="1:5" x14ac:dyDescent="0.25">
      <c r="A1008" s="85"/>
      <c r="B1008" s="85"/>
      <c r="C1008" s="85"/>
      <c r="D1008" s="85"/>
      <c r="E1008" s="85"/>
    </row>
    <row r="1009" spans="1:5" x14ac:dyDescent="0.25">
      <c r="A1009" s="85"/>
      <c r="B1009" s="85"/>
      <c r="C1009" s="85"/>
      <c r="D1009" s="85"/>
      <c r="E1009" s="85"/>
    </row>
    <row r="1010" spans="1:5" x14ac:dyDescent="0.25">
      <c r="A1010" s="85"/>
      <c r="B1010" s="85"/>
      <c r="C1010" s="85"/>
      <c r="D1010" s="85"/>
      <c r="E1010" s="85"/>
    </row>
    <row r="1011" spans="1:5" x14ac:dyDescent="0.25">
      <c r="A1011" s="85"/>
      <c r="B1011" s="85"/>
      <c r="C1011" s="85"/>
      <c r="D1011" s="85"/>
      <c r="E1011" s="85"/>
    </row>
    <row r="1012" spans="1:5" x14ac:dyDescent="0.25">
      <c r="A1012" s="85"/>
      <c r="B1012" s="85"/>
      <c r="C1012" s="85"/>
      <c r="D1012" s="85"/>
      <c r="E1012" s="85"/>
    </row>
    <row r="1013" spans="1:5" x14ac:dyDescent="0.25">
      <c r="A1013" s="85"/>
      <c r="B1013" s="85"/>
      <c r="C1013" s="85"/>
      <c r="D1013" s="85"/>
      <c r="E1013" s="85"/>
    </row>
    <row r="1014" spans="1:5" x14ac:dyDescent="0.25">
      <c r="A1014" s="85"/>
      <c r="B1014" s="85"/>
      <c r="C1014" s="85"/>
      <c r="D1014" s="85"/>
      <c r="E1014" s="85"/>
    </row>
    <row r="1015" spans="1:5" x14ac:dyDescent="0.25">
      <c r="A1015" s="85"/>
      <c r="B1015" s="85"/>
      <c r="C1015" s="85"/>
      <c r="D1015" s="85"/>
      <c r="E1015" s="85"/>
    </row>
    <row r="1016" spans="1:5" x14ac:dyDescent="0.25">
      <c r="A1016" s="85"/>
      <c r="B1016" s="85"/>
      <c r="C1016" s="85"/>
      <c r="D1016" s="85"/>
      <c r="E1016" s="85"/>
    </row>
    <row r="1017" spans="1:5" x14ac:dyDescent="0.25">
      <c r="A1017" s="85"/>
      <c r="B1017" s="85"/>
      <c r="C1017" s="85"/>
      <c r="D1017" s="85"/>
      <c r="E1017" s="85"/>
    </row>
    <row r="1018" spans="1:5" x14ac:dyDescent="0.25">
      <c r="A1018" s="85"/>
      <c r="B1018" s="85"/>
      <c r="C1018" s="85"/>
      <c r="D1018" s="85"/>
      <c r="E1018" s="85"/>
    </row>
    <row r="1019" spans="1:5" x14ac:dyDescent="0.25">
      <c r="A1019" s="85"/>
      <c r="B1019" s="85"/>
      <c r="C1019" s="85"/>
      <c r="D1019" s="85"/>
      <c r="E1019" s="85"/>
    </row>
    <row r="1020" spans="1:5" x14ac:dyDescent="0.25">
      <c r="A1020" s="85"/>
      <c r="B1020" s="85"/>
      <c r="C1020" s="85"/>
      <c r="D1020" s="85"/>
      <c r="E1020" s="85"/>
    </row>
    <row r="1021" spans="1:5" x14ac:dyDescent="0.25">
      <c r="A1021" s="85"/>
      <c r="B1021" s="85"/>
      <c r="C1021" s="85"/>
      <c r="D1021" s="85"/>
      <c r="E1021" s="85"/>
    </row>
    <row r="1022" spans="1:5" x14ac:dyDescent="0.25">
      <c r="A1022" s="85"/>
      <c r="B1022" s="85"/>
      <c r="C1022" s="85"/>
      <c r="D1022" s="85"/>
      <c r="E1022" s="85"/>
    </row>
    <row r="1023" spans="1:5" x14ac:dyDescent="0.25">
      <c r="A1023" s="85"/>
      <c r="B1023" s="85"/>
      <c r="C1023" s="85"/>
      <c r="D1023" s="85"/>
      <c r="E1023" s="85"/>
    </row>
    <row r="1024" spans="1:5" x14ac:dyDescent="0.25">
      <c r="A1024" s="85"/>
      <c r="B1024" s="85"/>
      <c r="C1024" s="85"/>
      <c r="D1024" s="85"/>
      <c r="E1024" s="85"/>
    </row>
    <row r="1025" spans="1:5" x14ac:dyDescent="0.25">
      <c r="A1025" s="85"/>
      <c r="B1025" s="85"/>
      <c r="C1025" s="85"/>
      <c r="D1025" s="85"/>
      <c r="E1025" s="85"/>
    </row>
    <row r="1026" spans="1:5" x14ac:dyDescent="0.25">
      <c r="A1026" s="85"/>
      <c r="B1026" s="85"/>
      <c r="C1026" s="85"/>
      <c r="D1026" s="85"/>
      <c r="E1026" s="85"/>
    </row>
    <row r="1027" spans="1:5" x14ac:dyDescent="0.25">
      <c r="A1027" s="85"/>
      <c r="B1027" s="85"/>
      <c r="C1027" s="85"/>
      <c r="D1027" s="85"/>
      <c r="E1027" s="85"/>
    </row>
    <row r="1028" spans="1:5" x14ac:dyDescent="0.25">
      <c r="A1028" s="85"/>
      <c r="B1028" s="85"/>
      <c r="C1028" s="85"/>
      <c r="D1028" s="85"/>
      <c r="E1028" s="85"/>
    </row>
    <row r="1029" spans="1:5" x14ac:dyDescent="0.25">
      <c r="A1029" s="85"/>
      <c r="B1029" s="85"/>
      <c r="C1029" s="85"/>
      <c r="D1029" s="85"/>
      <c r="E1029" s="85"/>
    </row>
    <row r="1030" spans="1:5" x14ac:dyDescent="0.25">
      <c r="A1030" s="85"/>
      <c r="B1030" s="85"/>
      <c r="C1030" s="85"/>
      <c r="D1030" s="85"/>
      <c r="E1030" s="85"/>
    </row>
    <row r="1031" spans="1:5" x14ac:dyDescent="0.25">
      <c r="A1031" s="85"/>
      <c r="B1031" s="85"/>
      <c r="C1031" s="85"/>
      <c r="D1031" s="85"/>
      <c r="E1031" s="85"/>
    </row>
    <row r="1032" spans="1:5" x14ac:dyDescent="0.25">
      <c r="A1032" s="85"/>
      <c r="B1032" s="85"/>
      <c r="C1032" s="85"/>
      <c r="D1032" s="85"/>
      <c r="E1032" s="85"/>
    </row>
    <row r="1033" spans="1:5" x14ac:dyDescent="0.25">
      <c r="A1033" s="85"/>
      <c r="B1033" s="85"/>
      <c r="C1033" s="85"/>
      <c r="D1033" s="85"/>
      <c r="E1033" s="85"/>
    </row>
    <row r="1034" spans="1:5" x14ac:dyDescent="0.25">
      <c r="A1034" s="85"/>
      <c r="B1034" s="85"/>
      <c r="C1034" s="85"/>
      <c r="D1034" s="85"/>
      <c r="E1034" s="85"/>
    </row>
    <row r="1035" spans="1:5" x14ac:dyDescent="0.25">
      <c r="A1035" s="85"/>
      <c r="B1035" s="85"/>
      <c r="C1035" s="85"/>
      <c r="D1035" s="85"/>
      <c r="E1035" s="85"/>
    </row>
    <row r="1036" spans="1:5" x14ac:dyDescent="0.25">
      <c r="A1036" s="85"/>
      <c r="B1036" s="85"/>
      <c r="C1036" s="85"/>
      <c r="D1036" s="85"/>
      <c r="E1036" s="85"/>
    </row>
    <row r="1037" spans="1:5" x14ac:dyDescent="0.25">
      <c r="A1037" s="85"/>
      <c r="B1037" s="85"/>
      <c r="C1037" s="85"/>
      <c r="D1037" s="85"/>
      <c r="E1037" s="85"/>
    </row>
    <row r="1038" spans="1:5" x14ac:dyDescent="0.25">
      <c r="A1038" s="85"/>
      <c r="B1038" s="85"/>
      <c r="C1038" s="85"/>
      <c r="D1038" s="85"/>
      <c r="E1038" s="85"/>
    </row>
    <row r="1039" spans="1:5" x14ac:dyDescent="0.25">
      <c r="A1039" s="85"/>
      <c r="B1039" s="85"/>
      <c r="C1039" s="85"/>
      <c r="D1039" s="85"/>
      <c r="E1039" s="85"/>
    </row>
    <row r="1040" spans="1:5" x14ac:dyDescent="0.25">
      <c r="A1040" s="85"/>
      <c r="B1040" s="85"/>
      <c r="C1040" s="85"/>
      <c r="D1040" s="85"/>
      <c r="E1040" s="85"/>
    </row>
    <row r="1041" spans="1:5" x14ac:dyDescent="0.25">
      <c r="A1041" s="85"/>
      <c r="B1041" s="85"/>
      <c r="C1041" s="85"/>
      <c r="D1041" s="85"/>
      <c r="E1041" s="85"/>
    </row>
    <row r="1042" spans="1:5" x14ac:dyDescent="0.25">
      <c r="A1042" s="85"/>
      <c r="B1042" s="85"/>
      <c r="C1042" s="85"/>
      <c r="D1042" s="85"/>
      <c r="E1042" s="85"/>
    </row>
    <row r="1043" spans="1:5" x14ac:dyDescent="0.25">
      <c r="A1043" s="85"/>
      <c r="B1043" s="85"/>
      <c r="C1043" s="85"/>
      <c r="D1043" s="85"/>
      <c r="E1043" s="85"/>
    </row>
    <row r="1044" spans="1:5" x14ac:dyDescent="0.25">
      <c r="A1044" s="85"/>
      <c r="B1044" s="85"/>
      <c r="C1044" s="85"/>
      <c r="D1044" s="85"/>
      <c r="E1044" s="85"/>
    </row>
    <row r="1045" spans="1:5" x14ac:dyDescent="0.25">
      <c r="A1045" s="85"/>
      <c r="B1045" s="85"/>
      <c r="C1045" s="85"/>
      <c r="D1045" s="85"/>
      <c r="E1045" s="85"/>
    </row>
    <row r="1046" spans="1:5" x14ac:dyDescent="0.25">
      <c r="A1046" s="85"/>
      <c r="B1046" s="85"/>
      <c r="C1046" s="85"/>
      <c r="D1046" s="85"/>
      <c r="E1046" s="85"/>
    </row>
    <row r="1047" spans="1:5" x14ac:dyDescent="0.25">
      <c r="A1047" s="85"/>
      <c r="B1047" s="85"/>
      <c r="C1047" s="85"/>
      <c r="D1047" s="85"/>
      <c r="E1047" s="85"/>
    </row>
    <row r="1048" spans="1:5" x14ac:dyDescent="0.25">
      <c r="A1048" s="85"/>
      <c r="B1048" s="85"/>
      <c r="C1048" s="85"/>
      <c r="D1048" s="85"/>
      <c r="E1048" s="85"/>
    </row>
    <row r="1049" spans="1:5" x14ac:dyDescent="0.25">
      <c r="A1049" s="85"/>
      <c r="B1049" s="85"/>
      <c r="C1049" s="85"/>
      <c r="D1049" s="85"/>
      <c r="E1049" s="85"/>
    </row>
    <row r="1050" spans="1:5" x14ac:dyDescent="0.25">
      <c r="A1050" s="85"/>
      <c r="B1050" s="85"/>
      <c r="C1050" s="85"/>
      <c r="D1050" s="85"/>
      <c r="E1050" s="85"/>
    </row>
    <row r="1051" spans="1:5" x14ac:dyDescent="0.25">
      <c r="A1051" s="85"/>
      <c r="B1051" s="85"/>
      <c r="C1051" s="85"/>
      <c r="D1051" s="85"/>
      <c r="E1051" s="85"/>
    </row>
    <row r="1052" spans="1:5" x14ac:dyDescent="0.25">
      <c r="A1052" s="85"/>
      <c r="B1052" s="85"/>
      <c r="C1052" s="85"/>
      <c r="D1052" s="85"/>
      <c r="E1052" s="85"/>
    </row>
    <row r="1053" spans="1:5" x14ac:dyDescent="0.25">
      <c r="A1053" s="85"/>
      <c r="B1053" s="85"/>
      <c r="C1053" s="85"/>
      <c r="D1053" s="85"/>
      <c r="E1053" s="85"/>
    </row>
    <row r="1054" spans="1:5" x14ac:dyDescent="0.25">
      <c r="A1054" s="85"/>
      <c r="B1054" s="85"/>
      <c r="C1054" s="85"/>
      <c r="D1054" s="85"/>
      <c r="E1054" s="85"/>
    </row>
    <row r="1055" spans="1:5" x14ac:dyDescent="0.25">
      <c r="A1055" s="85"/>
      <c r="B1055" s="85"/>
      <c r="C1055" s="85"/>
      <c r="D1055" s="85"/>
      <c r="E1055" s="85"/>
    </row>
    <row r="1056" spans="1:5" x14ac:dyDescent="0.25">
      <c r="A1056" s="85"/>
      <c r="B1056" s="85"/>
      <c r="C1056" s="85"/>
      <c r="D1056" s="85"/>
      <c r="E1056" s="85"/>
    </row>
    <row r="1057" spans="1:5" x14ac:dyDescent="0.25">
      <c r="A1057" s="85"/>
      <c r="B1057" s="85"/>
      <c r="C1057" s="85"/>
      <c r="D1057" s="85"/>
      <c r="E1057" s="85"/>
    </row>
    <row r="1058" spans="1:5" x14ac:dyDescent="0.25">
      <c r="A1058" s="85"/>
      <c r="B1058" s="85"/>
      <c r="C1058" s="85"/>
      <c r="D1058" s="85"/>
      <c r="E1058" s="85"/>
    </row>
    <row r="1059" spans="1:5" x14ac:dyDescent="0.25">
      <c r="A1059" s="85"/>
      <c r="B1059" s="85"/>
      <c r="C1059" s="85"/>
      <c r="D1059" s="85"/>
      <c r="E1059" s="85"/>
    </row>
    <row r="1060" spans="1:5" x14ac:dyDescent="0.25">
      <c r="A1060" s="85"/>
      <c r="B1060" s="85"/>
      <c r="C1060" s="85"/>
      <c r="D1060" s="85"/>
      <c r="E1060" s="85"/>
    </row>
    <row r="1061" spans="1:5" x14ac:dyDescent="0.25">
      <c r="A1061" s="85"/>
      <c r="B1061" s="85"/>
      <c r="C1061" s="85"/>
      <c r="D1061" s="85"/>
      <c r="E1061" s="85"/>
    </row>
    <row r="1062" spans="1:5" x14ac:dyDescent="0.25">
      <c r="A1062" s="85"/>
      <c r="B1062" s="85"/>
      <c r="C1062" s="85"/>
      <c r="D1062" s="85"/>
      <c r="E1062" s="85"/>
    </row>
    <row r="1063" spans="1:5" x14ac:dyDescent="0.25">
      <c r="A1063" s="85"/>
      <c r="B1063" s="85"/>
      <c r="C1063" s="85"/>
      <c r="D1063" s="85"/>
      <c r="E1063" s="85"/>
    </row>
    <row r="1064" spans="1:5" x14ac:dyDescent="0.25">
      <c r="A1064" s="85"/>
      <c r="B1064" s="85"/>
      <c r="C1064" s="85"/>
      <c r="D1064" s="85"/>
      <c r="E1064" s="85"/>
    </row>
    <row r="1065" spans="1:5" x14ac:dyDescent="0.25">
      <c r="A1065" s="85"/>
      <c r="B1065" s="85"/>
      <c r="C1065" s="85"/>
      <c r="D1065" s="85"/>
      <c r="E1065" s="85"/>
    </row>
    <row r="1066" spans="1:5" x14ac:dyDescent="0.25">
      <c r="A1066" s="85"/>
      <c r="B1066" s="85"/>
      <c r="C1066" s="85"/>
      <c r="D1066" s="85"/>
      <c r="E1066" s="85"/>
    </row>
    <row r="1067" spans="1:5" x14ac:dyDescent="0.25">
      <c r="A1067" s="85"/>
      <c r="B1067" s="85"/>
      <c r="C1067" s="85"/>
      <c r="D1067" s="85"/>
      <c r="E1067" s="85"/>
    </row>
    <row r="1068" spans="1:5" x14ac:dyDescent="0.25">
      <c r="A1068" s="85"/>
      <c r="B1068" s="85"/>
      <c r="C1068" s="85"/>
      <c r="D1068" s="85"/>
      <c r="E1068" s="85"/>
    </row>
    <row r="1069" spans="1:5" x14ac:dyDescent="0.25">
      <c r="A1069" s="85"/>
      <c r="B1069" s="85"/>
      <c r="C1069" s="85"/>
      <c r="D1069" s="85"/>
      <c r="E1069" s="85"/>
    </row>
    <row r="1070" spans="1:5" x14ac:dyDescent="0.25">
      <c r="A1070" s="85"/>
      <c r="B1070" s="85"/>
      <c r="C1070" s="85"/>
      <c r="D1070" s="85"/>
      <c r="E1070" s="85"/>
    </row>
    <row r="1071" spans="1:5" x14ac:dyDescent="0.25">
      <c r="A1071" s="85"/>
      <c r="B1071" s="85"/>
      <c r="C1071" s="85"/>
      <c r="D1071" s="85"/>
      <c r="E1071" s="85"/>
    </row>
    <row r="1072" spans="1:5" x14ac:dyDescent="0.25">
      <c r="A1072" s="85"/>
      <c r="B1072" s="85"/>
      <c r="C1072" s="85"/>
      <c r="D1072" s="85"/>
      <c r="E1072" s="85"/>
    </row>
    <row r="1073" spans="1:5" x14ac:dyDescent="0.25">
      <c r="A1073" s="85"/>
      <c r="B1073" s="85"/>
      <c r="C1073" s="85"/>
      <c r="D1073" s="85"/>
      <c r="E1073" s="85"/>
    </row>
    <row r="1074" spans="1:5" x14ac:dyDescent="0.25">
      <c r="A1074" s="85"/>
      <c r="B1074" s="85"/>
      <c r="C1074" s="85"/>
      <c r="D1074" s="85"/>
      <c r="E1074" s="85"/>
    </row>
    <row r="1075" spans="1:5" x14ac:dyDescent="0.25">
      <c r="A1075" s="85"/>
      <c r="B1075" s="85"/>
      <c r="C1075" s="85"/>
      <c r="D1075" s="85"/>
      <c r="E1075" s="85"/>
    </row>
    <row r="1076" spans="1:5" x14ac:dyDescent="0.25">
      <c r="A1076" s="85"/>
      <c r="B1076" s="85"/>
      <c r="C1076" s="85"/>
      <c r="D1076" s="85"/>
      <c r="E1076" s="85"/>
    </row>
    <row r="1077" spans="1:5" x14ac:dyDescent="0.25">
      <c r="A1077" s="85"/>
      <c r="B1077" s="85"/>
      <c r="C1077" s="85"/>
      <c r="D1077" s="85"/>
      <c r="E1077" s="85"/>
    </row>
    <row r="1078" spans="1:5" x14ac:dyDescent="0.25">
      <c r="A1078" s="85"/>
      <c r="B1078" s="85"/>
      <c r="C1078" s="85"/>
      <c r="D1078" s="85"/>
      <c r="E1078" s="85"/>
    </row>
    <row r="1079" spans="1:5" x14ac:dyDescent="0.25">
      <c r="A1079" s="85"/>
      <c r="B1079" s="85"/>
      <c r="C1079" s="85"/>
      <c r="D1079" s="85"/>
      <c r="E1079" s="85"/>
    </row>
    <row r="1080" spans="1:5" x14ac:dyDescent="0.25">
      <c r="A1080" s="85"/>
      <c r="B1080" s="85"/>
      <c r="C1080" s="85"/>
      <c r="D1080" s="85"/>
      <c r="E1080" s="85"/>
    </row>
    <row r="1081" spans="1:5" x14ac:dyDescent="0.25">
      <c r="A1081" s="85"/>
      <c r="B1081" s="85"/>
      <c r="C1081" s="85"/>
      <c r="D1081" s="85"/>
      <c r="E1081" s="85"/>
    </row>
    <row r="1082" spans="1:5" x14ac:dyDescent="0.25">
      <c r="A1082" s="85"/>
      <c r="B1082" s="85"/>
      <c r="C1082" s="85"/>
      <c r="D1082" s="85"/>
      <c r="E1082" s="85"/>
    </row>
    <row r="1083" spans="1:5" x14ac:dyDescent="0.25">
      <c r="A1083" s="85"/>
      <c r="B1083" s="85"/>
      <c r="C1083" s="85"/>
      <c r="D1083" s="85"/>
      <c r="E1083" s="85"/>
    </row>
    <row r="1084" spans="1:5" x14ac:dyDescent="0.25">
      <c r="A1084" s="85"/>
      <c r="B1084" s="85"/>
      <c r="C1084" s="85"/>
      <c r="D1084" s="85"/>
      <c r="E1084" s="85"/>
    </row>
    <row r="1085" spans="1:5" x14ac:dyDescent="0.25">
      <c r="A1085" s="85"/>
      <c r="B1085" s="85"/>
      <c r="C1085" s="85"/>
      <c r="D1085" s="85"/>
      <c r="E1085" s="85"/>
    </row>
    <row r="1086" spans="1:5" x14ac:dyDescent="0.25">
      <c r="A1086" s="85"/>
      <c r="B1086" s="85"/>
      <c r="C1086" s="85"/>
      <c r="D1086" s="85"/>
      <c r="E1086" s="85"/>
    </row>
    <row r="1087" spans="1:5" x14ac:dyDescent="0.25">
      <c r="A1087" s="85"/>
      <c r="B1087" s="85"/>
      <c r="C1087" s="85"/>
      <c r="D1087" s="85"/>
      <c r="E1087" s="85"/>
    </row>
    <row r="1088" spans="1:5" x14ac:dyDescent="0.25">
      <c r="A1088" s="85"/>
      <c r="B1088" s="85"/>
      <c r="C1088" s="85"/>
      <c r="D1088" s="85"/>
      <c r="E1088" s="85"/>
    </row>
    <row r="1089" spans="1:5" x14ac:dyDescent="0.25">
      <c r="A1089" s="85"/>
      <c r="B1089" s="85"/>
      <c r="C1089" s="85"/>
      <c r="D1089" s="85"/>
      <c r="E1089" s="85"/>
    </row>
    <row r="1090" spans="1:5" x14ac:dyDescent="0.25">
      <c r="A1090" s="85"/>
      <c r="B1090" s="85"/>
      <c r="C1090" s="85"/>
      <c r="D1090" s="85"/>
      <c r="E1090" s="85"/>
    </row>
    <row r="1091" spans="1:5" x14ac:dyDescent="0.25">
      <c r="A1091" s="85"/>
      <c r="B1091" s="85"/>
      <c r="C1091" s="85"/>
      <c r="D1091" s="85"/>
      <c r="E1091" s="85"/>
    </row>
    <row r="1092" spans="1:5" x14ac:dyDescent="0.25">
      <c r="A1092" s="85"/>
      <c r="B1092" s="85"/>
      <c r="C1092" s="85"/>
      <c r="D1092" s="85"/>
      <c r="E1092" s="85"/>
    </row>
    <row r="1093" spans="1:5" x14ac:dyDescent="0.25">
      <c r="A1093" s="85"/>
      <c r="B1093" s="85"/>
      <c r="C1093" s="85"/>
      <c r="D1093" s="85"/>
      <c r="E1093" s="85"/>
    </row>
    <row r="1094" spans="1:5" x14ac:dyDescent="0.25">
      <c r="A1094" s="85"/>
      <c r="B1094" s="85"/>
      <c r="C1094" s="85"/>
      <c r="D1094" s="85"/>
      <c r="E1094" s="85"/>
    </row>
    <row r="1095" spans="1:5" x14ac:dyDescent="0.25">
      <c r="A1095" s="85"/>
      <c r="B1095" s="85"/>
      <c r="C1095" s="85"/>
      <c r="D1095" s="85"/>
      <c r="E1095" s="85"/>
    </row>
    <row r="1096" spans="1:5" x14ac:dyDescent="0.25">
      <c r="A1096" s="85"/>
      <c r="B1096" s="85"/>
      <c r="C1096" s="85"/>
      <c r="D1096" s="85"/>
      <c r="E1096" s="85"/>
    </row>
    <row r="1097" spans="1:5" x14ac:dyDescent="0.25">
      <c r="A1097" s="85"/>
      <c r="B1097" s="85"/>
      <c r="C1097" s="85"/>
      <c r="D1097" s="85"/>
      <c r="E1097" s="85"/>
    </row>
    <row r="1098" spans="1:5" x14ac:dyDescent="0.25">
      <c r="A1098" s="85"/>
      <c r="B1098" s="85"/>
      <c r="C1098" s="85"/>
      <c r="D1098" s="85"/>
      <c r="E1098" s="85"/>
    </row>
    <row r="1099" spans="1:5" x14ac:dyDescent="0.25">
      <c r="A1099" s="85"/>
      <c r="B1099" s="85"/>
      <c r="C1099" s="85"/>
      <c r="D1099" s="85"/>
      <c r="E1099" s="85"/>
    </row>
    <row r="1100" spans="1:5" x14ac:dyDescent="0.25">
      <c r="A1100" s="85"/>
      <c r="B1100" s="85"/>
      <c r="C1100" s="85"/>
      <c r="D1100" s="85"/>
      <c r="E1100" s="85"/>
    </row>
    <row r="1101" spans="1:5" x14ac:dyDescent="0.25">
      <c r="A1101" s="85"/>
      <c r="B1101" s="85"/>
      <c r="C1101" s="85"/>
      <c r="D1101" s="85"/>
      <c r="E1101" s="85"/>
    </row>
    <row r="1102" spans="1:5" x14ac:dyDescent="0.25">
      <c r="A1102" s="85"/>
      <c r="B1102" s="85"/>
      <c r="C1102" s="85"/>
      <c r="D1102" s="85"/>
      <c r="E1102" s="85"/>
    </row>
    <row r="1103" spans="1:5" x14ac:dyDescent="0.25">
      <c r="A1103" s="85"/>
      <c r="B1103" s="85"/>
      <c r="C1103" s="85"/>
      <c r="D1103" s="85"/>
      <c r="E1103" s="85"/>
    </row>
    <row r="1104" spans="1:5" x14ac:dyDescent="0.25">
      <c r="A1104" s="85"/>
      <c r="B1104" s="85"/>
      <c r="C1104" s="85"/>
      <c r="D1104" s="85"/>
      <c r="E1104" s="85"/>
    </row>
    <row r="1105" spans="1:5" x14ac:dyDescent="0.25">
      <c r="A1105" s="85"/>
      <c r="B1105" s="85"/>
      <c r="C1105" s="85"/>
      <c r="D1105" s="85"/>
      <c r="E1105" s="85"/>
    </row>
    <row r="1106" spans="1:5" x14ac:dyDescent="0.25">
      <c r="A1106" s="85"/>
      <c r="B1106" s="85"/>
      <c r="C1106" s="85"/>
      <c r="D1106" s="85"/>
      <c r="E1106" s="85"/>
    </row>
    <row r="1107" spans="1:5" x14ac:dyDescent="0.25">
      <c r="A1107" s="85"/>
      <c r="B1107" s="85"/>
      <c r="C1107" s="85"/>
      <c r="D1107" s="85"/>
      <c r="E1107" s="85"/>
    </row>
    <row r="1108" spans="1:5" x14ac:dyDescent="0.25">
      <c r="A1108" s="85"/>
      <c r="B1108" s="85"/>
      <c r="C1108" s="85"/>
      <c r="D1108" s="85"/>
      <c r="E1108" s="85"/>
    </row>
    <row r="1109" spans="1:5" x14ac:dyDescent="0.25">
      <c r="A1109" s="85"/>
      <c r="B1109" s="85"/>
      <c r="C1109" s="85"/>
      <c r="D1109" s="85"/>
      <c r="E1109" s="85"/>
    </row>
    <row r="1110" spans="1:5" x14ac:dyDescent="0.25">
      <c r="A1110" s="85"/>
      <c r="B1110" s="85"/>
      <c r="C1110" s="85"/>
      <c r="D1110" s="85"/>
      <c r="E1110" s="85"/>
    </row>
    <row r="1111" spans="1:5" x14ac:dyDescent="0.25">
      <c r="A1111" s="85"/>
      <c r="B1111" s="85"/>
      <c r="C1111" s="85"/>
      <c r="D1111" s="85"/>
      <c r="E1111" s="85"/>
    </row>
    <row r="1112" spans="1:5" x14ac:dyDescent="0.25">
      <c r="A1112" s="85"/>
      <c r="B1112" s="85"/>
      <c r="C1112" s="85"/>
      <c r="D1112" s="85"/>
      <c r="E1112" s="85"/>
    </row>
    <row r="1113" spans="1:5" x14ac:dyDescent="0.25">
      <c r="A1113" s="85"/>
      <c r="B1113" s="85"/>
      <c r="C1113" s="85"/>
      <c r="D1113" s="85"/>
      <c r="E1113" s="85"/>
    </row>
    <row r="1114" spans="1:5" x14ac:dyDescent="0.25">
      <c r="A1114" s="85"/>
      <c r="B1114" s="85"/>
      <c r="C1114" s="85"/>
      <c r="D1114" s="85"/>
      <c r="E1114" s="85"/>
    </row>
    <row r="1115" spans="1:5" x14ac:dyDescent="0.25">
      <c r="A1115" s="85"/>
      <c r="B1115" s="85"/>
      <c r="C1115" s="85"/>
      <c r="D1115" s="85"/>
      <c r="E1115" s="85"/>
    </row>
    <row r="1116" spans="1:5" x14ac:dyDescent="0.25">
      <c r="A1116" s="85"/>
      <c r="B1116" s="85"/>
      <c r="C1116" s="85"/>
      <c r="D1116" s="85"/>
      <c r="E1116" s="85"/>
    </row>
    <row r="1117" spans="1:5" x14ac:dyDescent="0.25">
      <c r="A1117" s="85"/>
      <c r="B1117" s="85"/>
      <c r="C1117" s="85"/>
      <c r="D1117" s="85"/>
      <c r="E1117" s="85"/>
    </row>
    <row r="1118" spans="1:5" x14ac:dyDescent="0.25">
      <c r="A1118" s="85"/>
      <c r="B1118" s="85"/>
      <c r="C1118" s="85"/>
      <c r="D1118" s="85"/>
      <c r="E1118" s="85"/>
    </row>
    <row r="1119" spans="1:5" x14ac:dyDescent="0.25">
      <c r="A1119" s="85"/>
      <c r="B1119" s="85"/>
      <c r="C1119" s="85"/>
      <c r="D1119" s="85"/>
      <c r="E1119" s="85"/>
    </row>
    <row r="1120" spans="1:5" x14ac:dyDescent="0.25">
      <c r="A1120" s="85"/>
      <c r="B1120" s="85"/>
      <c r="C1120" s="85"/>
      <c r="D1120" s="85"/>
      <c r="E1120" s="85"/>
    </row>
    <row r="1121" spans="1:5" x14ac:dyDescent="0.25">
      <c r="A1121" s="85"/>
      <c r="B1121" s="85"/>
      <c r="C1121" s="85"/>
      <c r="D1121" s="85"/>
      <c r="E1121" s="85"/>
    </row>
    <row r="1122" spans="1:5" x14ac:dyDescent="0.25">
      <c r="A1122" s="85"/>
      <c r="B1122" s="85"/>
      <c r="C1122" s="85"/>
      <c r="D1122" s="85"/>
      <c r="E1122" s="85"/>
    </row>
    <row r="1123" spans="1:5" x14ac:dyDescent="0.25">
      <c r="A1123" s="85"/>
      <c r="B1123" s="85"/>
      <c r="C1123" s="85"/>
      <c r="D1123" s="85"/>
      <c r="E1123" s="85"/>
    </row>
    <row r="1124" spans="1:5" x14ac:dyDescent="0.25">
      <c r="A1124" s="85"/>
      <c r="B1124" s="85"/>
      <c r="C1124" s="85"/>
      <c r="D1124" s="85"/>
      <c r="E1124" s="85"/>
    </row>
    <row r="1125" spans="1:5" x14ac:dyDescent="0.25">
      <c r="A1125" s="85"/>
      <c r="B1125" s="85"/>
      <c r="C1125" s="85"/>
      <c r="D1125" s="85"/>
      <c r="E1125" s="85"/>
    </row>
    <row r="1126" spans="1:5" x14ac:dyDescent="0.25">
      <c r="A1126" s="85"/>
      <c r="B1126" s="85"/>
      <c r="C1126" s="85"/>
      <c r="D1126" s="85"/>
      <c r="E1126" s="85"/>
    </row>
    <row r="1127" spans="1:5" x14ac:dyDescent="0.25">
      <c r="A1127" s="85"/>
      <c r="B1127" s="85"/>
      <c r="C1127" s="85"/>
      <c r="D1127" s="85"/>
      <c r="E1127" s="85"/>
    </row>
    <row r="1128" spans="1:5" x14ac:dyDescent="0.25">
      <c r="A1128" s="85"/>
      <c r="B1128" s="85"/>
      <c r="C1128" s="85"/>
      <c r="D1128" s="85"/>
      <c r="E1128" s="85"/>
    </row>
    <row r="1129" spans="1:5" x14ac:dyDescent="0.25">
      <c r="A1129" s="85"/>
      <c r="B1129" s="85"/>
      <c r="C1129" s="85"/>
      <c r="D1129" s="85"/>
      <c r="E1129" s="85"/>
    </row>
    <row r="1130" spans="1:5" x14ac:dyDescent="0.25">
      <c r="A1130" s="85"/>
      <c r="B1130" s="85"/>
      <c r="C1130" s="85"/>
      <c r="D1130" s="85"/>
      <c r="E1130" s="85"/>
    </row>
    <row r="1131" spans="1:5" x14ac:dyDescent="0.25">
      <c r="A1131" s="85"/>
      <c r="B1131" s="85"/>
      <c r="C1131" s="85"/>
      <c r="D1131" s="85"/>
      <c r="E1131" s="85"/>
    </row>
    <row r="1132" spans="1:5" x14ac:dyDescent="0.25">
      <c r="A1132" s="85"/>
      <c r="B1132" s="85"/>
      <c r="C1132" s="85"/>
      <c r="D1132" s="85"/>
      <c r="E1132" s="85"/>
    </row>
    <row r="1133" spans="1:5" x14ac:dyDescent="0.25">
      <c r="A1133" s="85"/>
      <c r="B1133" s="85"/>
      <c r="C1133" s="85"/>
      <c r="D1133" s="85"/>
      <c r="E1133" s="85"/>
    </row>
    <row r="1134" spans="1:5" x14ac:dyDescent="0.25">
      <c r="A1134" s="85"/>
      <c r="B1134" s="85"/>
      <c r="C1134" s="85"/>
      <c r="D1134" s="85"/>
      <c r="E1134" s="85"/>
    </row>
    <row r="1135" spans="1:5" x14ac:dyDescent="0.25">
      <c r="A1135" s="85"/>
      <c r="B1135" s="85"/>
      <c r="C1135" s="85"/>
      <c r="D1135" s="85"/>
      <c r="E1135" s="85"/>
    </row>
    <row r="1136" spans="1:5" x14ac:dyDescent="0.25">
      <c r="A1136" s="85"/>
      <c r="B1136" s="85"/>
      <c r="C1136" s="85"/>
      <c r="D1136" s="85"/>
      <c r="E1136" s="85"/>
    </row>
    <row r="1137" spans="1:5" x14ac:dyDescent="0.25">
      <c r="A1137" s="85"/>
      <c r="B1137" s="85"/>
      <c r="C1137" s="85"/>
      <c r="D1137" s="85"/>
      <c r="E1137" s="85"/>
    </row>
    <row r="1138" spans="1:5" x14ac:dyDescent="0.25">
      <c r="A1138" s="85"/>
      <c r="B1138" s="85"/>
      <c r="C1138" s="85"/>
      <c r="D1138" s="85"/>
      <c r="E1138" s="85"/>
    </row>
    <row r="1139" spans="1:5" x14ac:dyDescent="0.25">
      <c r="A1139" s="85"/>
      <c r="B1139" s="85"/>
      <c r="C1139" s="85"/>
      <c r="D1139" s="85"/>
      <c r="E1139" s="85"/>
    </row>
    <row r="1140" spans="1:5" x14ac:dyDescent="0.25">
      <c r="A1140" s="85"/>
      <c r="B1140" s="85"/>
      <c r="C1140" s="85"/>
      <c r="D1140" s="85"/>
      <c r="E1140" s="85"/>
    </row>
    <row r="1141" spans="1:5" x14ac:dyDescent="0.25">
      <c r="A1141" s="85"/>
      <c r="B1141" s="85"/>
      <c r="C1141" s="85"/>
      <c r="D1141" s="85"/>
      <c r="E1141" s="85"/>
    </row>
    <row r="1142" spans="1:5" x14ac:dyDescent="0.25">
      <c r="A1142" s="85"/>
      <c r="B1142" s="85"/>
      <c r="C1142" s="85"/>
      <c r="D1142" s="85"/>
      <c r="E1142" s="85"/>
    </row>
    <row r="1143" spans="1:5" x14ac:dyDescent="0.25">
      <c r="A1143" s="85"/>
      <c r="B1143" s="85"/>
      <c r="C1143" s="85"/>
      <c r="D1143" s="85"/>
      <c r="E1143" s="85"/>
    </row>
    <row r="1144" spans="1:5" x14ac:dyDescent="0.25">
      <c r="A1144" s="85"/>
      <c r="B1144" s="85"/>
      <c r="C1144" s="85"/>
      <c r="D1144" s="85"/>
      <c r="E1144" s="85"/>
    </row>
    <row r="1145" spans="1:5" x14ac:dyDescent="0.25">
      <c r="A1145" s="85"/>
      <c r="B1145" s="85"/>
      <c r="C1145" s="85"/>
      <c r="D1145" s="85"/>
      <c r="E1145" s="85"/>
    </row>
    <row r="1146" spans="1:5" x14ac:dyDescent="0.25">
      <c r="A1146" s="85"/>
      <c r="B1146" s="85"/>
      <c r="C1146" s="85"/>
      <c r="D1146" s="85"/>
      <c r="E1146" s="85"/>
    </row>
    <row r="1147" spans="1:5" x14ac:dyDescent="0.25">
      <c r="A1147" s="85"/>
      <c r="B1147" s="85"/>
      <c r="C1147" s="85"/>
      <c r="D1147" s="85"/>
      <c r="E1147" s="85"/>
    </row>
    <row r="1148" spans="1:5" x14ac:dyDescent="0.25">
      <c r="A1148" s="85"/>
      <c r="B1148" s="85"/>
      <c r="C1148" s="85"/>
      <c r="D1148" s="85"/>
      <c r="E1148" s="85"/>
    </row>
    <row r="1149" spans="1:5" x14ac:dyDescent="0.25">
      <c r="A1149" s="85"/>
      <c r="B1149" s="85"/>
      <c r="C1149" s="85"/>
      <c r="D1149" s="85"/>
      <c r="E1149" s="85"/>
    </row>
    <row r="1150" spans="1:5" x14ac:dyDescent="0.25">
      <c r="A1150" s="85"/>
      <c r="B1150" s="85"/>
      <c r="C1150" s="85"/>
      <c r="D1150" s="85"/>
      <c r="E1150" s="85"/>
    </row>
    <row r="1151" spans="1:5" x14ac:dyDescent="0.25">
      <c r="A1151" s="85"/>
      <c r="B1151" s="85"/>
      <c r="C1151" s="85"/>
      <c r="D1151" s="85"/>
      <c r="E1151" s="85"/>
    </row>
    <row r="1152" spans="1:5" x14ac:dyDescent="0.25">
      <c r="A1152" s="85"/>
      <c r="B1152" s="85"/>
      <c r="C1152" s="85"/>
      <c r="D1152" s="85"/>
      <c r="E1152" s="85"/>
    </row>
    <row r="1153" spans="1:5" x14ac:dyDescent="0.25">
      <c r="A1153" s="85"/>
      <c r="B1153" s="85"/>
      <c r="C1153" s="85"/>
      <c r="D1153" s="85"/>
      <c r="E1153" s="85"/>
    </row>
    <row r="1154" spans="1:5" x14ac:dyDescent="0.25">
      <c r="A1154" s="85"/>
      <c r="B1154" s="85"/>
      <c r="C1154" s="85"/>
      <c r="D1154" s="85"/>
      <c r="E1154" s="85"/>
    </row>
    <row r="1155" spans="1:5" x14ac:dyDescent="0.25">
      <c r="A1155" s="85"/>
      <c r="B1155" s="85"/>
      <c r="C1155" s="85"/>
      <c r="D1155" s="85"/>
      <c r="E1155" s="85"/>
    </row>
    <row r="1156" spans="1:5" x14ac:dyDescent="0.25">
      <c r="A1156" s="85"/>
      <c r="B1156" s="85"/>
      <c r="C1156" s="85"/>
      <c r="D1156" s="85"/>
      <c r="E1156" s="85"/>
    </row>
    <row r="1157" spans="1:5" x14ac:dyDescent="0.25">
      <c r="A1157" s="85"/>
      <c r="B1157" s="85"/>
      <c r="C1157" s="85"/>
      <c r="D1157" s="85"/>
      <c r="E1157" s="85"/>
    </row>
    <row r="1158" spans="1:5" x14ac:dyDescent="0.25">
      <c r="A1158" s="85"/>
      <c r="B1158" s="85"/>
      <c r="C1158" s="85"/>
      <c r="D1158" s="85"/>
      <c r="E1158" s="85"/>
    </row>
    <row r="1159" spans="1:5" x14ac:dyDescent="0.25">
      <c r="A1159" s="85"/>
      <c r="B1159" s="85"/>
      <c r="C1159" s="85"/>
      <c r="D1159" s="85"/>
      <c r="E1159" s="85"/>
    </row>
    <row r="1160" spans="1:5" x14ac:dyDescent="0.25">
      <c r="A1160" s="85"/>
      <c r="B1160" s="85"/>
      <c r="C1160" s="85"/>
      <c r="D1160" s="85"/>
      <c r="E1160" s="85"/>
    </row>
    <row r="1161" spans="1:5" x14ac:dyDescent="0.25">
      <c r="A1161" s="85"/>
      <c r="B1161" s="85"/>
      <c r="C1161" s="85"/>
      <c r="D1161" s="85"/>
      <c r="E1161" s="85"/>
    </row>
    <row r="1162" spans="1:5" x14ac:dyDescent="0.25">
      <c r="A1162" s="85"/>
      <c r="B1162" s="85"/>
      <c r="C1162" s="85"/>
      <c r="D1162" s="85"/>
      <c r="E1162" s="85"/>
    </row>
    <row r="1163" spans="1:5" x14ac:dyDescent="0.25">
      <c r="A1163" s="85"/>
      <c r="B1163" s="85"/>
      <c r="C1163" s="85"/>
      <c r="D1163" s="85"/>
      <c r="E1163" s="85"/>
    </row>
    <row r="1164" spans="1:5" x14ac:dyDescent="0.25">
      <c r="A1164" s="85"/>
      <c r="B1164" s="85"/>
      <c r="C1164" s="85"/>
      <c r="D1164" s="85"/>
      <c r="E1164" s="85"/>
    </row>
    <row r="1165" spans="1:5" x14ac:dyDescent="0.25">
      <c r="A1165" s="85"/>
      <c r="B1165" s="85"/>
      <c r="C1165" s="85"/>
      <c r="D1165" s="85"/>
      <c r="E1165" s="85"/>
    </row>
    <row r="1166" spans="1:5" x14ac:dyDescent="0.25">
      <c r="A1166" s="85"/>
      <c r="B1166" s="85"/>
      <c r="C1166" s="85"/>
      <c r="D1166" s="85"/>
      <c r="E1166" s="85"/>
    </row>
    <row r="1167" spans="1:5" x14ac:dyDescent="0.25">
      <c r="A1167" s="85"/>
      <c r="B1167" s="85"/>
      <c r="C1167" s="85"/>
      <c r="D1167" s="85"/>
      <c r="E1167" s="85"/>
    </row>
    <row r="1168" spans="1:5" x14ac:dyDescent="0.25">
      <c r="A1168" s="85"/>
      <c r="B1168" s="85"/>
      <c r="C1168" s="85"/>
      <c r="D1168" s="85"/>
      <c r="E1168" s="85"/>
    </row>
    <row r="1169" spans="1:5" x14ac:dyDescent="0.25">
      <c r="A1169" s="85"/>
      <c r="B1169" s="85"/>
      <c r="C1169" s="85"/>
      <c r="D1169" s="85"/>
      <c r="E1169" s="85"/>
    </row>
    <row r="1170" spans="1:5" x14ac:dyDescent="0.25">
      <c r="A1170" s="85"/>
      <c r="B1170" s="85"/>
      <c r="C1170" s="85"/>
      <c r="D1170" s="85"/>
      <c r="E1170" s="85"/>
    </row>
    <row r="1171" spans="1:5" x14ac:dyDescent="0.25">
      <c r="A1171" s="85"/>
      <c r="B1171" s="85"/>
      <c r="C1171" s="85"/>
      <c r="D1171" s="85"/>
      <c r="E1171" s="85"/>
    </row>
    <row r="1172" spans="1:5" x14ac:dyDescent="0.25">
      <c r="A1172" s="85"/>
      <c r="B1172" s="85"/>
      <c r="C1172" s="85"/>
      <c r="D1172" s="85"/>
      <c r="E1172" s="85"/>
    </row>
    <row r="1173" spans="1:5" x14ac:dyDescent="0.25">
      <c r="A1173" s="85"/>
      <c r="B1173" s="85"/>
      <c r="C1173" s="85"/>
      <c r="D1173" s="85"/>
      <c r="E1173" s="85"/>
    </row>
    <row r="1174" spans="1:5" x14ac:dyDescent="0.25">
      <c r="A1174" s="85"/>
      <c r="B1174" s="85"/>
      <c r="C1174" s="85"/>
      <c r="D1174" s="85"/>
      <c r="E1174" s="85"/>
    </row>
    <row r="1175" spans="1:5" x14ac:dyDescent="0.25">
      <c r="A1175" s="85"/>
      <c r="B1175" s="85"/>
      <c r="C1175" s="85"/>
      <c r="D1175" s="85"/>
      <c r="E1175" s="85"/>
    </row>
    <row r="1176" spans="1:5" x14ac:dyDescent="0.25">
      <c r="A1176" s="85"/>
      <c r="B1176" s="85"/>
      <c r="C1176" s="85"/>
      <c r="D1176" s="85"/>
      <c r="E1176" s="85"/>
    </row>
    <row r="1177" spans="1:5" x14ac:dyDescent="0.25">
      <c r="A1177" s="85"/>
      <c r="B1177" s="85"/>
      <c r="C1177" s="85"/>
      <c r="D1177" s="85"/>
      <c r="E1177" s="85"/>
    </row>
    <row r="1178" spans="1:5" x14ac:dyDescent="0.25">
      <c r="A1178" s="85"/>
      <c r="B1178" s="85"/>
      <c r="C1178" s="85"/>
      <c r="D1178" s="85"/>
      <c r="E1178" s="85"/>
    </row>
    <row r="1179" spans="1:5" x14ac:dyDescent="0.25">
      <c r="A1179" s="85"/>
      <c r="B1179" s="85"/>
      <c r="C1179" s="85"/>
      <c r="D1179" s="85"/>
      <c r="E1179" s="85"/>
    </row>
    <row r="1180" spans="1:5" x14ac:dyDescent="0.25">
      <c r="A1180" s="85"/>
      <c r="B1180" s="85"/>
      <c r="C1180" s="85"/>
      <c r="D1180" s="85"/>
      <c r="E1180" s="85"/>
    </row>
    <row r="1181" spans="1:5" x14ac:dyDescent="0.25">
      <c r="A1181" s="85"/>
      <c r="B1181" s="85"/>
      <c r="C1181" s="85"/>
      <c r="D1181" s="85"/>
      <c r="E1181" s="85"/>
    </row>
    <row r="1182" spans="1:5" x14ac:dyDescent="0.25">
      <c r="A1182" s="85"/>
      <c r="B1182" s="85"/>
      <c r="C1182" s="85"/>
      <c r="D1182" s="85"/>
      <c r="E1182" s="85"/>
    </row>
    <row r="1183" spans="1:5" x14ac:dyDescent="0.25">
      <c r="A1183" s="85"/>
      <c r="B1183" s="85"/>
      <c r="C1183" s="85"/>
      <c r="D1183" s="85"/>
      <c r="E1183" s="85"/>
    </row>
    <row r="1184" spans="1:5" x14ac:dyDescent="0.25">
      <c r="A1184" s="85"/>
      <c r="B1184" s="85"/>
      <c r="C1184" s="85"/>
      <c r="D1184" s="85"/>
      <c r="E1184" s="85"/>
    </row>
    <row r="1185" spans="1:5" x14ac:dyDescent="0.25">
      <c r="A1185" s="85"/>
      <c r="B1185" s="85"/>
      <c r="C1185" s="85"/>
      <c r="D1185" s="85"/>
      <c r="E1185" s="85"/>
    </row>
    <row r="1186" spans="1:5" x14ac:dyDescent="0.25">
      <c r="A1186" s="85"/>
      <c r="B1186" s="85"/>
      <c r="C1186" s="85"/>
      <c r="D1186" s="85"/>
      <c r="E1186" s="85"/>
    </row>
    <row r="1187" spans="1:5" x14ac:dyDescent="0.25">
      <c r="A1187" s="85"/>
      <c r="B1187" s="85"/>
      <c r="C1187" s="85"/>
      <c r="D1187" s="85"/>
      <c r="E1187" s="85"/>
    </row>
    <row r="1188" spans="1:5" x14ac:dyDescent="0.25">
      <c r="A1188" s="85"/>
      <c r="B1188" s="85"/>
      <c r="C1188" s="85"/>
      <c r="D1188" s="85"/>
      <c r="E1188" s="85"/>
    </row>
    <row r="1189" spans="1:5" x14ac:dyDescent="0.25">
      <c r="A1189" s="85"/>
      <c r="B1189" s="85"/>
      <c r="C1189" s="85"/>
      <c r="D1189" s="85"/>
      <c r="E1189" s="85"/>
    </row>
    <row r="1190" spans="1:5" x14ac:dyDescent="0.25">
      <c r="A1190" s="85"/>
      <c r="B1190" s="85"/>
      <c r="C1190" s="85"/>
      <c r="D1190" s="85"/>
      <c r="E1190" s="85"/>
    </row>
    <row r="1191" spans="1:5" x14ac:dyDescent="0.25">
      <c r="A1191" s="85"/>
      <c r="B1191" s="85"/>
      <c r="C1191" s="85"/>
      <c r="D1191" s="85"/>
      <c r="E1191" s="85"/>
    </row>
    <row r="1192" spans="1:5" x14ac:dyDescent="0.25">
      <c r="A1192" s="85"/>
      <c r="B1192" s="85"/>
      <c r="C1192" s="85"/>
      <c r="D1192" s="85"/>
      <c r="E1192" s="85"/>
    </row>
    <row r="1193" spans="1:5" x14ac:dyDescent="0.25">
      <c r="A1193" s="85"/>
      <c r="B1193" s="85"/>
      <c r="C1193" s="85"/>
      <c r="D1193" s="85"/>
      <c r="E1193" s="85"/>
    </row>
    <row r="1194" spans="1:5" x14ac:dyDescent="0.25">
      <c r="A1194" s="85"/>
      <c r="B1194" s="85"/>
      <c r="C1194" s="85"/>
      <c r="D1194" s="85"/>
      <c r="E1194" s="85"/>
    </row>
    <row r="1195" spans="1:5" x14ac:dyDescent="0.25">
      <c r="A1195" s="85"/>
      <c r="B1195" s="85"/>
      <c r="C1195" s="85"/>
      <c r="D1195" s="85"/>
      <c r="E1195" s="85"/>
    </row>
    <row r="1196" spans="1:5" x14ac:dyDescent="0.25">
      <c r="A1196" s="85"/>
      <c r="B1196" s="85"/>
      <c r="C1196" s="85"/>
      <c r="D1196" s="85"/>
      <c r="E1196" s="85"/>
    </row>
    <row r="1197" spans="1:5" x14ac:dyDescent="0.25">
      <c r="A1197" s="85"/>
      <c r="B1197" s="85"/>
      <c r="C1197" s="85"/>
      <c r="D1197" s="85"/>
      <c r="E1197" s="85"/>
    </row>
    <row r="1198" spans="1:5" x14ac:dyDescent="0.25">
      <c r="A1198" s="85"/>
      <c r="B1198" s="85"/>
      <c r="C1198" s="85"/>
      <c r="D1198" s="85"/>
      <c r="E1198" s="85"/>
    </row>
    <row r="1199" spans="1:5" x14ac:dyDescent="0.25">
      <c r="A1199" s="85"/>
      <c r="B1199" s="85"/>
      <c r="C1199" s="85"/>
      <c r="D1199" s="85"/>
      <c r="E1199" s="85"/>
    </row>
    <row r="1200" spans="1:5" x14ac:dyDescent="0.25">
      <c r="A1200" s="85"/>
      <c r="B1200" s="85"/>
      <c r="C1200" s="85"/>
      <c r="D1200" s="85"/>
      <c r="E1200" s="85"/>
    </row>
    <row r="1201" spans="1:5" x14ac:dyDescent="0.25">
      <c r="A1201" s="85"/>
      <c r="B1201" s="85"/>
      <c r="C1201" s="85"/>
      <c r="D1201" s="85"/>
      <c r="E1201" s="85"/>
    </row>
    <row r="1202" spans="1:5" x14ac:dyDescent="0.25">
      <c r="A1202" s="85"/>
      <c r="B1202" s="85"/>
      <c r="C1202" s="85"/>
      <c r="D1202" s="85"/>
      <c r="E1202" s="85"/>
    </row>
    <row r="1203" spans="1:5" x14ac:dyDescent="0.25">
      <c r="A1203" s="85"/>
      <c r="B1203" s="85"/>
      <c r="C1203" s="85"/>
      <c r="D1203" s="85"/>
      <c r="E1203" s="85"/>
    </row>
    <row r="1204" spans="1:5" x14ac:dyDescent="0.25">
      <c r="A1204" s="85"/>
      <c r="B1204" s="85"/>
      <c r="C1204" s="85"/>
      <c r="D1204" s="85"/>
      <c r="E1204" s="85"/>
    </row>
    <row r="1205" spans="1:5" x14ac:dyDescent="0.25">
      <c r="A1205" s="85"/>
      <c r="B1205" s="85"/>
      <c r="C1205" s="85"/>
      <c r="D1205" s="85"/>
      <c r="E1205" s="85"/>
    </row>
    <row r="1206" spans="1:5" x14ac:dyDescent="0.25">
      <c r="A1206" s="85"/>
      <c r="B1206" s="85"/>
      <c r="C1206" s="85"/>
      <c r="D1206" s="85"/>
      <c r="E1206" s="85"/>
    </row>
    <row r="1207" spans="1:5" x14ac:dyDescent="0.25">
      <c r="A1207" s="85"/>
      <c r="B1207" s="85"/>
      <c r="C1207" s="85"/>
      <c r="D1207" s="85"/>
      <c r="E1207" s="85"/>
    </row>
    <row r="1208" spans="1:5" x14ac:dyDescent="0.25">
      <c r="A1208" s="85"/>
      <c r="B1208" s="85"/>
      <c r="C1208" s="85"/>
      <c r="D1208" s="85"/>
      <c r="E1208" s="85"/>
    </row>
    <row r="1209" spans="1:5" x14ac:dyDescent="0.25">
      <c r="A1209" s="85"/>
      <c r="B1209" s="85"/>
      <c r="C1209" s="85"/>
      <c r="D1209" s="85"/>
      <c r="E1209" s="85"/>
    </row>
    <row r="1210" spans="1:5" x14ac:dyDescent="0.25">
      <c r="A1210" s="85"/>
      <c r="B1210" s="85"/>
      <c r="C1210" s="85"/>
      <c r="D1210" s="85"/>
      <c r="E1210" s="85"/>
    </row>
    <row r="1211" spans="1:5" x14ac:dyDescent="0.25">
      <c r="A1211" s="85"/>
      <c r="B1211" s="85"/>
      <c r="C1211" s="85"/>
      <c r="D1211" s="85"/>
      <c r="E1211" s="85"/>
    </row>
    <row r="1212" spans="1:5" x14ac:dyDescent="0.25">
      <c r="A1212" s="85"/>
      <c r="B1212" s="85"/>
      <c r="C1212" s="85"/>
      <c r="D1212" s="85"/>
      <c r="E1212" s="85"/>
    </row>
    <row r="1213" spans="1:5" x14ac:dyDescent="0.25">
      <c r="A1213" s="85"/>
      <c r="B1213" s="85"/>
      <c r="C1213" s="85"/>
      <c r="D1213" s="85"/>
      <c r="E1213" s="85"/>
    </row>
    <row r="1214" spans="1:5" x14ac:dyDescent="0.25">
      <c r="A1214" s="85"/>
      <c r="B1214" s="85"/>
      <c r="C1214" s="85"/>
      <c r="D1214" s="85"/>
      <c r="E1214" s="85"/>
    </row>
    <row r="1215" spans="1:5" x14ac:dyDescent="0.25">
      <c r="A1215" s="85"/>
      <c r="B1215" s="85"/>
      <c r="C1215" s="85"/>
      <c r="D1215" s="85"/>
      <c r="E1215" s="85"/>
    </row>
    <row r="1216" spans="1:5" x14ac:dyDescent="0.25">
      <c r="A1216" s="85"/>
      <c r="B1216" s="85"/>
      <c r="C1216" s="85"/>
      <c r="D1216" s="85"/>
      <c r="E1216" s="85"/>
    </row>
    <row r="1217" spans="1:5" x14ac:dyDescent="0.25">
      <c r="A1217" s="85"/>
      <c r="B1217" s="85"/>
      <c r="C1217" s="85"/>
      <c r="D1217" s="85"/>
      <c r="E1217" s="85"/>
    </row>
    <row r="1218" spans="1:5" x14ac:dyDescent="0.25">
      <c r="A1218" s="85"/>
      <c r="B1218" s="85"/>
      <c r="C1218" s="85"/>
      <c r="D1218" s="85"/>
      <c r="E1218" s="85"/>
    </row>
    <row r="1219" spans="1:5" x14ac:dyDescent="0.25">
      <c r="A1219" s="85"/>
      <c r="B1219" s="85"/>
      <c r="C1219" s="85"/>
      <c r="D1219" s="85"/>
      <c r="E1219" s="85"/>
    </row>
    <row r="1220" spans="1:5" x14ac:dyDescent="0.25">
      <c r="A1220" s="85"/>
      <c r="B1220" s="85"/>
      <c r="C1220" s="85"/>
      <c r="D1220" s="85"/>
      <c r="E1220" s="85"/>
    </row>
    <row r="1221" spans="1:5" x14ac:dyDescent="0.25">
      <c r="A1221" s="85"/>
      <c r="B1221" s="85"/>
      <c r="C1221" s="85"/>
      <c r="D1221" s="85"/>
      <c r="E1221" s="85"/>
    </row>
    <row r="1222" spans="1:5" x14ac:dyDescent="0.25">
      <c r="A1222" s="85"/>
      <c r="B1222" s="85"/>
      <c r="C1222" s="85"/>
      <c r="D1222" s="85"/>
      <c r="E1222" s="85"/>
    </row>
    <row r="1223" spans="1:5" x14ac:dyDescent="0.25">
      <c r="A1223" s="85"/>
      <c r="B1223" s="85"/>
      <c r="C1223" s="85"/>
      <c r="D1223" s="85"/>
      <c r="E1223" s="85"/>
    </row>
    <row r="1224" spans="1:5" x14ac:dyDescent="0.25">
      <c r="A1224" s="85"/>
      <c r="B1224" s="85"/>
      <c r="C1224" s="85"/>
      <c r="D1224" s="85"/>
      <c r="E1224" s="85"/>
    </row>
    <row r="1225" spans="1:5" x14ac:dyDescent="0.25">
      <c r="A1225" s="85"/>
      <c r="B1225" s="85"/>
      <c r="C1225" s="85"/>
      <c r="D1225" s="85"/>
      <c r="E1225" s="85"/>
    </row>
    <row r="1226" spans="1:5" x14ac:dyDescent="0.25">
      <c r="A1226" s="85"/>
      <c r="B1226" s="85"/>
      <c r="C1226" s="85"/>
      <c r="D1226" s="85"/>
      <c r="E1226" s="85"/>
    </row>
    <row r="1227" spans="1:5" x14ac:dyDescent="0.25">
      <c r="A1227" s="85"/>
      <c r="B1227" s="85"/>
      <c r="C1227" s="85"/>
      <c r="D1227" s="85"/>
      <c r="E1227" s="85"/>
    </row>
    <row r="1228" spans="1:5" x14ac:dyDescent="0.25">
      <c r="A1228" s="85"/>
      <c r="B1228" s="85"/>
      <c r="C1228" s="85"/>
      <c r="D1228" s="85"/>
      <c r="E1228" s="85"/>
    </row>
    <row r="1229" spans="1:5" x14ac:dyDescent="0.25">
      <c r="A1229" s="85"/>
      <c r="B1229" s="85"/>
      <c r="C1229" s="85"/>
      <c r="D1229" s="85"/>
      <c r="E1229" s="85"/>
    </row>
    <row r="1230" spans="1:5" x14ac:dyDescent="0.25">
      <c r="A1230" s="85"/>
      <c r="B1230" s="85"/>
      <c r="C1230" s="85"/>
      <c r="D1230" s="85"/>
      <c r="E1230" s="85"/>
    </row>
    <row r="1231" spans="1:5" x14ac:dyDescent="0.25">
      <c r="A1231" s="85"/>
      <c r="B1231" s="85"/>
      <c r="C1231" s="85"/>
      <c r="D1231" s="85"/>
      <c r="E1231" s="85"/>
    </row>
    <row r="1232" spans="1:5" x14ac:dyDescent="0.25">
      <c r="A1232" s="85"/>
      <c r="B1232" s="85"/>
      <c r="C1232" s="85"/>
      <c r="D1232" s="85"/>
      <c r="E1232" s="85"/>
    </row>
    <row r="1233" spans="1:5" x14ac:dyDescent="0.25">
      <c r="A1233" s="85"/>
      <c r="B1233" s="85"/>
      <c r="C1233" s="85"/>
      <c r="D1233" s="85"/>
      <c r="E1233" s="85"/>
    </row>
    <row r="1234" spans="1:5" x14ac:dyDescent="0.25">
      <c r="A1234" s="85"/>
      <c r="B1234" s="85"/>
      <c r="C1234" s="85"/>
      <c r="D1234" s="85"/>
      <c r="E1234" s="85"/>
    </row>
    <row r="1235" spans="1:5" x14ac:dyDescent="0.25">
      <c r="A1235" s="85"/>
      <c r="B1235" s="85"/>
      <c r="C1235" s="85"/>
      <c r="D1235" s="85"/>
      <c r="E1235" s="85"/>
    </row>
    <row r="1236" spans="1:5" x14ac:dyDescent="0.25">
      <c r="A1236" s="85"/>
      <c r="B1236" s="85"/>
      <c r="C1236" s="85"/>
      <c r="D1236" s="85"/>
      <c r="E1236" s="85"/>
    </row>
    <row r="1237" spans="1:5" x14ac:dyDescent="0.25">
      <c r="A1237" s="85"/>
      <c r="B1237" s="85"/>
      <c r="C1237" s="85"/>
      <c r="D1237" s="85"/>
      <c r="E1237" s="85"/>
    </row>
    <row r="1238" spans="1:5" x14ac:dyDescent="0.25">
      <c r="A1238" s="85"/>
      <c r="B1238" s="85"/>
      <c r="C1238" s="85"/>
      <c r="D1238" s="85"/>
      <c r="E1238" s="85"/>
    </row>
    <row r="1239" spans="1:5" x14ac:dyDescent="0.25">
      <c r="A1239" s="85"/>
      <c r="B1239" s="85"/>
      <c r="C1239" s="85"/>
      <c r="D1239" s="85"/>
      <c r="E1239" s="85"/>
    </row>
    <row r="1240" spans="1:5" x14ac:dyDescent="0.25">
      <c r="A1240" s="85"/>
      <c r="B1240" s="85"/>
      <c r="C1240" s="85"/>
      <c r="D1240" s="85"/>
      <c r="E1240" s="85"/>
    </row>
    <row r="1241" spans="1:5" x14ac:dyDescent="0.25">
      <c r="A1241" s="85"/>
      <c r="B1241" s="85"/>
      <c r="C1241" s="85"/>
      <c r="D1241" s="85"/>
      <c r="E1241" s="85"/>
    </row>
    <row r="1242" spans="1:5" x14ac:dyDescent="0.25">
      <c r="A1242" s="85"/>
      <c r="B1242" s="85"/>
      <c r="C1242" s="85"/>
      <c r="D1242" s="85"/>
      <c r="E1242" s="85"/>
    </row>
    <row r="1243" spans="1:5" x14ac:dyDescent="0.25">
      <c r="A1243" s="85"/>
      <c r="B1243" s="85"/>
      <c r="C1243" s="85"/>
      <c r="D1243" s="85"/>
      <c r="E1243" s="85"/>
    </row>
    <row r="1244" spans="1:5" x14ac:dyDescent="0.25">
      <c r="A1244" s="85"/>
      <c r="B1244" s="85"/>
      <c r="C1244" s="85"/>
      <c r="D1244" s="85"/>
      <c r="E1244" s="85"/>
    </row>
    <row r="1245" spans="1:5" x14ac:dyDescent="0.25">
      <c r="A1245" s="85"/>
      <c r="B1245" s="85"/>
      <c r="C1245" s="85"/>
      <c r="D1245" s="85"/>
      <c r="E1245" s="85"/>
    </row>
    <row r="1246" spans="1:5" x14ac:dyDescent="0.25">
      <c r="A1246" s="85"/>
      <c r="B1246" s="85"/>
      <c r="C1246" s="85"/>
      <c r="D1246" s="85"/>
      <c r="E1246" s="85"/>
    </row>
    <row r="1247" spans="1:5" x14ac:dyDescent="0.25">
      <c r="A1247" s="85"/>
      <c r="B1247" s="85"/>
      <c r="C1247" s="85"/>
      <c r="D1247" s="85"/>
      <c r="E1247" s="85"/>
    </row>
    <row r="1248" spans="1:5" x14ac:dyDescent="0.25">
      <c r="A1248" s="85"/>
      <c r="B1248" s="85"/>
      <c r="C1248" s="85"/>
      <c r="D1248" s="85"/>
      <c r="E1248" s="85"/>
    </row>
    <row r="1249" spans="1:5" x14ac:dyDescent="0.25">
      <c r="A1249" s="85"/>
      <c r="B1249" s="85"/>
      <c r="C1249" s="85"/>
      <c r="D1249" s="85"/>
      <c r="E1249" s="85"/>
    </row>
    <row r="1250" spans="1:5" x14ac:dyDescent="0.25">
      <c r="A1250" s="85"/>
      <c r="B1250" s="85"/>
      <c r="C1250" s="85"/>
      <c r="D1250" s="85"/>
      <c r="E1250" s="85"/>
    </row>
    <row r="1251" spans="1:5" x14ac:dyDescent="0.25">
      <c r="A1251" s="85"/>
      <c r="B1251" s="85"/>
      <c r="C1251" s="85"/>
      <c r="D1251" s="85"/>
      <c r="E1251" s="85"/>
    </row>
    <row r="1252" spans="1:5" x14ac:dyDescent="0.25">
      <c r="A1252" s="85"/>
      <c r="B1252" s="85"/>
      <c r="C1252" s="85"/>
      <c r="D1252" s="85"/>
      <c r="E1252" s="85"/>
    </row>
    <row r="1253" spans="1:5" x14ac:dyDescent="0.25">
      <c r="A1253" s="85"/>
      <c r="B1253" s="85"/>
      <c r="C1253" s="85"/>
      <c r="D1253" s="85"/>
      <c r="E1253" s="85"/>
    </row>
    <row r="1254" spans="1:5" x14ac:dyDescent="0.25">
      <c r="A1254" s="85"/>
      <c r="B1254" s="85"/>
      <c r="C1254" s="85"/>
      <c r="D1254" s="85"/>
      <c r="E1254" s="85"/>
    </row>
    <row r="1255" spans="1:5" x14ac:dyDescent="0.25">
      <c r="A1255" s="85"/>
      <c r="B1255" s="85"/>
      <c r="C1255" s="85"/>
      <c r="D1255" s="85"/>
      <c r="E1255" s="85"/>
    </row>
    <row r="1256" spans="1:5" x14ac:dyDescent="0.25">
      <c r="A1256" s="85"/>
      <c r="B1256" s="85"/>
      <c r="C1256" s="85"/>
      <c r="D1256" s="85"/>
      <c r="E1256" s="85"/>
    </row>
    <row r="1257" spans="1:5" x14ac:dyDescent="0.25">
      <c r="A1257" s="85"/>
      <c r="B1257" s="85"/>
      <c r="C1257" s="85"/>
      <c r="D1257" s="85"/>
      <c r="E1257" s="85"/>
    </row>
    <row r="1258" spans="1:5" x14ac:dyDescent="0.25">
      <c r="A1258" s="85"/>
      <c r="B1258" s="85"/>
      <c r="C1258" s="85"/>
      <c r="D1258" s="85"/>
      <c r="E1258" s="85"/>
    </row>
    <row r="1259" spans="1:5" x14ac:dyDescent="0.25">
      <c r="A1259" s="85"/>
      <c r="B1259" s="85"/>
      <c r="C1259" s="85"/>
      <c r="D1259" s="85"/>
      <c r="E1259" s="85"/>
    </row>
    <row r="1260" spans="1:5" x14ac:dyDescent="0.25">
      <c r="A1260" s="85"/>
      <c r="B1260" s="85"/>
      <c r="C1260" s="85"/>
      <c r="D1260" s="85"/>
      <c r="E1260" s="85"/>
    </row>
    <row r="1261" spans="1:5" x14ac:dyDescent="0.25">
      <c r="A1261" s="85"/>
      <c r="B1261" s="85"/>
      <c r="C1261" s="85"/>
      <c r="D1261" s="85"/>
      <c r="E1261" s="85"/>
    </row>
    <row r="1262" spans="1:5" x14ac:dyDescent="0.25">
      <c r="A1262" s="85"/>
      <c r="B1262" s="85"/>
      <c r="C1262" s="85"/>
      <c r="D1262" s="85"/>
      <c r="E1262" s="85"/>
    </row>
    <row r="1263" spans="1:5" x14ac:dyDescent="0.25">
      <c r="A1263" s="85"/>
      <c r="B1263" s="85"/>
      <c r="C1263" s="85"/>
      <c r="D1263" s="85"/>
      <c r="E1263" s="85"/>
    </row>
    <row r="1264" spans="1:5" x14ac:dyDescent="0.25">
      <c r="A1264" s="85"/>
      <c r="B1264" s="85"/>
      <c r="C1264" s="85"/>
      <c r="D1264" s="85"/>
      <c r="E1264" s="85"/>
    </row>
    <row r="1265" spans="1:5" x14ac:dyDescent="0.25">
      <c r="A1265" s="85"/>
      <c r="B1265" s="85"/>
      <c r="C1265" s="85"/>
      <c r="D1265" s="85"/>
      <c r="E1265" s="85"/>
    </row>
    <row r="1266" spans="1:5" x14ac:dyDescent="0.25">
      <c r="A1266" s="85"/>
      <c r="B1266" s="85"/>
      <c r="C1266" s="85"/>
      <c r="D1266" s="85"/>
      <c r="E1266" s="85"/>
    </row>
    <row r="1267" spans="1:5" x14ac:dyDescent="0.25">
      <c r="A1267" s="85"/>
      <c r="B1267" s="85"/>
      <c r="C1267" s="85"/>
      <c r="D1267" s="85"/>
      <c r="E1267" s="85"/>
    </row>
    <row r="1268" spans="1:5" x14ac:dyDescent="0.25">
      <c r="A1268" s="85"/>
      <c r="B1268" s="85"/>
      <c r="C1268" s="85"/>
      <c r="D1268" s="85"/>
      <c r="E1268" s="85"/>
    </row>
    <row r="1269" spans="1:5" x14ac:dyDescent="0.25">
      <c r="A1269" s="85"/>
      <c r="B1269" s="85"/>
      <c r="C1269" s="85"/>
      <c r="D1269" s="85"/>
      <c r="E1269" s="85"/>
    </row>
    <row r="1270" spans="1:5" x14ac:dyDescent="0.25">
      <c r="A1270" s="85"/>
      <c r="B1270" s="85"/>
      <c r="C1270" s="85"/>
      <c r="D1270" s="85"/>
      <c r="E1270" s="85"/>
    </row>
    <row r="1271" spans="1:5" x14ac:dyDescent="0.25">
      <c r="A1271" s="85"/>
      <c r="B1271" s="85"/>
      <c r="C1271" s="85"/>
      <c r="D1271" s="85"/>
      <c r="E1271" s="85"/>
    </row>
    <row r="1272" spans="1:5" x14ac:dyDescent="0.25">
      <c r="A1272" s="85"/>
      <c r="B1272" s="85"/>
      <c r="C1272" s="85"/>
      <c r="D1272" s="85"/>
      <c r="E1272" s="85"/>
    </row>
    <row r="1273" spans="1:5" x14ac:dyDescent="0.25">
      <c r="A1273" s="85"/>
      <c r="B1273" s="85"/>
      <c r="C1273" s="85"/>
      <c r="D1273" s="85"/>
      <c r="E1273" s="85"/>
    </row>
    <row r="1274" spans="1:5" x14ac:dyDescent="0.25">
      <c r="A1274" s="85"/>
      <c r="B1274" s="85"/>
      <c r="C1274" s="85"/>
      <c r="D1274" s="85"/>
      <c r="E1274" s="85"/>
    </row>
    <row r="1275" spans="1:5" x14ac:dyDescent="0.25">
      <c r="A1275" s="85"/>
      <c r="B1275" s="85"/>
      <c r="C1275" s="85"/>
      <c r="D1275" s="85"/>
      <c r="E1275" s="85"/>
    </row>
    <row r="1276" spans="1:5" x14ac:dyDescent="0.25">
      <c r="A1276" s="85"/>
      <c r="B1276" s="85"/>
      <c r="C1276" s="85"/>
      <c r="D1276" s="85"/>
      <c r="E1276" s="85"/>
    </row>
    <row r="1277" spans="1:5" x14ac:dyDescent="0.25">
      <c r="A1277" s="85"/>
      <c r="B1277" s="85"/>
      <c r="C1277" s="85"/>
      <c r="D1277" s="85"/>
      <c r="E1277" s="85"/>
    </row>
    <row r="1278" spans="1:5" x14ac:dyDescent="0.25">
      <c r="A1278" s="85"/>
      <c r="B1278" s="85"/>
      <c r="C1278" s="85"/>
      <c r="D1278" s="85"/>
      <c r="E1278" s="85"/>
    </row>
    <row r="1279" spans="1:5" x14ac:dyDescent="0.25">
      <c r="A1279" s="85"/>
      <c r="B1279" s="85"/>
      <c r="C1279" s="85"/>
      <c r="D1279" s="85"/>
      <c r="E1279" s="85"/>
    </row>
    <row r="1280" spans="1:5" x14ac:dyDescent="0.25">
      <c r="A1280" s="85"/>
      <c r="B1280" s="85"/>
      <c r="C1280" s="85"/>
      <c r="D1280" s="85"/>
      <c r="E1280" s="85"/>
    </row>
    <row r="1281" spans="1:5" x14ac:dyDescent="0.25">
      <c r="A1281" s="85"/>
      <c r="B1281" s="85"/>
      <c r="C1281" s="85"/>
      <c r="D1281" s="85"/>
      <c r="E1281" s="85"/>
    </row>
    <row r="1282" spans="1:5" x14ac:dyDescent="0.25">
      <c r="A1282" s="85"/>
      <c r="B1282" s="85"/>
      <c r="C1282" s="85"/>
      <c r="D1282" s="85"/>
      <c r="E1282" s="85"/>
    </row>
    <row r="1283" spans="1:5" x14ac:dyDescent="0.25">
      <c r="A1283" s="85"/>
      <c r="B1283" s="85"/>
      <c r="C1283" s="85"/>
      <c r="D1283" s="85"/>
      <c r="E1283" s="85"/>
    </row>
    <row r="1284" spans="1:5" x14ac:dyDescent="0.25">
      <c r="A1284" s="85"/>
      <c r="B1284" s="85"/>
      <c r="C1284" s="85"/>
      <c r="D1284" s="85"/>
      <c r="E1284" s="85"/>
    </row>
    <row r="1285" spans="1:5" x14ac:dyDescent="0.25">
      <c r="A1285" s="85"/>
      <c r="B1285" s="85"/>
      <c r="C1285" s="85"/>
      <c r="D1285" s="85"/>
      <c r="E1285" s="85"/>
    </row>
    <row r="1286" spans="1:5" x14ac:dyDescent="0.25">
      <c r="A1286" s="85"/>
      <c r="B1286" s="85"/>
      <c r="C1286" s="85"/>
      <c r="D1286" s="85"/>
      <c r="E1286" s="85"/>
    </row>
    <row r="1287" spans="1:5" x14ac:dyDescent="0.25">
      <c r="A1287" s="85"/>
      <c r="B1287" s="85"/>
      <c r="C1287" s="85"/>
      <c r="D1287" s="85"/>
      <c r="E1287" s="85"/>
    </row>
    <row r="1288" spans="1:5" x14ac:dyDescent="0.25">
      <c r="A1288" s="85"/>
      <c r="B1288" s="85"/>
      <c r="C1288" s="85"/>
      <c r="D1288" s="85"/>
      <c r="E1288" s="85"/>
    </row>
    <row r="1289" spans="1:5" x14ac:dyDescent="0.25">
      <c r="A1289" s="85"/>
      <c r="B1289" s="85"/>
      <c r="C1289" s="85"/>
      <c r="D1289" s="85"/>
      <c r="E1289" s="85"/>
    </row>
    <row r="1290" spans="1:5" x14ac:dyDescent="0.25">
      <c r="A1290" s="85"/>
      <c r="B1290" s="85"/>
      <c r="C1290" s="85"/>
      <c r="D1290" s="85"/>
      <c r="E1290" s="85"/>
    </row>
    <row r="1291" spans="1:5" x14ac:dyDescent="0.25">
      <c r="A1291" s="85"/>
      <c r="B1291" s="85"/>
      <c r="C1291" s="85"/>
      <c r="D1291" s="85"/>
      <c r="E1291" s="85"/>
    </row>
    <row r="1292" spans="1:5" x14ac:dyDescent="0.25">
      <c r="A1292" s="85"/>
      <c r="B1292" s="85"/>
      <c r="C1292" s="85"/>
      <c r="D1292" s="85"/>
      <c r="E1292" s="85"/>
    </row>
    <row r="1293" spans="1:5" x14ac:dyDescent="0.25">
      <c r="A1293" s="85"/>
      <c r="B1293" s="85"/>
      <c r="C1293" s="85"/>
      <c r="D1293" s="85"/>
      <c r="E1293" s="85"/>
    </row>
    <row r="1294" spans="1:5" x14ac:dyDescent="0.25">
      <c r="A1294" s="85"/>
      <c r="B1294" s="85"/>
      <c r="C1294" s="85"/>
      <c r="D1294" s="85"/>
      <c r="E1294" s="85"/>
    </row>
    <row r="1295" spans="1:5" x14ac:dyDescent="0.25">
      <c r="A1295" s="85"/>
      <c r="B1295" s="85"/>
      <c r="C1295" s="85"/>
      <c r="D1295" s="85"/>
      <c r="E1295" s="85"/>
    </row>
    <row r="1296" spans="1:5" x14ac:dyDescent="0.25">
      <c r="A1296" s="85"/>
      <c r="B1296" s="85"/>
      <c r="C1296" s="85"/>
      <c r="D1296" s="85"/>
      <c r="E1296" s="85"/>
    </row>
    <row r="1297" spans="1:5" x14ac:dyDescent="0.25">
      <c r="A1297" s="85"/>
      <c r="B1297" s="85"/>
      <c r="C1297" s="85"/>
      <c r="D1297" s="85"/>
      <c r="E1297" s="85"/>
    </row>
    <row r="1298" spans="1:5" x14ac:dyDescent="0.25">
      <c r="A1298" s="85"/>
      <c r="B1298" s="85"/>
      <c r="C1298" s="85"/>
      <c r="D1298" s="85"/>
      <c r="E1298" s="85"/>
    </row>
    <row r="1299" spans="1:5" x14ac:dyDescent="0.25">
      <c r="A1299" s="85"/>
      <c r="B1299" s="85"/>
      <c r="C1299" s="85"/>
      <c r="D1299" s="85"/>
      <c r="E1299" s="85"/>
    </row>
    <row r="1300" spans="1:5" x14ac:dyDescent="0.25">
      <c r="A1300" s="85"/>
      <c r="B1300" s="85"/>
      <c r="C1300" s="85"/>
      <c r="D1300" s="85"/>
      <c r="E1300" s="85"/>
    </row>
    <row r="1301" spans="1:5" x14ac:dyDescent="0.25">
      <c r="A1301" s="85"/>
      <c r="B1301" s="85"/>
      <c r="C1301" s="85"/>
      <c r="D1301" s="85"/>
      <c r="E1301" s="85"/>
    </row>
    <row r="1302" spans="1:5" x14ac:dyDescent="0.25">
      <c r="A1302" s="85"/>
      <c r="B1302" s="85"/>
      <c r="C1302" s="85"/>
      <c r="D1302" s="85"/>
      <c r="E1302" s="85"/>
    </row>
    <row r="1303" spans="1:5" x14ac:dyDescent="0.25">
      <c r="A1303" s="85"/>
      <c r="B1303" s="85"/>
      <c r="C1303" s="85"/>
      <c r="D1303" s="85"/>
      <c r="E1303" s="85"/>
    </row>
    <row r="1304" spans="1:5" x14ac:dyDescent="0.25">
      <c r="A1304" s="85"/>
      <c r="B1304" s="85"/>
      <c r="C1304" s="85"/>
      <c r="D1304" s="85"/>
      <c r="E1304" s="85"/>
    </row>
    <row r="1305" spans="1:5" x14ac:dyDescent="0.25">
      <c r="A1305" s="85"/>
      <c r="B1305" s="85"/>
      <c r="C1305" s="85"/>
      <c r="D1305" s="85"/>
      <c r="E1305" s="85"/>
    </row>
    <row r="1306" spans="1:5" x14ac:dyDescent="0.25">
      <c r="A1306" s="85"/>
      <c r="B1306" s="85"/>
      <c r="C1306" s="85"/>
      <c r="D1306" s="85"/>
      <c r="E1306" s="85"/>
    </row>
    <row r="1307" spans="1:5" x14ac:dyDescent="0.25">
      <c r="A1307" s="85"/>
      <c r="B1307" s="85"/>
      <c r="C1307" s="85"/>
      <c r="D1307" s="85"/>
      <c r="E1307" s="85"/>
    </row>
    <row r="1308" spans="1:5" x14ac:dyDescent="0.25">
      <c r="A1308" s="85"/>
      <c r="B1308" s="85"/>
      <c r="C1308" s="85"/>
      <c r="D1308" s="85"/>
      <c r="E1308" s="85"/>
    </row>
    <row r="1309" spans="1:5" x14ac:dyDescent="0.25">
      <c r="A1309" s="85"/>
      <c r="B1309" s="85"/>
      <c r="C1309" s="85"/>
      <c r="D1309" s="85"/>
      <c r="E1309" s="85"/>
    </row>
    <row r="1310" spans="1:5" x14ac:dyDescent="0.25">
      <c r="A1310" s="85"/>
      <c r="B1310" s="85"/>
      <c r="C1310" s="85"/>
      <c r="D1310" s="85"/>
      <c r="E1310" s="85"/>
    </row>
    <row r="1311" spans="1:5" x14ac:dyDescent="0.25">
      <c r="A1311" s="85"/>
      <c r="B1311" s="85"/>
      <c r="C1311" s="85"/>
      <c r="D1311" s="85"/>
      <c r="E1311" s="85"/>
    </row>
    <row r="1312" spans="1:5" x14ac:dyDescent="0.25">
      <c r="A1312" s="85"/>
      <c r="B1312" s="85"/>
      <c r="C1312" s="85"/>
      <c r="D1312" s="85"/>
      <c r="E1312" s="85"/>
    </row>
    <row r="1313" spans="1:5" x14ac:dyDescent="0.25">
      <c r="A1313" s="85"/>
      <c r="B1313" s="85"/>
      <c r="C1313" s="85"/>
      <c r="D1313" s="85"/>
      <c r="E1313" s="85"/>
    </row>
    <row r="1314" spans="1:5" x14ac:dyDescent="0.25">
      <c r="A1314" s="85"/>
      <c r="B1314" s="85"/>
      <c r="C1314" s="85"/>
      <c r="D1314" s="85"/>
      <c r="E1314" s="85"/>
    </row>
    <row r="1315" spans="1:5" x14ac:dyDescent="0.25">
      <c r="A1315" s="85"/>
      <c r="B1315" s="85"/>
      <c r="C1315" s="85"/>
      <c r="D1315" s="85"/>
      <c r="E1315" s="85"/>
    </row>
    <row r="1316" spans="1:5" x14ac:dyDescent="0.25">
      <c r="A1316" s="85"/>
      <c r="B1316" s="85"/>
      <c r="C1316" s="85"/>
      <c r="D1316" s="85"/>
      <c r="E1316" s="85"/>
    </row>
    <row r="1317" spans="1:5" x14ac:dyDescent="0.25">
      <c r="A1317" s="85"/>
      <c r="B1317" s="85"/>
      <c r="C1317" s="85"/>
      <c r="D1317" s="85"/>
      <c r="E1317" s="85"/>
    </row>
    <row r="1318" spans="1:5" x14ac:dyDescent="0.25">
      <c r="A1318" s="85"/>
      <c r="B1318" s="85"/>
      <c r="C1318" s="85"/>
      <c r="D1318" s="85"/>
      <c r="E1318" s="85"/>
    </row>
    <row r="1319" spans="1:5" x14ac:dyDescent="0.25">
      <c r="A1319" s="85"/>
      <c r="B1319" s="85"/>
      <c r="C1319" s="85"/>
      <c r="D1319" s="85"/>
      <c r="E1319" s="85"/>
    </row>
    <row r="1320" spans="1:5" x14ac:dyDescent="0.25">
      <c r="A1320" s="85"/>
      <c r="B1320" s="85"/>
      <c r="C1320" s="85"/>
      <c r="D1320" s="85"/>
      <c r="E1320" s="85"/>
    </row>
    <row r="1321" spans="1:5" x14ac:dyDescent="0.25">
      <c r="A1321" s="85"/>
      <c r="B1321" s="85"/>
      <c r="C1321" s="85"/>
      <c r="D1321" s="85"/>
      <c r="E1321" s="85"/>
    </row>
    <row r="1322" spans="1:5" x14ac:dyDescent="0.25">
      <c r="A1322" s="85"/>
      <c r="B1322" s="85"/>
      <c r="C1322" s="85"/>
      <c r="D1322" s="85"/>
      <c r="E1322" s="85"/>
    </row>
    <row r="1323" spans="1:5" x14ac:dyDescent="0.25">
      <c r="A1323" s="85"/>
      <c r="B1323" s="85"/>
      <c r="C1323" s="85"/>
      <c r="D1323" s="85"/>
      <c r="E1323" s="85"/>
    </row>
    <row r="1324" spans="1:5" x14ac:dyDescent="0.25">
      <c r="A1324" s="85"/>
      <c r="B1324" s="85"/>
      <c r="C1324" s="85"/>
      <c r="D1324" s="85"/>
      <c r="E1324" s="85"/>
    </row>
    <row r="1325" spans="1:5" x14ac:dyDescent="0.25">
      <c r="A1325" s="85"/>
      <c r="B1325" s="85"/>
      <c r="C1325" s="85"/>
      <c r="D1325" s="85"/>
      <c r="E1325" s="85"/>
    </row>
    <row r="1326" spans="1:5" x14ac:dyDescent="0.25">
      <c r="A1326" s="85"/>
      <c r="B1326" s="85"/>
      <c r="C1326" s="85"/>
      <c r="D1326" s="85"/>
      <c r="E1326" s="85"/>
    </row>
    <row r="1327" spans="1:5" x14ac:dyDescent="0.25">
      <c r="A1327" s="85"/>
      <c r="B1327" s="85"/>
      <c r="C1327" s="85"/>
      <c r="D1327" s="85"/>
      <c r="E1327" s="85"/>
    </row>
    <row r="1328" spans="1:5" x14ac:dyDescent="0.25">
      <c r="A1328" s="85"/>
      <c r="B1328" s="85"/>
      <c r="C1328" s="85"/>
      <c r="D1328" s="85"/>
      <c r="E1328" s="85"/>
    </row>
    <row r="1329" spans="1:5" x14ac:dyDescent="0.25">
      <c r="A1329" s="85"/>
      <c r="B1329" s="85"/>
      <c r="C1329" s="85"/>
      <c r="D1329" s="85"/>
      <c r="E1329" s="85"/>
    </row>
    <row r="1330" spans="1:5" x14ac:dyDescent="0.25">
      <c r="A1330" s="85"/>
      <c r="B1330" s="85"/>
      <c r="C1330" s="85"/>
      <c r="D1330" s="85"/>
      <c r="E1330" s="85"/>
    </row>
    <row r="1331" spans="1:5" x14ac:dyDescent="0.25">
      <c r="A1331" s="85"/>
      <c r="B1331" s="85"/>
      <c r="C1331" s="85"/>
      <c r="D1331" s="85"/>
      <c r="E1331" s="85"/>
    </row>
    <row r="1332" spans="1:5" x14ac:dyDescent="0.25">
      <c r="A1332" s="85"/>
      <c r="B1332" s="85"/>
      <c r="C1332" s="85"/>
      <c r="D1332" s="85"/>
      <c r="E1332" s="85"/>
    </row>
    <row r="1333" spans="1:5" x14ac:dyDescent="0.25">
      <c r="A1333" s="85"/>
      <c r="B1333" s="85"/>
      <c r="C1333" s="85"/>
      <c r="D1333" s="85"/>
      <c r="E1333" s="85"/>
    </row>
    <row r="1334" spans="1:5" x14ac:dyDescent="0.25">
      <c r="A1334" s="85"/>
      <c r="B1334" s="85"/>
      <c r="C1334" s="85"/>
      <c r="D1334" s="85"/>
      <c r="E1334" s="85"/>
    </row>
    <row r="1335" spans="1:5" x14ac:dyDescent="0.25">
      <c r="A1335" s="85"/>
      <c r="B1335" s="85"/>
      <c r="C1335" s="85"/>
      <c r="D1335" s="85"/>
      <c r="E1335" s="85"/>
    </row>
    <row r="1336" spans="1:5" x14ac:dyDescent="0.25">
      <c r="A1336" s="85"/>
      <c r="B1336" s="85"/>
      <c r="C1336" s="85"/>
      <c r="D1336" s="85"/>
      <c r="E1336" s="85"/>
    </row>
    <row r="1337" spans="1:5" x14ac:dyDescent="0.25">
      <c r="A1337" s="85"/>
      <c r="B1337" s="85"/>
      <c r="C1337" s="85"/>
      <c r="D1337" s="85"/>
      <c r="E1337" s="85"/>
    </row>
    <row r="1338" spans="1:5" x14ac:dyDescent="0.25">
      <c r="A1338" s="85"/>
      <c r="B1338" s="85"/>
      <c r="C1338" s="85"/>
      <c r="D1338" s="85"/>
      <c r="E1338" s="85"/>
    </row>
    <row r="1339" spans="1:5" x14ac:dyDescent="0.25">
      <c r="A1339" s="85"/>
      <c r="B1339" s="85"/>
      <c r="C1339" s="85"/>
      <c r="D1339" s="85"/>
      <c r="E1339" s="85"/>
    </row>
    <row r="1340" spans="1:5" x14ac:dyDescent="0.25">
      <c r="A1340" s="85"/>
      <c r="B1340" s="85"/>
      <c r="C1340" s="85"/>
      <c r="D1340" s="85"/>
      <c r="E1340" s="85"/>
    </row>
    <row r="1341" spans="1:5" x14ac:dyDescent="0.25">
      <c r="A1341" s="85"/>
      <c r="B1341" s="85"/>
      <c r="C1341" s="85"/>
      <c r="D1341" s="85"/>
      <c r="E1341" s="85"/>
    </row>
    <row r="1342" spans="1:5" x14ac:dyDescent="0.25">
      <c r="A1342" s="85"/>
      <c r="B1342" s="85"/>
      <c r="C1342" s="85"/>
      <c r="D1342" s="85"/>
      <c r="E1342" s="85"/>
    </row>
    <row r="1343" spans="1:5" x14ac:dyDescent="0.25">
      <c r="A1343" s="85"/>
      <c r="B1343" s="85"/>
      <c r="C1343" s="85"/>
      <c r="D1343" s="85"/>
      <c r="E1343" s="85"/>
    </row>
    <row r="1344" spans="1:5" x14ac:dyDescent="0.25">
      <c r="A1344" s="85"/>
      <c r="B1344" s="85"/>
      <c r="C1344" s="85"/>
      <c r="D1344" s="85"/>
      <c r="E1344" s="85"/>
    </row>
    <row r="1345" spans="1:5" x14ac:dyDescent="0.25">
      <c r="A1345" s="85"/>
      <c r="B1345" s="85"/>
      <c r="C1345" s="85"/>
      <c r="D1345" s="85"/>
      <c r="E1345" s="85"/>
    </row>
    <row r="1346" spans="1:5" x14ac:dyDescent="0.25">
      <c r="A1346" s="85"/>
      <c r="B1346" s="85"/>
      <c r="C1346" s="85"/>
      <c r="D1346" s="85"/>
      <c r="E1346" s="85"/>
    </row>
    <row r="1347" spans="1:5" x14ac:dyDescent="0.25">
      <c r="A1347" s="85"/>
      <c r="B1347" s="85"/>
      <c r="C1347" s="85"/>
      <c r="D1347" s="85"/>
      <c r="E1347" s="85"/>
    </row>
    <row r="1348" spans="1:5" x14ac:dyDescent="0.25">
      <c r="A1348" s="85"/>
      <c r="B1348" s="85"/>
      <c r="C1348" s="85"/>
      <c r="D1348" s="85"/>
      <c r="E1348" s="85"/>
    </row>
    <row r="1349" spans="1:5" x14ac:dyDescent="0.25">
      <c r="A1349" s="85"/>
      <c r="B1349" s="85"/>
      <c r="C1349" s="85"/>
      <c r="D1349" s="85"/>
      <c r="E1349" s="85"/>
    </row>
    <row r="1350" spans="1:5" x14ac:dyDescent="0.25">
      <c r="A1350" s="85"/>
      <c r="B1350" s="85"/>
      <c r="C1350" s="85"/>
      <c r="D1350" s="85"/>
      <c r="E1350" s="85"/>
    </row>
    <row r="1351" spans="1:5" x14ac:dyDescent="0.25">
      <c r="A1351" s="85"/>
      <c r="B1351" s="85"/>
      <c r="C1351" s="85"/>
      <c r="D1351" s="85"/>
      <c r="E1351" s="85"/>
    </row>
    <row r="1352" spans="1:5" x14ac:dyDescent="0.25">
      <c r="A1352" s="85"/>
      <c r="B1352" s="85"/>
      <c r="C1352" s="85"/>
      <c r="D1352" s="85"/>
      <c r="E1352" s="85"/>
    </row>
    <row r="1353" spans="1:5" x14ac:dyDescent="0.25">
      <c r="A1353" s="85"/>
      <c r="B1353" s="85"/>
      <c r="C1353" s="85"/>
      <c r="D1353" s="85"/>
      <c r="E1353" s="85"/>
    </row>
    <row r="1354" spans="1:5" x14ac:dyDescent="0.25">
      <c r="A1354" s="85"/>
      <c r="B1354" s="85"/>
      <c r="C1354" s="85"/>
      <c r="D1354" s="85"/>
      <c r="E1354" s="85"/>
    </row>
    <row r="1355" spans="1:5" x14ac:dyDescent="0.25">
      <c r="A1355" s="85"/>
      <c r="B1355" s="85"/>
      <c r="C1355" s="85"/>
      <c r="D1355" s="85"/>
      <c r="E1355" s="85"/>
    </row>
    <row r="1356" spans="1:5" x14ac:dyDescent="0.25">
      <c r="A1356" s="85"/>
      <c r="B1356" s="85"/>
      <c r="C1356" s="85"/>
      <c r="D1356" s="85"/>
      <c r="E1356" s="85"/>
    </row>
    <row r="1357" spans="1:5" x14ac:dyDescent="0.25">
      <c r="A1357" s="85"/>
      <c r="B1357" s="85"/>
      <c r="C1357" s="85"/>
      <c r="D1357" s="85"/>
      <c r="E1357" s="85"/>
    </row>
    <row r="1358" spans="1:5" x14ac:dyDescent="0.25">
      <c r="A1358" s="85"/>
      <c r="B1358" s="85"/>
      <c r="C1358" s="85"/>
      <c r="D1358" s="85"/>
      <c r="E1358" s="85"/>
    </row>
    <row r="1359" spans="1:5" x14ac:dyDescent="0.25">
      <c r="A1359" s="85"/>
      <c r="B1359" s="85"/>
      <c r="C1359" s="85"/>
      <c r="D1359" s="85"/>
      <c r="E1359" s="85"/>
    </row>
    <row r="1360" spans="1:5" x14ac:dyDescent="0.25">
      <c r="A1360" s="85"/>
      <c r="B1360" s="85"/>
      <c r="C1360" s="85"/>
      <c r="D1360" s="85"/>
      <c r="E1360" s="85"/>
    </row>
    <row r="1361" spans="1:5" x14ac:dyDescent="0.25">
      <c r="A1361" s="85"/>
      <c r="B1361" s="85"/>
      <c r="C1361" s="85"/>
      <c r="D1361" s="85"/>
      <c r="E1361" s="85"/>
    </row>
    <row r="1362" spans="1:5" x14ac:dyDescent="0.25">
      <c r="A1362" s="85"/>
      <c r="B1362" s="85"/>
      <c r="C1362" s="85"/>
      <c r="D1362" s="85"/>
      <c r="E1362" s="85"/>
    </row>
    <row r="1363" spans="1:5" x14ac:dyDescent="0.25">
      <c r="A1363" s="85"/>
      <c r="B1363" s="85"/>
      <c r="C1363" s="85"/>
      <c r="D1363" s="85"/>
      <c r="E1363" s="85"/>
    </row>
    <row r="1364" spans="1:5" x14ac:dyDescent="0.25">
      <c r="A1364" s="85"/>
      <c r="B1364" s="85"/>
      <c r="C1364" s="85"/>
      <c r="D1364" s="85"/>
      <c r="E1364" s="85"/>
    </row>
    <row r="1365" spans="1:5" x14ac:dyDescent="0.25">
      <c r="A1365" s="85"/>
      <c r="B1365" s="85"/>
      <c r="C1365" s="85"/>
      <c r="D1365" s="85"/>
      <c r="E1365" s="85"/>
    </row>
    <row r="1366" spans="1:5" x14ac:dyDescent="0.25">
      <c r="A1366" s="85"/>
      <c r="B1366" s="85"/>
      <c r="C1366" s="85"/>
      <c r="D1366" s="85"/>
      <c r="E1366" s="85"/>
    </row>
    <row r="1367" spans="1:5" x14ac:dyDescent="0.25">
      <c r="A1367" s="85"/>
      <c r="B1367" s="85"/>
      <c r="C1367" s="85"/>
      <c r="D1367" s="85"/>
      <c r="E1367" s="85"/>
    </row>
    <row r="1368" spans="1:5" x14ac:dyDescent="0.25">
      <c r="A1368" s="85"/>
      <c r="B1368" s="85"/>
      <c r="C1368" s="85"/>
      <c r="D1368" s="85"/>
      <c r="E1368" s="85"/>
    </row>
    <row r="1369" spans="1:5" x14ac:dyDescent="0.25">
      <c r="A1369" s="85"/>
      <c r="B1369" s="85"/>
      <c r="C1369" s="85"/>
      <c r="D1369" s="85"/>
      <c r="E1369" s="85"/>
    </row>
    <row r="1370" spans="1:5" x14ac:dyDescent="0.25">
      <c r="A1370" s="85"/>
      <c r="B1370" s="85"/>
      <c r="C1370" s="85"/>
      <c r="D1370" s="85"/>
      <c r="E1370" s="85"/>
    </row>
    <row r="1371" spans="1:5" x14ac:dyDescent="0.25">
      <c r="A1371" s="85"/>
      <c r="B1371" s="85"/>
      <c r="C1371" s="85"/>
      <c r="D1371" s="85"/>
      <c r="E1371" s="85"/>
    </row>
    <row r="1372" spans="1:5" x14ac:dyDescent="0.25">
      <c r="A1372" s="85"/>
      <c r="B1372" s="85"/>
      <c r="C1372" s="85"/>
      <c r="D1372" s="85"/>
      <c r="E1372" s="85"/>
    </row>
    <row r="1373" spans="1:5" x14ac:dyDescent="0.25">
      <c r="A1373" s="85"/>
      <c r="B1373" s="85"/>
      <c r="C1373" s="85"/>
      <c r="D1373" s="85"/>
      <c r="E1373" s="85"/>
    </row>
    <row r="1374" spans="1:5" x14ac:dyDescent="0.25">
      <c r="A1374" s="85"/>
      <c r="B1374" s="85"/>
      <c r="C1374" s="85"/>
      <c r="D1374" s="85"/>
      <c r="E1374" s="85"/>
    </row>
    <row r="1375" spans="1:5" x14ac:dyDescent="0.25">
      <c r="A1375" s="85"/>
      <c r="B1375" s="85"/>
      <c r="C1375" s="85"/>
      <c r="D1375" s="85"/>
      <c r="E1375" s="85"/>
    </row>
    <row r="1376" spans="1:5" x14ac:dyDescent="0.25">
      <c r="A1376" s="85"/>
      <c r="B1376" s="85"/>
      <c r="C1376" s="85"/>
      <c r="D1376" s="85"/>
      <c r="E1376" s="85"/>
    </row>
    <row r="1377" spans="1:5" x14ac:dyDescent="0.25">
      <c r="A1377" s="85"/>
      <c r="B1377" s="85"/>
      <c r="C1377" s="85"/>
      <c r="D1377" s="85"/>
      <c r="E1377" s="85"/>
    </row>
    <row r="1378" spans="1:5" x14ac:dyDescent="0.25">
      <c r="A1378" s="85"/>
      <c r="B1378" s="85"/>
      <c r="C1378" s="85"/>
      <c r="D1378" s="85"/>
      <c r="E1378" s="85"/>
    </row>
    <row r="1379" spans="1:5" x14ac:dyDescent="0.25">
      <c r="A1379" s="85"/>
      <c r="B1379" s="85"/>
      <c r="C1379" s="85"/>
      <c r="D1379" s="85"/>
      <c r="E1379" s="85"/>
    </row>
    <row r="1380" spans="1:5" x14ac:dyDescent="0.25">
      <c r="A1380" s="85"/>
      <c r="B1380" s="85"/>
      <c r="C1380" s="85"/>
      <c r="D1380" s="85"/>
      <c r="E1380" s="85"/>
    </row>
    <row r="1381" spans="1:5" x14ac:dyDescent="0.25">
      <c r="A1381" s="85"/>
      <c r="B1381" s="85"/>
      <c r="C1381" s="85"/>
      <c r="D1381" s="85"/>
      <c r="E1381" s="85"/>
    </row>
    <row r="1382" spans="1:5" x14ac:dyDescent="0.25">
      <c r="A1382" s="85"/>
      <c r="B1382" s="85"/>
      <c r="C1382" s="85"/>
      <c r="D1382" s="85"/>
      <c r="E1382" s="85"/>
    </row>
    <row r="1383" spans="1:5" x14ac:dyDescent="0.25">
      <c r="A1383" s="85"/>
      <c r="B1383" s="85"/>
      <c r="C1383" s="85"/>
      <c r="D1383" s="85"/>
      <c r="E1383" s="85"/>
    </row>
    <row r="1384" spans="1:5" x14ac:dyDescent="0.25">
      <c r="A1384" s="85"/>
      <c r="B1384" s="85"/>
      <c r="C1384" s="85"/>
      <c r="D1384" s="85"/>
      <c r="E1384" s="85"/>
    </row>
    <row r="1385" spans="1:5" x14ac:dyDescent="0.25">
      <c r="A1385" s="85"/>
      <c r="B1385" s="85"/>
      <c r="C1385" s="85"/>
      <c r="D1385" s="85"/>
      <c r="E1385" s="85"/>
    </row>
    <row r="1386" spans="1:5" x14ac:dyDescent="0.25">
      <c r="A1386" s="85"/>
      <c r="B1386" s="85"/>
      <c r="C1386" s="85"/>
      <c r="D1386" s="85"/>
      <c r="E1386" s="85"/>
    </row>
    <row r="1387" spans="1:5" x14ac:dyDescent="0.25">
      <c r="A1387" s="85"/>
      <c r="B1387" s="85"/>
      <c r="C1387" s="85"/>
      <c r="D1387" s="85"/>
      <c r="E1387" s="85"/>
    </row>
    <row r="1388" spans="1:5" x14ac:dyDescent="0.25">
      <c r="A1388" s="85"/>
      <c r="B1388" s="85"/>
      <c r="C1388" s="85"/>
      <c r="D1388" s="85"/>
      <c r="E1388" s="85"/>
    </row>
    <row r="1389" spans="1:5" x14ac:dyDescent="0.25">
      <c r="A1389" s="85"/>
      <c r="B1389" s="85"/>
      <c r="C1389" s="85"/>
      <c r="D1389" s="85"/>
      <c r="E1389" s="85"/>
    </row>
    <row r="1390" spans="1:5" x14ac:dyDescent="0.25">
      <c r="A1390" s="85"/>
      <c r="B1390" s="85"/>
      <c r="C1390" s="85"/>
      <c r="D1390" s="85"/>
      <c r="E1390" s="85"/>
    </row>
    <row r="1391" spans="1:5" x14ac:dyDescent="0.25">
      <c r="A1391" s="85"/>
      <c r="B1391" s="85"/>
      <c r="C1391" s="85"/>
      <c r="D1391" s="85"/>
      <c r="E1391" s="85"/>
    </row>
    <row r="1392" spans="1:5" x14ac:dyDescent="0.25">
      <c r="A1392" s="85"/>
      <c r="B1392" s="85"/>
      <c r="C1392" s="85"/>
      <c r="D1392" s="85"/>
      <c r="E1392" s="85"/>
    </row>
    <row r="1393" spans="1:5" x14ac:dyDescent="0.25">
      <c r="A1393" s="85"/>
      <c r="B1393" s="85"/>
      <c r="C1393" s="85"/>
      <c r="D1393" s="85"/>
      <c r="E1393" s="85"/>
    </row>
    <row r="1394" spans="1:5" x14ac:dyDescent="0.25">
      <c r="A1394" s="85"/>
      <c r="B1394" s="85"/>
      <c r="C1394" s="85"/>
      <c r="D1394" s="85"/>
      <c r="E1394" s="85"/>
    </row>
    <row r="1395" spans="1:5" x14ac:dyDescent="0.25">
      <c r="A1395" s="85"/>
      <c r="B1395" s="85"/>
      <c r="C1395" s="85"/>
      <c r="D1395" s="85"/>
      <c r="E1395" s="85"/>
    </row>
    <row r="1396" spans="1:5" x14ac:dyDescent="0.25">
      <c r="A1396" s="85"/>
      <c r="B1396" s="85"/>
      <c r="C1396" s="85"/>
      <c r="D1396" s="85"/>
      <c r="E1396" s="85"/>
    </row>
    <row r="1397" spans="1:5" x14ac:dyDescent="0.25">
      <c r="A1397" s="85"/>
      <c r="B1397" s="85"/>
      <c r="C1397" s="85"/>
      <c r="D1397" s="85"/>
      <c r="E1397" s="85"/>
    </row>
    <row r="1398" spans="1:5" x14ac:dyDescent="0.25">
      <c r="A1398" s="85"/>
      <c r="B1398" s="85"/>
      <c r="C1398" s="85"/>
      <c r="D1398" s="85"/>
      <c r="E1398" s="85"/>
    </row>
    <row r="1399" spans="1:5" x14ac:dyDescent="0.25">
      <c r="A1399" s="85"/>
      <c r="B1399" s="85"/>
      <c r="C1399" s="85"/>
      <c r="D1399" s="85"/>
      <c r="E1399" s="85"/>
    </row>
    <row r="1400" spans="1:5" x14ac:dyDescent="0.25">
      <c r="A1400" s="85"/>
      <c r="B1400" s="85"/>
      <c r="C1400" s="85"/>
      <c r="D1400" s="85"/>
      <c r="E1400" s="85"/>
    </row>
    <row r="1401" spans="1:5" x14ac:dyDescent="0.25">
      <c r="A1401" s="85"/>
      <c r="B1401" s="85"/>
      <c r="C1401" s="85"/>
      <c r="D1401" s="85"/>
      <c r="E1401" s="85"/>
    </row>
    <row r="1402" spans="1:5" x14ac:dyDescent="0.25">
      <c r="A1402" s="85"/>
      <c r="B1402" s="85"/>
      <c r="C1402" s="85"/>
      <c r="D1402" s="85"/>
      <c r="E1402" s="85"/>
    </row>
    <row r="1403" spans="1:5" x14ac:dyDescent="0.25">
      <c r="A1403" s="85"/>
      <c r="B1403" s="85"/>
      <c r="C1403" s="85"/>
      <c r="D1403" s="85"/>
      <c r="E1403" s="85"/>
    </row>
    <row r="1404" spans="1:5" x14ac:dyDescent="0.25">
      <c r="A1404" s="85"/>
      <c r="B1404" s="85"/>
      <c r="C1404" s="85"/>
      <c r="D1404" s="85"/>
      <c r="E1404" s="85"/>
    </row>
    <row r="1405" spans="1:5" x14ac:dyDescent="0.25">
      <c r="A1405" s="85"/>
      <c r="B1405" s="85"/>
      <c r="C1405" s="85"/>
      <c r="D1405" s="85"/>
      <c r="E1405" s="85"/>
    </row>
    <row r="1406" spans="1:5" x14ac:dyDescent="0.25">
      <c r="A1406" s="85"/>
      <c r="B1406" s="85"/>
      <c r="C1406" s="85"/>
      <c r="D1406" s="85"/>
      <c r="E1406" s="85"/>
    </row>
    <row r="1407" spans="1:5" x14ac:dyDescent="0.25">
      <c r="A1407" s="85"/>
      <c r="B1407" s="85"/>
      <c r="C1407" s="85"/>
      <c r="D1407" s="85"/>
      <c r="E1407" s="85"/>
    </row>
    <row r="1408" spans="1:5" x14ac:dyDescent="0.25">
      <c r="A1408" s="85"/>
      <c r="B1408" s="85"/>
      <c r="C1408" s="85"/>
      <c r="D1408" s="85"/>
      <c r="E1408" s="85"/>
    </row>
    <row r="1409" spans="1:5" x14ac:dyDescent="0.25">
      <c r="A1409" s="85"/>
      <c r="B1409" s="85"/>
      <c r="C1409" s="85"/>
      <c r="D1409" s="85"/>
      <c r="E1409" s="85"/>
    </row>
    <row r="1410" spans="1:5" x14ac:dyDescent="0.25">
      <c r="A1410" s="85"/>
      <c r="B1410" s="85"/>
      <c r="C1410" s="85"/>
      <c r="D1410" s="85"/>
      <c r="E1410" s="85"/>
    </row>
    <row r="1411" spans="1:5" x14ac:dyDescent="0.25">
      <c r="A1411" s="85"/>
      <c r="B1411" s="85"/>
      <c r="C1411" s="85"/>
      <c r="D1411" s="85"/>
      <c r="E1411" s="85"/>
    </row>
    <row r="1412" spans="1:5" x14ac:dyDescent="0.25">
      <c r="A1412" s="85"/>
      <c r="B1412" s="85"/>
      <c r="C1412" s="85"/>
      <c r="D1412" s="85"/>
      <c r="E1412" s="85"/>
    </row>
    <row r="1413" spans="1:5" x14ac:dyDescent="0.25">
      <c r="A1413" s="85"/>
      <c r="B1413" s="85"/>
      <c r="C1413" s="85"/>
      <c r="D1413" s="85"/>
      <c r="E1413" s="85"/>
    </row>
    <row r="1414" spans="1:5" x14ac:dyDescent="0.25">
      <c r="A1414" s="85"/>
      <c r="B1414" s="85"/>
      <c r="C1414" s="85"/>
      <c r="D1414" s="85"/>
      <c r="E1414" s="85"/>
    </row>
    <row r="1415" spans="1:5" x14ac:dyDescent="0.25">
      <c r="A1415" s="85"/>
      <c r="B1415" s="85"/>
      <c r="C1415" s="85"/>
      <c r="D1415" s="85"/>
      <c r="E1415" s="85"/>
    </row>
    <row r="1416" spans="1:5" x14ac:dyDescent="0.25">
      <c r="A1416" s="85"/>
      <c r="B1416" s="85"/>
      <c r="C1416" s="85"/>
      <c r="D1416" s="85"/>
      <c r="E1416" s="85"/>
    </row>
    <row r="1417" spans="1:5" x14ac:dyDescent="0.25">
      <c r="A1417" s="85"/>
      <c r="B1417" s="85"/>
      <c r="C1417" s="85"/>
      <c r="D1417" s="85"/>
      <c r="E1417" s="85"/>
    </row>
    <row r="1418" spans="1:5" x14ac:dyDescent="0.25">
      <c r="A1418" s="85"/>
      <c r="B1418" s="85"/>
      <c r="C1418" s="85"/>
      <c r="D1418" s="85"/>
      <c r="E1418" s="85"/>
    </row>
    <row r="1419" spans="1:5" x14ac:dyDescent="0.25">
      <c r="A1419" s="85"/>
      <c r="B1419" s="85"/>
      <c r="C1419" s="85"/>
      <c r="D1419" s="85"/>
      <c r="E1419" s="85"/>
    </row>
    <row r="1420" spans="1:5" x14ac:dyDescent="0.25">
      <c r="A1420" s="85"/>
      <c r="B1420" s="85"/>
      <c r="C1420" s="85"/>
      <c r="D1420" s="85"/>
      <c r="E1420" s="85"/>
    </row>
    <row r="1421" spans="1:5" x14ac:dyDescent="0.25">
      <c r="A1421" s="85"/>
      <c r="B1421" s="85"/>
      <c r="C1421" s="85"/>
      <c r="D1421" s="85"/>
      <c r="E1421" s="85"/>
    </row>
    <row r="1422" spans="1:5" x14ac:dyDescent="0.25">
      <c r="A1422" s="85"/>
      <c r="B1422" s="85"/>
      <c r="C1422" s="85"/>
      <c r="D1422" s="85"/>
      <c r="E1422" s="85"/>
    </row>
    <row r="1423" spans="1:5" x14ac:dyDescent="0.25">
      <c r="A1423" s="85"/>
      <c r="B1423" s="85"/>
      <c r="C1423" s="85"/>
      <c r="D1423" s="85"/>
      <c r="E1423" s="85"/>
    </row>
    <row r="1424" spans="1:5" x14ac:dyDescent="0.25">
      <c r="A1424" s="85"/>
      <c r="B1424" s="85"/>
      <c r="C1424" s="85"/>
      <c r="D1424" s="85"/>
      <c r="E1424" s="85"/>
    </row>
    <row r="1425" spans="1:5" x14ac:dyDescent="0.25">
      <c r="A1425" s="85"/>
      <c r="B1425" s="85"/>
      <c r="C1425" s="85"/>
      <c r="D1425" s="85"/>
      <c r="E1425" s="85"/>
    </row>
    <row r="1426" spans="1:5" x14ac:dyDescent="0.25">
      <c r="A1426" s="85"/>
      <c r="B1426" s="85"/>
      <c r="C1426" s="85"/>
      <c r="D1426" s="85"/>
      <c r="E1426" s="85"/>
    </row>
    <row r="1427" spans="1:5" x14ac:dyDescent="0.25">
      <c r="A1427" s="85"/>
      <c r="B1427" s="85"/>
      <c r="C1427" s="85"/>
      <c r="D1427" s="85"/>
      <c r="E1427" s="85"/>
    </row>
    <row r="1428" spans="1:5" x14ac:dyDescent="0.25">
      <c r="A1428" s="85"/>
      <c r="B1428" s="85"/>
      <c r="C1428" s="85"/>
      <c r="D1428" s="85"/>
      <c r="E1428" s="85"/>
    </row>
    <row r="1429" spans="1:5" x14ac:dyDescent="0.25">
      <c r="A1429" s="85"/>
      <c r="B1429" s="85"/>
      <c r="C1429" s="85"/>
      <c r="D1429" s="85"/>
      <c r="E1429" s="85"/>
    </row>
    <row r="1430" spans="1:5" x14ac:dyDescent="0.25">
      <c r="A1430" s="85"/>
      <c r="B1430" s="85"/>
      <c r="C1430" s="85"/>
      <c r="D1430" s="85"/>
      <c r="E1430" s="85"/>
    </row>
    <row r="1431" spans="1:5" x14ac:dyDescent="0.25">
      <c r="A1431" s="85"/>
      <c r="B1431" s="85"/>
      <c r="C1431" s="85"/>
      <c r="D1431" s="85"/>
      <c r="E1431" s="85"/>
    </row>
    <row r="1432" spans="1:5" x14ac:dyDescent="0.25">
      <c r="A1432" s="85"/>
      <c r="B1432" s="85"/>
      <c r="C1432" s="85"/>
      <c r="D1432" s="85"/>
      <c r="E1432" s="85"/>
    </row>
    <row r="1433" spans="1:5" x14ac:dyDescent="0.25">
      <c r="A1433" s="85"/>
      <c r="B1433" s="85"/>
      <c r="C1433" s="85"/>
      <c r="D1433" s="85"/>
      <c r="E1433" s="85"/>
    </row>
    <row r="1434" spans="1:5" x14ac:dyDescent="0.25">
      <c r="A1434" s="85"/>
      <c r="B1434" s="85"/>
      <c r="C1434" s="85"/>
      <c r="D1434" s="85"/>
      <c r="E1434" s="85"/>
    </row>
    <row r="1435" spans="1:5" x14ac:dyDescent="0.25">
      <c r="A1435" s="85"/>
      <c r="B1435" s="85"/>
      <c r="C1435" s="85"/>
      <c r="D1435" s="85"/>
      <c r="E1435" s="85"/>
    </row>
    <row r="1436" spans="1:5" x14ac:dyDescent="0.25">
      <c r="A1436" s="85"/>
      <c r="B1436" s="85"/>
      <c r="C1436" s="85"/>
      <c r="D1436" s="85"/>
      <c r="E1436" s="85"/>
    </row>
    <row r="1437" spans="1:5" x14ac:dyDescent="0.25">
      <c r="A1437" s="85"/>
      <c r="B1437" s="85"/>
      <c r="C1437" s="85"/>
      <c r="D1437" s="85"/>
      <c r="E1437" s="85"/>
    </row>
    <row r="1438" spans="1:5" x14ac:dyDescent="0.25">
      <c r="A1438" s="85"/>
      <c r="B1438" s="85"/>
      <c r="C1438" s="85"/>
      <c r="D1438" s="85"/>
      <c r="E1438" s="85"/>
    </row>
    <row r="1439" spans="1:5" x14ac:dyDescent="0.25">
      <c r="A1439" s="85"/>
      <c r="B1439" s="85"/>
      <c r="C1439" s="85"/>
      <c r="D1439" s="85"/>
      <c r="E1439" s="85"/>
    </row>
    <row r="1440" spans="1:5" x14ac:dyDescent="0.25">
      <c r="A1440" s="85"/>
      <c r="B1440" s="85"/>
      <c r="C1440" s="85"/>
      <c r="D1440" s="85"/>
      <c r="E1440" s="85"/>
    </row>
    <row r="1441" spans="1:5" x14ac:dyDescent="0.25">
      <c r="A1441" s="85"/>
      <c r="B1441" s="85"/>
      <c r="C1441" s="85"/>
      <c r="D1441" s="85"/>
      <c r="E1441" s="85"/>
    </row>
    <row r="1442" spans="1:5" x14ac:dyDescent="0.25">
      <c r="A1442" s="85"/>
      <c r="B1442" s="85"/>
      <c r="C1442" s="85"/>
      <c r="D1442" s="85"/>
      <c r="E1442" s="85"/>
    </row>
    <row r="1443" spans="1:5" x14ac:dyDescent="0.25">
      <c r="A1443" s="85"/>
      <c r="B1443" s="85"/>
      <c r="C1443" s="85"/>
      <c r="D1443" s="85"/>
      <c r="E1443" s="85"/>
    </row>
    <row r="1444" spans="1:5" x14ac:dyDescent="0.25">
      <c r="A1444" s="85"/>
      <c r="B1444" s="85"/>
      <c r="C1444" s="85"/>
      <c r="D1444" s="85"/>
      <c r="E1444" s="85"/>
    </row>
    <row r="1445" spans="1:5" x14ac:dyDescent="0.25">
      <c r="A1445" s="85"/>
      <c r="B1445" s="85"/>
      <c r="C1445" s="85"/>
      <c r="D1445" s="85"/>
      <c r="E1445" s="85"/>
    </row>
    <row r="1446" spans="1:5" x14ac:dyDescent="0.25">
      <c r="A1446" s="85"/>
      <c r="B1446" s="85"/>
      <c r="C1446" s="85"/>
      <c r="D1446" s="85"/>
      <c r="E1446" s="85"/>
    </row>
    <row r="1447" spans="1:5" x14ac:dyDescent="0.25">
      <c r="A1447" s="85"/>
      <c r="B1447" s="85"/>
      <c r="C1447" s="85"/>
      <c r="D1447" s="85"/>
      <c r="E1447" s="85"/>
    </row>
    <row r="1448" spans="1:5" x14ac:dyDescent="0.25">
      <c r="A1448" s="85"/>
      <c r="B1448" s="85"/>
      <c r="C1448" s="85"/>
      <c r="D1448" s="85"/>
      <c r="E1448" s="85"/>
    </row>
    <row r="1449" spans="1:5" x14ac:dyDescent="0.25">
      <c r="A1449" s="85"/>
      <c r="B1449" s="85"/>
      <c r="C1449" s="85"/>
      <c r="D1449" s="85"/>
      <c r="E1449" s="85"/>
    </row>
    <row r="1450" spans="1:5" x14ac:dyDescent="0.25">
      <c r="A1450" s="85"/>
      <c r="B1450" s="85"/>
      <c r="C1450" s="85"/>
      <c r="D1450" s="85"/>
      <c r="E1450" s="85"/>
    </row>
    <row r="1451" spans="1:5" x14ac:dyDescent="0.25">
      <c r="A1451" s="85"/>
      <c r="B1451" s="85"/>
      <c r="C1451" s="85"/>
      <c r="D1451" s="85"/>
      <c r="E1451" s="85"/>
    </row>
    <row r="1452" spans="1:5" x14ac:dyDescent="0.25">
      <c r="A1452" s="85"/>
      <c r="B1452" s="85"/>
      <c r="C1452" s="85"/>
      <c r="D1452" s="85"/>
      <c r="E1452" s="85"/>
    </row>
    <row r="1453" spans="1:5" x14ac:dyDescent="0.25">
      <c r="A1453" s="85"/>
      <c r="B1453" s="85"/>
      <c r="C1453" s="85"/>
      <c r="D1453" s="85"/>
      <c r="E1453" s="85"/>
    </row>
    <row r="1454" spans="1:5" x14ac:dyDescent="0.25">
      <c r="A1454" s="85"/>
      <c r="B1454" s="85"/>
      <c r="C1454" s="85"/>
      <c r="D1454" s="85"/>
      <c r="E1454" s="85"/>
    </row>
    <row r="1455" spans="1:5" x14ac:dyDescent="0.25">
      <c r="A1455" s="85"/>
      <c r="B1455" s="85"/>
      <c r="C1455" s="85"/>
      <c r="D1455" s="85"/>
      <c r="E1455" s="85"/>
    </row>
    <row r="1456" spans="1:5" x14ac:dyDescent="0.25">
      <c r="A1456" s="85"/>
      <c r="B1456" s="85"/>
      <c r="C1456" s="85"/>
      <c r="D1456" s="85"/>
      <c r="E1456" s="85"/>
    </row>
    <row r="1457" spans="1:5" x14ac:dyDescent="0.25">
      <c r="A1457" s="85"/>
      <c r="B1457" s="85"/>
      <c r="C1457" s="85"/>
      <c r="D1457" s="85"/>
      <c r="E1457" s="85"/>
    </row>
    <row r="1458" spans="1:5" x14ac:dyDescent="0.25">
      <c r="A1458" s="85"/>
      <c r="B1458" s="85"/>
      <c r="C1458" s="85"/>
      <c r="D1458" s="85"/>
      <c r="E1458" s="85"/>
    </row>
    <row r="1459" spans="1:5" x14ac:dyDescent="0.25">
      <c r="A1459" s="85"/>
      <c r="B1459" s="85"/>
      <c r="C1459" s="85"/>
      <c r="D1459" s="85"/>
      <c r="E1459" s="85"/>
    </row>
    <row r="1460" spans="1:5" x14ac:dyDescent="0.25">
      <c r="A1460" s="85"/>
      <c r="B1460" s="85"/>
      <c r="C1460" s="85"/>
      <c r="D1460" s="85"/>
      <c r="E1460" s="85"/>
    </row>
    <row r="1461" spans="1:5" x14ac:dyDescent="0.25">
      <c r="A1461" s="85"/>
      <c r="B1461" s="85"/>
      <c r="C1461" s="85"/>
      <c r="D1461" s="85"/>
      <c r="E1461" s="85"/>
    </row>
    <row r="1462" spans="1:5" x14ac:dyDescent="0.25">
      <c r="A1462" s="85"/>
      <c r="B1462" s="85"/>
      <c r="C1462" s="85"/>
      <c r="D1462" s="85"/>
      <c r="E1462" s="85"/>
    </row>
    <row r="1463" spans="1:5" x14ac:dyDescent="0.25">
      <c r="A1463" s="85"/>
      <c r="B1463" s="85"/>
      <c r="C1463" s="85"/>
      <c r="D1463" s="85"/>
      <c r="E1463" s="85"/>
    </row>
    <row r="1464" spans="1:5" x14ac:dyDescent="0.25">
      <c r="A1464" s="85"/>
      <c r="B1464" s="85"/>
      <c r="C1464" s="85"/>
      <c r="D1464" s="85"/>
      <c r="E1464" s="85"/>
    </row>
    <row r="1465" spans="1:5" x14ac:dyDescent="0.25">
      <c r="A1465" s="85"/>
      <c r="B1465" s="85"/>
      <c r="C1465" s="85"/>
      <c r="D1465" s="85"/>
      <c r="E1465" s="85"/>
    </row>
    <row r="1466" spans="1:5" x14ac:dyDescent="0.25">
      <c r="A1466" s="85"/>
      <c r="B1466" s="85"/>
      <c r="C1466" s="85"/>
      <c r="D1466" s="85"/>
      <c r="E1466" s="85"/>
    </row>
    <row r="1467" spans="1:5" x14ac:dyDescent="0.25">
      <c r="A1467" s="85"/>
      <c r="B1467" s="85"/>
      <c r="C1467" s="85"/>
      <c r="D1467" s="85"/>
      <c r="E1467" s="85"/>
    </row>
    <row r="1468" spans="1:5" x14ac:dyDescent="0.25">
      <c r="A1468" s="85"/>
      <c r="B1468" s="85"/>
      <c r="C1468" s="85"/>
      <c r="D1468" s="85"/>
      <c r="E1468" s="85"/>
    </row>
    <row r="1469" spans="1:5" x14ac:dyDescent="0.25">
      <c r="A1469" s="85"/>
      <c r="B1469" s="85"/>
      <c r="C1469" s="85"/>
      <c r="D1469" s="85"/>
      <c r="E1469" s="85"/>
    </row>
    <row r="1470" spans="1:5" x14ac:dyDescent="0.25">
      <c r="A1470" s="85"/>
      <c r="B1470" s="85"/>
      <c r="C1470" s="85"/>
      <c r="D1470" s="85"/>
      <c r="E1470" s="85"/>
    </row>
    <row r="1471" spans="1:5" x14ac:dyDescent="0.25">
      <c r="A1471" s="85"/>
      <c r="B1471" s="85"/>
      <c r="C1471" s="85"/>
      <c r="D1471" s="85"/>
      <c r="E1471" s="85"/>
    </row>
    <row r="1472" spans="1:5" x14ac:dyDescent="0.25">
      <c r="A1472" s="85"/>
      <c r="B1472" s="85"/>
      <c r="C1472" s="85"/>
      <c r="D1472" s="85"/>
      <c r="E1472" s="85"/>
    </row>
    <row r="1473" spans="1:5" x14ac:dyDescent="0.25">
      <c r="A1473" s="85"/>
      <c r="B1473" s="85"/>
      <c r="C1473" s="85"/>
      <c r="D1473" s="85"/>
      <c r="E1473" s="85"/>
    </row>
    <row r="1474" spans="1:5" x14ac:dyDescent="0.25">
      <c r="A1474" s="85"/>
      <c r="B1474" s="85"/>
      <c r="C1474" s="85"/>
      <c r="D1474" s="85"/>
      <c r="E1474" s="85"/>
    </row>
    <row r="1475" spans="1:5" x14ac:dyDescent="0.25">
      <c r="A1475" s="85"/>
      <c r="B1475" s="85"/>
      <c r="C1475" s="85"/>
      <c r="D1475" s="85"/>
      <c r="E1475" s="85"/>
    </row>
    <row r="1476" spans="1:5" x14ac:dyDescent="0.25">
      <c r="A1476" s="85"/>
      <c r="B1476" s="85"/>
      <c r="C1476" s="85"/>
      <c r="D1476" s="85"/>
      <c r="E1476" s="85"/>
    </row>
    <row r="1477" spans="1:5" x14ac:dyDescent="0.25">
      <c r="A1477" s="85"/>
      <c r="B1477" s="85"/>
      <c r="C1477" s="85"/>
      <c r="D1477" s="85"/>
      <c r="E1477" s="85"/>
    </row>
    <row r="1478" spans="1:5" x14ac:dyDescent="0.25">
      <c r="A1478" s="85"/>
      <c r="B1478" s="85"/>
      <c r="C1478" s="85"/>
      <c r="D1478" s="85"/>
      <c r="E1478" s="85"/>
    </row>
    <row r="1479" spans="1:5" x14ac:dyDescent="0.25">
      <c r="A1479" s="85"/>
      <c r="B1479" s="85"/>
      <c r="C1479" s="85"/>
      <c r="D1479" s="85"/>
      <c r="E1479" s="85"/>
    </row>
    <row r="1480" spans="1:5" x14ac:dyDescent="0.25">
      <c r="A1480" s="85"/>
      <c r="B1480" s="85"/>
      <c r="C1480" s="85"/>
      <c r="D1480" s="85"/>
      <c r="E1480" s="85"/>
    </row>
    <row r="1481" spans="1:5" x14ac:dyDescent="0.25">
      <c r="A1481" s="85"/>
      <c r="B1481" s="85"/>
      <c r="C1481" s="85"/>
      <c r="D1481" s="85"/>
      <c r="E1481" s="85"/>
    </row>
    <row r="1482" spans="1:5" x14ac:dyDescent="0.25">
      <c r="A1482" s="85"/>
      <c r="B1482" s="85"/>
      <c r="C1482" s="85"/>
      <c r="D1482" s="85"/>
      <c r="E1482" s="85"/>
    </row>
    <row r="1483" spans="1:5" x14ac:dyDescent="0.25">
      <c r="A1483" s="85"/>
      <c r="B1483" s="85"/>
      <c r="C1483" s="85"/>
      <c r="D1483" s="85"/>
      <c r="E1483" s="85"/>
    </row>
    <row r="1484" spans="1:5" x14ac:dyDescent="0.25">
      <c r="A1484" s="85"/>
      <c r="B1484" s="85"/>
      <c r="C1484" s="85"/>
      <c r="D1484" s="85"/>
      <c r="E1484" s="85"/>
    </row>
    <row r="1485" spans="1:5" x14ac:dyDescent="0.25">
      <c r="A1485" s="85"/>
      <c r="B1485" s="85"/>
      <c r="C1485" s="85"/>
      <c r="D1485" s="85"/>
      <c r="E1485" s="85"/>
    </row>
    <row r="1486" spans="1:5" x14ac:dyDescent="0.25">
      <c r="A1486" s="85"/>
      <c r="B1486" s="85"/>
      <c r="C1486" s="85"/>
      <c r="D1486" s="85"/>
      <c r="E1486" s="85"/>
    </row>
    <row r="1487" spans="1:5" x14ac:dyDescent="0.25">
      <c r="A1487" s="85"/>
      <c r="B1487" s="85"/>
      <c r="C1487" s="85"/>
      <c r="D1487" s="85"/>
      <c r="E1487" s="85"/>
    </row>
    <row r="1488" spans="1:5" x14ac:dyDescent="0.25">
      <c r="A1488" s="85"/>
      <c r="B1488" s="85"/>
      <c r="C1488" s="85"/>
      <c r="D1488" s="85"/>
      <c r="E1488" s="85"/>
    </row>
    <row r="1489" spans="1:5" x14ac:dyDescent="0.25">
      <c r="A1489" s="85"/>
      <c r="B1489" s="85"/>
      <c r="C1489" s="85"/>
      <c r="D1489" s="85"/>
      <c r="E1489" s="85"/>
    </row>
    <row r="1490" spans="1:5" x14ac:dyDescent="0.25">
      <c r="A1490" s="85"/>
      <c r="B1490" s="85"/>
      <c r="C1490" s="85"/>
      <c r="D1490" s="85"/>
      <c r="E1490" s="85"/>
    </row>
    <row r="1491" spans="1:5" x14ac:dyDescent="0.25">
      <c r="A1491" s="85"/>
      <c r="B1491" s="85"/>
      <c r="C1491" s="85"/>
      <c r="D1491" s="85"/>
      <c r="E1491" s="85"/>
    </row>
    <row r="1492" spans="1:5" x14ac:dyDescent="0.25">
      <c r="A1492" s="85"/>
      <c r="B1492" s="85"/>
      <c r="C1492" s="85"/>
      <c r="D1492" s="85"/>
      <c r="E1492" s="85"/>
    </row>
    <row r="1493" spans="1:5" x14ac:dyDescent="0.25">
      <c r="A1493" s="85"/>
      <c r="B1493" s="85"/>
      <c r="C1493" s="85"/>
      <c r="D1493" s="85"/>
      <c r="E1493" s="85"/>
    </row>
    <row r="1494" spans="1:5" x14ac:dyDescent="0.25">
      <c r="A1494" s="85"/>
      <c r="B1494" s="85"/>
      <c r="C1494" s="85"/>
      <c r="D1494" s="85"/>
      <c r="E1494" s="85"/>
    </row>
    <row r="1495" spans="1:5" x14ac:dyDescent="0.25">
      <c r="A1495" s="85"/>
      <c r="B1495" s="85"/>
      <c r="C1495" s="85"/>
      <c r="D1495" s="85"/>
      <c r="E1495" s="85"/>
    </row>
    <row r="1496" spans="1:5" x14ac:dyDescent="0.25">
      <c r="A1496" s="85"/>
      <c r="B1496" s="85"/>
      <c r="C1496" s="85"/>
      <c r="D1496" s="85"/>
      <c r="E1496" s="85"/>
    </row>
    <row r="1497" spans="1:5" x14ac:dyDescent="0.25">
      <c r="A1497" s="85"/>
      <c r="B1497" s="85"/>
      <c r="C1497" s="85"/>
      <c r="D1497" s="85"/>
      <c r="E1497" s="85"/>
    </row>
    <row r="1498" spans="1:5" x14ac:dyDescent="0.25">
      <c r="A1498" s="85"/>
      <c r="B1498" s="85"/>
      <c r="C1498" s="85"/>
      <c r="D1498" s="85"/>
      <c r="E1498" s="85"/>
    </row>
    <row r="1499" spans="1:5" x14ac:dyDescent="0.25">
      <c r="A1499" s="85"/>
      <c r="B1499" s="85"/>
      <c r="C1499" s="85"/>
      <c r="D1499" s="85"/>
      <c r="E1499" s="85"/>
    </row>
    <row r="1500" spans="1:5" x14ac:dyDescent="0.25">
      <c r="A1500" s="85"/>
      <c r="B1500" s="85"/>
      <c r="C1500" s="85"/>
      <c r="D1500" s="85"/>
      <c r="E1500" s="85"/>
    </row>
    <row r="1501" spans="1:5" x14ac:dyDescent="0.25">
      <c r="A1501" s="85"/>
      <c r="B1501" s="85"/>
      <c r="C1501" s="85"/>
      <c r="D1501" s="85"/>
      <c r="E1501" s="85"/>
    </row>
    <row r="1502" spans="1:5" x14ac:dyDescent="0.25">
      <c r="A1502" s="85"/>
      <c r="B1502" s="85"/>
      <c r="C1502" s="85"/>
      <c r="D1502" s="85"/>
      <c r="E1502" s="85"/>
    </row>
    <row r="1503" spans="1:5" x14ac:dyDescent="0.25">
      <c r="A1503" s="85"/>
      <c r="B1503" s="85"/>
      <c r="C1503" s="85"/>
      <c r="D1503" s="85"/>
      <c r="E1503" s="85"/>
    </row>
    <row r="1504" spans="1:5" x14ac:dyDescent="0.25">
      <c r="A1504" s="85"/>
      <c r="B1504" s="85"/>
      <c r="C1504" s="85"/>
      <c r="D1504" s="85"/>
      <c r="E1504" s="85"/>
    </row>
    <row r="1505" spans="1:5" x14ac:dyDescent="0.25">
      <c r="A1505" s="85"/>
      <c r="B1505" s="85"/>
      <c r="C1505" s="85"/>
      <c r="D1505" s="85"/>
      <c r="E1505" s="85"/>
    </row>
    <row r="1506" spans="1:5" x14ac:dyDescent="0.25">
      <c r="A1506" s="85"/>
      <c r="B1506" s="85"/>
      <c r="C1506" s="85"/>
      <c r="D1506" s="85"/>
      <c r="E1506" s="85"/>
    </row>
    <row r="1507" spans="1:5" x14ac:dyDescent="0.25">
      <c r="A1507" s="85"/>
      <c r="B1507" s="85"/>
      <c r="C1507" s="85"/>
      <c r="D1507" s="85"/>
      <c r="E1507" s="85"/>
    </row>
    <row r="1508" spans="1:5" x14ac:dyDescent="0.25">
      <c r="A1508" s="85"/>
      <c r="B1508" s="85"/>
      <c r="C1508" s="85"/>
      <c r="D1508" s="85"/>
      <c r="E1508" s="85"/>
    </row>
    <row r="1509" spans="1:5" x14ac:dyDescent="0.25">
      <c r="A1509" s="85"/>
      <c r="B1509" s="85"/>
      <c r="C1509" s="85"/>
      <c r="D1509" s="85"/>
      <c r="E1509" s="85"/>
    </row>
    <row r="1510" spans="1:5" x14ac:dyDescent="0.25">
      <c r="A1510" s="85"/>
      <c r="B1510" s="85"/>
      <c r="C1510" s="85"/>
      <c r="D1510" s="85"/>
      <c r="E1510" s="85"/>
    </row>
    <row r="1511" spans="1:5" x14ac:dyDescent="0.25">
      <c r="A1511" s="85"/>
      <c r="B1511" s="85"/>
      <c r="C1511" s="85"/>
      <c r="D1511" s="85"/>
      <c r="E1511" s="85"/>
    </row>
    <row r="1512" spans="1:5" x14ac:dyDescent="0.25">
      <c r="A1512" s="85"/>
      <c r="B1512" s="85"/>
      <c r="C1512" s="85"/>
      <c r="D1512" s="85"/>
      <c r="E1512" s="85"/>
    </row>
    <row r="1513" spans="1:5" x14ac:dyDescent="0.25">
      <c r="A1513" s="85"/>
      <c r="B1513" s="85"/>
      <c r="C1513" s="85"/>
      <c r="D1513" s="85"/>
      <c r="E1513" s="85"/>
    </row>
    <row r="1514" spans="1:5" x14ac:dyDescent="0.25">
      <c r="A1514" s="85"/>
      <c r="B1514" s="85"/>
      <c r="C1514" s="85"/>
      <c r="D1514" s="85"/>
      <c r="E1514" s="85"/>
    </row>
    <row r="1515" spans="1:5" x14ac:dyDescent="0.25">
      <c r="A1515" s="85"/>
      <c r="B1515" s="85"/>
      <c r="C1515" s="85"/>
      <c r="D1515" s="85"/>
      <c r="E1515" s="85"/>
    </row>
    <row r="1516" spans="1:5" x14ac:dyDescent="0.25">
      <c r="A1516" s="85"/>
      <c r="B1516" s="85"/>
      <c r="C1516" s="85"/>
      <c r="D1516" s="85"/>
      <c r="E1516" s="85"/>
    </row>
    <row r="1517" spans="1:5" x14ac:dyDescent="0.25">
      <c r="A1517" s="85"/>
      <c r="B1517" s="85"/>
      <c r="C1517" s="85"/>
      <c r="D1517" s="85"/>
      <c r="E1517" s="85"/>
    </row>
    <row r="1518" spans="1:5" x14ac:dyDescent="0.25">
      <c r="A1518" s="85"/>
      <c r="B1518" s="85"/>
      <c r="C1518" s="85"/>
      <c r="D1518" s="85"/>
      <c r="E1518" s="85"/>
    </row>
    <row r="1519" spans="1:5" x14ac:dyDescent="0.25">
      <c r="A1519" s="85"/>
      <c r="B1519" s="85"/>
      <c r="C1519" s="85"/>
      <c r="D1519" s="85"/>
      <c r="E1519" s="85"/>
    </row>
    <row r="1520" spans="1:5" x14ac:dyDescent="0.25">
      <c r="A1520" s="85"/>
      <c r="B1520" s="85"/>
      <c r="C1520" s="85"/>
      <c r="D1520" s="85"/>
      <c r="E1520" s="85"/>
    </row>
    <row r="1521" spans="1:5" x14ac:dyDescent="0.25">
      <c r="A1521" s="85"/>
      <c r="B1521" s="85"/>
      <c r="C1521" s="85"/>
      <c r="D1521" s="85"/>
      <c r="E1521" s="85"/>
    </row>
    <row r="1522" spans="1:5" x14ac:dyDescent="0.25">
      <c r="A1522" s="85"/>
      <c r="B1522" s="85"/>
      <c r="C1522" s="85"/>
      <c r="D1522" s="85"/>
      <c r="E1522" s="85"/>
    </row>
    <row r="1523" spans="1:5" x14ac:dyDescent="0.25">
      <c r="A1523" s="85"/>
      <c r="B1523" s="85"/>
      <c r="C1523" s="85"/>
      <c r="D1523" s="85"/>
      <c r="E1523" s="85"/>
    </row>
    <row r="1524" spans="1:5" x14ac:dyDescent="0.25">
      <c r="A1524" s="85"/>
      <c r="B1524" s="85"/>
      <c r="C1524" s="85"/>
      <c r="D1524" s="85"/>
      <c r="E1524" s="85"/>
    </row>
    <row r="1525" spans="1:5" x14ac:dyDescent="0.25">
      <c r="A1525" s="85"/>
      <c r="B1525" s="85"/>
      <c r="C1525" s="85"/>
      <c r="D1525" s="85"/>
      <c r="E1525" s="85"/>
    </row>
    <row r="1526" spans="1:5" x14ac:dyDescent="0.25">
      <c r="A1526" s="85"/>
      <c r="B1526" s="85"/>
      <c r="C1526" s="85"/>
      <c r="D1526" s="85"/>
      <c r="E1526" s="85"/>
    </row>
    <row r="1527" spans="1:5" x14ac:dyDescent="0.25">
      <c r="A1527" s="85"/>
      <c r="B1527" s="85"/>
      <c r="C1527" s="85"/>
      <c r="D1527" s="85"/>
      <c r="E1527" s="85"/>
    </row>
    <row r="1528" spans="1:5" x14ac:dyDescent="0.25">
      <c r="A1528" s="85"/>
      <c r="B1528" s="85"/>
      <c r="C1528" s="85"/>
      <c r="D1528" s="85"/>
      <c r="E1528" s="85"/>
    </row>
    <row r="1529" spans="1:5" x14ac:dyDescent="0.25">
      <c r="A1529" s="85"/>
      <c r="B1529" s="85"/>
      <c r="C1529" s="85"/>
      <c r="D1529" s="85"/>
      <c r="E1529" s="85"/>
    </row>
    <row r="1530" spans="1:5" x14ac:dyDescent="0.25">
      <c r="A1530" s="85"/>
      <c r="B1530" s="85"/>
      <c r="C1530" s="85"/>
      <c r="D1530" s="85"/>
      <c r="E1530" s="85"/>
    </row>
    <row r="1531" spans="1:5" x14ac:dyDescent="0.25">
      <c r="A1531" s="85"/>
      <c r="B1531" s="85"/>
      <c r="C1531" s="85"/>
      <c r="D1531" s="85"/>
      <c r="E1531" s="85"/>
    </row>
    <row r="1532" spans="1:5" x14ac:dyDescent="0.25">
      <c r="A1532" s="85"/>
      <c r="B1532" s="85"/>
      <c r="C1532" s="85"/>
      <c r="D1532" s="85"/>
      <c r="E1532" s="85"/>
    </row>
    <row r="1533" spans="1:5" x14ac:dyDescent="0.25">
      <c r="A1533" s="85"/>
      <c r="B1533" s="85"/>
      <c r="C1533" s="85"/>
      <c r="D1533" s="85"/>
      <c r="E1533" s="85"/>
    </row>
    <row r="1534" spans="1:5" x14ac:dyDescent="0.25">
      <c r="A1534" s="85"/>
      <c r="B1534" s="85"/>
      <c r="C1534" s="85"/>
      <c r="D1534" s="85"/>
      <c r="E1534" s="85"/>
    </row>
    <row r="1535" spans="1:5" x14ac:dyDescent="0.25">
      <c r="A1535" s="85"/>
      <c r="B1535" s="85"/>
      <c r="C1535" s="85"/>
      <c r="D1535" s="85"/>
      <c r="E1535" s="85"/>
    </row>
    <row r="1536" spans="1:5" x14ac:dyDescent="0.25">
      <c r="A1536" s="85"/>
      <c r="B1536" s="85"/>
      <c r="C1536" s="85"/>
      <c r="D1536" s="85"/>
      <c r="E1536" s="85"/>
    </row>
    <row r="1537" spans="1:5" x14ac:dyDescent="0.25">
      <c r="A1537" s="85"/>
      <c r="B1537" s="85"/>
      <c r="C1537" s="85"/>
      <c r="D1537" s="85"/>
      <c r="E1537" s="85"/>
    </row>
    <row r="1538" spans="1:5" x14ac:dyDescent="0.25">
      <c r="A1538" s="85"/>
      <c r="B1538" s="85"/>
      <c r="C1538" s="85"/>
      <c r="D1538" s="85"/>
      <c r="E1538" s="85"/>
    </row>
    <row r="1539" spans="1:5" x14ac:dyDescent="0.25">
      <c r="A1539" s="85"/>
      <c r="B1539" s="85"/>
      <c r="C1539" s="85"/>
      <c r="D1539" s="85"/>
      <c r="E1539" s="85"/>
    </row>
    <row r="1540" spans="1:5" x14ac:dyDescent="0.25">
      <c r="A1540" s="85"/>
      <c r="B1540" s="85"/>
      <c r="C1540" s="85"/>
      <c r="D1540" s="85"/>
      <c r="E1540" s="85"/>
    </row>
    <row r="1541" spans="1:5" x14ac:dyDescent="0.25">
      <c r="A1541" s="85"/>
      <c r="B1541" s="85"/>
      <c r="C1541" s="85"/>
      <c r="D1541" s="85"/>
      <c r="E1541" s="85"/>
    </row>
    <row r="1542" spans="1:5" x14ac:dyDescent="0.25">
      <c r="A1542" s="85"/>
      <c r="B1542" s="85"/>
      <c r="C1542" s="85"/>
      <c r="D1542" s="85"/>
      <c r="E1542" s="85"/>
    </row>
    <row r="1543" spans="1:5" x14ac:dyDescent="0.25">
      <c r="A1543" s="85"/>
      <c r="B1543" s="85"/>
      <c r="C1543" s="85"/>
      <c r="D1543" s="85"/>
      <c r="E1543" s="85"/>
    </row>
    <row r="1544" spans="1:5" x14ac:dyDescent="0.25">
      <c r="A1544" s="85"/>
      <c r="B1544" s="85"/>
      <c r="C1544" s="85"/>
      <c r="D1544" s="85"/>
      <c r="E1544" s="85"/>
    </row>
    <row r="1545" spans="1:5" x14ac:dyDescent="0.25">
      <c r="A1545" s="85"/>
      <c r="B1545" s="85"/>
      <c r="C1545" s="85"/>
      <c r="D1545" s="85"/>
      <c r="E1545" s="85"/>
    </row>
    <row r="1546" spans="1:5" x14ac:dyDescent="0.25">
      <c r="A1546" s="85"/>
      <c r="B1546" s="85"/>
      <c r="C1546" s="85"/>
      <c r="D1546" s="85"/>
      <c r="E1546" s="85"/>
    </row>
    <row r="1547" spans="1:5" x14ac:dyDescent="0.25">
      <c r="A1547" s="85"/>
      <c r="B1547" s="85"/>
      <c r="C1547" s="85"/>
      <c r="D1547" s="85"/>
      <c r="E1547" s="85"/>
    </row>
    <row r="1548" spans="1:5" x14ac:dyDescent="0.25">
      <c r="A1548" s="85"/>
      <c r="B1548" s="85"/>
      <c r="C1548" s="85"/>
      <c r="D1548" s="85"/>
      <c r="E1548" s="85"/>
    </row>
    <row r="1549" spans="1:5" x14ac:dyDescent="0.25">
      <c r="A1549" s="85"/>
      <c r="B1549" s="85"/>
      <c r="C1549" s="85"/>
      <c r="D1549" s="85"/>
      <c r="E1549" s="85"/>
    </row>
    <row r="1550" spans="1:5" x14ac:dyDescent="0.25">
      <c r="A1550" s="85"/>
      <c r="B1550" s="85"/>
      <c r="C1550" s="85"/>
      <c r="D1550" s="85"/>
      <c r="E1550" s="85"/>
    </row>
    <row r="1551" spans="1:5" x14ac:dyDescent="0.25">
      <c r="A1551" s="85"/>
      <c r="B1551" s="85"/>
      <c r="C1551" s="85"/>
      <c r="D1551" s="85"/>
      <c r="E1551" s="85"/>
    </row>
    <row r="1552" spans="1:5" x14ac:dyDescent="0.25">
      <c r="A1552" s="85"/>
      <c r="B1552" s="85"/>
      <c r="C1552" s="85"/>
      <c r="D1552" s="85"/>
      <c r="E1552" s="85"/>
    </row>
    <row r="1553" spans="1:5" x14ac:dyDescent="0.25">
      <c r="A1553" s="85"/>
      <c r="B1553" s="85"/>
      <c r="C1553" s="85"/>
      <c r="D1553" s="85"/>
      <c r="E1553" s="85"/>
    </row>
    <row r="1554" spans="1:5" x14ac:dyDescent="0.25">
      <c r="A1554" s="85"/>
      <c r="B1554" s="85"/>
      <c r="C1554" s="85"/>
      <c r="D1554" s="85"/>
      <c r="E1554" s="85"/>
    </row>
    <row r="1555" spans="1:5" x14ac:dyDescent="0.25">
      <c r="A1555" s="85"/>
      <c r="B1555" s="85"/>
      <c r="C1555" s="85"/>
      <c r="D1555" s="85"/>
      <c r="E1555" s="85"/>
    </row>
    <row r="1556" spans="1:5" x14ac:dyDescent="0.25">
      <c r="A1556" s="85"/>
      <c r="B1556" s="85"/>
      <c r="C1556" s="85"/>
      <c r="D1556" s="85"/>
      <c r="E1556" s="85"/>
    </row>
    <row r="1557" spans="1:5" x14ac:dyDescent="0.25">
      <c r="A1557" s="85"/>
      <c r="B1557" s="85"/>
      <c r="C1557" s="85"/>
      <c r="D1557" s="85"/>
      <c r="E1557" s="85"/>
    </row>
    <row r="1558" spans="1:5" x14ac:dyDescent="0.25">
      <c r="A1558" s="85"/>
      <c r="B1558" s="85"/>
      <c r="C1558" s="85"/>
      <c r="D1558" s="85"/>
      <c r="E1558" s="85"/>
    </row>
    <row r="1559" spans="1:5" x14ac:dyDescent="0.25">
      <c r="A1559" s="85"/>
      <c r="B1559" s="85"/>
      <c r="C1559" s="85"/>
      <c r="D1559" s="85"/>
      <c r="E1559" s="85"/>
    </row>
    <row r="1560" spans="1:5" x14ac:dyDescent="0.25">
      <c r="A1560" s="85"/>
      <c r="B1560" s="85"/>
      <c r="C1560" s="85"/>
      <c r="D1560" s="85"/>
      <c r="E1560" s="85"/>
    </row>
    <row r="1561" spans="1:5" x14ac:dyDescent="0.25">
      <c r="A1561" s="85"/>
      <c r="B1561" s="85"/>
      <c r="C1561" s="85"/>
      <c r="D1561" s="85"/>
      <c r="E1561" s="85"/>
    </row>
    <row r="1562" spans="1:5" x14ac:dyDescent="0.25">
      <c r="A1562" s="85"/>
      <c r="B1562" s="85"/>
      <c r="C1562" s="85"/>
      <c r="D1562" s="85"/>
      <c r="E1562" s="85"/>
    </row>
    <row r="1563" spans="1:5" x14ac:dyDescent="0.25">
      <c r="A1563" s="85"/>
      <c r="B1563" s="85"/>
      <c r="C1563" s="85"/>
      <c r="D1563" s="85"/>
      <c r="E1563" s="85"/>
    </row>
    <row r="1564" spans="1:5" x14ac:dyDescent="0.25">
      <c r="A1564" s="85"/>
      <c r="B1564" s="85"/>
      <c r="C1564" s="85"/>
      <c r="D1564" s="85"/>
      <c r="E1564" s="85"/>
    </row>
    <row r="1565" spans="1:5" x14ac:dyDescent="0.25">
      <c r="A1565" s="85"/>
      <c r="B1565" s="85"/>
      <c r="C1565" s="85"/>
      <c r="D1565" s="85"/>
      <c r="E1565" s="85"/>
    </row>
    <row r="1566" spans="1:5" x14ac:dyDescent="0.25">
      <c r="A1566" s="85"/>
      <c r="B1566" s="85"/>
      <c r="C1566" s="85"/>
      <c r="D1566" s="85"/>
      <c r="E1566" s="85"/>
    </row>
    <row r="1567" spans="1:5" x14ac:dyDescent="0.25">
      <c r="A1567" s="85"/>
      <c r="B1567" s="85"/>
      <c r="C1567" s="85"/>
      <c r="D1567" s="85"/>
      <c r="E1567" s="85"/>
    </row>
    <row r="1568" spans="1:5" x14ac:dyDescent="0.25">
      <c r="A1568" s="85"/>
      <c r="B1568" s="85"/>
      <c r="C1568" s="85"/>
      <c r="D1568" s="85"/>
      <c r="E1568" s="85"/>
    </row>
    <row r="1569" spans="1:5" x14ac:dyDescent="0.25">
      <c r="A1569" s="85"/>
      <c r="B1569" s="85"/>
      <c r="C1569" s="85"/>
      <c r="D1569" s="85"/>
      <c r="E1569" s="85"/>
    </row>
    <row r="1570" spans="1:5" x14ac:dyDescent="0.25">
      <c r="A1570" s="85"/>
      <c r="B1570" s="85"/>
      <c r="C1570" s="85"/>
      <c r="D1570" s="85"/>
      <c r="E1570" s="85"/>
    </row>
    <row r="1571" spans="1:5" x14ac:dyDescent="0.25">
      <c r="A1571" s="85"/>
      <c r="B1571" s="85"/>
      <c r="C1571" s="85"/>
      <c r="D1571" s="85"/>
      <c r="E1571" s="85"/>
    </row>
    <row r="1572" spans="1:5" x14ac:dyDescent="0.25">
      <c r="A1572" s="85"/>
      <c r="B1572" s="85"/>
      <c r="C1572" s="85"/>
      <c r="D1572" s="85"/>
      <c r="E1572" s="85"/>
    </row>
    <row r="1573" spans="1:5" x14ac:dyDescent="0.25">
      <c r="A1573" s="85"/>
      <c r="B1573" s="85"/>
      <c r="C1573" s="85"/>
      <c r="D1573" s="85"/>
      <c r="E1573" s="85"/>
    </row>
    <row r="1574" spans="1:5" x14ac:dyDescent="0.25">
      <c r="A1574" s="85"/>
      <c r="B1574" s="85"/>
      <c r="C1574" s="85"/>
      <c r="D1574" s="85"/>
      <c r="E1574" s="85"/>
    </row>
    <row r="1575" spans="1:5" x14ac:dyDescent="0.25">
      <c r="A1575" s="85"/>
      <c r="B1575" s="85"/>
      <c r="C1575" s="85"/>
      <c r="D1575" s="85"/>
      <c r="E1575" s="85"/>
    </row>
    <row r="1576" spans="1:5" x14ac:dyDescent="0.25">
      <c r="A1576" s="85"/>
      <c r="B1576" s="85"/>
      <c r="C1576" s="85"/>
      <c r="D1576" s="85"/>
      <c r="E1576" s="85"/>
    </row>
    <row r="1577" spans="1:5" x14ac:dyDescent="0.25">
      <c r="A1577" s="85"/>
      <c r="B1577" s="85"/>
      <c r="C1577" s="85"/>
      <c r="D1577" s="85"/>
      <c r="E1577" s="85"/>
    </row>
    <row r="1578" spans="1:5" x14ac:dyDescent="0.25">
      <c r="A1578" s="85"/>
      <c r="B1578" s="85"/>
      <c r="C1578" s="85"/>
      <c r="D1578" s="85"/>
      <c r="E1578" s="85"/>
    </row>
    <row r="1579" spans="1:5" x14ac:dyDescent="0.25">
      <c r="A1579" s="85"/>
      <c r="B1579" s="85"/>
      <c r="C1579" s="85"/>
      <c r="D1579" s="85"/>
      <c r="E1579" s="85"/>
    </row>
    <row r="1580" spans="1:5" x14ac:dyDescent="0.25">
      <c r="A1580" s="85"/>
      <c r="B1580" s="85"/>
      <c r="C1580" s="85"/>
      <c r="D1580" s="85"/>
      <c r="E1580" s="85"/>
    </row>
    <row r="1581" spans="1:5" x14ac:dyDescent="0.25">
      <c r="A1581" s="85"/>
      <c r="B1581" s="85"/>
      <c r="C1581" s="85"/>
      <c r="D1581" s="85"/>
      <c r="E1581" s="85"/>
    </row>
    <row r="1582" spans="1:5" x14ac:dyDescent="0.25">
      <c r="A1582" s="85"/>
      <c r="B1582" s="85"/>
      <c r="C1582" s="85"/>
      <c r="D1582" s="85"/>
      <c r="E1582" s="85"/>
    </row>
    <row r="1583" spans="1:5" x14ac:dyDescent="0.25">
      <c r="A1583" s="85"/>
      <c r="B1583" s="85"/>
      <c r="C1583" s="85"/>
      <c r="D1583" s="85"/>
      <c r="E1583" s="85"/>
    </row>
    <row r="1584" spans="1:5" x14ac:dyDescent="0.25">
      <c r="A1584" s="85"/>
      <c r="B1584" s="85"/>
      <c r="C1584" s="85"/>
      <c r="D1584" s="85"/>
      <c r="E1584" s="85"/>
    </row>
    <row r="1585" spans="1:5" x14ac:dyDescent="0.25">
      <c r="A1585" s="85"/>
      <c r="B1585" s="85"/>
      <c r="C1585" s="85"/>
      <c r="D1585" s="85"/>
      <c r="E1585" s="85"/>
    </row>
    <row r="1586" spans="1:5" x14ac:dyDescent="0.25">
      <c r="A1586" s="85"/>
      <c r="B1586" s="85"/>
      <c r="C1586" s="85"/>
      <c r="D1586" s="85"/>
      <c r="E1586" s="85"/>
    </row>
    <row r="1587" spans="1:5" x14ac:dyDescent="0.25">
      <c r="A1587" s="85"/>
      <c r="B1587" s="85"/>
      <c r="C1587" s="85"/>
      <c r="D1587" s="85"/>
      <c r="E1587" s="85"/>
    </row>
    <row r="1588" spans="1:5" x14ac:dyDescent="0.25">
      <c r="A1588" s="85"/>
      <c r="B1588" s="85"/>
      <c r="C1588" s="85"/>
      <c r="D1588" s="85"/>
      <c r="E1588" s="85"/>
    </row>
    <row r="1589" spans="1:5" x14ac:dyDescent="0.25">
      <c r="A1589" s="85"/>
      <c r="B1589" s="85"/>
      <c r="C1589" s="85"/>
      <c r="D1589" s="85"/>
      <c r="E1589" s="85"/>
    </row>
    <row r="1590" spans="1:5" x14ac:dyDescent="0.25">
      <c r="A1590" s="85"/>
      <c r="B1590" s="85"/>
      <c r="C1590" s="85"/>
      <c r="D1590" s="85"/>
      <c r="E1590" s="85"/>
    </row>
    <row r="1591" spans="1:5" x14ac:dyDescent="0.25">
      <c r="A1591" s="85"/>
      <c r="B1591" s="85"/>
      <c r="C1591" s="85"/>
      <c r="D1591" s="85"/>
      <c r="E1591" s="85"/>
    </row>
    <row r="1592" spans="1:5" x14ac:dyDescent="0.25">
      <c r="A1592" s="85"/>
      <c r="B1592" s="85"/>
      <c r="C1592" s="85"/>
      <c r="D1592" s="85"/>
      <c r="E1592" s="85"/>
    </row>
    <row r="1593" spans="1:5" x14ac:dyDescent="0.25">
      <c r="A1593" s="85"/>
      <c r="B1593" s="85"/>
      <c r="C1593" s="85"/>
      <c r="D1593" s="85"/>
      <c r="E1593" s="85"/>
    </row>
    <row r="1594" spans="1:5" x14ac:dyDescent="0.25">
      <c r="A1594" s="85"/>
      <c r="B1594" s="85"/>
      <c r="C1594" s="85"/>
      <c r="D1594" s="85"/>
      <c r="E1594" s="85"/>
    </row>
    <row r="1595" spans="1:5" x14ac:dyDescent="0.25">
      <c r="A1595" s="85"/>
      <c r="B1595" s="85"/>
      <c r="C1595" s="85"/>
      <c r="D1595" s="85"/>
      <c r="E1595" s="85"/>
    </row>
    <row r="1596" spans="1:5" x14ac:dyDescent="0.25">
      <c r="A1596" s="85"/>
      <c r="B1596" s="85"/>
      <c r="C1596" s="85"/>
      <c r="D1596" s="85"/>
      <c r="E1596" s="85"/>
    </row>
    <row r="1597" spans="1:5" x14ac:dyDescent="0.25">
      <c r="A1597" s="85"/>
      <c r="B1597" s="85"/>
      <c r="C1597" s="85"/>
      <c r="D1597" s="85"/>
      <c r="E1597" s="85"/>
    </row>
    <row r="1598" spans="1:5" x14ac:dyDescent="0.25">
      <c r="A1598" s="85"/>
      <c r="B1598" s="85"/>
      <c r="C1598" s="85"/>
      <c r="D1598" s="85"/>
      <c r="E1598" s="85"/>
    </row>
    <row r="1599" spans="1:5" x14ac:dyDescent="0.25">
      <c r="A1599" s="85"/>
      <c r="B1599" s="85"/>
      <c r="C1599" s="85"/>
      <c r="D1599" s="85"/>
      <c r="E1599" s="85"/>
    </row>
    <row r="1600" spans="1:5" x14ac:dyDescent="0.25">
      <c r="A1600" s="85"/>
      <c r="B1600" s="85"/>
      <c r="C1600" s="85"/>
      <c r="D1600" s="85"/>
      <c r="E1600" s="85"/>
    </row>
    <row r="1601" spans="1:5" x14ac:dyDescent="0.25">
      <c r="A1601" s="85"/>
      <c r="B1601" s="85"/>
      <c r="C1601" s="85"/>
      <c r="D1601" s="85"/>
      <c r="E1601" s="85"/>
    </row>
    <row r="1602" spans="1:5" x14ac:dyDescent="0.25">
      <c r="A1602" s="85"/>
      <c r="B1602" s="85"/>
      <c r="C1602" s="85"/>
      <c r="D1602" s="85"/>
      <c r="E1602" s="85"/>
    </row>
    <row r="1603" spans="1:5" x14ac:dyDescent="0.25">
      <c r="A1603" s="85"/>
      <c r="B1603" s="85"/>
      <c r="C1603" s="85"/>
      <c r="D1603" s="85"/>
      <c r="E1603" s="85"/>
    </row>
    <row r="1604" spans="1:5" x14ac:dyDescent="0.25">
      <c r="A1604" s="85"/>
      <c r="B1604" s="85"/>
      <c r="C1604" s="85"/>
      <c r="D1604" s="85"/>
      <c r="E1604" s="85"/>
    </row>
    <row r="1605" spans="1:5" x14ac:dyDescent="0.25">
      <c r="A1605" s="85"/>
      <c r="B1605" s="85"/>
      <c r="C1605" s="85"/>
      <c r="D1605" s="85"/>
      <c r="E1605" s="85"/>
    </row>
    <row r="1606" spans="1:5" x14ac:dyDescent="0.25">
      <c r="A1606" s="85"/>
      <c r="B1606" s="85"/>
      <c r="C1606" s="85"/>
      <c r="D1606" s="85"/>
      <c r="E1606" s="85"/>
    </row>
    <row r="1607" spans="1:5" x14ac:dyDescent="0.25">
      <c r="A1607" s="85"/>
      <c r="B1607" s="85"/>
      <c r="C1607" s="85"/>
      <c r="D1607" s="85"/>
      <c r="E1607" s="85"/>
    </row>
    <row r="1608" spans="1:5" x14ac:dyDescent="0.25">
      <c r="A1608" s="85"/>
      <c r="B1608" s="85"/>
      <c r="C1608" s="85"/>
      <c r="D1608" s="85"/>
      <c r="E1608" s="85"/>
    </row>
    <row r="1609" spans="1:5" x14ac:dyDescent="0.25">
      <c r="A1609" s="85"/>
      <c r="B1609" s="85"/>
      <c r="C1609" s="85"/>
      <c r="D1609" s="85"/>
      <c r="E1609" s="85"/>
    </row>
    <row r="1610" spans="1:5" x14ac:dyDescent="0.25">
      <c r="A1610" s="85"/>
      <c r="B1610" s="85"/>
      <c r="C1610" s="85"/>
      <c r="D1610" s="85"/>
      <c r="E1610" s="85"/>
    </row>
    <row r="1611" spans="1:5" x14ac:dyDescent="0.25">
      <c r="A1611" s="85"/>
      <c r="B1611" s="85"/>
      <c r="C1611" s="85"/>
      <c r="D1611" s="85"/>
      <c r="E1611" s="85"/>
    </row>
    <row r="1612" spans="1:5" x14ac:dyDescent="0.25">
      <c r="A1612" s="85"/>
      <c r="B1612" s="85"/>
      <c r="C1612" s="85"/>
      <c r="D1612" s="85"/>
      <c r="E1612" s="85"/>
    </row>
    <row r="1613" spans="1:5" x14ac:dyDescent="0.25">
      <c r="A1613" s="85"/>
      <c r="B1613" s="85"/>
      <c r="C1613" s="85"/>
      <c r="D1613" s="85"/>
      <c r="E1613" s="85"/>
    </row>
    <row r="1614" spans="1:5" x14ac:dyDescent="0.25">
      <c r="A1614" s="85"/>
      <c r="B1614" s="85"/>
      <c r="C1614" s="85"/>
      <c r="D1614" s="85"/>
      <c r="E1614" s="85"/>
    </row>
    <row r="1615" spans="1:5" x14ac:dyDescent="0.25">
      <c r="A1615" s="85"/>
      <c r="B1615" s="85"/>
      <c r="C1615" s="85"/>
      <c r="D1615" s="85"/>
      <c r="E1615" s="85"/>
    </row>
    <row r="1616" spans="1:5" x14ac:dyDescent="0.25">
      <c r="A1616" s="85"/>
      <c r="B1616" s="85"/>
      <c r="C1616" s="85"/>
      <c r="D1616" s="85"/>
      <c r="E1616" s="85"/>
    </row>
    <row r="1617" spans="1:5" x14ac:dyDescent="0.25">
      <c r="A1617" s="85"/>
      <c r="B1617" s="85"/>
      <c r="C1617" s="85"/>
      <c r="D1617" s="85"/>
      <c r="E1617" s="85"/>
    </row>
    <row r="1618" spans="1:5" x14ac:dyDescent="0.25">
      <c r="A1618" s="85"/>
      <c r="B1618" s="85"/>
      <c r="C1618" s="85"/>
      <c r="D1618" s="85"/>
      <c r="E1618" s="85"/>
    </row>
    <row r="1619" spans="1:5" x14ac:dyDescent="0.25">
      <c r="A1619" s="85"/>
      <c r="B1619" s="85"/>
      <c r="C1619" s="85"/>
      <c r="D1619" s="85"/>
      <c r="E1619" s="85"/>
    </row>
    <row r="1620" spans="1:5" x14ac:dyDescent="0.25">
      <c r="A1620" s="85"/>
      <c r="B1620" s="85"/>
      <c r="C1620" s="85"/>
      <c r="D1620" s="85"/>
      <c r="E1620" s="85"/>
    </row>
    <row r="1621" spans="1:5" x14ac:dyDescent="0.25">
      <c r="A1621" s="85"/>
      <c r="B1621" s="85"/>
      <c r="C1621" s="85"/>
      <c r="D1621" s="85"/>
      <c r="E1621" s="85"/>
    </row>
    <row r="1622" spans="1:5" x14ac:dyDescent="0.25">
      <c r="A1622" s="85"/>
      <c r="B1622" s="85"/>
      <c r="C1622" s="85"/>
      <c r="D1622" s="85"/>
      <c r="E1622" s="85"/>
    </row>
    <row r="1623" spans="1:5" x14ac:dyDescent="0.25">
      <c r="A1623" s="85"/>
      <c r="B1623" s="85"/>
      <c r="C1623" s="85"/>
      <c r="D1623" s="85"/>
      <c r="E1623" s="85"/>
    </row>
    <row r="1624" spans="1:5" x14ac:dyDescent="0.25">
      <c r="A1624" s="85"/>
      <c r="B1624" s="85"/>
      <c r="C1624" s="85"/>
      <c r="D1624" s="85"/>
      <c r="E1624" s="85"/>
    </row>
    <row r="1625" spans="1:5" x14ac:dyDescent="0.25">
      <c r="A1625" s="85"/>
      <c r="B1625" s="85"/>
      <c r="C1625" s="85"/>
      <c r="D1625" s="85"/>
      <c r="E1625" s="85"/>
    </row>
    <row r="1626" spans="1:5" x14ac:dyDescent="0.25">
      <c r="A1626" s="85"/>
      <c r="B1626" s="85"/>
      <c r="C1626" s="85"/>
      <c r="D1626" s="85"/>
      <c r="E1626" s="85"/>
    </row>
    <row r="1627" spans="1:5" x14ac:dyDescent="0.25">
      <c r="A1627" s="85"/>
      <c r="B1627" s="85"/>
      <c r="C1627" s="85"/>
      <c r="D1627" s="85"/>
      <c r="E1627" s="85"/>
    </row>
    <row r="1628" spans="1:5" x14ac:dyDescent="0.25">
      <c r="A1628" s="85"/>
      <c r="B1628" s="85"/>
      <c r="C1628" s="85"/>
      <c r="D1628" s="85"/>
      <c r="E1628" s="85"/>
    </row>
    <row r="1629" spans="1:5" x14ac:dyDescent="0.25">
      <c r="A1629" s="85"/>
      <c r="B1629" s="85"/>
      <c r="C1629" s="85"/>
      <c r="D1629" s="85"/>
      <c r="E1629" s="85"/>
    </row>
    <row r="1630" spans="1:5" x14ac:dyDescent="0.25">
      <c r="A1630" s="85"/>
      <c r="B1630" s="85"/>
      <c r="C1630" s="85"/>
      <c r="D1630" s="85"/>
      <c r="E1630" s="85"/>
    </row>
    <row r="1631" spans="1:5" x14ac:dyDescent="0.25">
      <c r="A1631" s="85"/>
      <c r="B1631" s="85"/>
      <c r="C1631" s="85"/>
      <c r="D1631" s="85"/>
      <c r="E1631" s="85"/>
    </row>
    <row r="1632" spans="1:5" x14ac:dyDescent="0.25">
      <c r="A1632" s="85"/>
      <c r="B1632" s="85"/>
      <c r="C1632" s="85"/>
      <c r="D1632" s="85"/>
      <c r="E1632" s="85"/>
    </row>
    <row r="1633" spans="1:5" x14ac:dyDescent="0.25">
      <c r="A1633" s="85"/>
      <c r="B1633" s="85"/>
      <c r="C1633" s="85"/>
      <c r="D1633" s="85"/>
      <c r="E1633" s="85"/>
    </row>
    <row r="1634" spans="1:5" x14ac:dyDescent="0.25">
      <c r="A1634" s="85"/>
      <c r="B1634" s="85"/>
      <c r="C1634" s="85"/>
      <c r="D1634" s="85"/>
      <c r="E1634" s="85"/>
    </row>
    <row r="1635" spans="1:5" x14ac:dyDescent="0.25">
      <c r="A1635" s="85"/>
      <c r="B1635" s="85"/>
      <c r="C1635" s="85"/>
      <c r="D1635" s="85"/>
      <c r="E1635" s="85"/>
    </row>
    <row r="1636" spans="1:5" x14ac:dyDescent="0.25">
      <c r="A1636" s="85"/>
      <c r="B1636" s="85"/>
      <c r="C1636" s="85"/>
      <c r="D1636" s="85"/>
      <c r="E1636" s="85"/>
    </row>
    <row r="1637" spans="1:5" x14ac:dyDescent="0.25">
      <c r="A1637" s="85"/>
      <c r="B1637" s="85"/>
      <c r="C1637" s="85"/>
      <c r="D1637" s="85"/>
      <c r="E1637" s="85"/>
    </row>
    <row r="1638" spans="1:5" x14ac:dyDescent="0.25">
      <c r="A1638" s="85"/>
      <c r="B1638" s="85"/>
      <c r="C1638" s="85"/>
      <c r="D1638" s="85"/>
      <c r="E1638" s="85"/>
    </row>
    <row r="1639" spans="1:5" x14ac:dyDescent="0.25">
      <c r="A1639" s="85"/>
      <c r="B1639" s="85"/>
      <c r="C1639" s="85"/>
      <c r="D1639" s="85"/>
      <c r="E1639" s="85"/>
    </row>
    <row r="1640" spans="1:5" x14ac:dyDescent="0.25">
      <c r="A1640" s="85"/>
      <c r="B1640" s="85"/>
      <c r="C1640" s="85"/>
      <c r="D1640" s="85"/>
      <c r="E1640" s="85"/>
    </row>
    <row r="1641" spans="1:5" x14ac:dyDescent="0.25">
      <c r="A1641" s="85"/>
      <c r="B1641" s="85"/>
      <c r="C1641" s="85"/>
      <c r="D1641" s="85"/>
      <c r="E1641" s="85"/>
    </row>
    <row r="1642" spans="1:5" x14ac:dyDescent="0.25">
      <c r="A1642" s="85"/>
      <c r="B1642" s="85"/>
      <c r="C1642" s="85"/>
      <c r="D1642" s="85"/>
      <c r="E1642" s="85"/>
    </row>
    <row r="1643" spans="1:5" x14ac:dyDescent="0.25">
      <c r="A1643" s="85"/>
      <c r="B1643" s="85"/>
      <c r="C1643" s="85"/>
      <c r="D1643" s="85"/>
      <c r="E1643" s="85"/>
    </row>
    <row r="1644" spans="1:5" x14ac:dyDescent="0.25">
      <c r="A1644" s="85"/>
      <c r="B1644" s="85"/>
      <c r="C1644" s="85"/>
      <c r="D1644" s="85"/>
      <c r="E1644" s="85"/>
    </row>
    <row r="1645" spans="1:5" x14ac:dyDescent="0.25">
      <c r="A1645" s="85"/>
      <c r="B1645" s="85"/>
      <c r="C1645" s="85"/>
      <c r="D1645" s="85"/>
      <c r="E1645" s="85"/>
    </row>
    <row r="1646" spans="1:5" x14ac:dyDescent="0.25">
      <c r="A1646" s="85"/>
      <c r="B1646" s="85"/>
      <c r="C1646" s="85"/>
      <c r="D1646" s="85"/>
      <c r="E1646" s="85"/>
    </row>
    <row r="1647" spans="1:5" x14ac:dyDescent="0.25">
      <c r="A1647" s="85"/>
      <c r="B1647" s="85"/>
      <c r="C1647" s="85"/>
      <c r="D1647" s="85"/>
      <c r="E1647" s="85"/>
    </row>
    <row r="1648" spans="1:5" x14ac:dyDescent="0.25">
      <c r="A1648" s="85"/>
      <c r="B1648" s="85"/>
      <c r="C1648" s="85"/>
      <c r="D1648" s="85"/>
      <c r="E1648" s="85"/>
    </row>
    <row r="1649" spans="1:5" x14ac:dyDescent="0.25">
      <c r="A1649" s="85"/>
      <c r="B1649" s="85"/>
      <c r="C1649" s="85"/>
      <c r="D1649" s="85"/>
      <c r="E1649" s="85"/>
    </row>
    <row r="1650" spans="1:5" x14ac:dyDescent="0.25">
      <c r="A1650" s="85"/>
      <c r="B1650" s="85"/>
      <c r="C1650" s="85"/>
      <c r="D1650" s="85"/>
      <c r="E1650" s="85"/>
    </row>
    <row r="1651" spans="1:5" x14ac:dyDescent="0.25">
      <c r="A1651" s="85"/>
      <c r="B1651" s="85"/>
      <c r="C1651" s="85"/>
      <c r="D1651" s="85"/>
      <c r="E1651" s="85"/>
    </row>
    <row r="1652" spans="1:5" x14ac:dyDescent="0.25">
      <c r="A1652" s="85"/>
      <c r="B1652" s="85"/>
      <c r="C1652" s="85"/>
      <c r="D1652" s="85"/>
      <c r="E1652" s="85"/>
    </row>
    <row r="1653" spans="1:5" x14ac:dyDescent="0.25">
      <c r="A1653" s="85"/>
      <c r="B1653" s="85"/>
      <c r="C1653" s="85"/>
      <c r="D1653" s="85"/>
      <c r="E1653" s="85"/>
    </row>
    <row r="1654" spans="1:5" x14ac:dyDescent="0.25">
      <c r="A1654" s="85"/>
      <c r="B1654" s="85"/>
      <c r="C1654" s="85"/>
      <c r="D1654" s="85"/>
      <c r="E1654" s="85"/>
    </row>
    <row r="1655" spans="1:5" x14ac:dyDescent="0.25">
      <c r="A1655" s="85"/>
      <c r="B1655" s="85"/>
      <c r="C1655" s="85"/>
      <c r="D1655" s="85"/>
      <c r="E1655" s="85"/>
    </row>
    <row r="1656" spans="1:5" x14ac:dyDescent="0.25">
      <c r="A1656" s="85"/>
      <c r="B1656" s="85"/>
      <c r="C1656" s="85"/>
      <c r="D1656" s="85"/>
      <c r="E1656" s="85"/>
    </row>
    <row r="1657" spans="1:5" x14ac:dyDescent="0.25">
      <c r="A1657" s="85"/>
      <c r="B1657" s="85"/>
      <c r="C1657" s="85"/>
      <c r="D1657" s="85"/>
      <c r="E1657" s="85"/>
    </row>
    <row r="1658" spans="1:5" x14ac:dyDescent="0.25">
      <c r="A1658" s="85"/>
      <c r="B1658" s="85"/>
      <c r="C1658" s="85"/>
      <c r="D1658" s="85"/>
      <c r="E1658" s="85"/>
    </row>
    <row r="1659" spans="1:5" x14ac:dyDescent="0.25">
      <c r="A1659" s="85"/>
      <c r="B1659" s="85"/>
      <c r="C1659" s="85"/>
      <c r="D1659" s="85"/>
      <c r="E1659" s="85"/>
    </row>
    <row r="1660" spans="1:5" x14ac:dyDescent="0.25">
      <c r="A1660" s="85"/>
      <c r="B1660" s="85"/>
      <c r="C1660" s="85"/>
      <c r="D1660" s="85"/>
      <c r="E1660" s="85"/>
    </row>
    <row r="1661" spans="1:5" x14ac:dyDescent="0.25">
      <c r="A1661" s="85"/>
      <c r="B1661" s="85"/>
      <c r="C1661" s="85"/>
      <c r="D1661" s="85"/>
      <c r="E1661" s="85"/>
    </row>
    <row r="1662" spans="1:5" x14ac:dyDescent="0.25">
      <c r="A1662" s="85"/>
      <c r="B1662" s="85"/>
      <c r="C1662" s="85"/>
      <c r="D1662" s="85"/>
      <c r="E1662" s="85"/>
    </row>
    <row r="1663" spans="1:5" x14ac:dyDescent="0.25">
      <c r="A1663" s="85"/>
      <c r="B1663" s="85"/>
      <c r="C1663" s="85"/>
      <c r="D1663" s="85"/>
      <c r="E1663" s="85"/>
    </row>
    <row r="1664" spans="1:5" x14ac:dyDescent="0.25">
      <c r="A1664" s="85"/>
      <c r="B1664" s="85"/>
      <c r="C1664" s="85"/>
      <c r="D1664" s="85"/>
      <c r="E1664" s="85"/>
    </row>
    <row r="1665" spans="1:5" x14ac:dyDescent="0.25">
      <c r="A1665" s="85"/>
      <c r="B1665" s="85"/>
      <c r="C1665" s="85"/>
      <c r="D1665" s="85"/>
      <c r="E1665" s="85"/>
    </row>
    <row r="1666" spans="1:5" x14ac:dyDescent="0.25">
      <c r="A1666" s="85"/>
      <c r="B1666" s="85"/>
      <c r="C1666" s="85"/>
      <c r="D1666" s="85"/>
      <c r="E1666" s="85"/>
    </row>
    <row r="1667" spans="1:5" x14ac:dyDescent="0.25">
      <c r="A1667" s="85"/>
      <c r="B1667" s="85"/>
      <c r="C1667" s="85"/>
      <c r="D1667" s="85"/>
      <c r="E1667" s="85"/>
    </row>
    <row r="1668" spans="1:5" x14ac:dyDescent="0.25">
      <c r="A1668" s="85"/>
      <c r="B1668" s="85"/>
      <c r="C1668" s="85"/>
      <c r="D1668" s="85"/>
      <c r="E1668" s="85"/>
    </row>
    <row r="1669" spans="1:5" x14ac:dyDescent="0.25">
      <c r="A1669" s="85"/>
      <c r="B1669" s="85"/>
      <c r="C1669" s="85"/>
      <c r="D1669" s="85"/>
      <c r="E1669" s="85"/>
    </row>
    <row r="1670" spans="1:5" x14ac:dyDescent="0.25">
      <c r="A1670" s="85"/>
      <c r="B1670" s="85"/>
      <c r="C1670" s="85"/>
      <c r="D1670" s="85"/>
      <c r="E1670" s="85"/>
    </row>
    <row r="1671" spans="1:5" x14ac:dyDescent="0.25">
      <c r="A1671" s="85"/>
      <c r="B1671" s="85"/>
      <c r="C1671" s="85"/>
      <c r="D1671" s="85"/>
      <c r="E1671" s="85"/>
    </row>
    <row r="1672" spans="1:5" x14ac:dyDescent="0.25">
      <c r="A1672" s="85"/>
      <c r="B1672" s="85"/>
      <c r="C1672" s="85"/>
      <c r="D1672" s="85"/>
      <c r="E1672" s="85"/>
    </row>
    <row r="1673" spans="1:5" x14ac:dyDescent="0.25">
      <c r="A1673" s="85"/>
      <c r="B1673" s="85"/>
      <c r="C1673" s="85"/>
      <c r="D1673" s="85"/>
      <c r="E1673" s="85"/>
    </row>
    <row r="1674" spans="1:5" x14ac:dyDescent="0.25">
      <c r="A1674" s="85"/>
      <c r="B1674" s="85"/>
      <c r="C1674" s="85"/>
      <c r="D1674" s="85"/>
      <c r="E1674" s="85"/>
    </row>
    <row r="1675" spans="1:5" x14ac:dyDescent="0.25">
      <c r="A1675" s="85"/>
      <c r="B1675" s="85"/>
      <c r="C1675" s="85"/>
      <c r="D1675" s="85"/>
      <c r="E1675" s="85"/>
    </row>
    <row r="1676" spans="1:5" x14ac:dyDescent="0.25">
      <c r="A1676" s="85"/>
      <c r="B1676" s="85"/>
      <c r="C1676" s="85"/>
      <c r="D1676" s="85"/>
      <c r="E1676" s="85"/>
    </row>
    <row r="1677" spans="1:5" x14ac:dyDescent="0.25">
      <c r="A1677" s="85"/>
      <c r="B1677" s="85"/>
      <c r="C1677" s="85"/>
      <c r="D1677" s="85"/>
      <c r="E1677" s="85"/>
    </row>
    <row r="1678" spans="1:5" x14ac:dyDescent="0.25">
      <c r="A1678" s="85"/>
      <c r="B1678" s="85"/>
      <c r="C1678" s="85"/>
      <c r="D1678" s="85"/>
      <c r="E1678" s="85"/>
    </row>
    <row r="1679" spans="1:5" x14ac:dyDescent="0.25">
      <c r="A1679" s="85"/>
      <c r="B1679" s="85"/>
      <c r="C1679" s="85"/>
      <c r="D1679" s="85"/>
      <c r="E1679" s="85"/>
    </row>
    <row r="1680" spans="1:5" x14ac:dyDescent="0.25">
      <c r="A1680" s="85"/>
      <c r="B1680" s="85"/>
      <c r="C1680" s="85"/>
      <c r="D1680" s="85"/>
      <c r="E1680" s="85"/>
    </row>
    <row r="1681" spans="1:5" x14ac:dyDescent="0.25">
      <c r="A1681" s="85"/>
      <c r="B1681" s="85"/>
      <c r="C1681" s="85"/>
      <c r="D1681" s="85"/>
      <c r="E1681" s="85"/>
    </row>
    <row r="1682" spans="1:5" x14ac:dyDescent="0.25">
      <c r="A1682" s="85"/>
      <c r="B1682" s="85"/>
      <c r="C1682" s="85"/>
      <c r="D1682" s="85"/>
      <c r="E1682" s="85"/>
    </row>
    <row r="1683" spans="1:5" x14ac:dyDescent="0.25">
      <c r="A1683" s="85"/>
      <c r="B1683" s="85"/>
      <c r="C1683" s="85"/>
      <c r="D1683" s="85"/>
      <c r="E1683" s="85"/>
    </row>
    <row r="1684" spans="1:5" x14ac:dyDescent="0.25">
      <c r="A1684" s="85"/>
      <c r="B1684" s="85"/>
      <c r="C1684" s="85"/>
      <c r="D1684" s="85"/>
      <c r="E1684" s="85"/>
    </row>
    <row r="1685" spans="1:5" x14ac:dyDescent="0.25">
      <c r="A1685" s="85"/>
      <c r="B1685" s="85"/>
      <c r="C1685" s="85"/>
      <c r="D1685" s="85"/>
      <c r="E1685" s="85"/>
    </row>
    <row r="1686" spans="1:5" x14ac:dyDescent="0.25">
      <c r="A1686" s="85"/>
      <c r="B1686" s="85"/>
      <c r="C1686" s="85"/>
      <c r="D1686" s="85"/>
      <c r="E1686" s="85"/>
    </row>
    <row r="1687" spans="1:5" x14ac:dyDescent="0.25">
      <c r="A1687" s="85"/>
      <c r="B1687" s="85"/>
      <c r="C1687" s="85"/>
      <c r="D1687" s="85"/>
      <c r="E1687" s="85"/>
    </row>
    <row r="1688" spans="1:5" x14ac:dyDescent="0.25">
      <c r="A1688" s="85"/>
      <c r="B1688" s="85"/>
      <c r="C1688" s="85"/>
      <c r="D1688" s="85"/>
      <c r="E1688" s="85"/>
    </row>
    <row r="1689" spans="1:5" x14ac:dyDescent="0.25">
      <c r="A1689" s="85"/>
      <c r="B1689" s="85"/>
      <c r="C1689" s="85"/>
      <c r="D1689" s="85"/>
      <c r="E1689" s="85"/>
    </row>
    <row r="1690" spans="1:5" x14ac:dyDescent="0.25">
      <c r="A1690" s="85"/>
      <c r="B1690" s="85"/>
      <c r="C1690" s="85"/>
      <c r="D1690" s="85"/>
      <c r="E1690" s="85"/>
    </row>
    <row r="1691" spans="1:5" x14ac:dyDescent="0.25">
      <c r="A1691" s="85"/>
      <c r="B1691" s="85"/>
      <c r="C1691" s="85"/>
      <c r="D1691" s="85"/>
      <c r="E1691" s="85"/>
    </row>
    <row r="1692" spans="1:5" x14ac:dyDescent="0.25">
      <c r="A1692" s="85"/>
      <c r="B1692" s="85"/>
      <c r="C1692" s="85"/>
      <c r="D1692" s="85"/>
      <c r="E1692" s="85"/>
    </row>
    <row r="1693" spans="1:5" x14ac:dyDescent="0.25">
      <c r="A1693" s="85"/>
      <c r="B1693" s="85"/>
      <c r="C1693" s="85"/>
      <c r="D1693" s="85"/>
      <c r="E1693" s="85"/>
    </row>
    <row r="1694" spans="1:5" x14ac:dyDescent="0.25">
      <c r="A1694" s="85"/>
      <c r="B1694" s="85"/>
      <c r="C1694" s="85"/>
      <c r="D1694" s="85"/>
      <c r="E1694" s="85"/>
    </row>
    <row r="1695" spans="1:5" x14ac:dyDescent="0.25">
      <c r="A1695" s="85"/>
      <c r="B1695" s="85"/>
      <c r="C1695" s="85"/>
      <c r="D1695" s="85"/>
      <c r="E1695" s="85"/>
    </row>
    <row r="1696" spans="1:5" x14ac:dyDescent="0.25">
      <c r="A1696" s="85"/>
      <c r="B1696" s="85"/>
      <c r="C1696" s="85"/>
      <c r="D1696" s="85"/>
      <c r="E1696" s="85"/>
    </row>
    <row r="1697" spans="1:5" x14ac:dyDescent="0.25">
      <c r="A1697" s="85"/>
      <c r="B1697" s="85"/>
      <c r="C1697" s="85"/>
      <c r="D1697" s="85"/>
      <c r="E1697" s="85"/>
    </row>
    <row r="1698" spans="1:5" x14ac:dyDescent="0.25">
      <c r="A1698" s="85"/>
      <c r="B1698" s="85"/>
      <c r="C1698" s="85"/>
      <c r="D1698" s="85"/>
      <c r="E1698" s="85"/>
    </row>
    <row r="1699" spans="1:5" x14ac:dyDescent="0.25">
      <c r="A1699" s="85"/>
      <c r="B1699" s="85"/>
      <c r="C1699" s="85"/>
      <c r="D1699" s="85"/>
      <c r="E1699" s="85"/>
    </row>
    <row r="1700" spans="1:5" x14ac:dyDescent="0.25">
      <c r="A1700" s="85"/>
      <c r="B1700" s="85"/>
      <c r="C1700" s="85"/>
      <c r="D1700" s="85"/>
      <c r="E1700" s="85"/>
    </row>
    <row r="1701" spans="1:5" x14ac:dyDescent="0.25">
      <c r="A1701" s="85"/>
      <c r="B1701" s="85"/>
      <c r="C1701" s="85"/>
      <c r="D1701" s="85"/>
      <c r="E1701" s="85"/>
    </row>
    <row r="1702" spans="1:5" x14ac:dyDescent="0.25">
      <c r="A1702" s="85"/>
      <c r="B1702" s="85"/>
      <c r="C1702" s="85"/>
      <c r="D1702" s="85"/>
      <c r="E1702" s="85"/>
    </row>
    <row r="1703" spans="1:5" x14ac:dyDescent="0.25">
      <c r="A1703" s="85"/>
      <c r="B1703" s="85"/>
      <c r="C1703" s="85"/>
      <c r="D1703" s="85"/>
      <c r="E1703" s="85"/>
    </row>
    <row r="1704" spans="1:5" x14ac:dyDescent="0.25">
      <c r="A1704" s="85"/>
      <c r="B1704" s="85"/>
      <c r="C1704" s="85"/>
      <c r="D1704" s="85"/>
      <c r="E1704" s="85"/>
    </row>
    <row r="1705" spans="1:5" x14ac:dyDescent="0.25">
      <c r="A1705" s="85"/>
      <c r="B1705" s="85"/>
      <c r="C1705" s="85"/>
      <c r="D1705" s="85"/>
      <c r="E1705" s="85"/>
    </row>
    <row r="1706" spans="1:5" x14ac:dyDescent="0.25">
      <c r="A1706" s="85"/>
      <c r="B1706" s="85"/>
      <c r="C1706" s="85"/>
      <c r="D1706" s="85"/>
      <c r="E1706" s="85"/>
    </row>
    <row r="1707" spans="1:5" x14ac:dyDescent="0.25">
      <c r="A1707" s="85"/>
      <c r="B1707" s="85"/>
      <c r="C1707" s="85"/>
      <c r="D1707" s="85"/>
      <c r="E1707" s="85"/>
    </row>
    <row r="1708" spans="1:5" x14ac:dyDescent="0.25">
      <c r="A1708" s="85"/>
      <c r="B1708" s="85"/>
      <c r="C1708" s="85"/>
      <c r="D1708" s="85"/>
      <c r="E1708" s="85"/>
    </row>
    <row r="1709" spans="1:5" x14ac:dyDescent="0.25">
      <c r="A1709" s="85"/>
      <c r="B1709" s="85"/>
      <c r="C1709" s="85"/>
      <c r="D1709" s="85"/>
      <c r="E1709" s="85"/>
    </row>
    <row r="1710" spans="1:5" x14ac:dyDescent="0.25">
      <c r="A1710" s="85"/>
      <c r="B1710" s="85"/>
      <c r="C1710" s="85"/>
      <c r="D1710" s="85"/>
      <c r="E1710" s="85"/>
    </row>
    <row r="1711" spans="1:5" x14ac:dyDescent="0.25">
      <c r="A1711" s="85"/>
      <c r="B1711" s="85"/>
      <c r="C1711" s="85"/>
      <c r="D1711" s="85"/>
      <c r="E1711" s="85"/>
    </row>
    <row r="1712" spans="1:5" x14ac:dyDescent="0.25">
      <c r="A1712" s="85"/>
      <c r="B1712" s="85"/>
      <c r="C1712" s="85"/>
      <c r="D1712" s="85"/>
      <c r="E1712" s="85"/>
    </row>
    <row r="1713" spans="1:5" x14ac:dyDescent="0.25">
      <c r="A1713" s="85"/>
      <c r="B1713" s="85"/>
      <c r="C1713" s="85"/>
      <c r="D1713" s="85"/>
      <c r="E1713" s="85"/>
    </row>
    <row r="1714" spans="1:5" x14ac:dyDescent="0.25">
      <c r="A1714" s="85"/>
      <c r="B1714" s="85"/>
      <c r="C1714" s="85"/>
      <c r="D1714" s="85"/>
      <c r="E1714" s="85"/>
    </row>
    <row r="1715" spans="1:5" x14ac:dyDescent="0.25">
      <c r="A1715" s="85"/>
      <c r="B1715" s="85"/>
      <c r="C1715" s="85"/>
      <c r="D1715" s="85"/>
      <c r="E1715" s="85"/>
    </row>
    <row r="1716" spans="1:5" x14ac:dyDescent="0.25">
      <c r="A1716" s="85"/>
      <c r="B1716" s="85"/>
      <c r="C1716" s="85"/>
      <c r="D1716" s="85"/>
      <c r="E1716" s="85"/>
    </row>
    <row r="1717" spans="1:5" x14ac:dyDescent="0.25">
      <c r="A1717" s="85"/>
      <c r="B1717" s="85"/>
      <c r="C1717" s="85"/>
      <c r="D1717" s="85"/>
      <c r="E1717" s="85"/>
    </row>
    <row r="1718" spans="1:5" x14ac:dyDescent="0.25">
      <c r="A1718" s="85"/>
      <c r="B1718" s="85"/>
      <c r="C1718" s="85"/>
      <c r="D1718" s="85"/>
      <c r="E1718" s="85"/>
    </row>
    <row r="1719" spans="1:5" x14ac:dyDescent="0.25">
      <c r="A1719" s="85"/>
      <c r="B1719" s="85"/>
      <c r="C1719" s="85"/>
      <c r="D1719" s="85"/>
      <c r="E1719" s="85"/>
    </row>
    <row r="1720" spans="1:5" x14ac:dyDescent="0.25">
      <c r="A1720" s="85"/>
      <c r="B1720" s="85"/>
      <c r="C1720" s="85"/>
      <c r="D1720" s="85"/>
      <c r="E1720" s="85"/>
    </row>
    <row r="1721" spans="1:5" x14ac:dyDescent="0.25">
      <c r="A1721" s="85"/>
      <c r="B1721" s="85"/>
      <c r="C1721" s="85"/>
      <c r="D1721" s="85"/>
      <c r="E1721" s="85"/>
    </row>
    <row r="1722" spans="1:5" x14ac:dyDescent="0.25">
      <c r="A1722" s="85"/>
      <c r="B1722" s="85"/>
      <c r="C1722" s="85"/>
      <c r="D1722" s="85"/>
      <c r="E1722" s="85"/>
    </row>
    <row r="1723" spans="1:5" x14ac:dyDescent="0.25">
      <c r="A1723" s="85"/>
      <c r="B1723" s="85"/>
      <c r="C1723" s="85"/>
      <c r="D1723" s="85"/>
      <c r="E1723" s="85"/>
    </row>
    <row r="1724" spans="1:5" x14ac:dyDescent="0.25">
      <c r="A1724" s="85"/>
      <c r="B1724" s="85"/>
      <c r="C1724" s="85"/>
      <c r="D1724" s="85"/>
      <c r="E1724" s="85"/>
    </row>
    <row r="1725" spans="1:5" x14ac:dyDescent="0.25">
      <c r="A1725" s="85"/>
      <c r="B1725" s="85"/>
      <c r="C1725" s="85"/>
      <c r="D1725" s="85"/>
      <c r="E1725" s="85"/>
    </row>
    <row r="1726" spans="1:5" x14ac:dyDescent="0.25">
      <c r="A1726" s="85"/>
      <c r="B1726" s="85"/>
      <c r="C1726" s="85"/>
      <c r="D1726" s="85"/>
      <c r="E1726" s="85"/>
    </row>
    <row r="1727" spans="1:5" x14ac:dyDescent="0.25">
      <c r="A1727" s="85"/>
      <c r="B1727" s="85"/>
      <c r="C1727" s="85"/>
      <c r="D1727" s="85"/>
      <c r="E1727" s="85"/>
    </row>
    <row r="1728" spans="1:5" x14ac:dyDescent="0.25">
      <c r="A1728" s="85"/>
      <c r="B1728" s="85"/>
      <c r="C1728" s="85"/>
      <c r="D1728" s="85"/>
      <c r="E1728" s="85"/>
    </row>
    <row r="1729" spans="1:5" x14ac:dyDescent="0.25">
      <c r="A1729" s="85"/>
      <c r="B1729" s="85"/>
      <c r="C1729" s="85"/>
      <c r="D1729" s="85"/>
      <c r="E1729" s="85"/>
    </row>
    <row r="1730" spans="1:5" x14ac:dyDescent="0.25">
      <c r="A1730" s="85"/>
      <c r="B1730" s="85"/>
      <c r="C1730" s="85"/>
      <c r="D1730" s="85"/>
      <c r="E1730" s="85"/>
    </row>
    <row r="1731" spans="1:5" x14ac:dyDescent="0.25">
      <c r="A1731" s="85"/>
      <c r="B1731" s="85"/>
      <c r="C1731" s="85"/>
      <c r="D1731" s="85"/>
      <c r="E1731" s="85"/>
    </row>
    <row r="1732" spans="1:5" x14ac:dyDescent="0.25">
      <c r="A1732" s="85"/>
      <c r="B1732" s="85"/>
      <c r="C1732" s="85"/>
      <c r="D1732" s="85"/>
      <c r="E1732" s="85"/>
    </row>
    <row r="1733" spans="1:5" x14ac:dyDescent="0.25">
      <c r="A1733" s="85"/>
      <c r="B1733" s="85"/>
      <c r="C1733" s="85"/>
      <c r="D1733" s="85"/>
      <c r="E1733" s="85"/>
    </row>
    <row r="1734" spans="1:5" x14ac:dyDescent="0.25">
      <c r="A1734" s="85"/>
      <c r="B1734" s="85"/>
      <c r="C1734" s="85"/>
      <c r="D1734" s="85"/>
      <c r="E1734" s="85"/>
    </row>
    <row r="1735" spans="1:5" x14ac:dyDescent="0.25">
      <c r="A1735" s="85"/>
      <c r="B1735" s="85"/>
      <c r="C1735" s="85"/>
      <c r="D1735" s="85"/>
      <c r="E1735" s="85"/>
    </row>
    <row r="1736" spans="1:5" x14ac:dyDescent="0.25">
      <c r="A1736" s="85"/>
      <c r="B1736" s="85"/>
      <c r="C1736" s="85"/>
      <c r="D1736" s="85"/>
      <c r="E1736" s="85"/>
    </row>
    <row r="1737" spans="1:5" x14ac:dyDescent="0.25">
      <c r="A1737" s="85"/>
      <c r="B1737" s="85"/>
      <c r="C1737" s="85"/>
      <c r="D1737" s="85"/>
      <c r="E1737" s="85"/>
    </row>
    <row r="1738" spans="1:5" x14ac:dyDescent="0.25">
      <c r="A1738" s="85"/>
      <c r="B1738" s="85"/>
      <c r="C1738" s="85"/>
      <c r="D1738" s="85"/>
      <c r="E1738" s="85"/>
    </row>
    <row r="1739" spans="1:5" x14ac:dyDescent="0.25">
      <c r="A1739" s="85"/>
      <c r="B1739" s="85"/>
      <c r="C1739" s="85"/>
      <c r="D1739" s="85"/>
      <c r="E1739" s="85"/>
    </row>
    <row r="1740" spans="1:5" x14ac:dyDescent="0.25">
      <c r="A1740" s="85"/>
      <c r="B1740" s="85"/>
      <c r="C1740" s="85"/>
      <c r="D1740" s="85"/>
      <c r="E1740" s="85"/>
    </row>
    <row r="1741" spans="1:5" x14ac:dyDescent="0.25">
      <c r="A1741" s="85"/>
      <c r="B1741" s="85"/>
      <c r="C1741" s="85"/>
      <c r="D1741" s="85"/>
      <c r="E1741" s="85"/>
    </row>
    <row r="1742" spans="1:5" x14ac:dyDescent="0.25">
      <c r="A1742" s="85"/>
      <c r="B1742" s="85"/>
      <c r="C1742" s="85"/>
      <c r="D1742" s="85"/>
      <c r="E1742" s="85"/>
    </row>
    <row r="1743" spans="1:5" x14ac:dyDescent="0.25">
      <c r="A1743" s="85"/>
      <c r="B1743" s="85"/>
      <c r="C1743" s="85"/>
      <c r="D1743" s="85"/>
      <c r="E1743" s="85"/>
    </row>
    <row r="1744" spans="1:5" x14ac:dyDescent="0.25">
      <c r="A1744" s="85"/>
      <c r="B1744" s="85"/>
      <c r="C1744" s="85"/>
      <c r="D1744" s="85"/>
      <c r="E1744" s="85"/>
    </row>
    <row r="1745" spans="1:5" x14ac:dyDescent="0.25">
      <c r="A1745" s="85"/>
      <c r="B1745" s="85"/>
      <c r="C1745" s="85"/>
      <c r="D1745" s="85"/>
      <c r="E1745" s="85"/>
    </row>
    <row r="1746" spans="1:5" x14ac:dyDescent="0.25">
      <c r="A1746" s="85"/>
      <c r="B1746" s="85"/>
      <c r="C1746" s="85"/>
      <c r="D1746" s="85"/>
      <c r="E1746" s="85"/>
    </row>
    <row r="1747" spans="1:5" x14ac:dyDescent="0.25">
      <c r="A1747" s="85"/>
      <c r="B1747" s="85"/>
      <c r="C1747" s="85"/>
      <c r="D1747" s="85"/>
      <c r="E1747" s="85"/>
    </row>
    <row r="1748" spans="1:5" x14ac:dyDescent="0.25">
      <c r="A1748" s="85"/>
      <c r="B1748" s="85"/>
      <c r="C1748" s="85"/>
      <c r="D1748" s="85"/>
      <c r="E1748" s="85"/>
    </row>
    <row r="1749" spans="1:5" x14ac:dyDescent="0.25">
      <c r="A1749" s="85"/>
      <c r="B1749" s="85"/>
      <c r="C1749" s="85"/>
      <c r="D1749" s="85"/>
      <c r="E1749" s="85"/>
    </row>
    <row r="1750" spans="1:5" x14ac:dyDescent="0.25">
      <c r="A1750" s="85"/>
      <c r="B1750" s="85"/>
      <c r="C1750" s="85"/>
      <c r="D1750" s="85"/>
      <c r="E1750" s="85"/>
    </row>
    <row r="1751" spans="1:5" x14ac:dyDescent="0.25">
      <c r="A1751" s="85"/>
      <c r="B1751" s="85"/>
      <c r="C1751" s="85"/>
      <c r="D1751" s="85"/>
      <c r="E1751" s="85"/>
    </row>
    <row r="1752" spans="1:5" x14ac:dyDescent="0.25">
      <c r="A1752" s="85"/>
      <c r="B1752" s="85"/>
      <c r="C1752" s="85"/>
      <c r="D1752" s="85"/>
      <c r="E1752" s="85"/>
    </row>
    <row r="1753" spans="1:5" x14ac:dyDescent="0.25">
      <c r="A1753" s="85"/>
      <c r="B1753" s="85"/>
      <c r="C1753" s="85"/>
      <c r="D1753" s="85"/>
      <c r="E1753" s="85"/>
    </row>
    <row r="1754" spans="1:5" x14ac:dyDescent="0.25">
      <c r="A1754" s="85"/>
      <c r="B1754" s="85"/>
      <c r="C1754" s="85"/>
      <c r="D1754" s="85"/>
      <c r="E1754" s="85"/>
    </row>
    <row r="1755" spans="1:5" x14ac:dyDescent="0.25">
      <c r="A1755" s="85"/>
      <c r="B1755" s="85"/>
      <c r="C1755" s="85"/>
      <c r="D1755" s="85"/>
      <c r="E1755" s="85"/>
    </row>
    <row r="1756" spans="1:5" x14ac:dyDescent="0.25">
      <c r="A1756" s="85"/>
      <c r="B1756" s="85"/>
      <c r="C1756" s="85"/>
      <c r="D1756" s="85"/>
      <c r="E1756" s="85"/>
    </row>
    <row r="1757" spans="1:5" x14ac:dyDescent="0.25">
      <c r="A1757" s="85"/>
      <c r="B1757" s="85"/>
      <c r="C1757" s="85"/>
      <c r="D1757" s="85"/>
      <c r="E1757" s="85"/>
    </row>
    <row r="1758" spans="1:5" x14ac:dyDescent="0.25">
      <c r="A1758" s="85"/>
      <c r="B1758" s="85"/>
      <c r="C1758" s="85"/>
      <c r="D1758" s="85"/>
      <c r="E1758" s="85"/>
    </row>
    <row r="1759" spans="1:5" x14ac:dyDescent="0.25">
      <c r="A1759" s="85"/>
      <c r="B1759" s="85"/>
      <c r="C1759" s="85"/>
      <c r="D1759" s="85"/>
      <c r="E1759" s="85"/>
    </row>
    <row r="1760" spans="1:5" x14ac:dyDescent="0.25">
      <c r="A1760" s="85"/>
      <c r="B1760" s="85"/>
      <c r="C1760" s="85"/>
      <c r="D1760" s="85"/>
      <c r="E1760" s="85"/>
    </row>
    <row r="1761" spans="1:5" x14ac:dyDescent="0.25">
      <c r="A1761" s="85"/>
      <c r="B1761" s="85"/>
      <c r="C1761" s="85"/>
      <c r="D1761" s="85"/>
      <c r="E1761" s="85"/>
    </row>
    <row r="1762" spans="1:5" x14ac:dyDescent="0.25">
      <c r="A1762" s="85"/>
      <c r="B1762" s="85"/>
      <c r="C1762" s="85"/>
      <c r="D1762" s="85"/>
      <c r="E1762" s="85"/>
    </row>
    <row r="1763" spans="1:5" x14ac:dyDescent="0.25">
      <c r="A1763" s="85"/>
      <c r="B1763" s="85"/>
      <c r="C1763" s="85"/>
      <c r="D1763" s="85"/>
      <c r="E1763" s="85"/>
    </row>
    <row r="1764" spans="1:5" x14ac:dyDescent="0.25">
      <c r="A1764" s="85"/>
      <c r="B1764" s="85"/>
      <c r="C1764" s="85"/>
      <c r="D1764" s="85"/>
      <c r="E1764" s="85"/>
    </row>
    <row r="1765" spans="1:5" x14ac:dyDescent="0.25">
      <c r="A1765" s="85"/>
      <c r="B1765" s="85"/>
      <c r="C1765" s="85"/>
      <c r="D1765" s="85"/>
      <c r="E1765" s="85"/>
    </row>
    <row r="1766" spans="1:5" x14ac:dyDescent="0.25">
      <c r="A1766" s="85"/>
      <c r="B1766" s="85"/>
      <c r="C1766" s="85"/>
      <c r="D1766" s="85"/>
      <c r="E1766" s="85"/>
    </row>
    <row r="1767" spans="1:5" x14ac:dyDescent="0.25">
      <c r="A1767" s="85"/>
      <c r="B1767" s="85"/>
      <c r="C1767" s="85"/>
      <c r="D1767" s="85"/>
      <c r="E1767" s="85"/>
    </row>
    <row r="1768" spans="1:5" x14ac:dyDescent="0.25">
      <c r="A1768" s="85"/>
      <c r="B1768" s="85"/>
      <c r="C1768" s="85"/>
      <c r="D1768" s="85"/>
      <c r="E1768" s="85"/>
    </row>
    <row r="1769" spans="1:5" x14ac:dyDescent="0.25">
      <c r="A1769" s="85"/>
      <c r="B1769" s="85"/>
      <c r="C1769" s="85"/>
      <c r="D1769" s="85"/>
      <c r="E1769" s="85"/>
    </row>
    <row r="1770" spans="1:5" x14ac:dyDescent="0.25">
      <c r="A1770" s="85"/>
      <c r="B1770" s="85"/>
      <c r="C1770" s="85"/>
      <c r="D1770" s="85"/>
      <c r="E1770" s="85"/>
    </row>
    <row r="1771" spans="1:5" x14ac:dyDescent="0.25">
      <c r="A1771" s="85"/>
      <c r="B1771" s="85"/>
      <c r="C1771" s="85"/>
      <c r="D1771" s="85"/>
      <c r="E1771" s="85"/>
    </row>
    <row r="1772" spans="1:5" x14ac:dyDescent="0.25">
      <c r="A1772" s="85"/>
      <c r="B1772" s="85"/>
      <c r="C1772" s="85"/>
      <c r="D1772" s="85"/>
      <c r="E1772" s="85"/>
    </row>
    <row r="1773" spans="1:5" x14ac:dyDescent="0.25">
      <c r="A1773" s="85"/>
      <c r="B1773" s="85"/>
      <c r="C1773" s="85"/>
      <c r="D1773" s="85"/>
      <c r="E1773" s="85"/>
    </row>
    <row r="1774" spans="1:5" x14ac:dyDescent="0.25">
      <c r="A1774" s="85"/>
      <c r="B1774" s="85"/>
      <c r="C1774" s="85"/>
      <c r="D1774" s="85"/>
      <c r="E1774" s="85"/>
    </row>
    <row r="1775" spans="1:5" x14ac:dyDescent="0.25">
      <c r="A1775" s="85"/>
      <c r="B1775" s="85"/>
      <c r="C1775" s="85"/>
      <c r="D1775" s="85"/>
      <c r="E1775" s="85"/>
    </row>
    <row r="1776" spans="1:5" x14ac:dyDescent="0.25">
      <c r="A1776" s="85"/>
      <c r="B1776" s="85"/>
      <c r="C1776" s="85"/>
      <c r="D1776" s="85"/>
      <c r="E1776" s="85"/>
    </row>
    <row r="1777" spans="1:5" x14ac:dyDescent="0.25">
      <c r="A1777" s="85"/>
      <c r="B1777" s="85"/>
      <c r="C1777" s="85"/>
      <c r="D1777" s="85"/>
      <c r="E1777" s="85"/>
    </row>
    <row r="1778" spans="1:5" x14ac:dyDescent="0.25">
      <c r="A1778" s="85"/>
      <c r="B1778" s="85"/>
      <c r="C1778" s="85"/>
      <c r="D1778" s="85"/>
      <c r="E1778" s="85"/>
    </row>
    <row r="1779" spans="1:5" x14ac:dyDescent="0.25">
      <c r="A1779" s="85"/>
      <c r="B1779" s="85"/>
      <c r="C1779" s="85"/>
      <c r="D1779" s="85"/>
      <c r="E1779" s="85"/>
    </row>
    <row r="1780" spans="1:5" x14ac:dyDescent="0.25">
      <c r="A1780" s="85"/>
      <c r="B1780" s="85"/>
      <c r="C1780" s="85"/>
      <c r="D1780" s="85"/>
      <c r="E1780" s="85"/>
    </row>
    <row r="1781" spans="1:5" x14ac:dyDescent="0.25">
      <c r="A1781" s="85"/>
      <c r="B1781" s="85"/>
      <c r="C1781" s="85"/>
      <c r="D1781" s="85"/>
      <c r="E1781" s="85"/>
    </row>
    <row r="1782" spans="1:5" x14ac:dyDescent="0.25">
      <c r="A1782" s="85"/>
      <c r="B1782" s="85"/>
      <c r="C1782" s="85"/>
      <c r="D1782" s="85"/>
      <c r="E1782" s="85"/>
    </row>
    <row r="1783" spans="1:5" x14ac:dyDescent="0.25">
      <c r="A1783" s="85"/>
      <c r="B1783" s="85"/>
      <c r="C1783" s="85"/>
      <c r="D1783" s="85"/>
      <c r="E1783" s="85"/>
    </row>
    <row r="1784" spans="1:5" x14ac:dyDescent="0.25">
      <c r="A1784" s="85"/>
      <c r="B1784" s="85"/>
      <c r="C1784" s="85"/>
      <c r="D1784" s="85"/>
      <c r="E1784" s="85"/>
    </row>
    <row r="1785" spans="1:5" x14ac:dyDescent="0.25">
      <c r="A1785" s="85"/>
      <c r="B1785" s="85"/>
      <c r="C1785" s="85"/>
      <c r="D1785" s="85"/>
      <c r="E1785" s="85"/>
    </row>
    <row r="1786" spans="1:5" x14ac:dyDescent="0.25">
      <c r="A1786" s="85"/>
      <c r="B1786" s="85"/>
      <c r="C1786" s="85"/>
      <c r="D1786" s="85"/>
      <c r="E1786" s="85"/>
    </row>
    <row r="1787" spans="1:5" x14ac:dyDescent="0.25">
      <c r="A1787" s="85"/>
      <c r="B1787" s="85"/>
      <c r="C1787" s="85"/>
      <c r="D1787" s="85"/>
      <c r="E1787" s="85"/>
    </row>
    <row r="1788" spans="1:5" x14ac:dyDescent="0.25">
      <c r="A1788" s="85"/>
      <c r="B1788" s="85"/>
      <c r="C1788" s="85"/>
      <c r="D1788" s="85"/>
      <c r="E1788" s="85"/>
    </row>
    <row r="1789" spans="1:5" x14ac:dyDescent="0.25">
      <c r="A1789" s="85"/>
      <c r="B1789" s="85"/>
      <c r="C1789" s="85"/>
      <c r="D1789" s="85"/>
      <c r="E1789" s="85"/>
    </row>
    <row r="1790" spans="1:5" x14ac:dyDescent="0.25">
      <c r="A1790" s="85"/>
      <c r="B1790" s="85"/>
      <c r="C1790" s="85"/>
      <c r="D1790" s="85"/>
      <c r="E1790" s="85"/>
    </row>
    <row r="1791" spans="1:5" x14ac:dyDescent="0.25">
      <c r="A1791" s="85"/>
      <c r="B1791" s="85"/>
      <c r="C1791" s="85"/>
      <c r="D1791" s="85"/>
      <c r="E1791" s="85"/>
    </row>
    <row r="1792" spans="1:5" x14ac:dyDescent="0.25">
      <c r="A1792" s="85"/>
      <c r="B1792" s="85"/>
      <c r="C1792" s="85"/>
      <c r="D1792" s="85"/>
      <c r="E1792" s="85"/>
    </row>
    <row r="1793" spans="1:5" x14ac:dyDescent="0.25">
      <c r="A1793" s="85"/>
      <c r="B1793" s="85"/>
      <c r="C1793" s="85"/>
      <c r="D1793" s="85"/>
      <c r="E1793" s="85"/>
    </row>
    <row r="1794" spans="1:5" x14ac:dyDescent="0.25">
      <c r="A1794" s="85"/>
      <c r="B1794" s="85"/>
      <c r="C1794" s="85"/>
      <c r="D1794" s="85"/>
      <c r="E1794" s="85"/>
    </row>
    <row r="1795" spans="1:5" x14ac:dyDescent="0.25">
      <c r="A1795" s="85"/>
      <c r="B1795" s="85"/>
      <c r="C1795" s="85"/>
      <c r="D1795" s="85"/>
      <c r="E1795" s="85"/>
    </row>
    <row r="1796" spans="1:5" x14ac:dyDescent="0.25">
      <c r="A1796" s="85"/>
      <c r="B1796" s="85"/>
      <c r="C1796" s="85"/>
      <c r="D1796" s="85"/>
      <c r="E1796" s="85"/>
    </row>
    <row r="1797" spans="1:5" x14ac:dyDescent="0.25">
      <c r="A1797" s="85"/>
      <c r="B1797" s="85"/>
      <c r="C1797" s="85"/>
      <c r="D1797" s="85"/>
      <c r="E1797" s="85"/>
    </row>
    <row r="1798" spans="1:5" x14ac:dyDescent="0.25">
      <c r="A1798" s="85"/>
      <c r="B1798" s="85"/>
      <c r="C1798" s="85"/>
      <c r="D1798" s="85"/>
      <c r="E1798" s="85"/>
    </row>
    <row r="1799" spans="1:5" x14ac:dyDescent="0.25">
      <c r="A1799" s="85"/>
      <c r="B1799" s="85"/>
      <c r="C1799" s="85"/>
      <c r="D1799" s="85"/>
      <c r="E1799" s="85"/>
    </row>
    <row r="1800" spans="1:5" x14ac:dyDescent="0.25">
      <c r="A1800" s="85"/>
      <c r="B1800" s="85"/>
      <c r="C1800" s="85"/>
      <c r="D1800" s="85"/>
      <c r="E1800" s="85"/>
    </row>
    <row r="1801" spans="1:5" x14ac:dyDescent="0.25">
      <c r="A1801" s="85"/>
      <c r="B1801" s="85"/>
      <c r="C1801" s="85"/>
      <c r="D1801" s="85"/>
      <c r="E1801" s="85"/>
    </row>
    <row r="1802" spans="1:5" x14ac:dyDescent="0.25">
      <c r="A1802" s="85"/>
      <c r="B1802" s="85"/>
      <c r="C1802" s="85"/>
      <c r="D1802" s="85"/>
      <c r="E1802" s="85"/>
    </row>
    <row r="1803" spans="1:5" x14ac:dyDescent="0.25">
      <c r="A1803" s="85"/>
      <c r="B1803" s="85"/>
      <c r="C1803" s="85"/>
      <c r="D1803" s="85"/>
      <c r="E1803" s="85"/>
    </row>
    <row r="1804" spans="1:5" x14ac:dyDescent="0.25">
      <c r="A1804" s="85"/>
      <c r="B1804" s="85"/>
      <c r="C1804" s="85"/>
      <c r="D1804" s="85"/>
      <c r="E1804" s="85"/>
    </row>
    <row r="1805" spans="1:5" x14ac:dyDescent="0.25">
      <c r="A1805" s="85"/>
      <c r="B1805" s="85"/>
      <c r="C1805" s="85"/>
      <c r="D1805" s="85"/>
      <c r="E1805" s="85"/>
    </row>
    <row r="1806" spans="1:5" x14ac:dyDescent="0.25">
      <c r="A1806" s="85"/>
      <c r="B1806" s="85"/>
      <c r="C1806" s="85"/>
      <c r="D1806" s="85"/>
      <c r="E1806" s="85"/>
    </row>
    <row r="1807" spans="1:5" x14ac:dyDescent="0.25">
      <c r="A1807" s="85"/>
      <c r="B1807" s="85"/>
      <c r="C1807" s="85"/>
      <c r="D1807" s="85"/>
      <c r="E1807" s="85"/>
    </row>
    <row r="1808" spans="1:5" x14ac:dyDescent="0.25">
      <c r="A1808" s="85"/>
      <c r="B1808" s="85"/>
      <c r="C1808" s="85"/>
      <c r="D1808" s="85"/>
      <c r="E1808" s="85"/>
    </row>
    <row r="1809" spans="1:5" x14ac:dyDescent="0.25">
      <c r="A1809" s="85"/>
      <c r="B1809" s="85"/>
      <c r="C1809" s="85"/>
      <c r="D1809" s="85"/>
      <c r="E1809" s="85"/>
    </row>
    <row r="1810" spans="1:5" x14ac:dyDescent="0.25">
      <c r="A1810" s="85"/>
      <c r="B1810" s="85"/>
      <c r="C1810" s="85"/>
      <c r="D1810" s="85"/>
      <c r="E1810" s="85"/>
    </row>
    <row r="1811" spans="1:5" x14ac:dyDescent="0.25">
      <c r="A1811" s="85"/>
      <c r="B1811" s="85"/>
      <c r="C1811" s="85"/>
      <c r="D1811" s="85"/>
      <c r="E1811" s="85"/>
    </row>
    <row r="1812" spans="1:5" x14ac:dyDescent="0.25">
      <c r="A1812" s="85"/>
      <c r="B1812" s="85"/>
      <c r="C1812" s="85"/>
      <c r="D1812" s="85"/>
      <c r="E1812" s="85"/>
    </row>
    <row r="1813" spans="1:5" x14ac:dyDescent="0.25">
      <c r="A1813" s="85"/>
      <c r="B1813" s="85"/>
      <c r="C1813" s="85"/>
      <c r="D1813" s="85"/>
      <c r="E1813" s="85"/>
    </row>
    <row r="1814" spans="1:5" x14ac:dyDescent="0.25">
      <c r="A1814" s="85"/>
      <c r="B1814" s="85"/>
      <c r="C1814" s="85"/>
      <c r="D1814" s="85"/>
      <c r="E1814" s="85"/>
    </row>
    <row r="1815" spans="1:5" x14ac:dyDescent="0.25">
      <c r="A1815" s="85"/>
      <c r="B1815" s="85"/>
      <c r="C1815" s="85"/>
      <c r="D1815" s="85"/>
      <c r="E1815" s="85"/>
    </row>
    <row r="1816" spans="1:5" x14ac:dyDescent="0.25">
      <c r="A1816" s="85"/>
      <c r="B1816" s="85"/>
      <c r="C1816" s="85"/>
      <c r="D1816" s="85"/>
      <c r="E1816" s="85"/>
    </row>
    <row r="1817" spans="1:5" x14ac:dyDescent="0.25">
      <c r="A1817" s="85"/>
      <c r="B1817" s="85"/>
      <c r="C1817" s="85"/>
      <c r="D1817" s="85"/>
      <c r="E1817" s="85"/>
    </row>
    <row r="1818" spans="1:5" x14ac:dyDescent="0.25">
      <c r="A1818" s="85"/>
      <c r="B1818" s="85"/>
      <c r="C1818" s="85"/>
      <c r="D1818" s="85"/>
      <c r="E1818" s="85"/>
    </row>
    <row r="1819" spans="1:5" x14ac:dyDescent="0.25">
      <c r="A1819" s="85"/>
      <c r="B1819" s="85"/>
      <c r="C1819" s="85"/>
      <c r="D1819" s="85"/>
      <c r="E1819" s="85"/>
    </row>
    <row r="1820" spans="1:5" x14ac:dyDescent="0.25">
      <c r="A1820" s="85"/>
      <c r="B1820" s="85"/>
      <c r="C1820" s="85"/>
      <c r="D1820" s="85"/>
      <c r="E1820" s="85"/>
    </row>
    <row r="1821" spans="1:5" x14ac:dyDescent="0.25">
      <c r="A1821" s="85"/>
      <c r="B1821" s="85"/>
      <c r="C1821" s="85"/>
      <c r="D1821" s="85"/>
      <c r="E1821" s="85"/>
    </row>
    <row r="1822" spans="1:5" x14ac:dyDescent="0.25">
      <c r="A1822" s="85"/>
      <c r="B1822" s="85"/>
      <c r="C1822" s="85"/>
      <c r="D1822" s="85"/>
      <c r="E1822" s="85"/>
    </row>
    <row r="1823" spans="1:5" x14ac:dyDescent="0.25">
      <c r="A1823" s="85"/>
      <c r="B1823" s="85"/>
      <c r="C1823" s="85"/>
      <c r="D1823" s="85"/>
      <c r="E1823" s="85"/>
    </row>
    <row r="1824" spans="1:5" x14ac:dyDescent="0.25">
      <c r="A1824" s="85"/>
      <c r="B1824" s="85"/>
      <c r="C1824" s="85"/>
      <c r="D1824" s="85"/>
      <c r="E1824" s="85"/>
    </row>
    <row r="1825" spans="1:5" x14ac:dyDescent="0.25">
      <c r="A1825" s="85"/>
      <c r="B1825" s="85"/>
      <c r="C1825" s="85"/>
      <c r="D1825" s="85"/>
      <c r="E1825" s="85"/>
    </row>
    <row r="1826" spans="1:5" x14ac:dyDescent="0.25">
      <c r="A1826" s="85"/>
      <c r="B1826" s="85"/>
      <c r="C1826" s="85"/>
      <c r="D1826" s="85"/>
      <c r="E1826" s="85"/>
    </row>
    <row r="1827" spans="1:5" x14ac:dyDescent="0.25">
      <c r="A1827" s="85"/>
      <c r="B1827" s="85"/>
      <c r="C1827" s="85"/>
      <c r="D1827" s="85"/>
      <c r="E1827" s="85"/>
    </row>
    <row r="1828" spans="1:5" x14ac:dyDescent="0.25">
      <c r="A1828" s="85"/>
      <c r="B1828" s="85"/>
      <c r="C1828" s="85"/>
      <c r="D1828" s="85"/>
      <c r="E1828" s="85"/>
    </row>
    <row r="1829" spans="1:5" x14ac:dyDescent="0.25">
      <c r="A1829" s="85"/>
      <c r="B1829" s="85"/>
      <c r="C1829" s="85"/>
      <c r="D1829" s="85"/>
      <c r="E1829" s="85"/>
    </row>
    <row r="1830" spans="1:5" x14ac:dyDescent="0.25">
      <c r="A1830" s="85"/>
      <c r="B1830" s="85"/>
      <c r="C1830" s="85"/>
      <c r="D1830" s="85"/>
      <c r="E1830" s="85"/>
    </row>
    <row r="1831" spans="1:5" x14ac:dyDescent="0.25">
      <c r="A1831" s="85"/>
      <c r="B1831" s="85"/>
      <c r="C1831" s="85"/>
      <c r="D1831" s="85"/>
      <c r="E1831" s="85"/>
    </row>
    <row r="1832" spans="1:5" x14ac:dyDescent="0.25">
      <c r="A1832" s="85"/>
      <c r="B1832" s="85"/>
      <c r="C1832" s="85"/>
      <c r="D1832" s="85"/>
      <c r="E1832" s="85"/>
    </row>
    <row r="1833" spans="1:5" x14ac:dyDescent="0.25">
      <c r="A1833" s="85"/>
      <c r="B1833" s="85"/>
      <c r="C1833" s="85"/>
      <c r="D1833" s="85"/>
      <c r="E1833" s="85"/>
    </row>
    <row r="1834" spans="1:5" x14ac:dyDescent="0.25">
      <c r="A1834" s="85"/>
      <c r="B1834" s="85"/>
      <c r="C1834" s="85"/>
      <c r="D1834" s="85"/>
      <c r="E1834" s="85"/>
    </row>
    <row r="1835" spans="1:5" x14ac:dyDescent="0.25">
      <c r="A1835" s="85"/>
      <c r="B1835" s="85"/>
      <c r="C1835" s="85"/>
      <c r="D1835" s="85"/>
      <c r="E1835" s="85"/>
    </row>
    <row r="1836" spans="1:5" x14ac:dyDescent="0.25">
      <c r="A1836" s="85"/>
      <c r="B1836" s="85"/>
      <c r="C1836" s="85"/>
      <c r="D1836" s="85"/>
      <c r="E1836" s="85"/>
    </row>
    <row r="1837" spans="1:5" x14ac:dyDescent="0.25">
      <c r="A1837" s="85"/>
      <c r="B1837" s="85"/>
      <c r="C1837" s="85"/>
      <c r="D1837" s="85"/>
      <c r="E1837" s="85"/>
    </row>
    <row r="1838" spans="1:5" x14ac:dyDescent="0.25">
      <c r="A1838" s="85"/>
      <c r="B1838" s="85"/>
      <c r="C1838" s="85"/>
      <c r="D1838" s="85"/>
      <c r="E1838" s="85"/>
    </row>
    <row r="1839" spans="1:5" x14ac:dyDescent="0.25">
      <c r="A1839" s="85"/>
      <c r="B1839" s="85"/>
      <c r="C1839" s="85"/>
      <c r="D1839" s="85"/>
      <c r="E1839" s="85"/>
    </row>
    <row r="1840" spans="1:5" x14ac:dyDescent="0.25">
      <c r="A1840" s="85"/>
      <c r="B1840" s="85"/>
      <c r="C1840" s="85"/>
      <c r="D1840" s="85"/>
      <c r="E1840" s="85"/>
    </row>
    <row r="1841" spans="1:5" x14ac:dyDescent="0.25">
      <c r="A1841" s="85"/>
      <c r="B1841" s="85"/>
      <c r="C1841" s="85"/>
      <c r="D1841" s="85"/>
      <c r="E1841" s="85"/>
    </row>
    <row r="1842" spans="1:5" x14ac:dyDescent="0.25">
      <c r="A1842" s="85"/>
      <c r="B1842" s="85"/>
      <c r="C1842" s="85"/>
      <c r="D1842" s="85"/>
      <c r="E1842" s="85"/>
    </row>
    <row r="1843" spans="1:5" x14ac:dyDescent="0.25">
      <c r="A1843" s="85"/>
      <c r="B1843" s="85"/>
      <c r="C1843" s="85"/>
      <c r="D1843" s="85"/>
      <c r="E1843" s="85"/>
    </row>
    <row r="1844" spans="1:5" x14ac:dyDescent="0.25">
      <c r="A1844" s="85"/>
      <c r="B1844" s="85"/>
      <c r="C1844" s="85"/>
      <c r="D1844" s="85"/>
      <c r="E1844" s="85"/>
    </row>
    <row r="1845" spans="1:5" x14ac:dyDescent="0.25">
      <c r="A1845" s="85"/>
      <c r="B1845" s="85"/>
      <c r="C1845" s="85"/>
      <c r="D1845" s="85"/>
      <c r="E1845" s="85"/>
    </row>
    <row r="1846" spans="1:5" x14ac:dyDescent="0.25">
      <c r="A1846" s="85"/>
      <c r="B1846" s="85"/>
      <c r="C1846" s="85"/>
      <c r="D1846" s="85"/>
      <c r="E1846" s="85"/>
    </row>
    <row r="1847" spans="1:5" x14ac:dyDescent="0.25">
      <c r="A1847" s="85"/>
      <c r="B1847" s="85"/>
      <c r="C1847" s="85"/>
      <c r="D1847" s="85"/>
      <c r="E1847" s="85"/>
    </row>
    <row r="1848" spans="1:5" x14ac:dyDescent="0.25">
      <c r="A1848" s="85"/>
      <c r="B1848" s="85"/>
      <c r="C1848" s="85"/>
      <c r="D1848" s="85"/>
      <c r="E1848" s="85"/>
    </row>
    <row r="1849" spans="1:5" x14ac:dyDescent="0.25">
      <c r="A1849" s="85"/>
      <c r="B1849" s="85"/>
      <c r="C1849" s="85"/>
      <c r="D1849" s="85"/>
      <c r="E1849" s="85"/>
    </row>
    <row r="1850" spans="1:5" x14ac:dyDescent="0.25">
      <c r="A1850" s="85"/>
      <c r="B1850" s="85"/>
      <c r="C1850" s="85"/>
      <c r="D1850" s="85"/>
      <c r="E1850" s="85"/>
    </row>
    <row r="1851" spans="1:5" x14ac:dyDescent="0.25">
      <c r="A1851" s="85"/>
      <c r="B1851" s="85"/>
      <c r="C1851" s="85"/>
      <c r="D1851" s="85"/>
      <c r="E1851" s="85"/>
    </row>
    <row r="1852" spans="1:5" x14ac:dyDescent="0.25">
      <c r="A1852" s="85"/>
      <c r="B1852" s="85"/>
      <c r="C1852" s="85"/>
      <c r="D1852" s="85"/>
      <c r="E1852" s="85"/>
    </row>
    <row r="1853" spans="1:5" x14ac:dyDescent="0.25">
      <c r="A1853" s="85"/>
      <c r="B1853" s="85"/>
      <c r="C1853" s="85"/>
      <c r="D1853" s="85"/>
      <c r="E1853" s="85"/>
    </row>
    <row r="1854" spans="1:5" x14ac:dyDescent="0.25">
      <c r="A1854" s="85"/>
      <c r="B1854" s="85"/>
      <c r="C1854" s="85"/>
      <c r="D1854" s="85"/>
      <c r="E1854" s="85"/>
    </row>
    <row r="1855" spans="1:5" x14ac:dyDescent="0.25">
      <c r="A1855" s="85"/>
      <c r="B1855" s="85"/>
      <c r="C1855" s="85"/>
      <c r="D1855" s="85"/>
      <c r="E1855" s="85"/>
    </row>
    <row r="1856" spans="1:5" x14ac:dyDescent="0.25">
      <c r="A1856" s="85"/>
      <c r="B1856" s="85"/>
      <c r="C1856" s="85"/>
      <c r="D1856" s="85"/>
      <c r="E1856" s="85"/>
    </row>
    <row r="1857" spans="1:5" x14ac:dyDescent="0.25">
      <c r="A1857" s="85"/>
      <c r="B1857" s="85"/>
      <c r="C1857" s="85"/>
      <c r="D1857" s="85"/>
      <c r="E1857" s="85"/>
    </row>
    <row r="1858" spans="1:5" x14ac:dyDescent="0.25">
      <c r="A1858" s="85"/>
      <c r="B1858" s="85"/>
      <c r="C1858" s="85"/>
      <c r="D1858" s="85"/>
      <c r="E1858" s="85"/>
    </row>
    <row r="1859" spans="1:5" x14ac:dyDescent="0.25">
      <c r="A1859" s="85"/>
      <c r="B1859" s="85"/>
      <c r="C1859" s="85"/>
      <c r="D1859" s="85"/>
      <c r="E1859" s="85"/>
    </row>
    <row r="1860" spans="1:5" x14ac:dyDescent="0.25">
      <c r="A1860" s="85"/>
      <c r="B1860" s="85"/>
      <c r="C1860" s="85"/>
      <c r="D1860" s="85"/>
      <c r="E1860" s="85"/>
    </row>
    <row r="1861" spans="1:5" x14ac:dyDescent="0.25">
      <c r="A1861" s="85"/>
      <c r="B1861" s="85"/>
      <c r="C1861" s="85"/>
      <c r="D1861" s="85"/>
      <c r="E1861" s="85"/>
    </row>
    <row r="1862" spans="1:5" x14ac:dyDescent="0.25">
      <c r="A1862" s="85"/>
      <c r="B1862" s="85"/>
      <c r="C1862" s="85"/>
      <c r="D1862" s="85"/>
      <c r="E1862" s="85"/>
    </row>
    <row r="1863" spans="1:5" x14ac:dyDescent="0.25">
      <c r="A1863" s="85"/>
      <c r="B1863" s="85"/>
      <c r="C1863" s="85"/>
      <c r="D1863" s="85"/>
      <c r="E1863" s="85"/>
    </row>
    <row r="1864" spans="1:5" x14ac:dyDescent="0.25">
      <c r="A1864" s="85"/>
      <c r="B1864" s="85"/>
      <c r="C1864" s="85"/>
      <c r="D1864" s="85"/>
      <c r="E1864" s="85"/>
    </row>
    <row r="1865" spans="1:5" x14ac:dyDescent="0.25">
      <c r="A1865" s="85"/>
      <c r="B1865" s="85"/>
      <c r="C1865" s="85"/>
      <c r="D1865" s="85"/>
      <c r="E1865" s="85"/>
    </row>
    <row r="1866" spans="1:5" x14ac:dyDescent="0.25">
      <c r="A1866" s="85"/>
      <c r="B1866" s="85"/>
      <c r="C1866" s="85"/>
      <c r="D1866" s="85"/>
      <c r="E1866" s="85"/>
    </row>
    <row r="1867" spans="1:5" x14ac:dyDescent="0.25">
      <c r="A1867" s="85"/>
      <c r="B1867" s="85"/>
      <c r="C1867" s="85"/>
      <c r="D1867" s="85"/>
      <c r="E1867" s="85"/>
    </row>
    <row r="1868" spans="1:5" x14ac:dyDescent="0.25">
      <c r="A1868" s="85"/>
      <c r="B1868" s="85"/>
      <c r="C1868" s="85"/>
      <c r="D1868" s="85"/>
      <c r="E1868" s="85"/>
    </row>
    <row r="1869" spans="1:5" x14ac:dyDescent="0.25">
      <c r="A1869" s="85"/>
      <c r="B1869" s="85"/>
      <c r="C1869" s="85"/>
      <c r="D1869" s="85"/>
      <c r="E1869" s="85"/>
    </row>
    <row r="1870" spans="1:5" x14ac:dyDescent="0.25">
      <c r="A1870" s="85"/>
      <c r="B1870" s="85"/>
      <c r="C1870" s="85"/>
      <c r="D1870" s="85"/>
      <c r="E1870" s="85"/>
    </row>
    <row r="1871" spans="1:5" x14ac:dyDescent="0.25">
      <c r="A1871" s="85"/>
      <c r="B1871" s="85"/>
      <c r="C1871" s="85"/>
      <c r="D1871" s="85"/>
      <c r="E1871" s="85"/>
    </row>
    <row r="1872" spans="1:5" x14ac:dyDescent="0.25">
      <c r="A1872" s="85"/>
      <c r="B1872" s="85"/>
      <c r="C1872" s="85"/>
      <c r="D1872" s="85"/>
      <c r="E1872" s="85"/>
    </row>
    <row r="1873" spans="1:5" x14ac:dyDescent="0.25">
      <c r="A1873" s="85"/>
      <c r="B1873" s="85"/>
      <c r="C1873" s="85"/>
      <c r="D1873" s="85"/>
      <c r="E1873" s="85"/>
    </row>
    <row r="1874" spans="1:5" x14ac:dyDescent="0.25">
      <c r="A1874" s="85"/>
      <c r="B1874" s="85"/>
      <c r="C1874" s="85"/>
      <c r="D1874" s="85"/>
      <c r="E1874" s="85"/>
    </row>
    <row r="1875" spans="1:5" x14ac:dyDescent="0.25">
      <c r="A1875" s="85"/>
      <c r="B1875" s="85"/>
      <c r="C1875" s="85"/>
      <c r="D1875" s="85"/>
      <c r="E1875" s="85"/>
    </row>
    <row r="1876" spans="1:5" x14ac:dyDescent="0.25">
      <c r="A1876" s="85"/>
      <c r="B1876" s="85"/>
      <c r="C1876" s="85"/>
      <c r="D1876" s="85"/>
      <c r="E1876" s="85"/>
    </row>
    <row r="1877" spans="1:5" x14ac:dyDescent="0.25">
      <c r="A1877" s="85"/>
      <c r="B1877" s="85"/>
      <c r="C1877" s="85"/>
      <c r="D1877" s="85"/>
      <c r="E1877" s="85"/>
    </row>
    <row r="1878" spans="1:5" x14ac:dyDescent="0.25">
      <c r="A1878" s="85"/>
      <c r="B1878" s="85"/>
      <c r="C1878" s="85"/>
      <c r="D1878" s="85"/>
      <c r="E1878" s="85"/>
    </row>
    <row r="1879" spans="1:5" x14ac:dyDescent="0.25">
      <c r="A1879" s="85"/>
      <c r="B1879" s="85"/>
      <c r="C1879" s="85"/>
      <c r="D1879" s="85"/>
      <c r="E1879" s="85"/>
    </row>
    <row r="1880" spans="1:5" x14ac:dyDescent="0.25">
      <c r="A1880" s="85"/>
      <c r="B1880" s="85"/>
      <c r="C1880" s="85"/>
      <c r="D1880" s="85"/>
      <c r="E1880" s="85"/>
    </row>
    <row r="1881" spans="1:5" x14ac:dyDescent="0.25">
      <c r="A1881" s="85"/>
      <c r="B1881" s="85"/>
      <c r="C1881" s="85"/>
      <c r="D1881" s="85"/>
      <c r="E1881" s="85"/>
    </row>
    <row r="1882" spans="1:5" x14ac:dyDescent="0.25">
      <c r="A1882" s="85"/>
      <c r="B1882" s="85"/>
      <c r="C1882" s="85"/>
      <c r="D1882" s="85"/>
      <c r="E1882" s="85"/>
    </row>
    <row r="1883" spans="1:5" x14ac:dyDescent="0.25">
      <c r="A1883" s="85"/>
      <c r="B1883" s="85"/>
      <c r="C1883" s="85"/>
      <c r="D1883" s="85"/>
      <c r="E1883" s="85"/>
    </row>
    <row r="1884" spans="1:5" x14ac:dyDescent="0.25">
      <c r="A1884" s="85"/>
      <c r="B1884" s="85"/>
      <c r="C1884" s="85"/>
      <c r="D1884" s="85"/>
      <c r="E1884" s="85"/>
    </row>
    <row r="1885" spans="1:5" x14ac:dyDescent="0.25">
      <c r="A1885" s="85"/>
      <c r="B1885" s="85"/>
      <c r="C1885" s="85"/>
      <c r="D1885" s="85"/>
      <c r="E1885" s="85"/>
    </row>
    <row r="1886" spans="1:5" x14ac:dyDescent="0.25">
      <c r="A1886" s="85"/>
      <c r="B1886" s="85"/>
      <c r="C1886" s="85"/>
      <c r="D1886" s="85"/>
      <c r="E1886" s="85"/>
    </row>
    <row r="1887" spans="1:5" x14ac:dyDescent="0.25">
      <c r="A1887" s="85"/>
      <c r="B1887" s="85"/>
      <c r="C1887" s="85"/>
      <c r="D1887" s="85"/>
      <c r="E1887" s="85"/>
    </row>
    <row r="1888" spans="1:5" x14ac:dyDescent="0.25">
      <c r="A1888" s="85"/>
      <c r="B1888" s="85"/>
      <c r="C1888" s="85"/>
      <c r="D1888" s="85"/>
      <c r="E1888" s="85"/>
    </row>
    <row r="1889" spans="1:5" x14ac:dyDescent="0.25">
      <c r="A1889" s="85"/>
      <c r="B1889" s="85"/>
      <c r="C1889" s="85"/>
      <c r="D1889" s="85"/>
      <c r="E1889" s="85"/>
    </row>
    <row r="1890" spans="1:5" x14ac:dyDescent="0.25">
      <c r="A1890" s="85"/>
      <c r="B1890" s="85"/>
      <c r="C1890" s="85"/>
      <c r="D1890" s="85"/>
      <c r="E1890" s="85"/>
    </row>
    <row r="1891" spans="1:5" x14ac:dyDescent="0.25">
      <c r="A1891" s="85"/>
      <c r="B1891" s="85"/>
      <c r="C1891" s="85"/>
      <c r="D1891" s="85"/>
      <c r="E1891" s="85"/>
    </row>
    <row r="1892" spans="1:5" x14ac:dyDescent="0.25">
      <c r="A1892" s="85"/>
      <c r="B1892" s="85"/>
      <c r="C1892" s="85"/>
      <c r="D1892" s="85"/>
      <c r="E1892" s="85"/>
    </row>
    <row r="1893" spans="1:5" x14ac:dyDescent="0.25">
      <c r="A1893" s="85"/>
      <c r="B1893" s="85"/>
      <c r="C1893" s="85"/>
      <c r="D1893" s="85"/>
      <c r="E1893" s="85"/>
    </row>
    <row r="1894" spans="1:5" x14ac:dyDescent="0.25">
      <c r="A1894" s="85"/>
      <c r="B1894" s="85"/>
      <c r="C1894" s="85"/>
      <c r="D1894" s="85"/>
      <c r="E1894" s="85"/>
    </row>
    <row r="1895" spans="1:5" x14ac:dyDescent="0.25">
      <c r="A1895" s="85"/>
      <c r="B1895" s="85"/>
      <c r="C1895" s="85"/>
      <c r="D1895" s="85"/>
      <c r="E1895" s="85"/>
    </row>
    <row r="1896" spans="1:5" x14ac:dyDescent="0.25">
      <c r="A1896" s="85"/>
      <c r="B1896" s="85"/>
      <c r="C1896" s="85"/>
      <c r="D1896" s="85"/>
      <c r="E1896" s="85"/>
    </row>
    <row r="1897" spans="1:5" x14ac:dyDescent="0.25">
      <c r="A1897" s="85"/>
      <c r="B1897" s="85"/>
      <c r="C1897" s="85"/>
      <c r="D1897" s="85"/>
      <c r="E1897" s="85"/>
    </row>
    <row r="1898" spans="1:5" x14ac:dyDescent="0.25">
      <c r="A1898" s="85"/>
      <c r="B1898" s="85"/>
      <c r="C1898" s="85"/>
      <c r="D1898" s="85"/>
      <c r="E1898" s="85"/>
    </row>
    <row r="1899" spans="1:5" x14ac:dyDescent="0.25">
      <c r="A1899" s="85"/>
      <c r="B1899" s="85"/>
      <c r="C1899" s="85"/>
      <c r="D1899" s="85"/>
      <c r="E1899" s="85"/>
    </row>
    <row r="1900" spans="1:5" x14ac:dyDescent="0.25">
      <c r="A1900" s="85"/>
      <c r="B1900" s="85"/>
      <c r="C1900" s="85"/>
      <c r="D1900" s="85"/>
      <c r="E1900" s="85"/>
    </row>
    <row r="1901" spans="1:5" x14ac:dyDescent="0.25">
      <c r="A1901" s="85"/>
      <c r="B1901" s="85"/>
      <c r="C1901" s="85"/>
      <c r="D1901" s="85"/>
      <c r="E1901" s="85"/>
    </row>
    <row r="1902" spans="1:5" x14ac:dyDescent="0.25">
      <c r="A1902" s="85"/>
      <c r="B1902" s="85"/>
      <c r="C1902" s="85"/>
      <c r="D1902" s="85"/>
      <c r="E1902" s="85"/>
    </row>
    <row r="1903" spans="1:5" x14ac:dyDescent="0.25">
      <c r="A1903" s="85"/>
      <c r="B1903" s="85"/>
      <c r="C1903" s="85"/>
      <c r="D1903" s="85"/>
      <c r="E1903" s="85"/>
    </row>
    <row r="1904" spans="1:5" x14ac:dyDescent="0.25">
      <c r="A1904" s="85"/>
      <c r="B1904" s="85"/>
      <c r="C1904" s="85"/>
      <c r="D1904" s="85"/>
      <c r="E1904" s="85"/>
    </row>
    <row r="1905" spans="1:5" x14ac:dyDescent="0.25">
      <c r="A1905" s="85"/>
      <c r="B1905" s="85"/>
      <c r="C1905" s="85"/>
      <c r="D1905" s="85"/>
      <c r="E1905" s="85"/>
    </row>
    <row r="1906" spans="1:5" x14ac:dyDescent="0.25">
      <c r="A1906" s="85"/>
      <c r="B1906" s="85"/>
      <c r="C1906" s="85"/>
      <c r="D1906" s="85"/>
      <c r="E1906" s="85"/>
    </row>
    <row r="1907" spans="1:5" x14ac:dyDescent="0.25">
      <c r="A1907" s="85"/>
      <c r="B1907" s="85"/>
      <c r="C1907" s="85"/>
      <c r="D1907" s="85"/>
      <c r="E1907" s="85"/>
    </row>
    <row r="1908" spans="1:5" x14ac:dyDescent="0.25">
      <c r="A1908" s="85"/>
      <c r="B1908" s="85"/>
      <c r="C1908" s="85"/>
      <c r="D1908" s="85"/>
      <c r="E1908" s="85"/>
    </row>
    <row r="1909" spans="1:5" x14ac:dyDescent="0.25">
      <c r="A1909" s="85"/>
      <c r="B1909" s="85"/>
      <c r="C1909" s="85"/>
      <c r="D1909" s="85"/>
      <c r="E1909" s="85"/>
    </row>
    <row r="1910" spans="1:5" x14ac:dyDescent="0.25">
      <c r="A1910" s="85"/>
      <c r="B1910" s="85"/>
      <c r="C1910" s="85"/>
      <c r="D1910" s="85"/>
      <c r="E1910" s="85"/>
    </row>
    <row r="1911" spans="1:5" x14ac:dyDescent="0.25">
      <c r="A1911" s="85"/>
      <c r="B1911" s="85"/>
      <c r="C1911" s="85"/>
      <c r="D1911" s="85"/>
      <c r="E1911" s="85"/>
    </row>
    <row r="1912" spans="1:5" x14ac:dyDescent="0.25">
      <c r="A1912" s="85"/>
      <c r="B1912" s="85"/>
      <c r="C1912" s="85"/>
      <c r="D1912" s="85"/>
      <c r="E1912" s="85"/>
    </row>
    <row r="1913" spans="1:5" x14ac:dyDescent="0.25">
      <c r="A1913" s="85"/>
      <c r="B1913" s="85"/>
      <c r="C1913" s="85"/>
      <c r="D1913" s="85"/>
      <c r="E1913" s="85"/>
    </row>
    <row r="1914" spans="1:5" x14ac:dyDescent="0.25">
      <c r="A1914" s="85"/>
      <c r="B1914" s="85"/>
      <c r="C1914" s="85"/>
      <c r="D1914" s="85"/>
      <c r="E1914" s="85"/>
    </row>
    <row r="1915" spans="1:5" x14ac:dyDescent="0.25">
      <c r="A1915" s="85"/>
      <c r="B1915" s="85"/>
      <c r="C1915" s="85"/>
      <c r="D1915" s="85"/>
      <c r="E1915" s="85"/>
    </row>
    <row r="1916" spans="1:5" x14ac:dyDescent="0.25">
      <c r="A1916" s="85"/>
      <c r="B1916" s="85"/>
      <c r="C1916" s="85"/>
      <c r="D1916" s="85"/>
      <c r="E1916" s="85"/>
    </row>
    <row r="1917" spans="1:5" x14ac:dyDescent="0.25">
      <c r="A1917" s="85"/>
      <c r="B1917" s="85"/>
      <c r="C1917" s="85"/>
      <c r="D1917" s="85"/>
      <c r="E1917" s="85"/>
    </row>
    <row r="1918" spans="1:5" x14ac:dyDescent="0.25">
      <c r="A1918" s="85"/>
      <c r="B1918" s="85"/>
      <c r="C1918" s="85"/>
      <c r="D1918" s="85"/>
      <c r="E1918" s="85"/>
    </row>
    <row r="1919" spans="1:5" x14ac:dyDescent="0.25">
      <c r="A1919" s="85"/>
      <c r="B1919" s="85"/>
      <c r="C1919" s="85"/>
      <c r="D1919" s="85"/>
      <c r="E1919" s="85"/>
    </row>
    <row r="1920" spans="1:5" x14ac:dyDescent="0.25">
      <c r="A1920" s="85"/>
      <c r="B1920" s="85"/>
      <c r="C1920" s="85"/>
      <c r="D1920" s="85"/>
      <c r="E1920" s="85"/>
    </row>
    <row r="1921" spans="1:5" x14ac:dyDescent="0.25">
      <c r="A1921" s="85"/>
      <c r="B1921" s="85"/>
      <c r="C1921" s="85"/>
      <c r="D1921" s="85"/>
      <c r="E1921" s="85"/>
    </row>
    <row r="1922" spans="1:5" x14ac:dyDescent="0.25">
      <c r="A1922" s="85"/>
      <c r="B1922" s="85"/>
      <c r="C1922" s="85"/>
      <c r="D1922" s="85"/>
      <c r="E1922" s="85"/>
    </row>
    <row r="1923" spans="1:5" x14ac:dyDescent="0.25">
      <c r="A1923" s="85"/>
      <c r="B1923" s="85"/>
      <c r="C1923" s="85"/>
      <c r="D1923" s="85"/>
      <c r="E1923" s="85"/>
    </row>
    <row r="1924" spans="1:5" x14ac:dyDescent="0.25">
      <c r="A1924" s="85"/>
      <c r="B1924" s="85"/>
      <c r="C1924" s="85"/>
      <c r="D1924" s="85"/>
      <c r="E1924" s="85"/>
    </row>
    <row r="1925" spans="1:5" x14ac:dyDescent="0.25">
      <c r="A1925" s="85"/>
      <c r="B1925" s="85"/>
      <c r="C1925" s="85"/>
      <c r="D1925" s="85"/>
      <c r="E1925" s="85"/>
    </row>
    <row r="1926" spans="1:5" x14ac:dyDescent="0.25">
      <c r="A1926" s="85"/>
      <c r="B1926" s="85"/>
      <c r="C1926" s="85"/>
      <c r="D1926" s="85"/>
      <c r="E1926" s="85"/>
    </row>
    <row r="1927" spans="1:5" x14ac:dyDescent="0.25">
      <c r="A1927" s="85"/>
      <c r="B1927" s="85"/>
      <c r="C1927" s="85"/>
      <c r="D1927" s="85"/>
      <c r="E1927" s="85"/>
    </row>
    <row r="1928" spans="1:5" x14ac:dyDescent="0.25">
      <c r="A1928" s="85"/>
      <c r="B1928" s="85"/>
      <c r="C1928" s="85"/>
      <c r="D1928" s="85"/>
      <c r="E1928" s="85"/>
    </row>
    <row r="1929" spans="1:5" x14ac:dyDescent="0.25">
      <c r="A1929" s="85"/>
      <c r="B1929" s="85"/>
      <c r="C1929" s="85"/>
      <c r="D1929" s="85"/>
      <c r="E1929" s="85"/>
    </row>
    <row r="1930" spans="1:5" x14ac:dyDescent="0.25">
      <c r="A1930" s="85"/>
      <c r="B1930" s="85"/>
      <c r="C1930" s="85"/>
      <c r="D1930" s="85"/>
      <c r="E1930" s="85"/>
    </row>
    <row r="1931" spans="1:5" x14ac:dyDescent="0.25">
      <c r="A1931" s="85"/>
      <c r="B1931" s="85"/>
      <c r="C1931" s="85"/>
      <c r="D1931" s="85"/>
      <c r="E1931" s="85"/>
    </row>
    <row r="1932" spans="1:5" x14ac:dyDescent="0.25">
      <c r="A1932" s="85"/>
      <c r="B1932" s="85"/>
      <c r="C1932" s="85"/>
      <c r="D1932" s="85"/>
      <c r="E1932" s="85"/>
    </row>
    <row r="1933" spans="1:5" x14ac:dyDescent="0.25">
      <c r="A1933" s="85"/>
      <c r="B1933" s="85"/>
      <c r="C1933" s="85"/>
      <c r="D1933" s="85"/>
      <c r="E1933" s="85"/>
    </row>
    <row r="1934" spans="1:5" x14ac:dyDescent="0.25">
      <c r="A1934" s="85"/>
      <c r="B1934" s="85"/>
      <c r="C1934" s="85"/>
      <c r="D1934" s="85"/>
      <c r="E1934" s="85"/>
    </row>
    <row r="1935" spans="1:5" x14ac:dyDescent="0.25">
      <c r="A1935" s="85"/>
      <c r="B1935" s="85"/>
      <c r="C1935" s="85"/>
      <c r="D1935" s="85"/>
      <c r="E1935" s="85"/>
    </row>
    <row r="1936" spans="1:5" x14ac:dyDescent="0.25">
      <c r="A1936" s="85"/>
      <c r="B1936" s="85"/>
      <c r="C1936" s="85"/>
      <c r="D1936" s="85"/>
      <c r="E1936" s="85"/>
    </row>
    <row r="1937" spans="1:5" x14ac:dyDescent="0.25">
      <c r="A1937" s="85"/>
      <c r="B1937" s="85"/>
      <c r="C1937" s="85"/>
      <c r="D1937" s="85"/>
      <c r="E1937" s="85"/>
    </row>
    <row r="1938" spans="1:5" x14ac:dyDescent="0.25">
      <c r="A1938" s="85"/>
      <c r="B1938" s="85"/>
      <c r="C1938" s="85"/>
      <c r="D1938" s="85"/>
      <c r="E1938" s="85"/>
    </row>
    <row r="1939" spans="1:5" x14ac:dyDescent="0.25">
      <c r="A1939" s="85"/>
      <c r="B1939" s="85"/>
      <c r="C1939" s="85"/>
      <c r="D1939" s="85"/>
      <c r="E1939" s="85"/>
    </row>
    <row r="1940" spans="1:5" x14ac:dyDescent="0.25">
      <c r="A1940" s="85"/>
      <c r="B1940" s="85"/>
      <c r="C1940" s="85"/>
      <c r="D1940" s="85"/>
      <c r="E1940" s="85"/>
    </row>
    <row r="1941" spans="1:5" x14ac:dyDescent="0.25">
      <c r="A1941" s="85"/>
      <c r="B1941" s="85"/>
      <c r="C1941" s="85"/>
      <c r="D1941" s="85"/>
      <c r="E1941" s="85"/>
    </row>
    <row r="1942" spans="1:5" x14ac:dyDescent="0.25">
      <c r="A1942" s="85"/>
      <c r="B1942" s="85"/>
      <c r="C1942" s="85"/>
      <c r="D1942" s="85"/>
      <c r="E1942" s="85"/>
    </row>
    <row r="1943" spans="1:5" x14ac:dyDescent="0.25">
      <c r="A1943" s="85"/>
      <c r="B1943" s="85"/>
      <c r="C1943" s="85"/>
      <c r="D1943" s="85"/>
      <c r="E1943" s="85"/>
    </row>
    <row r="1944" spans="1:5" x14ac:dyDescent="0.25">
      <c r="A1944" s="85"/>
      <c r="B1944" s="85"/>
      <c r="C1944" s="85"/>
      <c r="D1944" s="85"/>
      <c r="E1944" s="85"/>
    </row>
    <row r="1945" spans="1:5" x14ac:dyDescent="0.25">
      <c r="A1945" s="85"/>
      <c r="B1945" s="85"/>
      <c r="C1945" s="85"/>
      <c r="D1945" s="85"/>
      <c r="E1945" s="85"/>
    </row>
    <row r="1946" spans="1:5" x14ac:dyDescent="0.25">
      <c r="A1946" s="85"/>
      <c r="B1946" s="85"/>
      <c r="C1946" s="85"/>
      <c r="D1946" s="85"/>
      <c r="E1946" s="85"/>
    </row>
    <row r="1947" spans="1:5" x14ac:dyDescent="0.25">
      <c r="A1947" s="85"/>
      <c r="B1947" s="85"/>
      <c r="C1947" s="85"/>
      <c r="D1947" s="85"/>
      <c r="E1947" s="85"/>
    </row>
    <row r="1948" spans="1:5" x14ac:dyDescent="0.25">
      <c r="A1948" s="85"/>
      <c r="B1948" s="85"/>
      <c r="C1948" s="85"/>
      <c r="D1948" s="85"/>
      <c r="E1948" s="85"/>
    </row>
    <row r="1949" spans="1:5" x14ac:dyDescent="0.25">
      <c r="A1949" s="85"/>
      <c r="B1949" s="85"/>
      <c r="C1949" s="85"/>
      <c r="D1949" s="85"/>
      <c r="E1949" s="85"/>
    </row>
    <row r="1950" spans="1:5" x14ac:dyDescent="0.25">
      <c r="A1950" s="85"/>
      <c r="B1950" s="85"/>
      <c r="C1950" s="85"/>
      <c r="D1950" s="85"/>
      <c r="E1950" s="85"/>
    </row>
    <row r="1951" spans="1:5" x14ac:dyDescent="0.25">
      <c r="A1951" s="85"/>
      <c r="B1951" s="85"/>
      <c r="C1951" s="85"/>
      <c r="D1951" s="85"/>
      <c r="E1951" s="85"/>
    </row>
    <row r="1952" spans="1:5" x14ac:dyDescent="0.25">
      <c r="A1952" s="85"/>
      <c r="B1952" s="85"/>
      <c r="C1952" s="85"/>
      <c r="D1952" s="85"/>
      <c r="E1952" s="85"/>
    </row>
    <row r="1953" spans="1:5" x14ac:dyDescent="0.25">
      <c r="A1953" s="85"/>
      <c r="B1953" s="85"/>
      <c r="C1953" s="85"/>
      <c r="D1953" s="85"/>
      <c r="E1953" s="85"/>
    </row>
    <row r="1954" spans="1:5" x14ac:dyDescent="0.25">
      <c r="A1954" s="85"/>
      <c r="B1954" s="85"/>
      <c r="C1954" s="85"/>
      <c r="D1954" s="85"/>
      <c r="E1954" s="85"/>
    </row>
    <row r="1955" spans="1:5" x14ac:dyDescent="0.25">
      <c r="A1955" s="85"/>
      <c r="B1955" s="85"/>
      <c r="C1955" s="85"/>
      <c r="D1955" s="85"/>
      <c r="E1955" s="85"/>
    </row>
    <row r="1956" spans="1:5" x14ac:dyDescent="0.25">
      <c r="A1956" s="85"/>
      <c r="B1956" s="85"/>
      <c r="C1956" s="85"/>
      <c r="D1956" s="85"/>
      <c r="E1956" s="85"/>
    </row>
    <row r="1957" spans="1:5" x14ac:dyDescent="0.25">
      <c r="A1957" s="85"/>
      <c r="B1957" s="85"/>
      <c r="C1957" s="85"/>
      <c r="D1957" s="85"/>
      <c r="E1957" s="85"/>
    </row>
    <row r="1958" spans="1:5" x14ac:dyDescent="0.25">
      <c r="A1958" s="85"/>
      <c r="B1958" s="85"/>
      <c r="C1958" s="85"/>
      <c r="D1958" s="85"/>
      <c r="E1958" s="85"/>
    </row>
    <row r="1959" spans="1:5" x14ac:dyDescent="0.25">
      <c r="A1959" s="85"/>
      <c r="B1959" s="85"/>
      <c r="C1959" s="85"/>
      <c r="D1959" s="85"/>
      <c r="E1959" s="85"/>
    </row>
    <row r="1960" spans="1:5" x14ac:dyDescent="0.25">
      <c r="A1960" s="85"/>
      <c r="B1960" s="85"/>
      <c r="C1960" s="85"/>
      <c r="D1960" s="85"/>
      <c r="E1960" s="85"/>
    </row>
    <row r="1961" spans="1:5" x14ac:dyDescent="0.25">
      <c r="A1961" s="85"/>
      <c r="B1961" s="85"/>
      <c r="C1961" s="85"/>
      <c r="D1961" s="85"/>
      <c r="E1961" s="85"/>
    </row>
    <row r="1962" spans="1:5" x14ac:dyDescent="0.25">
      <c r="A1962" s="85"/>
      <c r="B1962" s="85"/>
      <c r="C1962" s="85"/>
      <c r="D1962" s="85"/>
      <c r="E1962" s="85"/>
    </row>
    <row r="1963" spans="1:5" x14ac:dyDescent="0.25">
      <c r="A1963" s="85"/>
      <c r="B1963" s="85"/>
      <c r="C1963" s="85"/>
      <c r="D1963" s="85"/>
      <c r="E1963" s="85"/>
    </row>
    <row r="1964" spans="1:5" x14ac:dyDescent="0.25">
      <c r="A1964" s="85"/>
      <c r="B1964" s="85"/>
      <c r="C1964" s="85"/>
      <c r="D1964" s="85"/>
      <c r="E1964" s="85"/>
    </row>
    <row r="1965" spans="1:5" x14ac:dyDescent="0.25">
      <c r="A1965" s="85"/>
      <c r="B1965" s="85"/>
      <c r="C1965" s="85"/>
      <c r="D1965" s="85"/>
      <c r="E1965" s="85"/>
    </row>
    <row r="1966" spans="1:5" x14ac:dyDescent="0.25">
      <c r="A1966" s="85"/>
      <c r="B1966" s="85"/>
      <c r="C1966" s="85"/>
      <c r="D1966" s="85"/>
      <c r="E1966" s="85"/>
    </row>
    <row r="1967" spans="1:5" x14ac:dyDescent="0.25">
      <c r="A1967" s="85"/>
      <c r="B1967" s="85"/>
      <c r="C1967" s="85"/>
      <c r="D1967" s="85"/>
      <c r="E1967" s="85"/>
    </row>
    <row r="1968" spans="1:5" x14ac:dyDescent="0.25">
      <c r="A1968" s="85"/>
      <c r="B1968" s="85"/>
      <c r="C1968" s="85"/>
      <c r="D1968" s="85"/>
      <c r="E1968" s="85"/>
    </row>
    <row r="1969" spans="1:5" x14ac:dyDescent="0.25">
      <c r="A1969" s="85"/>
      <c r="B1969" s="85"/>
      <c r="C1969" s="85"/>
      <c r="D1969" s="85"/>
      <c r="E1969" s="85"/>
    </row>
    <row r="1970" spans="1:5" x14ac:dyDescent="0.25">
      <c r="A1970" s="85"/>
      <c r="B1970" s="85"/>
      <c r="C1970" s="85"/>
      <c r="D1970" s="85"/>
      <c r="E1970" s="85"/>
    </row>
    <row r="1971" spans="1:5" x14ac:dyDescent="0.25">
      <c r="A1971" s="85"/>
      <c r="B1971" s="85"/>
      <c r="C1971" s="85"/>
      <c r="D1971" s="85"/>
      <c r="E1971" s="85"/>
    </row>
    <row r="1972" spans="1:5" x14ac:dyDescent="0.25">
      <c r="A1972" s="85"/>
      <c r="B1972" s="85"/>
      <c r="C1972" s="85"/>
      <c r="D1972" s="85"/>
      <c r="E1972" s="85"/>
    </row>
    <row r="1973" spans="1:5" x14ac:dyDescent="0.25">
      <c r="A1973" s="85"/>
      <c r="B1973" s="85"/>
      <c r="C1973" s="85"/>
      <c r="D1973" s="85"/>
      <c r="E1973" s="85"/>
    </row>
    <row r="1974" spans="1:5" x14ac:dyDescent="0.25">
      <c r="A1974" s="85"/>
      <c r="B1974" s="85"/>
      <c r="C1974" s="85"/>
      <c r="D1974" s="85"/>
      <c r="E1974" s="85"/>
    </row>
    <row r="1975" spans="1:5" x14ac:dyDescent="0.25">
      <c r="A1975" s="85"/>
      <c r="B1975" s="85"/>
      <c r="C1975" s="85"/>
      <c r="D1975" s="85"/>
      <c r="E1975" s="85"/>
    </row>
    <row r="1976" spans="1:5" x14ac:dyDescent="0.25">
      <c r="A1976" s="85"/>
      <c r="B1976" s="85"/>
      <c r="C1976" s="85"/>
      <c r="D1976" s="85"/>
      <c r="E1976" s="85"/>
    </row>
    <row r="1977" spans="1:5" x14ac:dyDescent="0.25">
      <c r="A1977" s="85"/>
      <c r="B1977" s="85"/>
      <c r="C1977" s="85"/>
      <c r="D1977" s="85"/>
      <c r="E1977" s="85"/>
    </row>
    <row r="1978" spans="1:5" x14ac:dyDescent="0.25">
      <c r="A1978" s="85"/>
      <c r="B1978" s="85"/>
      <c r="C1978" s="85"/>
      <c r="D1978" s="85"/>
      <c r="E1978" s="85"/>
    </row>
    <row r="1979" spans="1:5" x14ac:dyDescent="0.25">
      <c r="A1979" s="85"/>
      <c r="B1979" s="85"/>
      <c r="C1979" s="85"/>
      <c r="D1979" s="85"/>
      <c r="E1979" s="85"/>
    </row>
    <row r="1980" spans="1:5" x14ac:dyDescent="0.25">
      <c r="A1980" s="85"/>
      <c r="B1980" s="85"/>
      <c r="C1980" s="85"/>
      <c r="D1980" s="85"/>
      <c r="E1980" s="85"/>
    </row>
    <row r="1981" spans="1:5" x14ac:dyDescent="0.25">
      <c r="A1981" s="85"/>
      <c r="B1981" s="85"/>
      <c r="C1981" s="85"/>
      <c r="D1981" s="85"/>
      <c r="E1981" s="85"/>
    </row>
    <row r="1982" spans="1:5" x14ac:dyDescent="0.25">
      <c r="A1982" s="85"/>
      <c r="B1982" s="85"/>
      <c r="C1982" s="85"/>
      <c r="D1982" s="85"/>
      <c r="E1982" s="85"/>
    </row>
    <row r="1983" spans="1:5" x14ac:dyDescent="0.25">
      <c r="A1983" s="85"/>
      <c r="B1983" s="85"/>
      <c r="C1983" s="85"/>
      <c r="D1983" s="85"/>
      <c r="E1983" s="85"/>
    </row>
    <row r="1984" spans="1:5" x14ac:dyDescent="0.25">
      <c r="A1984" s="85"/>
      <c r="B1984" s="85"/>
      <c r="C1984" s="85"/>
      <c r="D1984" s="85"/>
      <c r="E1984" s="85"/>
    </row>
    <row r="1985" spans="1:5" x14ac:dyDescent="0.25">
      <c r="A1985" s="85"/>
      <c r="B1985" s="85"/>
      <c r="C1985" s="85"/>
      <c r="D1985" s="85"/>
      <c r="E1985" s="85"/>
    </row>
    <row r="1986" spans="1:5" x14ac:dyDescent="0.25">
      <c r="A1986" s="85"/>
      <c r="B1986" s="85"/>
      <c r="C1986" s="85"/>
      <c r="D1986" s="85"/>
      <c r="E1986" s="85"/>
    </row>
    <row r="1987" spans="1:5" x14ac:dyDescent="0.25">
      <c r="A1987" s="85"/>
      <c r="B1987" s="85"/>
      <c r="C1987" s="85"/>
      <c r="D1987" s="85"/>
      <c r="E1987" s="85"/>
    </row>
    <row r="1988" spans="1:5" x14ac:dyDescent="0.25">
      <c r="A1988" s="85"/>
      <c r="B1988" s="85"/>
      <c r="C1988" s="85"/>
      <c r="D1988" s="85"/>
      <c r="E1988" s="85"/>
    </row>
    <row r="1989" spans="1:5" x14ac:dyDescent="0.25">
      <c r="A1989" s="85"/>
      <c r="B1989" s="85"/>
      <c r="C1989" s="85"/>
      <c r="D1989" s="85"/>
      <c r="E1989" s="85"/>
    </row>
    <row r="1990" spans="1:5" x14ac:dyDescent="0.25">
      <c r="A1990" s="85"/>
      <c r="B1990" s="85"/>
      <c r="C1990" s="85"/>
      <c r="D1990" s="85"/>
      <c r="E1990" s="85"/>
    </row>
    <row r="1991" spans="1:5" x14ac:dyDescent="0.25">
      <c r="A1991" s="85"/>
      <c r="B1991" s="85"/>
      <c r="C1991" s="85"/>
      <c r="D1991" s="85"/>
      <c r="E1991" s="85"/>
    </row>
    <row r="1992" spans="1:5" x14ac:dyDescent="0.25">
      <c r="A1992" s="85"/>
      <c r="B1992" s="85"/>
      <c r="C1992" s="85"/>
      <c r="D1992" s="85"/>
      <c r="E1992" s="85"/>
    </row>
    <row r="1993" spans="1:5" x14ac:dyDescent="0.25">
      <c r="A1993" s="85"/>
      <c r="B1993" s="85"/>
      <c r="C1993" s="85"/>
      <c r="D1993" s="85"/>
      <c r="E1993" s="85"/>
    </row>
    <row r="1994" spans="1:5" x14ac:dyDescent="0.25">
      <c r="A1994" s="85"/>
      <c r="B1994" s="85"/>
      <c r="C1994" s="85"/>
      <c r="D1994" s="85"/>
      <c r="E1994" s="85"/>
    </row>
    <row r="1995" spans="1:5" x14ac:dyDescent="0.25">
      <c r="A1995" s="85"/>
      <c r="B1995" s="85"/>
      <c r="C1995" s="85"/>
      <c r="D1995" s="85"/>
      <c r="E1995" s="85"/>
    </row>
    <row r="1996" spans="1:5" x14ac:dyDescent="0.25">
      <c r="A1996" s="85"/>
      <c r="B1996" s="85"/>
      <c r="C1996" s="85"/>
      <c r="D1996" s="85"/>
      <c r="E1996" s="85"/>
    </row>
    <row r="1997" spans="1:5" x14ac:dyDescent="0.25">
      <c r="A1997" s="85"/>
      <c r="B1997" s="85"/>
      <c r="C1997" s="85"/>
      <c r="D1997" s="85"/>
      <c r="E1997" s="85"/>
    </row>
    <row r="1998" spans="1:5" x14ac:dyDescent="0.25">
      <c r="A1998" s="85"/>
      <c r="B1998" s="85"/>
      <c r="C1998" s="85"/>
      <c r="D1998" s="85"/>
      <c r="E1998" s="85"/>
    </row>
    <row r="1999" spans="1:5" x14ac:dyDescent="0.25">
      <c r="A1999" s="85"/>
      <c r="B1999" s="85"/>
      <c r="C1999" s="85"/>
      <c r="D1999" s="85"/>
      <c r="E1999" s="85"/>
    </row>
    <row r="2000" spans="1:5" x14ac:dyDescent="0.25">
      <c r="A2000" s="85"/>
      <c r="B2000" s="85"/>
      <c r="C2000" s="85"/>
      <c r="D2000" s="85"/>
      <c r="E2000" s="85"/>
    </row>
    <row r="2001" spans="1:5" x14ac:dyDescent="0.25">
      <c r="A2001" s="85"/>
      <c r="B2001" s="85"/>
      <c r="C2001" s="85"/>
      <c r="D2001" s="85"/>
      <c r="E2001" s="85"/>
    </row>
    <row r="2002" spans="1:5" x14ac:dyDescent="0.25">
      <c r="A2002" s="85"/>
      <c r="B2002" s="85"/>
      <c r="C2002" s="85"/>
      <c r="D2002" s="85"/>
      <c r="E2002" s="85"/>
    </row>
    <row r="2003" spans="1:5" x14ac:dyDescent="0.25">
      <c r="A2003" s="85"/>
      <c r="B2003" s="85"/>
      <c r="C2003" s="85"/>
      <c r="D2003" s="85"/>
      <c r="E2003" s="85"/>
    </row>
    <row r="2004" spans="1:5" x14ac:dyDescent="0.25">
      <c r="A2004" s="85"/>
      <c r="B2004" s="85"/>
      <c r="C2004" s="85"/>
      <c r="D2004" s="85"/>
      <c r="E2004" s="85"/>
    </row>
    <row r="2005" spans="1:5" x14ac:dyDescent="0.25">
      <c r="A2005" s="85"/>
      <c r="B2005" s="85"/>
      <c r="C2005" s="85"/>
      <c r="D2005" s="85"/>
      <c r="E2005" s="85"/>
    </row>
    <row r="2006" spans="1:5" x14ac:dyDescent="0.25">
      <c r="A2006" s="85"/>
      <c r="B2006" s="85"/>
      <c r="C2006" s="85"/>
      <c r="D2006" s="85"/>
      <c r="E2006" s="85"/>
    </row>
    <row r="2007" spans="1:5" x14ac:dyDescent="0.25">
      <c r="A2007" s="85"/>
      <c r="B2007" s="85"/>
      <c r="C2007" s="85"/>
      <c r="D2007" s="85"/>
      <c r="E2007" s="85"/>
    </row>
    <row r="2008" spans="1:5" x14ac:dyDescent="0.25">
      <c r="A2008" s="85"/>
      <c r="B2008" s="85"/>
      <c r="C2008" s="85"/>
      <c r="D2008" s="85"/>
      <c r="E2008" s="85"/>
    </row>
    <row r="2009" spans="1:5" x14ac:dyDescent="0.25">
      <c r="A2009" s="85"/>
      <c r="B2009" s="85"/>
      <c r="C2009" s="85"/>
      <c r="D2009" s="85"/>
      <c r="E2009" s="85"/>
    </row>
    <row r="2010" spans="1:5" x14ac:dyDescent="0.25">
      <c r="A2010" s="85"/>
      <c r="B2010" s="85"/>
      <c r="C2010" s="85"/>
      <c r="D2010" s="85"/>
      <c r="E2010" s="85"/>
    </row>
    <row r="2011" spans="1:5" x14ac:dyDescent="0.25">
      <c r="A2011" s="85"/>
      <c r="B2011" s="85"/>
      <c r="C2011" s="85"/>
      <c r="D2011" s="85"/>
      <c r="E2011" s="85"/>
    </row>
    <row r="2012" spans="1:5" x14ac:dyDescent="0.25">
      <c r="A2012" s="85"/>
      <c r="B2012" s="85"/>
      <c r="C2012" s="85"/>
      <c r="D2012" s="85"/>
      <c r="E2012" s="85"/>
    </row>
    <row r="2013" spans="1:5" x14ac:dyDescent="0.25">
      <c r="A2013" s="85"/>
      <c r="B2013" s="85"/>
      <c r="C2013" s="85"/>
      <c r="D2013" s="85"/>
      <c r="E2013" s="85"/>
    </row>
    <row r="2014" spans="1:5" x14ac:dyDescent="0.25">
      <c r="A2014" s="85"/>
      <c r="B2014" s="85"/>
      <c r="C2014" s="85"/>
      <c r="D2014" s="85"/>
      <c r="E2014" s="85"/>
    </row>
    <row r="2015" spans="1:5" x14ac:dyDescent="0.25">
      <c r="A2015" s="85"/>
      <c r="B2015" s="85"/>
      <c r="C2015" s="85"/>
      <c r="D2015" s="85"/>
      <c r="E2015" s="85"/>
    </row>
    <row r="2016" spans="1:5" x14ac:dyDescent="0.25">
      <c r="A2016" s="85"/>
      <c r="B2016" s="85"/>
      <c r="C2016" s="85"/>
      <c r="D2016" s="85"/>
      <c r="E2016" s="85"/>
    </row>
    <row r="2017" spans="1:5" x14ac:dyDescent="0.25">
      <c r="A2017" s="85"/>
      <c r="B2017" s="85"/>
      <c r="C2017" s="85"/>
      <c r="D2017" s="85"/>
      <c r="E2017" s="85"/>
    </row>
    <row r="2018" spans="1:5" x14ac:dyDescent="0.25">
      <c r="A2018" s="85"/>
      <c r="B2018" s="85"/>
      <c r="C2018" s="85"/>
      <c r="D2018" s="85"/>
      <c r="E2018" s="85"/>
    </row>
    <row r="2019" spans="1:5" x14ac:dyDescent="0.25">
      <c r="A2019" s="85"/>
      <c r="B2019" s="85"/>
      <c r="C2019" s="85"/>
      <c r="D2019" s="85"/>
      <c r="E2019" s="85"/>
    </row>
    <row r="2020" spans="1:5" x14ac:dyDescent="0.25">
      <c r="A2020" s="85"/>
      <c r="B2020" s="85"/>
      <c r="C2020" s="85"/>
      <c r="D2020" s="85"/>
      <c r="E2020" s="85"/>
    </row>
    <row r="2021" spans="1:5" x14ac:dyDescent="0.25">
      <c r="A2021" s="85"/>
      <c r="B2021" s="85"/>
      <c r="C2021" s="85"/>
      <c r="D2021" s="85"/>
      <c r="E2021" s="85"/>
    </row>
    <row r="2022" spans="1:5" x14ac:dyDescent="0.25">
      <c r="A2022" s="85"/>
      <c r="B2022" s="85"/>
      <c r="C2022" s="85"/>
      <c r="D2022" s="85"/>
      <c r="E2022" s="85"/>
    </row>
    <row r="2023" spans="1:5" x14ac:dyDescent="0.25">
      <c r="A2023" s="85"/>
      <c r="B2023" s="85"/>
      <c r="C2023" s="85"/>
      <c r="D2023" s="85"/>
      <c r="E2023" s="85"/>
    </row>
    <row r="2024" spans="1:5" x14ac:dyDescent="0.25">
      <c r="A2024" s="85"/>
      <c r="B2024" s="85"/>
      <c r="C2024" s="85"/>
      <c r="D2024" s="85"/>
      <c r="E2024" s="85"/>
    </row>
    <row r="2025" spans="1:5" x14ac:dyDescent="0.25">
      <c r="A2025" s="85"/>
      <c r="B2025" s="85"/>
      <c r="C2025" s="85"/>
      <c r="D2025" s="85"/>
      <c r="E2025" s="85"/>
    </row>
    <row r="2026" spans="1:5" x14ac:dyDescent="0.25">
      <c r="A2026" s="85"/>
      <c r="B2026" s="85"/>
      <c r="C2026" s="85"/>
      <c r="D2026" s="85"/>
      <c r="E2026" s="85"/>
    </row>
    <row r="2027" spans="1:5" x14ac:dyDescent="0.25">
      <c r="A2027" s="85"/>
      <c r="B2027" s="85"/>
      <c r="C2027" s="85"/>
      <c r="D2027" s="85"/>
      <c r="E2027" s="85"/>
    </row>
    <row r="2028" spans="1:5" x14ac:dyDescent="0.25">
      <c r="A2028" s="85"/>
      <c r="B2028" s="85"/>
      <c r="C2028" s="85"/>
      <c r="D2028" s="85"/>
      <c r="E2028" s="85"/>
    </row>
    <row r="2029" spans="1:5" x14ac:dyDescent="0.25">
      <c r="A2029" s="85"/>
      <c r="B2029" s="85"/>
      <c r="C2029" s="85"/>
      <c r="D2029" s="85"/>
      <c r="E2029" s="85"/>
    </row>
    <row r="2030" spans="1:5" x14ac:dyDescent="0.25">
      <c r="A2030" s="85"/>
      <c r="B2030" s="85"/>
      <c r="C2030" s="85"/>
      <c r="D2030" s="85"/>
      <c r="E2030" s="85"/>
    </row>
    <row r="2031" spans="1:5" x14ac:dyDescent="0.25">
      <c r="A2031" s="85"/>
      <c r="B2031" s="85"/>
      <c r="C2031" s="85"/>
      <c r="D2031" s="85"/>
      <c r="E2031" s="85"/>
    </row>
    <row r="2032" spans="1:5" x14ac:dyDescent="0.25">
      <c r="A2032" s="85"/>
      <c r="B2032" s="85"/>
      <c r="C2032" s="85"/>
      <c r="D2032" s="85"/>
      <c r="E2032" s="85"/>
    </row>
    <row r="2033" spans="1:5" x14ac:dyDescent="0.25">
      <c r="A2033" s="85"/>
      <c r="B2033" s="85"/>
      <c r="C2033" s="85"/>
      <c r="D2033" s="85"/>
      <c r="E2033" s="85"/>
    </row>
    <row r="2034" spans="1:5" x14ac:dyDescent="0.25">
      <c r="A2034" s="85"/>
      <c r="B2034" s="85"/>
      <c r="C2034" s="85"/>
      <c r="D2034" s="85"/>
      <c r="E2034" s="85"/>
    </row>
    <row r="2035" spans="1:5" x14ac:dyDescent="0.25">
      <c r="A2035" s="85"/>
      <c r="B2035" s="85"/>
      <c r="C2035" s="85"/>
      <c r="D2035" s="85"/>
      <c r="E2035" s="85"/>
    </row>
    <row r="2036" spans="1:5" x14ac:dyDescent="0.25">
      <c r="A2036" s="85"/>
      <c r="B2036" s="85"/>
      <c r="C2036" s="85"/>
      <c r="D2036" s="85"/>
      <c r="E2036" s="85"/>
    </row>
    <row r="2037" spans="1:5" x14ac:dyDescent="0.25">
      <c r="A2037" s="85"/>
      <c r="B2037" s="85"/>
      <c r="C2037" s="85"/>
      <c r="D2037" s="85"/>
      <c r="E2037" s="85"/>
    </row>
    <row r="2038" spans="1:5" x14ac:dyDescent="0.25">
      <c r="A2038" s="85"/>
      <c r="B2038" s="85"/>
      <c r="C2038" s="85"/>
      <c r="D2038" s="85"/>
      <c r="E2038" s="85"/>
    </row>
    <row r="2039" spans="1:5" x14ac:dyDescent="0.25">
      <c r="A2039" s="85"/>
      <c r="B2039" s="85"/>
      <c r="C2039" s="85"/>
      <c r="D2039" s="85"/>
      <c r="E2039" s="85"/>
    </row>
    <row r="2040" spans="1:5" x14ac:dyDescent="0.25">
      <c r="A2040" s="85"/>
      <c r="B2040" s="85"/>
      <c r="C2040" s="85"/>
      <c r="D2040" s="85"/>
      <c r="E2040" s="85"/>
    </row>
    <row r="2041" spans="1:5" x14ac:dyDescent="0.25">
      <c r="A2041" s="85"/>
      <c r="B2041" s="85"/>
      <c r="C2041" s="85"/>
      <c r="D2041" s="85"/>
      <c r="E2041" s="85"/>
    </row>
    <row r="2042" spans="1:5" x14ac:dyDescent="0.25">
      <c r="A2042" s="85"/>
      <c r="B2042" s="85"/>
      <c r="C2042" s="85"/>
      <c r="D2042" s="85"/>
      <c r="E2042" s="85"/>
    </row>
    <row r="2043" spans="1:5" x14ac:dyDescent="0.25">
      <c r="A2043" s="85"/>
      <c r="B2043" s="85"/>
      <c r="C2043" s="85"/>
      <c r="D2043" s="85"/>
      <c r="E2043" s="85"/>
    </row>
    <row r="2044" spans="1:5" x14ac:dyDescent="0.25">
      <c r="A2044" s="85"/>
      <c r="B2044" s="85"/>
      <c r="C2044" s="85"/>
      <c r="D2044" s="85"/>
      <c r="E2044" s="85"/>
    </row>
    <row r="2045" spans="1:5" x14ac:dyDescent="0.25">
      <c r="A2045" s="85"/>
      <c r="B2045" s="85"/>
      <c r="C2045" s="85"/>
      <c r="D2045" s="85"/>
      <c r="E2045" s="85"/>
    </row>
    <row r="2046" spans="1:5" x14ac:dyDescent="0.25">
      <c r="A2046" s="85"/>
      <c r="B2046" s="85"/>
      <c r="C2046" s="85"/>
      <c r="D2046" s="85"/>
      <c r="E2046" s="85"/>
    </row>
    <row r="2047" spans="1:5" x14ac:dyDescent="0.25">
      <c r="A2047" s="85"/>
      <c r="B2047" s="85"/>
      <c r="C2047" s="85"/>
      <c r="D2047" s="85"/>
      <c r="E2047" s="85"/>
    </row>
    <row r="2048" spans="1:5" x14ac:dyDescent="0.25">
      <c r="A2048" s="85"/>
      <c r="B2048" s="85"/>
      <c r="C2048" s="85"/>
      <c r="D2048" s="85"/>
      <c r="E2048" s="85"/>
    </row>
    <row r="2049" spans="1:5" x14ac:dyDescent="0.25">
      <c r="A2049" s="85"/>
      <c r="B2049" s="85"/>
      <c r="C2049" s="85"/>
      <c r="D2049" s="85"/>
      <c r="E2049" s="85"/>
    </row>
    <row r="2050" spans="1:5" x14ac:dyDescent="0.25">
      <c r="A2050" s="85"/>
      <c r="B2050" s="85"/>
      <c r="C2050" s="85"/>
      <c r="D2050" s="85"/>
      <c r="E2050" s="85"/>
    </row>
    <row r="2051" spans="1:5" x14ac:dyDescent="0.25">
      <c r="A2051" s="85"/>
      <c r="B2051" s="85"/>
      <c r="C2051" s="85"/>
      <c r="D2051" s="85"/>
      <c r="E2051" s="85"/>
    </row>
    <row r="2052" spans="1:5" x14ac:dyDescent="0.25">
      <c r="A2052" s="85"/>
      <c r="B2052" s="85"/>
      <c r="C2052" s="85"/>
      <c r="D2052" s="85"/>
      <c r="E2052" s="85"/>
    </row>
    <row r="2053" spans="1:5" x14ac:dyDescent="0.25">
      <c r="A2053" s="85"/>
      <c r="B2053" s="85"/>
      <c r="C2053" s="85"/>
      <c r="D2053" s="85"/>
      <c r="E2053" s="85"/>
    </row>
    <row r="2054" spans="1:5" x14ac:dyDescent="0.25">
      <c r="A2054" s="85"/>
      <c r="B2054" s="85"/>
      <c r="C2054" s="85"/>
      <c r="D2054" s="85"/>
      <c r="E2054" s="85"/>
    </row>
    <row r="2055" spans="1:5" x14ac:dyDescent="0.25">
      <c r="A2055" s="85"/>
      <c r="B2055" s="85"/>
      <c r="C2055" s="85"/>
      <c r="D2055" s="85"/>
      <c r="E2055" s="85"/>
    </row>
    <row r="2056" spans="1:5" x14ac:dyDescent="0.25">
      <c r="A2056" s="85"/>
      <c r="B2056" s="85"/>
      <c r="C2056" s="85"/>
      <c r="D2056" s="85"/>
      <c r="E2056" s="85"/>
    </row>
    <row r="2057" spans="1:5" x14ac:dyDescent="0.25">
      <c r="A2057" s="85"/>
      <c r="B2057" s="85"/>
      <c r="C2057" s="85"/>
      <c r="D2057" s="85"/>
      <c r="E2057" s="85"/>
    </row>
    <row r="2058" spans="1:5" x14ac:dyDescent="0.25">
      <c r="A2058" s="85"/>
      <c r="B2058" s="85"/>
      <c r="C2058" s="85"/>
      <c r="D2058" s="85"/>
      <c r="E2058" s="85"/>
    </row>
    <row r="2059" spans="1:5" x14ac:dyDescent="0.25">
      <c r="A2059" s="85"/>
      <c r="B2059" s="85"/>
      <c r="C2059" s="85"/>
      <c r="D2059" s="85"/>
      <c r="E2059" s="85"/>
    </row>
    <row r="2060" spans="1:5" x14ac:dyDescent="0.25">
      <c r="A2060" s="85"/>
      <c r="B2060" s="85"/>
      <c r="C2060" s="85"/>
      <c r="D2060" s="85"/>
      <c r="E2060" s="85"/>
    </row>
    <row r="2061" spans="1:5" x14ac:dyDescent="0.25">
      <c r="A2061" s="85"/>
      <c r="B2061" s="85"/>
      <c r="C2061" s="85"/>
      <c r="D2061" s="85"/>
      <c r="E2061" s="85"/>
    </row>
    <row r="2062" spans="1:5" x14ac:dyDescent="0.25">
      <c r="A2062" s="85"/>
      <c r="B2062" s="85"/>
      <c r="C2062" s="85"/>
      <c r="D2062" s="85"/>
      <c r="E2062" s="85"/>
    </row>
    <row r="2063" spans="1:5" x14ac:dyDescent="0.25">
      <c r="A2063" s="85"/>
      <c r="B2063" s="85"/>
      <c r="C2063" s="85"/>
      <c r="D2063" s="85"/>
      <c r="E2063" s="85"/>
    </row>
    <row r="2064" spans="1:5" x14ac:dyDescent="0.25">
      <c r="A2064" s="85"/>
      <c r="B2064" s="85"/>
      <c r="C2064" s="85"/>
      <c r="D2064" s="85"/>
      <c r="E2064" s="85"/>
    </row>
    <row r="2065" spans="1:5" x14ac:dyDescent="0.25">
      <c r="A2065" s="85"/>
      <c r="B2065" s="85"/>
      <c r="C2065" s="85"/>
      <c r="D2065" s="85"/>
      <c r="E2065" s="85"/>
    </row>
    <row r="2066" spans="1:5" x14ac:dyDescent="0.25">
      <c r="A2066" s="85"/>
      <c r="B2066" s="85"/>
      <c r="C2066" s="85"/>
      <c r="D2066" s="85"/>
      <c r="E2066" s="85"/>
    </row>
    <row r="2067" spans="1:5" x14ac:dyDescent="0.25">
      <c r="A2067" s="85"/>
      <c r="B2067" s="85"/>
      <c r="C2067" s="85"/>
      <c r="D2067" s="85"/>
      <c r="E2067" s="85"/>
    </row>
    <row r="2068" spans="1:5" x14ac:dyDescent="0.25">
      <c r="A2068" s="85"/>
      <c r="B2068" s="85"/>
      <c r="C2068" s="85"/>
      <c r="D2068" s="85"/>
      <c r="E2068" s="85"/>
    </row>
    <row r="2069" spans="1:5" x14ac:dyDescent="0.25">
      <c r="A2069" s="85"/>
      <c r="B2069" s="85"/>
      <c r="C2069" s="85"/>
      <c r="D2069" s="85"/>
      <c r="E2069" s="85"/>
    </row>
    <row r="2070" spans="1:5" x14ac:dyDescent="0.25">
      <c r="A2070" s="85"/>
      <c r="B2070" s="85"/>
      <c r="C2070" s="85"/>
      <c r="D2070" s="85"/>
      <c r="E2070" s="85"/>
    </row>
    <row r="2071" spans="1:5" x14ac:dyDescent="0.25">
      <c r="A2071" s="85"/>
      <c r="B2071" s="85"/>
      <c r="C2071" s="85"/>
      <c r="D2071" s="85"/>
      <c r="E2071" s="85"/>
    </row>
    <row r="2072" spans="1:5" x14ac:dyDescent="0.25">
      <c r="A2072" s="85"/>
      <c r="B2072" s="85"/>
      <c r="C2072" s="85"/>
      <c r="D2072" s="85"/>
      <c r="E2072" s="85"/>
    </row>
    <row r="2073" spans="1:5" x14ac:dyDescent="0.25">
      <c r="A2073" s="85"/>
      <c r="B2073" s="85"/>
      <c r="C2073" s="85"/>
      <c r="D2073" s="85"/>
      <c r="E2073" s="85"/>
    </row>
    <row r="2074" spans="1:5" x14ac:dyDescent="0.25">
      <c r="A2074" s="85"/>
      <c r="B2074" s="85"/>
      <c r="C2074" s="85"/>
      <c r="D2074" s="85"/>
      <c r="E2074" s="85"/>
    </row>
    <row r="2075" spans="1:5" x14ac:dyDescent="0.25">
      <c r="A2075" s="85"/>
      <c r="B2075" s="85"/>
      <c r="C2075" s="85"/>
      <c r="D2075" s="85"/>
      <c r="E2075" s="85"/>
    </row>
    <row r="2076" spans="1:5" x14ac:dyDescent="0.25">
      <c r="A2076" s="85"/>
      <c r="B2076" s="85"/>
      <c r="C2076" s="85"/>
      <c r="D2076" s="85"/>
      <c r="E2076" s="85"/>
    </row>
    <row r="2077" spans="1:5" x14ac:dyDescent="0.25">
      <c r="A2077" s="85"/>
      <c r="B2077" s="85"/>
      <c r="C2077" s="85"/>
      <c r="D2077" s="85"/>
      <c r="E2077" s="85"/>
    </row>
    <row r="2078" spans="1:5" x14ac:dyDescent="0.25">
      <c r="A2078" s="85"/>
      <c r="B2078" s="85"/>
      <c r="C2078" s="85"/>
      <c r="D2078" s="85"/>
      <c r="E2078" s="85"/>
    </row>
    <row r="2079" spans="1:5" x14ac:dyDescent="0.25">
      <c r="A2079" s="85"/>
      <c r="B2079" s="85"/>
      <c r="C2079" s="85"/>
      <c r="D2079" s="85"/>
      <c r="E2079" s="85"/>
    </row>
    <row r="2080" spans="1:5" x14ac:dyDescent="0.25">
      <c r="A2080" s="85"/>
      <c r="B2080" s="85"/>
      <c r="C2080" s="85"/>
      <c r="D2080" s="85"/>
      <c r="E2080" s="85"/>
    </row>
    <row r="2081" spans="1:5" x14ac:dyDescent="0.25">
      <c r="A2081" s="85"/>
      <c r="B2081" s="85"/>
      <c r="C2081" s="85"/>
      <c r="D2081" s="85"/>
      <c r="E2081" s="85"/>
    </row>
    <row r="2082" spans="1:5" x14ac:dyDescent="0.25">
      <c r="A2082" s="85"/>
      <c r="B2082" s="85"/>
      <c r="C2082" s="85"/>
      <c r="D2082" s="85"/>
      <c r="E2082" s="85"/>
    </row>
    <row r="2083" spans="1:5" x14ac:dyDescent="0.25">
      <c r="A2083" s="85"/>
      <c r="B2083" s="85"/>
      <c r="C2083" s="85"/>
      <c r="D2083" s="85"/>
      <c r="E2083" s="85"/>
    </row>
    <row r="2084" spans="1:5" x14ac:dyDescent="0.25">
      <c r="A2084" s="85"/>
      <c r="B2084" s="85"/>
      <c r="C2084" s="85"/>
      <c r="D2084" s="85"/>
      <c r="E2084" s="85"/>
    </row>
    <row r="2085" spans="1:5" x14ac:dyDescent="0.25">
      <c r="A2085" s="85"/>
      <c r="B2085" s="85"/>
      <c r="C2085" s="85"/>
      <c r="D2085" s="85"/>
      <c r="E2085" s="85"/>
    </row>
    <row r="2086" spans="1:5" x14ac:dyDescent="0.25">
      <c r="A2086" s="85"/>
      <c r="B2086" s="85"/>
      <c r="C2086" s="85"/>
      <c r="D2086" s="85"/>
      <c r="E2086" s="85"/>
    </row>
    <row r="2087" spans="1:5" x14ac:dyDescent="0.25">
      <c r="A2087" s="85"/>
      <c r="B2087" s="85"/>
      <c r="C2087" s="85"/>
      <c r="D2087" s="85"/>
      <c r="E2087" s="85"/>
    </row>
    <row r="2088" spans="1:5" x14ac:dyDescent="0.25">
      <c r="A2088" s="85"/>
      <c r="B2088" s="85"/>
      <c r="C2088" s="85"/>
      <c r="D2088" s="85"/>
      <c r="E2088" s="85"/>
    </row>
    <row r="2089" spans="1:5" x14ac:dyDescent="0.25">
      <c r="A2089" s="85"/>
      <c r="B2089" s="85"/>
      <c r="C2089" s="85"/>
      <c r="D2089" s="85"/>
      <c r="E2089" s="85"/>
    </row>
    <row r="2090" spans="1:5" x14ac:dyDescent="0.25">
      <c r="A2090" s="85"/>
      <c r="B2090" s="85"/>
      <c r="C2090" s="85"/>
      <c r="D2090" s="85"/>
      <c r="E2090" s="85"/>
    </row>
    <row r="2091" spans="1:5" x14ac:dyDescent="0.25">
      <c r="A2091" s="85"/>
      <c r="B2091" s="85"/>
      <c r="C2091" s="85"/>
      <c r="D2091" s="85"/>
      <c r="E2091" s="85"/>
    </row>
    <row r="2092" spans="1:5" x14ac:dyDescent="0.25">
      <c r="A2092" s="85"/>
      <c r="B2092" s="85"/>
      <c r="C2092" s="85"/>
      <c r="D2092" s="85"/>
      <c r="E2092" s="85"/>
    </row>
    <row r="2093" spans="1:5" x14ac:dyDescent="0.25">
      <c r="A2093" s="85"/>
      <c r="B2093" s="85"/>
      <c r="C2093" s="85"/>
      <c r="D2093" s="85"/>
      <c r="E2093" s="85"/>
    </row>
    <row r="2094" spans="1:5" x14ac:dyDescent="0.25">
      <c r="A2094" s="85"/>
      <c r="B2094" s="85"/>
      <c r="C2094" s="85"/>
      <c r="D2094" s="85"/>
      <c r="E2094" s="85"/>
    </row>
    <row r="2095" spans="1:5" x14ac:dyDescent="0.25">
      <c r="A2095" s="85"/>
      <c r="B2095" s="85"/>
      <c r="C2095" s="85"/>
      <c r="D2095" s="85"/>
      <c r="E2095" s="85"/>
    </row>
    <row r="2096" spans="1:5" x14ac:dyDescent="0.25">
      <c r="A2096" s="85"/>
      <c r="B2096" s="85"/>
      <c r="C2096" s="85"/>
      <c r="D2096" s="85"/>
      <c r="E2096" s="85"/>
    </row>
    <row r="2097" spans="1:5" x14ac:dyDescent="0.25">
      <c r="A2097" s="85"/>
      <c r="B2097" s="85"/>
      <c r="C2097" s="85"/>
      <c r="D2097" s="85"/>
      <c r="E2097" s="85"/>
    </row>
    <row r="2098" spans="1:5" x14ac:dyDescent="0.25">
      <c r="A2098" s="85"/>
      <c r="B2098" s="85"/>
      <c r="C2098" s="85"/>
      <c r="D2098" s="85"/>
      <c r="E2098" s="85"/>
    </row>
    <row r="2099" spans="1:5" x14ac:dyDescent="0.25">
      <c r="A2099" s="85"/>
      <c r="B2099" s="85"/>
      <c r="C2099" s="85"/>
      <c r="D2099" s="85"/>
      <c r="E2099" s="85"/>
    </row>
    <row r="2100" spans="1:5" x14ac:dyDescent="0.25">
      <c r="A2100" s="85"/>
      <c r="B2100" s="85"/>
      <c r="C2100" s="85"/>
      <c r="D2100" s="85"/>
      <c r="E2100" s="85"/>
    </row>
    <row r="2101" spans="1:5" x14ac:dyDescent="0.25">
      <c r="A2101" s="85"/>
      <c r="B2101" s="85"/>
      <c r="C2101" s="85"/>
      <c r="D2101" s="85"/>
      <c r="E2101" s="85"/>
    </row>
    <row r="2102" spans="1:5" x14ac:dyDescent="0.25">
      <c r="A2102" s="85"/>
      <c r="B2102" s="85"/>
      <c r="C2102" s="85"/>
      <c r="D2102" s="85"/>
      <c r="E2102" s="85"/>
    </row>
    <row r="2103" spans="1:5" x14ac:dyDescent="0.25">
      <c r="A2103" s="85"/>
      <c r="B2103" s="85"/>
      <c r="C2103" s="85"/>
      <c r="D2103" s="85"/>
      <c r="E2103" s="85"/>
    </row>
    <row r="2104" spans="1:5" x14ac:dyDescent="0.25">
      <c r="A2104" s="85"/>
      <c r="B2104" s="85"/>
      <c r="C2104" s="85"/>
      <c r="D2104" s="85"/>
      <c r="E2104" s="85"/>
    </row>
    <row r="2105" spans="1:5" x14ac:dyDescent="0.25">
      <c r="A2105" s="85"/>
      <c r="B2105" s="85"/>
      <c r="C2105" s="85"/>
      <c r="D2105" s="85"/>
      <c r="E2105" s="85"/>
    </row>
    <row r="2106" spans="1:5" x14ac:dyDescent="0.25">
      <c r="A2106" s="85"/>
      <c r="B2106" s="85"/>
      <c r="C2106" s="85"/>
      <c r="D2106" s="85"/>
      <c r="E2106" s="85"/>
    </row>
    <row r="2107" spans="1:5" x14ac:dyDescent="0.25">
      <c r="A2107" s="85"/>
      <c r="B2107" s="85"/>
      <c r="C2107" s="85"/>
      <c r="D2107" s="85"/>
      <c r="E2107" s="85"/>
    </row>
    <row r="2108" spans="1:5" x14ac:dyDescent="0.25">
      <c r="A2108" s="85"/>
      <c r="B2108" s="85"/>
      <c r="C2108" s="85"/>
      <c r="D2108" s="85"/>
      <c r="E2108" s="85"/>
    </row>
    <row r="2109" spans="1:5" x14ac:dyDescent="0.25">
      <c r="A2109" s="85"/>
      <c r="B2109" s="85"/>
      <c r="C2109" s="85"/>
      <c r="D2109" s="85"/>
      <c r="E2109" s="85"/>
    </row>
    <row r="2110" spans="1:5" x14ac:dyDescent="0.25">
      <c r="A2110" s="85"/>
      <c r="B2110" s="85"/>
      <c r="C2110" s="85"/>
      <c r="D2110" s="85"/>
      <c r="E2110" s="85"/>
    </row>
    <row r="2111" spans="1:5" x14ac:dyDescent="0.25">
      <c r="A2111" s="85"/>
      <c r="B2111" s="85"/>
      <c r="C2111" s="85"/>
      <c r="D2111" s="85"/>
      <c r="E2111" s="85"/>
    </row>
    <row r="2112" spans="1:5" x14ac:dyDescent="0.25">
      <c r="A2112" s="85"/>
      <c r="B2112" s="85"/>
      <c r="C2112" s="85"/>
      <c r="D2112" s="85"/>
      <c r="E2112" s="85"/>
    </row>
    <row r="2113" spans="1:5" x14ac:dyDescent="0.25">
      <c r="A2113" s="85"/>
      <c r="B2113" s="85"/>
      <c r="C2113" s="85"/>
      <c r="D2113" s="85"/>
      <c r="E2113" s="85"/>
    </row>
    <row r="2114" spans="1:5" x14ac:dyDescent="0.25">
      <c r="A2114" s="85"/>
      <c r="B2114" s="85"/>
      <c r="C2114" s="85"/>
      <c r="D2114" s="85"/>
      <c r="E2114" s="85"/>
    </row>
    <row r="2115" spans="1:5" x14ac:dyDescent="0.25">
      <c r="A2115" s="85"/>
      <c r="B2115" s="85"/>
      <c r="C2115" s="85"/>
      <c r="D2115" s="85"/>
      <c r="E2115" s="85"/>
    </row>
    <row r="2116" spans="1:5" x14ac:dyDescent="0.25">
      <c r="A2116" s="85"/>
      <c r="B2116" s="85"/>
      <c r="C2116" s="85"/>
      <c r="D2116" s="85"/>
      <c r="E2116" s="85"/>
    </row>
    <row r="2117" spans="1:5" x14ac:dyDescent="0.25">
      <c r="A2117" s="85"/>
      <c r="B2117" s="85"/>
      <c r="C2117" s="85"/>
      <c r="D2117" s="85"/>
      <c r="E2117" s="85"/>
    </row>
    <row r="2118" spans="1:5" x14ac:dyDescent="0.25">
      <c r="A2118" s="85"/>
      <c r="B2118" s="85"/>
      <c r="C2118" s="85"/>
      <c r="D2118" s="85"/>
      <c r="E2118" s="85"/>
    </row>
    <row r="2119" spans="1:5" x14ac:dyDescent="0.25">
      <c r="A2119" s="85"/>
      <c r="B2119" s="85"/>
      <c r="C2119" s="85"/>
      <c r="D2119" s="85"/>
      <c r="E2119" s="85"/>
    </row>
    <row r="2120" spans="1:5" x14ac:dyDescent="0.25">
      <c r="A2120" s="85"/>
      <c r="B2120" s="85"/>
      <c r="C2120" s="85"/>
      <c r="D2120" s="85"/>
      <c r="E2120" s="85"/>
    </row>
    <row r="2121" spans="1:5" x14ac:dyDescent="0.25">
      <c r="A2121" s="85"/>
      <c r="B2121" s="85"/>
      <c r="C2121" s="85"/>
      <c r="D2121" s="85"/>
      <c r="E2121" s="85"/>
    </row>
    <row r="2122" spans="1:5" x14ac:dyDescent="0.25">
      <c r="A2122" s="85"/>
      <c r="B2122" s="85"/>
      <c r="C2122" s="85"/>
      <c r="D2122" s="85"/>
      <c r="E2122" s="85"/>
    </row>
    <row r="2123" spans="1:5" x14ac:dyDescent="0.25">
      <c r="A2123" s="85"/>
      <c r="B2123" s="85"/>
      <c r="C2123" s="85"/>
      <c r="D2123" s="85"/>
      <c r="E2123" s="85"/>
    </row>
    <row r="2124" spans="1:5" x14ac:dyDescent="0.25">
      <c r="A2124" s="85"/>
      <c r="B2124" s="85"/>
      <c r="C2124" s="85"/>
      <c r="D2124" s="85"/>
      <c r="E2124" s="85"/>
    </row>
    <row r="2125" spans="1:5" x14ac:dyDescent="0.25">
      <c r="A2125" s="85"/>
      <c r="B2125" s="85"/>
      <c r="C2125" s="85"/>
      <c r="D2125" s="85"/>
      <c r="E2125" s="85"/>
    </row>
    <row r="2126" spans="1:5" x14ac:dyDescent="0.25">
      <c r="A2126" s="85"/>
      <c r="B2126" s="85"/>
      <c r="C2126" s="85"/>
      <c r="D2126" s="85"/>
      <c r="E2126" s="85"/>
    </row>
    <row r="2127" spans="1:5" x14ac:dyDescent="0.25">
      <c r="A2127" s="85"/>
      <c r="B2127" s="85"/>
      <c r="C2127" s="85"/>
      <c r="D2127" s="85"/>
      <c r="E2127" s="85"/>
    </row>
    <row r="2128" spans="1:5" x14ac:dyDescent="0.25">
      <c r="A2128" s="85"/>
      <c r="B2128" s="85"/>
      <c r="C2128" s="85"/>
      <c r="D2128" s="85"/>
      <c r="E2128" s="85"/>
    </row>
    <row r="2129" spans="1:5" x14ac:dyDescent="0.25">
      <c r="A2129" s="85"/>
      <c r="B2129" s="85"/>
      <c r="C2129" s="85"/>
      <c r="D2129" s="85"/>
      <c r="E2129" s="85"/>
    </row>
    <row r="2130" spans="1:5" x14ac:dyDescent="0.25">
      <c r="A2130" s="85"/>
      <c r="B2130" s="85"/>
      <c r="C2130" s="85"/>
      <c r="D2130" s="85"/>
      <c r="E2130" s="85"/>
    </row>
    <row r="2131" spans="1:5" x14ac:dyDescent="0.25">
      <c r="A2131" s="85"/>
      <c r="B2131" s="85"/>
      <c r="C2131" s="85"/>
      <c r="D2131" s="85"/>
      <c r="E2131" s="85"/>
    </row>
    <row r="2132" spans="1:5" x14ac:dyDescent="0.25">
      <c r="A2132" s="85"/>
      <c r="B2132" s="85"/>
      <c r="C2132" s="85"/>
      <c r="D2132" s="85"/>
      <c r="E2132" s="85"/>
    </row>
    <row r="2133" spans="1:5" x14ac:dyDescent="0.25">
      <c r="A2133" s="85"/>
      <c r="B2133" s="85"/>
      <c r="C2133" s="85"/>
      <c r="D2133" s="85"/>
      <c r="E2133" s="85"/>
    </row>
    <row r="2134" spans="1:5" x14ac:dyDescent="0.25">
      <c r="A2134" s="85"/>
      <c r="B2134" s="85"/>
      <c r="C2134" s="85"/>
      <c r="D2134" s="85"/>
      <c r="E2134" s="85"/>
    </row>
    <row r="2135" spans="1:5" x14ac:dyDescent="0.25">
      <c r="A2135" s="85"/>
      <c r="B2135" s="85"/>
      <c r="C2135" s="85"/>
      <c r="D2135" s="85"/>
      <c r="E2135" s="85"/>
    </row>
    <row r="2136" spans="1:5" x14ac:dyDescent="0.25">
      <c r="A2136" s="85"/>
      <c r="B2136" s="85"/>
      <c r="C2136" s="85"/>
      <c r="D2136" s="85"/>
      <c r="E2136" s="85"/>
    </row>
    <row r="2137" spans="1:5" x14ac:dyDescent="0.25">
      <c r="A2137" s="85"/>
      <c r="B2137" s="85"/>
      <c r="C2137" s="85"/>
      <c r="D2137" s="85"/>
      <c r="E2137" s="85"/>
    </row>
    <row r="2138" spans="1:5" x14ac:dyDescent="0.25">
      <c r="A2138" s="85"/>
      <c r="B2138" s="85"/>
      <c r="C2138" s="85"/>
      <c r="D2138" s="85"/>
      <c r="E2138" s="85"/>
    </row>
    <row r="2139" spans="1:5" x14ac:dyDescent="0.25">
      <c r="A2139" s="85"/>
      <c r="B2139" s="85"/>
      <c r="C2139" s="85"/>
      <c r="D2139" s="85"/>
      <c r="E2139" s="85"/>
    </row>
    <row r="2140" spans="1:5" x14ac:dyDescent="0.25">
      <c r="A2140" s="85"/>
      <c r="B2140" s="85"/>
      <c r="C2140" s="85"/>
      <c r="D2140" s="85"/>
      <c r="E2140" s="85"/>
    </row>
    <row r="2141" spans="1:5" x14ac:dyDescent="0.25">
      <c r="A2141" s="85"/>
      <c r="B2141" s="85"/>
      <c r="C2141" s="85"/>
      <c r="D2141" s="85"/>
      <c r="E2141" s="85"/>
    </row>
    <row r="2142" spans="1:5" x14ac:dyDescent="0.25">
      <c r="A2142" s="85"/>
      <c r="B2142" s="85"/>
      <c r="C2142" s="85"/>
      <c r="D2142" s="85"/>
      <c r="E2142" s="85"/>
    </row>
    <row r="2143" spans="1:5" x14ac:dyDescent="0.25">
      <c r="A2143" s="85"/>
      <c r="B2143" s="85"/>
      <c r="C2143" s="85"/>
      <c r="D2143" s="85"/>
      <c r="E2143" s="85"/>
    </row>
    <row r="2144" spans="1:5" x14ac:dyDescent="0.25">
      <c r="A2144" s="85"/>
      <c r="B2144" s="85"/>
      <c r="C2144" s="85"/>
      <c r="D2144" s="85"/>
      <c r="E2144" s="85"/>
    </row>
    <row r="2145" spans="1:5" x14ac:dyDescent="0.25">
      <c r="A2145" s="85"/>
      <c r="B2145" s="85"/>
      <c r="C2145" s="85"/>
      <c r="D2145" s="85"/>
      <c r="E2145" s="85"/>
    </row>
    <row r="2146" spans="1:5" x14ac:dyDescent="0.25">
      <c r="A2146" s="85"/>
      <c r="B2146" s="85"/>
      <c r="C2146" s="85"/>
      <c r="D2146" s="85"/>
      <c r="E2146" s="85"/>
    </row>
    <row r="2147" spans="1:5" x14ac:dyDescent="0.25">
      <c r="A2147" s="85"/>
      <c r="B2147" s="85"/>
      <c r="C2147" s="85"/>
      <c r="D2147" s="85"/>
      <c r="E2147" s="85"/>
    </row>
    <row r="2148" spans="1:5" x14ac:dyDescent="0.25">
      <c r="A2148" s="85"/>
      <c r="B2148" s="85"/>
      <c r="C2148" s="85"/>
      <c r="D2148" s="85"/>
      <c r="E2148" s="85"/>
    </row>
    <row r="2149" spans="1:5" x14ac:dyDescent="0.25">
      <c r="A2149" s="85"/>
      <c r="B2149" s="85"/>
      <c r="C2149" s="85"/>
      <c r="D2149" s="85"/>
      <c r="E2149" s="85"/>
    </row>
    <row r="2150" spans="1:5" x14ac:dyDescent="0.25">
      <c r="A2150" s="85"/>
      <c r="B2150" s="85"/>
      <c r="C2150" s="85"/>
      <c r="D2150" s="85"/>
      <c r="E2150" s="85"/>
    </row>
    <row r="2151" spans="1:5" x14ac:dyDescent="0.25">
      <c r="A2151" s="85"/>
      <c r="B2151" s="85"/>
      <c r="C2151" s="85"/>
      <c r="D2151" s="85"/>
      <c r="E2151" s="85"/>
    </row>
    <row r="2152" spans="1:5" x14ac:dyDescent="0.25">
      <c r="A2152" s="85"/>
      <c r="B2152" s="85"/>
      <c r="C2152" s="85"/>
      <c r="D2152" s="85"/>
      <c r="E2152" s="85"/>
    </row>
    <row r="2153" spans="1:5" x14ac:dyDescent="0.25">
      <c r="A2153" s="85"/>
      <c r="B2153" s="85"/>
      <c r="C2153" s="85"/>
      <c r="D2153" s="85"/>
      <c r="E2153" s="85"/>
    </row>
    <row r="2154" spans="1:5" x14ac:dyDescent="0.25">
      <c r="A2154" s="85"/>
      <c r="B2154" s="85"/>
      <c r="C2154" s="85"/>
      <c r="D2154" s="85"/>
      <c r="E2154" s="85"/>
    </row>
    <row r="2155" spans="1:5" x14ac:dyDescent="0.25">
      <c r="A2155" s="85"/>
      <c r="B2155" s="85"/>
      <c r="C2155" s="85"/>
      <c r="D2155" s="85"/>
      <c r="E2155" s="85"/>
    </row>
    <row r="2156" spans="1:5" x14ac:dyDescent="0.25">
      <c r="A2156" s="85"/>
      <c r="B2156" s="85"/>
      <c r="C2156" s="85"/>
      <c r="D2156" s="85"/>
      <c r="E2156" s="85"/>
    </row>
    <row r="2157" spans="1:5" x14ac:dyDescent="0.25">
      <c r="A2157" s="85"/>
      <c r="B2157" s="85"/>
      <c r="C2157" s="85"/>
      <c r="D2157" s="85"/>
      <c r="E2157" s="85"/>
    </row>
    <row r="2158" spans="1:5" x14ac:dyDescent="0.25">
      <c r="A2158" s="85"/>
      <c r="B2158" s="85"/>
      <c r="C2158" s="85"/>
      <c r="D2158" s="85"/>
      <c r="E2158" s="85"/>
    </row>
    <row r="2159" spans="1:5" x14ac:dyDescent="0.25">
      <c r="A2159" s="85"/>
      <c r="B2159" s="85"/>
      <c r="C2159" s="85"/>
      <c r="D2159" s="85"/>
      <c r="E2159" s="85"/>
    </row>
    <row r="2160" spans="1:5" x14ac:dyDescent="0.25">
      <c r="A2160" s="85"/>
      <c r="B2160" s="85"/>
      <c r="C2160" s="85"/>
      <c r="D2160" s="85"/>
      <c r="E2160" s="85"/>
    </row>
    <row r="2161" spans="1:5" x14ac:dyDescent="0.25">
      <c r="A2161" s="85"/>
      <c r="B2161" s="85"/>
      <c r="C2161" s="85"/>
      <c r="D2161" s="85"/>
      <c r="E2161" s="85"/>
    </row>
    <row r="2162" spans="1:5" x14ac:dyDescent="0.25">
      <c r="A2162" s="85"/>
      <c r="B2162" s="85"/>
      <c r="C2162" s="85"/>
      <c r="D2162" s="85"/>
      <c r="E2162" s="85"/>
    </row>
    <row r="2163" spans="1:5" x14ac:dyDescent="0.25">
      <c r="A2163" s="85"/>
      <c r="B2163" s="85"/>
      <c r="C2163" s="85"/>
      <c r="D2163" s="85"/>
      <c r="E2163" s="85"/>
    </row>
    <row r="2164" spans="1:5" x14ac:dyDescent="0.25">
      <c r="A2164" s="85"/>
      <c r="B2164" s="85"/>
      <c r="C2164" s="85"/>
      <c r="D2164" s="85"/>
      <c r="E2164" s="85"/>
    </row>
    <row r="2165" spans="1:5" x14ac:dyDescent="0.25">
      <c r="A2165" s="85"/>
      <c r="B2165" s="85"/>
      <c r="C2165" s="85"/>
      <c r="D2165" s="85"/>
      <c r="E2165" s="85"/>
    </row>
    <row r="2166" spans="1:5" x14ac:dyDescent="0.25">
      <c r="A2166" s="85"/>
      <c r="B2166" s="85"/>
      <c r="C2166" s="85"/>
      <c r="D2166" s="85"/>
      <c r="E2166" s="85"/>
    </row>
    <row r="2167" spans="1:5" x14ac:dyDescent="0.25">
      <c r="A2167" s="85"/>
      <c r="B2167" s="85"/>
      <c r="C2167" s="85"/>
      <c r="D2167" s="85"/>
      <c r="E2167" s="85"/>
    </row>
    <row r="2168" spans="1:5" x14ac:dyDescent="0.25">
      <c r="A2168" s="85"/>
      <c r="B2168" s="85"/>
      <c r="C2168" s="85"/>
      <c r="D2168" s="85"/>
      <c r="E2168" s="85"/>
    </row>
    <row r="2169" spans="1:5" x14ac:dyDescent="0.25">
      <c r="A2169" s="85"/>
      <c r="B2169" s="85"/>
      <c r="C2169" s="85"/>
      <c r="D2169" s="85"/>
      <c r="E2169" s="85"/>
    </row>
    <row r="2170" spans="1:5" x14ac:dyDescent="0.25">
      <c r="A2170" s="85"/>
      <c r="B2170" s="85"/>
      <c r="C2170" s="85"/>
      <c r="D2170" s="85"/>
      <c r="E2170" s="85"/>
    </row>
    <row r="2171" spans="1:5" x14ac:dyDescent="0.25">
      <c r="A2171" s="85"/>
      <c r="B2171" s="85"/>
      <c r="C2171" s="85"/>
      <c r="D2171" s="85"/>
      <c r="E2171" s="85"/>
    </row>
    <row r="2172" spans="1:5" x14ac:dyDescent="0.25">
      <c r="A2172" s="85"/>
      <c r="B2172" s="85"/>
      <c r="C2172" s="85"/>
      <c r="D2172" s="85"/>
      <c r="E2172" s="85"/>
    </row>
    <row r="2173" spans="1:5" x14ac:dyDescent="0.25">
      <c r="A2173" s="85"/>
      <c r="B2173" s="85"/>
      <c r="C2173" s="85"/>
      <c r="D2173" s="85"/>
      <c r="E2173" s="85"/>
    </row>
    <row r="2174" spans="1:5" x14ac:dyDescent="0.25">
      <c r="A2174" s="85"/>
      <c r="B2174" s="85"/>
      <c r="C2174" s="85"/>
      <c r="D2174" s="85"/>
      <c r="E2174" s="85"/>
    </row>
    <row r="2175" spans="1:5" x14ac:dyDescent="0.25">
      <c r="A2175" s="85"/>
      <c r="B2175" s="85"/>
      <c r="C2175" s="85"/>
      <c r="D2175" s="85"/>
      <c r="E2175" s="85"/>
    </row>
    <row r="2176" spans="1:5" x14ac:dyDescent="0.25">
      <c r="A2176" s="85"/>
      <c r="B2176" s="85"/>
      <c r="C2176" s="85"/>
      <c r="D2176" s="85"/>
      <c r="E2176" s="85"/>
    </row>
    <row r="2177" spans="1:5" x14ac:dyDescent="0.25">
      <c r="A2177" s="85"/>
      <c r="B2177" s="85"/>
      <c r="C2177" s="85"/>
      <c r="D2177" s="85"/>
      <c r="E2177" s="85"/>
    </row>
    <row r="2178" spans="1:5" x14ac:dyDescent="0.25">
      <c r="A2178" s="85"/>
      <c r="B2178" s="85"/>
      <c r="C2178" s="85"/>
      <c r="D2178" s="85"/>
      <c r="E2178" s="85"/>
    </row>
    <row r="2179" spans="1:5" x14ac:dyDescent="0.25">
      <c r="A2179" s="85"/>
      <c r="B2179" s="85"/>
      <c r="C2179" s="85"/>
      <c r="D2179" s="85"/>
      <c r="E2179" s="85"/>
    </row>
    <row r="2180" spans="1:5" x14ac:dyDescent="0.25">
      <c r="A2180" s="85"/>
      <c r="B2180" s="85"/>
      <c r="C2180" s="85"/>
      <c r="D2180" s="85"/>
      <c r="E2180" s="85"/>
    </row>
    <row r="2181" spans="1:5" x14ac:dyDescent="0.25">
      <c r="A2181" s="85"/>
      <c r="B2181" s="85"/>
      <c r="C2181" s="85"/>
      <c r="D2181" s="85"/>
      <c r="E2181" s="85"/>
    </row>
    <row r="2182" spans="1:5" x14ac:dyDescent="0.25">
      <c r="A2182" s="85"/>
      <c r="B2182" s="85"/>
      <c r="C2182" s="85"/>
      <c r="D2182" s="85"/>
      <c r="E2182" s="85"/>
    </row>
    <row r="2183" spans="1:5" x14ac:dyDescent="0.25">
      <c r="A2183" s="85"/>
      <c r="B2183" s="85"/>
      <c r="C2183" s="85"/>
      <c r="D2183" s="85"/>
      <c r="E2183" s="85"/>
    </row>
    <row r="2184" spans="1:5" x14ac:dyDescent="0.25">
      <c r="A2184" s="85"/>
      <c r="B2184" s="85"/>
      <c r="C2184" s="85"/>
      <c r="D2184" s="85"/>
      <c r="E2184" s="85"/>
    </row>
    <row r="2185" spans="1:5" x14ac:dyDescent="0.25">
      <c r="A2185" s="85"/>
      <c r="B2185" s="85"/>
      <c r="C2185" s="85"/>
      <c r="D2185" s="85"/>
      <c r="E2185" s="85"/>
    </row>
    <row r="2186" spans="1:5" x14ac:dyDescent="0.25">
      <c r="A2186" s="85"/>
      <c r="B2186" s="85"/>
      <c r="C2186" s="85"/>
      <c r="D2186" s="85"/>
      <c r="E2186" s="85"/>
    </row>
    <row r="2187" spans="1:5" x14ac:dyDescent="0.25">
      <c r="A2187" s="85"/>
      <c r="B2187" s="85"/>
      <c r="C2187" s="85"/>
      <c r="D2187" s="85"/>
      <c r="E2187" s="85"/>
    </row>
    <row r="2188" spans="1:5" x14ac:dyDescent="0.25">
      <c r="A2188" s="85"/>
      <c r="B2188" s="85"/>
      <c r="C2188" s="85"/>
      <c r="D2188" s="85"/>
      <c r="E2188" s="85"/>
    </row>
    <row r="2189" spans="1:5" x14ac:dyDescent="0.25">
      <c r="A2189" s="85"/>
      <c r="B2189" s="85"/>
      <c r="C2189" s="85"/>
      <c r="D2189" s="85"/>
      <c r="E2189" s="85"/>
    </row>
    <row r="2190" spans="1:5" x14ac:dyDescent="0.25">
      <c r="A2190" s="85"/>
      <c r="B2190" s="85"/>
      <c r="C2190" s="85"/>
      <c r="D2190" s="85"/>
      <c r="E2190" s="85"/>
    </row>
    <row r="2191" spans="1:5" x14ac:dyDescent="0.25">
      <c r="A2191" s="85"/>
      <c r="B2191" s="85"/>
      <c r="C2191" s="85"/>
      <c r="D2191" s="85"/>
      <c r="E2191" s="85"/>
    </row>
    <row r="2192" spans="1:5" x14ac:dyDescent="0.25">
      <c r="A2192" s="85"/>
      <c r="B2192" s="85"/>
      <c r="C2192" s="85"/>
      <c r="D2192" s="85"/>
      <c r="E2192" s="85"/>
    </row>
    <row r="2193" spans="1:5" x14ac:dyDescent="0.25">
      <c r="A2193" s="85"/>
      <c r="B2193" s="85"/>
      <c r="C2193" s="85"/>
      <c r="D2193" s="85"/>
      <c r="E2193" s="85"/>
    </row>
    <row r="2194" spans="1:5" x14ac:dyDescent="0.25">
      <c r="A2194" s="85"/>
      <c r="B2194" s="85"/>
      <c r="C2194" s="85"/>
      <c r="D2194" s="85"/>
      <c r="E2194" s="85"/>
    </row>
    <row r="2195" spans="1:5" x14ac:dyDescent="0.25">
      <c r="A2195" s="85"/>
      <c r="B2195" s="85"/>
      <c r="C2195" s="85"/>
      <c r="D2195" s="85"/>
      <c r="E2195" s="85"/>
    </row>
    <row r="2196" spans="1:5" x14ac:dyDescent="0.25">
      <c r="A2196" s="85"/>
      <c r="B2196" s="85"/>
      <c r="C2196" s="85"/>
      <c r="D2196" s="85"/>
      <c r="E2196" s="85"/>
    </row>
    <row r="2197" spans="1:5" x14ac:dyDescent="0.25">
      <c r="A2197" s="85"/>
      <c r="B2197" s="85"/>
      <c r="C2197" s="85"/>
      <c r="D2197" s="85"/>
      <c r="E2197" s="85"/>
    </row>
    <row r="2198" spans="1:5" x14ac:dyDescent="0.25">
      <c r="A2198" s="85"/>
      <c r="B2198" s="85"/>
      <c r="C2198" s="85"/>
      <c r="D2198" s="85"/>
      <c r="E2198" s="85"/>
    </row>
    <row r="2199" spans="1:5" x14ac:dyDescent="0.25">
      <c r="A2199" s="85"/>
      <c r="B2199" s="85"/>
      <c r="C2199" s="85"/>
      <c r="D2199" s="85"/>
      <c r="E2199" s="85"/>
    </row>
    <row r="2200" spans="1:5" x14ac:dyDescent="0.25">
      <c r="A2200" s="85"/>
      <c r="B2200" s="85"/>
      <c r="C2200" s="85"/>
      <c r="D2200" s="85"/>
      <c r="E2200" s="85"/>
    </row>
    <row r="2201" spans="1:5" x14ac:dyDescent="0.25">
      <c r="A2201" s="85"/>
      <c r="B2201" s="85"/>
      <c r="C2201" s="85"/>
      <c r="D2201" s="85"/>
      <c r="E2201" s="85"/>
    </row>
    <row r="2202" spans="1:5" x14ac:dyDescent="0.25">
      <c r="A2202" s="85"/>
      <c r="B2202" s="85"/>
      <c r="C2202" s="85"/>
      <c r="D2202" s="85"/>
      <c r="E2202" s="85"/>
    </row>
    <row r="2203" spans="1:5" x14ac:dyDescent="0.25">
      <c r="A2203" s="85"/>
      <c r="B2203" s="85"/>
      <c r="C2203" s="85"/>
      <c r="D2203" s="85"/>
      <c r="E2203" s="85"/>
    </row>
    <row r="2204" spans="1:5" x14ac:dyDescent="0.25">
      <c r="A2204" s="85"/>
      <c r="B2204" s="85"/>
      <c r="C2204" s="85"/>
      <c r="D2204" s="85"/>
      <c r="E2204" s="85"/>
    </row>
    <row r="2205" spans="1:5" x14ac:dyDescent="0.25">
      <c r="A2205" s="85"/>
      <c r="B2205" s="85"/>
      <c r="C2205" s="85"/>
      <c r="D2205" s="85"/>
      <c r="E2205" s="85"/>
    </row>
    <row r="2206" spans="1:5" x14ac:dyDescent="0.25">
      <c r="A2206" s="85"/>
      <c r="B2206" s="85"/>
      <c r="C2206" s="85"/>
      <c r="D2206" s="85"/>
      <c r="E2206" s="85"/>
    </row>
    <row r="2207" spans="1:5" x14ac:dyDescent="0.25">
      <c r="A2207" s="85"/>
      <c r="B2207" s="85"/>
      <c r="C2207" s="85"/>
      <c r="D2207" s="85"/>
      <c r="E2207" s="85"/>
    </row>
    <row r="2208" spans="1:5" x14ac:dyDescent="0.25">
      <c r="A2208" s="85"/>
      <c r="B2208" s="85"/>
      <c r="C2208" s="85"/>
      <c r="D2208" s="85"/>
      <c r="E2208" s="85"/>
    </row>
    <row r="2209" spans="1:5" x14ac:dyDescent="0.25">
      <c r="A2209" s="85"/>
      <c r="B2209" s="85"/>
      <c r="C2209" s="85"/>
      <c r="D2209" s="85"/>
      <c r="E2209" s="85"/>
    </row>
    <row r="2210" spans="1:5" x14ac:dyDescent="0.25">
      <c r="A2210" s="85"/>
      <c r="B2210" s="85"/>
      <c r="C2210" s="85"/>
      <c r="D2210" s="85"/>
      <c r="E2210" s="85"/>
    </row>
    <row r="2211" spans="1:5" x14ac:dyDescent="0.25">
      <c r="A2211" s="85"/>
      <c r="B2211" s="85"/>
      <c r="C2211" s="85"/>
      <c r="D2211" s="85"/>
      <c r="E2211" s="85"/>
    </row>
    <row r="2212" spans="1:5" x14ac:dyDescent="0.25">
      <c r="A2212" s="85"/>
      <c r="B2212" s="85"/>
      <c r="C2212" s="85"/>
      <c r="D2212" s="85"/>
      <c r="E2212" s="85"/>
    </row>
    <row r="2213" spans="1:5" x14ac:dyDescent="0.25">
      <c r="A2213" s="85"/>
      <c r="B2213" s="85"/>
      <c r="C2213" s="85"/>
      <c r="D2213" s="85"/>
      <c r="E2213" s="85"/>
    </row>
    <row r="2214" spans="1:5" x14ac:dyDescent="0.25">
      <c r="A2214" s="85"/>
      <c r="B2214" s="85"/>
      <c r="C2214" s="85"/>
      <c r="D2214" s="85"/>
      <c r="E2214" s="85"/>
    </row>
    <row r="2215" spans="1:5" x14ac:dyDescent="0.25">
      <c r="A2215" s="85"/>
      <c r="B2215" s="85"/>
      <c r="C2215" s="85"/>
      <c r="D2215" s="85"/>
      <c r="E2215" s="85"/>
    </row>
    <row r="2216" spans="1:5" x14ac:dyDescent="0.25">
      <c r="A2216" s="85"/>
      <c r="B2216" s="85"/>
      <c r="C2216" s="85"/>
      <c r="D2216" s="85"/>
      <c r="E2216" s="85"/>
    </row>
    <row r="2217" spans="1:5" x14ac:dyDescent="0.25">
      <c r="A2217" s="85"/>
      <c r="B2217" s="85"/>
      <c r="C2217" s="85"/>
      <c r="D2217" s="85"/>
      <c r="E2217" s="85"/>
    </row>
    <row r="2218" spans="1:5" x14ac:dyDescent="0.25">
      <c r="A2218" s="85"/>
      <c r="B2218" s="85"/>
      <c r="C2218" s="85"/>
      <c r="D2218" s="85"/>
      <c r="E2218" s="85"/>
    </row>
    <row r="2219" spans="1:5" x14ac:dyDescent="0.25">
      <c r="A2219" s="85"/>
      <c r="B2219" s="85"/>
      <c r="C2219" s="85"/>
      <c r="D2219" s="85"/>
      <c r="E2219" s="85"/>
    </row>
    <row r="2220" spans="1:5" x14ac:dyDescent="0.25">
      <c r="A2220" s="85"/>
      <c r="B2220" s="85"/>
      <c r="C2220" s="85"/>
      <c r="D2220" s="85"/>
      <c r="E2220" s="85"/>
    </row>
    <row r="2221" spans="1:5" x14ac:dyDescent="0.25">
      <c r="A2221" s="85"/>
      <c r="B2221" s="85"/>
      <c r="C2221" s="85"/>
      <c r="D2221" s="85"/>
      <c r="E2221" s="85"/>
    </row>
    <row r="2222" spans="1:5" x14ac:dyDescent="0.25">
      <c r="A2222" s="85"/>
      <c r="B2222" s="85"/>
      <c r="C2222" s="85"/>
      <c r="D2222" s="85"/>
      <c r="E2222" s="85"/>
    </row>
    <row r="2223" spans="1:5" x14ac:dyDescent="0.25">
      <c r="A2223" s="85"/>
      <c r="B2223" s="85"/>
      <c r="C2223" s="85"/>
      <c r="D2223" s="85"/>
      <c r="E2223" s="85"/>
    </row>
    <row r="2224" spans="1:5" x14ac:dyDescent="0.25">
      <c r="A2224" s="85"/>
      <c r="B2224" s="85"/>
      <c r="C2224" s="85"/>
      <c r="D2224" s="85"/>
      <c r="E2224" s="85"/>
    </row>
    <row r="2225" spans="1:5" x14ac:dyDescent="0.25">
      <c r="A2225" s="85"/>
      <c r="B2225" s="85"/>
      <c r="C2225" s="85"/>
      <c r="D2225" s="85"/>
      <c r="E2225" s="85"/>
    </row>
    <row r="2226" spans="1:5" x14ac:dyDescent="0.25">
      <c r="A2226" s="85"/>
      <c r="B2226" s="85"/>
      <c r="C2226" s="85"/>
      <c r="D2226" s="85"/>
      <c r="E2226" s="85"/>
    </row>
    <row r="2227" spans="1:5" x14ac:dyDescent="0.25">
      <c r="A2227" s="85"/>
      <c r="B2227" s="85"/>
      <c r="C2227" s="85"/>
      <c r="D2227" s="85"/>
      <c r="E2227" s="85"/>
    </row>
    <row r="2228" spans="1:5" x14ac:dyDescent="0.25">
      <c r="A2228" s="85"/>
      <c r="B2228" s="85"/>
      <c r="C2228" s="85"/>
      <c r="D2228" s="85"/>
      <c r="E2228" s="85"/>
    </row>
    <row r="2229" spans="1:5" x14ac:dyDescent="0.25">
      <c r="A2229" s="85"/>
      <c r="B2229" s="85"/>
      <c r="C2229" s="85"/>
      <c r="D2229" s="85"/>
      <c r="E2229" s="85"/>
    </row>
    <row r="2230" spans="1:5" x14ac:dyDescent="0.25">
      <c r="A2230" s="85"/>
      <c r="B2230" s="85"/>
      <c r="C2230" s="85"/>
      <c r="D2230" s="85"/>
      <c r="E2230" s="85"/>
    </row>
    <row r="2231" spans="1:5" x14ac:dyDescent="0.25">
      <c r="A2231" s="85"/>
      <c r="B2231" s="85"/>
      <c r="C2231" s="85"/>
      <c r="D2231" s="85"/>
      <c r="E2231" s="85"/>
    </row>
    <row r="2232" spans="1:5" x14ac:dyDescent="0.25">
      <c r="A2232" s="85"/>
      <c r="B2232" s="85"/>
      <c r="C2232" s="85"/>
      <c r="D2232" s="85"/>
      <c r="E2232" s="85"/>
    </row>
    <row r="2233" spans="1:5" x14ac:dyDescent="0.25">
      <c r="A2233" s="85"/>
      <c r="B2233" s="85"/>
      <c r="C2233" s="85"/>
      <c r="D2233" s="85"/>
      <c r="E2233" s="85"/>
    </row>
    <row r="2234" spans="1:5" x14ac:dyDescent="0.25">
      <c r="A2234" s="85"/>
      <c r="B2234" s="85"/>
      <c r="C2234" s="85"/>
      <c r="D2234" s="85"/>
      <c r="E2234" s="85"/>
    </row>
    <row r="2235" spans="1:5" x14ac:dyDescent="0.25">
      <c r="A2235" s="85"/>
      <c r="B2235" s="85"/>
      <c r="C2235" s="85"/>
      <c r="D2235" s="85"/>
      <c r="E2235" s="85"/>
    </row>
    <row r="2236" spans="1:5" x14ac:dyDescent="0.25">
      <c r="A2236" s="85"/>
      <c r="B2236" s="85"/>
      <c r="C2236" s="85"/>
      <c r="D2236" s="85"/>
      <c r="E2236" s="85"/>
    </row>
    <row r="2237" spans="1:5" x14ac:dyDescent="0.25">
      <c r="A2237" s="85"/>
      <c r="B2237" s="85"/>
      <c r="C2237" s="85"/>
      <c r="D2237" s="85"/>
      <c r="E2237" s="85"/>
    </row>
    <row r="2238" spans="1:5" x14ac:dyDescent="0.25">
      <c r="A2238" s="85"/>
      <c r="B2238" s="85"/>
      <c r="C2238" s="85"/>
      <c r="D2238" s="85"/>
      <c r="E2238" s="85"/>
    </row>
    <row r="2239" spans="1:5" x14ac:dyDescent="0.25">
      <c r="A2239" s="85"/>
      <c r="B2239" s="85"/>
      <c r="C2239" s="85"/>
      <c r="D2239" s="85"/>
      <c r="E2239" s="85"/>
    </row>
    <row r="2240" spans="1:5" x14ac:dyDescent="0.25">
      <c r="A2240" s="85"/>
      <c r="B2240" s="85"/>
      <c r="C2240" s="85"/>
      <c r="D2240" s="85"/>
      <c r="E2240" s="85"/>
    </row>
    <row r="2241" spans="1:5" x14ac:dyDescent="0.25">
      <c r="A2241" s="85"/>
      <c r="B2241" s="85"/>
      <c r="C2241" s="85"/>
      <c r="D2241" s="85"/>
      <c r="E2241" s="85"/>
    </row>
    <row r="2242" spans="1:5" x14ac:dyDescent="0.25">
      <c r="A2242" s="85"/>
      <c r="B2242" s="85"/>
      <c r="C2242" s="85"/>
      <c r="D2242" s="85"/>
      <c r="E2242" s="85"/>
    </row>
    <row r="2243" spans="1:5" x14ac:dyDescent="0.25">
      <c r="A2243" s="85"/>
      <c r="B2243" s="85"/>
      <c r="C2243" s="85"/>
      <c r="D2243" s="85"/>
      <c r="E2243" s="85"/>
    </row>
    <row r="2244" spans="1:5" x14ac:dyDescent="0.25">
      <c r="A2244" s="85"/>
      <c r="B2244" s="85"/>
      <c r="C2244" s="85"/>
      <c r="D2244" s="85"/>
      <c r="E2244" s="85"/>
    </row>
    <row r="2245" spans="1:5" x14ac:dyDescent="0.25">
      <c r="A2245" s="85"/>
      <c r="B2245" s="85"/>
      <c r="C2245" s="85"/>
      <c r="D2245" s="85"/>
      <c r="E2245" s="85"/>
    </row>
    <row r="2246" spans="1:5" x14ac:dyDescent="0.25">
      <c r="A2246" s="85"/>
      <c r="B2246" s="85"/>
      <c r="C2246" s="85"/>
      <c r="D2246" s="85"/>
      <c r="E2246" s="85"/>
    </row>
    <row r="2247" spans="1:5" x14ac:dyDescent="0.25">
      <c r="A2247" s="85"/>
      <c r="B2247" s="85"/>
      <c r="C2247" s="85"/>
      <c r="D2247" s="85"/>
      <c r="E2247" s="85"/>
    </row>
    <row r="2248" spans="1:5" x14ac:dyDescent="0.25">
      <c r="A2248" s="85"/>
      <c r="B2248" s="85"/>
      <c r="C2248" s="85"/>
      <c r="D2248" s="85"/>
      <c r="E2248" s="85"/>
    </row>
    <row r="2249" spans="1:5" x14ac:dyDescent="0.25">
      <c r="A2249" s="85"/>
      <c r="B2249" s="85"/>
      <c r="C2249" s="85"/>
      <c r="D2249" s="85"/>
      <c r="E2249" s="85"/>
    </row>
    <row r="2250" spans="1:5" x14ac:dyDescent="0.25">
      <c r="A2250" s="85"/>
      <c r="B2250" s="85"/>
      <c r="C2250" s="85"/>
      <c r="D2250" s="85"/>
      <c r="E2250" s="85"/>
    </row>
    <row r="2251" spans="1:5" x14ac:dyDescent="0.25">
      <c r="A2251" s="85"/>
      <c r="B2251" s="85"/>
      <c r="C2251" s="85"/>
      <c r="D2251" s="85"/>
      <c r="E2251" s="85"/>
    </row>
    <row r="2252" spans="1:5" x14ac:dyDescent="0.25">
      <c r="A2252" s="85"/>
      <c r="B2252" s="85"/>
      <c r="C2252" s="85"/>
      <c r="D2252" s="85"/>
      <c r="E2252" s="85"/>
    </row>
    <row r="2253" spans="1:5" x14ac:dyDescent="0.25">
      <c r="A2253" s="85"/>
      <c r="B2253" s="85"/>
      <c r="C2253" s="85"/>
      <c r="D2253" s="85"/>
      <c r="E2253" s="85"/>
    </row>
    <row r="2254" spans="1:5" x14ac:dyDescent="0.25">
      <c r="A2254" s="85"/>
      <c r="B2254" s="85"/>
      <c r="C2254" s="85"/>
      <c r="D2254" s="85"/>
      <c r="E2254" s="85"/>
    </row>
    <row r="2255" spans="1:5" x14ac:dyDescent="0.25">
      <c r="A2255" s="85"/>
      <c r="B2255" s="85"/>
      <c r="C2255" s="85"/>
      <c r="D2255" s="85"/>
      <c r="E2255" s="85"/>
    </row>
    <row r="2256" spans="1:5" x14ac:dyDescent="0.25">
      <c r="A2256" s="85"/>
      <c r="B2256" s="85"/>
      <c r="C2256" s="85"/>
      <c r="D2256" s="85"/>
      <c r="E2256" s="85"/>
    </row>
    <row r="2257" spans="1:5" x14ac:dyDescent="0.25">
      <c r="A2257" s="85"/>
      <c r="B2257" s="85"/>
      <c r="C2257" s="85"/>
      <c r="D2257" s="85"/>
      <c r="E2257" s="85"/>
    </row>
    <row r="2258" spans="1:5" x14ac:dyDescent="0.25">
      <c r="A2258" s="85"/>
      <c r="B2258" s="85"/>
      <c r="C2258" s="85"/>
      <c r="D2258" s="85"/>
      <c r="E2258" s="85"/>
    </row>
    <row r="2259" spans="1:5" x14ac:dyDescent="0.25">
      <c r="A2259" s="85"/>
      <c r="B2259" s="85"/>
      <c r="C2259" s="85"/>
      <c r="D2259" s="85"/>
      <c r="E2259" s="85"/>
    </row>
    <row r="2260" spans="1:5" x14ac:dyDescent="0.25">
      <c r="A2260" s="85"/>
      <c r="B2260" s="85"/>
      <c r="C2260" s="85"/>
      <c r="D2260" s="85"/>
      <c r="E2260" s="85"/>
    </row>
    <row r="2261" spans="1:5" x14ac:dyDescent="0.25">
      <c r="A2261" s="85"/>
      <c r="B2261" s="85"/>
      <c r="C2261" s="85"/>
      <c r="D2261" s="85"/>
      <c r="E2261" s="85"/>
    </row>
    <row r="2262" spans="1:5" x14ac:dyDescent="0.25">
      <c r="A2262" s="85"/>
      <c r="B2262" s="85"/>
      <c r="C2262" s="85"/>
      <c r="D2262" s="85"/>
      <c r="E2262" s="85"/>
    </row>
    <row r="2263" spans="1:5" x14ac:dyDescent="0.25">
      <c r="A2263" s="85"/>
      <c r="B2263" s="85"/>
      <c r="C2263" s="85"/>
      <c r="D2263" s="85"/>
      <c r="E2263" s="85"/>
    </row>
    <row r="2264" spans="1:5" x14ac:dyDescent="0.25">
      <c r="A2264" s="85"/>
      <c r="B2264" s="85"/>
      <c r="C2264" s="85"/>
      <c r="D2264" s="85"/>
      <c r="E2264" s="85"/>
    </row>
    <row r="2265" spans="1:5" x14ac:dyDescent="0.25">
      <c r="A2265" s="85"/>
      <c r="B2265" s="85"/>
      <c r="C2265" s="85"/>
      <c r="D2265" s="85"/>
      <c r="E2265" s="85"/>
    </row>
    <row r="2266" spans="1:5" x14ac:dyDescent="0.25">
      <c r="A2266" s="85"/>
      <c r="B2266" s="85"/>
      <c r="C2266" s="85"/>
      <c r="D2266" s="85"/>
      <c r="E2266" s="85"/>
    </row>
    <row r="2267" spans="1:5" x14ac:dyDescent="0.25">
      <c r="A2267" s="85"/>
      <c r="B2267" s="85"/>
      <c r="C2267" s="85"/>
      <c r="D2267" s="85"/>
      <c r="E2267" s="85"/>
    </row>
    <row r="2268" spans="1:5" x14ac:dyDescent="0.25">
      <c r="A2268" s="85"/>
      <c r="B2268" s="85"/>
      <c r="C2268" s="85"/>
      <c r="D2268" s="85"/>
      <c r="E2268" s="85"/>
    </row>
    <row r="2269" spans="1:5" x14ac:dyDescent="0.25">
      <c r="A2269" s="85"/>
      <c r="B2269" s="85"/>
      <c r="C2269" s="85"/>
      <c r="D2269" s="85"/>
      <c r="E2269" s="85"/>
    </row>
    <row r="2270" spans="1:5" x14ac:dyDescent="0.25">
      <c r="A2270" s="85"/>
      <c r="B2270" s="85"/>
      <c r="C2270" s="85"/>
      <c r="D2270" s="85"/>
      <c r="E2270" s="85"/>
    </row>
    <row r="2271" spans="1:5" x14ac:dyDescent="0.25">
      <c r="A2271" s="85"/>
      <c r="B2271" s="85"/>
      <c r="C2271" s="85"/>
      <c r="D2271" s="85"/>
      <c r="E2271" s="85"/>
    </row>
    <row r="2272" spans="1:5" x14ac:dyDescent="0.25">
      <c r="A2272" s="85"/>
      <c r="B2272" s="85"/>
      <c r="C2272" s="85"/>
      <c r="D2272" s="85"/>
      <c r="E2272" s="85"/>
    </row>
    <row r="2273" spans="1:5" x14ac:dyDescent="0.25">
      <c r="A2273" s="85"/>
      <c r="B2273" s="85"/>
      <c r="C2273" s="85"/>
      <c r="D2273" s="85"/>
      <c r="E2273" s="85"/>
    </row>
    <row r="2274" spans="1:5" x14ac:dyDescent="0.25">
      <c r="A2274" s="85"/>
      <c r="B2274" s="85"/>
      <c r="C2274" s="85"/>
      <c r="D2274" s="85"/>
      <c r="E2274" s="85"/>
    </row>
    <row r="2275" spans="1:5" x14ac:dyDescent="0.25">
      <c r="A2275" s="85"/>
      <c r="B2275" s="85"/>
      <c r="C2275" s="85"/>
      <c r="D2275" s="85"/>
      <c r="E2275" s="85"/>
    </row>
    <row r="2276" spans="1:5" x14ac:dyDescent="0.25">
      <c r="A2276" s="85"/>
      <c r="B2276" s="85"/>
      <c r="C2276" s="85"/>
      <c r="D2276" s="85"/>
      <c r="E2276" s="85"/>
    </row>
    <row r="2277" spans="1:5" x14ac:dyDescent="0.25">
      <c r="A2277" s="85"/>
      <c r="B2277" s="85"/>
      <c r="C2277" s="85"/>
      <c r="D2277" s="85"/>
      <c r="E2277" s="85"/>
    </row>
    <row r="2278" spans="1:5" x14ac:dyDescent="0.25">
      <c r="A2278" s="85"/>
      <c r="B2278" s="85"/>
      <c r="C2278" s="85"/>
      <c r="D2278" s="85"/>
      <c r="E2278" s="85"/>
    </row>
    <row r="2279" spans="1:5" x14ac:dyDescent="0.25">
      <c r="A2279" s="85"/>
      <c r="B2279" s="85"/>
      <c r="C2279" s="85"/>
      <c r="D2279" s="85"/>
      <c r="E2279" s="85"/>
    </row>
    <row r="2280" spans="1:5" x14ac:dyDescent="0.25">
      <c r="A2280" s="85"/>
      <c r="B2280" s="85"/>
      <c r="C2280" s="85"/>
      <c r="D2280" s="85"/>
      <c r="E2280" s="85"/>
    </row>
    <row r="2281" spans="1:5" x14ac:dyDescent="0.25">
      <c r="A2281" s="85"/>
      <c r="B2281" s="85"/>
      <c r="C2281" s="85"/>
      <c r="D2281" s="85"/>
      <c r="E2281" s="85"/>
    </row>
    <row r="2282" spans="1:5" x14ac:dyDescent="0.25">
      <c r="A2282" s="85"/>
      <c r="B2282" s="85"/>
      <c r="C2282" s="85"/>
      <c r="D2282" s="85"/>
      <c r="E2282" s="85"/>
    </row>
    <row r="2283" spans="1:5" x14ac:dyDescent="0.25">
      <c r="A2283" s="85"/>
      <c r="B2283" s="85"/>
      <c r="C2283" s="85"/>
      <c r="D2283" s="85"/>
      <c r="E2283" s="85"/>
    </row>
    <row r="2284" spans="1:5" x14ac:dyDescent="0.25">
      <c r="A2284" s="85"/>
      <c r="B2284" s="85"/>
      <c r="C2284" s="85"/>
      <c r="D2284" s="85"/>
      <c r="E2284" s="85"/>
    </row>
    <row r="2285" spans="1:5" x14ac:dyDescent="0.25">
      <c r="A2285" s="85"/>
      <c r="B2285" s="85"/>
      <c r="C2285" s="85"/>
      <c r="D2285" s="85"/>
      <c r="E2285" s="85"/>
    </row>
    <row r="2286" spans="1:5" x14ac:dyDescent="0.25">
      <c r="A2286" s="85"/>
      <c r="B2286" s="85"/>
      <c r="C2286" s="85"/>
      <c r="D2286" s="85"/>
      <c r="E2286" s="85"/>
    </row>
    <row r="2287" spans="1:5" x14ac:dyDescent="0.25">
      <c r="A2287" s="85"/>
      <c r="B2287" s="85"/>
      <c r="C2287" s="85"/>
      <c r="D2287" s="85"/>
      <c r="E2287" s="85"/>
    </row>
    <row r="2288" spans="1:5" x14ac:dyDescent="0.25">
      <c r="A2288" s="85"/>
      <c r="B2288" s="85"/>
      <c r="C2288" s="85"/>
      <c r="D2288" s="85"/>
      <c r="E2288" s="85"/>
    </row>
    <row r="2289" spans="1:5" x14ac:dyDescent="0.25">
      <c r="A2289" s="85"/>
      <c r="B2289" s="85"/>
      <c r="C2289" s="85"/>
      <c r="D2289" s="85"/>
      <c r="E2289" s="85"/>
    </row>
    <row r="2290" spans="1:5" x14ac:dyDescent="0.25">
      <c r="A2290" s="85"/>
      <c r="B2290" s="85"/>
      <c r="C2290" s="85"/>
      <c r="D2290" s="85"/>
      <c r="E2290" s="85"/>
    </row>
    <row r="2291" spans="1:5" x14ac:dyDescent="0.25">
      <c r="A2291" s="85"/>
      <c r="B2291" s="85"/>
      <c r="C2291" s="85"/>
      <c r="D2291" s="85"/>
      <c r="E2291" s="85"/>
    </row>
    <row r="2292" spans="1:5" x14ac:dyDescent="0.25">
      <c r="A2292" s="85"/>
      <c r="B2292" s="85"/>
      <c r="C2292" s="85"/>
      <c r="D2292" s="85"/>
      <c r="E2292" s="85"/>
    </row>
    <row r="2293" spans="1:5" x14ac:dyDescent="0.25">
      <c r="A2293" s="85"/>
      <c r="B2293" s="85"/>
      <c r="C2293" s="85"/>
      <c r="D2293" s="85"/>
      <c r="E2293" s="85"/>
    </row>
    <row r="2294" spans="1:5" x14ac:dyDescent="0.25">
      <c r="A2294" s="85"/>
      <c r="B2294" s="85"/>
      <c r="C2294" s="85"/>
      <c r="D2294" s="85"/>
      <c r="E2294" s="85"/>
    </row>
    <row r="2295" spans="1:5" x14ac:dyDescent="0.25">
      <c r="A2295" s="85"/>
      <c r="B2295" s="85"/>
      <c r="C2295" s="85"/>
      <c r="D2295" s="85"/>
      <c r="E2295" s="85"/>
    </row>
    <row r="2296" spans="1:5" x14ac:dyDescent="0.25">
      <c r="A2296" s="85"/>
      <c r="B2296" s="85"/>
      <c r="C2296" s="85"/>
      <c r="D2296" s="85"/>
      <c r="E2296" s="85"/>
    </row>
    <row r="2297" spans="1:5" x14ac:dyDescent="0.25">
      <c r="A2297" s="85"/>
      <c r="B2297" s="85"/>
      <c r="C2297" s="85"/>
      <c r="D2297" s="85"/>
      <c r="E2297" s="85"/>
    </row>
    <row r="2298" spans="1:5" x14ac:dyDescent="0.25">
      <c r="A2298" s="85"/>
      <c r="B2298" s="85"/>
      <c r="C2298" s="85"/>
      <c r="D2298" s="85"/>
      <c r="E2298" s="85"/>
    </row>
    <row r="2299" spans="1:5" x14ac:dyDescent="0.25">
      <c r="A2299" s="85"/>
      <c r="B2299" s="85"/>
      <c r="C2299" s="85"/>
      <c r="D2299" s="85"/>
      <c r="E2299" s="85"/>
    </row>
    <row r="2300" spans="1:5" x14ac:dyDescent="0.25">
      <c r="A2300" s="85"/>
      <c r="B2300" s="85"/>
      <c r="C2300" s="85"/>
      <c r="D2300" s="85"/>
      <c r="E2300" s="85"/>
    </row>
    <row r="2301" spans="1:5" x14ac:dyDescent="0.25">
      <c r="A2301" s="85"/>
      <c r="B2301" s="85"/>
      <c r="C2301" s="85"/>
      <c r="D2301" s="85"/>
      <c r="E2301" s="85"/>
    </row>
    <row r="2302" spans="1:5" x14ac:dyDescent="0.25">
      <c r="A2302" s="85"/>
      <c r="B2302" s="85"/>
      <c r="C2302" s="85"/>
      <c r="D2302" s="85"/>
      <c r="E2302" s="85"/>
    </row>
    <row r="2303" spans="1:5" x14ac:dyDescent="0.25">
      <c r="A2303" s="85"/>
      <c r="B2303" s="85"/>
      <c r="C2303" s="85"/>
      <c r="D2303" s="85"/>
      <c r="E2303" s="85"/>
    </row>
    <row r="2304" spans="1:5" x14ac:dyDescent="0.25">
      <c r="A2304" s="85"/>
      <c r="B2304" s="85"/>
      <c r="C2304" s="85"/>
      <c r="D2304" s="85"/>
      <c r="E2304" s="85"/>
    </row>
    <row r="2305" spans="1:5" x14ac:dyDescent="0.25">
      <c r="A2305" s="85"/>
      <c r="B2305" s="85"/>
      <c r="C2305" s="85"/>
      <c r="D2305" s="85"/>
      <c r="E2305" s="85"/>
    </row>
    <row r="2306" spans="1:5" x14ac:dyDescent="0.25">
      <c r="A2306" s="85"/>
      <c r="B2306" s="85"/>
      <c r="C2306" s="85"/>
      <c r="D2306" s="85"/>
      <c r="E2306" s="85"/>
    </row>
    <row r="2307" spans="1:5" x14ac:dyDescent="0.25">
      <c r="A2307" s="85"/>
      <c r="B2307" s="85"/>
      <c r="C2307" s="85"/>
      <c r="D2307" s="85"/>
      <c r="E2307" s="85"/>
    </row>
    <row r="2308" spans="1:5" x14ac:dyDescent="0.25">
      <c r="A2308" s="85"/>
      <c r="B2308" s="85"/>
      <c r="C2308" s="85"/>
      <c r="D2308" s="85"/>
      <c r="E2308" s="85"/>
    </row>
    <row r="2309" spans="1:5" x14ac:dyDescent="0.25">
      <c r="A2309" s="85"/>
      <c r="B2309" s="85"/>
      <c r="C2309" s="85"/>
      <c r="D2309" s="85"/>
      <c r="E2309" s="85"/>
    </row>
    <row r="2310" spans="1:5" x14ac:dyDescent="0.25">
      <c r="A2310" s="85"/>
      <c r="B2310" s="85"/>
      <c r="C2310" s="85"/>
      <c r="D2310" s="85"/>
      <c r="E2310" s="85"/>
    </row>
    <row r="2311" spans="1:5" x14ac:dyDescent="0.25">
      <c r="A2311" s="85"/>
      <c r="B2311" s="85"/>
      <c r="C2311" s="85"/>
      <c r="D2311" s="85"/>
      <c r="E2311" s="85"/>
    </row>
    <row r="2312" spans="1:5" x14ac:dyDescent="0.25">
      <c r="A2312" s="85"/>
      <c r="B2312" s="85"/>
      <c r="C2312" s="85"/>
      <c r="D2312" s="85"/>
      <c r="E2312" s="85"/>
    </row>
    <row r="2313" spans="1:5" x14ac:dyDescent="0.25">
      <c r="A2313" s="85"/>
      <c r="B2313" s="85"/>
      <c r="C2313" s="85"/>
      <c r="D2313" s="85"/>
      <c r="E2313" s="85"/>
    </row>
    <row r="2314" spans="1:5" x14ac:dyDescent="0.25">
      <c r="A2314" s="85"/>
      <c r="B2314" s="85"/>
      <c r="C2314" s="85"/>
      <c r="D2314" s="85"/>
      <c r="E2314" s="85"/>
    </row>
    <row r="2315" spans="1:5" x14ac:dyDescent="0.25">
      <c r="A2315" s="85"/>
      <c r="B2315" s="85"/>
      <c r="C2315" s="85"/>
      <c r="D2315" s="85"/>
      <c r="E2315" s="85"/>
    </row>
    <row r="2316" spans="1:5" x14ac:dyDescent="0.25">
      <c r="A2316" s="85"/>
      <c r="B2316" s="85"/>
      <c r="C2316" s="85"/>
      <c r="D2316" s="85"/>
      <c r="E2316" s="85"/>
    </row>
    <row r="2317" spans="1:5" x14ac:dyDescent="0.25">
      <c r="A2317" s="85"/>
      <c r="B2317" s="85"/>
      <c r="C2317" s="85"/>
      <c r="D2317" s="85"/>
      <c r="E2317" s="85"/>
    </row>
    <row r="2318" spans="1:5" x14ac:dyDescent="0.25">
      <c r="A2318" s="85"/>
      <c r="B2318" s="85"/>
      <c r="C2318" s="85"/>
      <c r="D2318" s="85"/>
      <c r="E2318" s="85"/>
    </row>
    <row r="2319" spans="1:5" x14ac:dyDescent="0.25">
      <c r="A2319" s="85"/>
      <c r="B2319" s="85"/>
      <c r="C2319" s="85"/>
      <c r="D2319" s="85"/>
      <c r="E2319" s="85"/>
    </row>
    <row r="2320" spans="1:5" x14ac:dyDescent="0.25">
      <c r="A2320" s="85"/>
      <c r="B2320" s="85"/>
      <c r="C2320" s="85"/>
      <c r="D2320" s="85"/>
      <c r="E2320" s="85"/>
    </row>
    <row r="2321" spans="1:5" x14ac:dyDescent="0.25">
      <c r="A2321" s="85"/>
      <c r="B2321" s="85"/>
      <c r="C2321" s="85"/>
      <c r="D2321" s="85"/>
      <c r="E2321" s="85"/>
    </row>
    <row r="2322" spans="1:5" x14ac:dyDescent="0.25">
      <c r="A2322" s="85"/>
      <c r="B2322" s="85"/>
      <c r="C2322" s="85"/>
      <c r="D2322" s="85"/>
      <c r="E2322" s="85"/>
    </row>
    <row r="2323" spans="1:5" x14ac:dyDescent="0.25">
      <c r="A2323" s="85"/>
      <c r="B2323" s="85"/>
      <c r="C2323" s="85"/>
      <c r="D2323" s="85"/>
      <c r="E2323" s="85"/>
    </row>
    <row r="2324" spans="1:5" x14ac:dyDescent="0.25">
      <c r="A2324" s="85"/>
      <c r="B2324" s="85"/>
      <c r="C2324" s="85"/>
      <c r="D2324" s="85"/>
      <c r="E2324" s="85"/>
    </row>
    <row r="2325" spans="1:5" x14ac:dyDescent="0.25">
      <c r="A2325" s="85"/>
      <c r="B2325" s="85"/>
      <c r="C2325" s="85"/>
      <c r="D2325" s="85"/>
      <c r="E2325" s="85"/>
    </row>
    <row r="2326" spans="1:5" x14ac:dyDescent="0.25">
      <c r="A2326" s="85"/>
      <c r="B2326" s="85"/>
      <c r="C2326" s="85"/>
      <c r="D2326" s="85"/>
      <c r="E2326" s="85"/>
    </row>
    <row r="2327" spans="1:5" x14ac:dyDescent="0.25">
      <c r="A2327" s="85"/>
      <c r="B2327" s="85"/>
      <c r="C2327" s="85"/>
      <c r="D2327" s="85"/>
      <c r="E2327" s="85"/>
    </row>
    <row r="2328" spans="1:5" x14ac:dyDescent="0.25">
      <c r="A2328" s="85"/>
      <c r="B2328" s="85"/>
      <c r="C2328" s="85"/>
      <c r="D2328" s="85"/>
      <c r="E2328" s="85"/>
    </row>
    <row r="2329" spans="1:5" x14ac:dyDescent="0.25">
      <c r="A2329" s="85"/>
      <c r="B2329" s="85"/>
      <c r="C2329" s="85"/>
      <c r="D2329" s="85"/>
      <c r="E2329" s="85"/>
    </row>
    <row r="2330" spans="1:5" x14ac:dyDescent="0.25">
      <c r="A2330" s="85"/>
      <c r="B2330" s="85"/>
      <c r="C2330" s="85"/>
      <c r="D2330" s="85"/>
      <c r="E2330" s="85"/>
    </row>
    <row r="2331" spans="1:5" x14ac:dyDescent="0.25">
      <c r="A2331" s="85"/>
      <c r="B2331" s="85"/>
      <c r="C2331" s="85"/>
      <c r="D2331" s="85"/>
      <c r="E2331" s="85"/>
    </row>
    <row r="2332" spans="1:5" x14ac:dyDescent="0.25">
      <c r="A2332" s="85"/>
      <c r="B2332" s="85"/>
      <c r="C2332" s="85"/>
      <c r="D2332" s="85"/>
      <c r="E2332" s="85"/>
    </row>
    <row r="2333" spans="1:5" x14ac:dyDescent="0.25">
      <c r="A2333" s="85"/>
      <c r="B2333" s="85"/>
      <c r="C2333" s="85"/>
      <c r="D2333" s="85"/>
      <c r="E2333" s="85"/>
    </row>
    <row r="2334" spans="1:5" x14ac:dyDescent="0.25">
      <c r="A2334" s="85"/>
      <c r="B2334" s="85"/>
      <c r="C2334" s="85"/>
      <c r="D2334" s="85"/>
      <c r="E2334" s="85"/>
    </row>
    <row r="2335" spans="1:5" x14ac:dyDescent="0.25">
      <c r="A2335" s="85"/>
      <c r="B2335" s="85"/>
      <c r="C2335" s="85"/>
      <c r="D2335" s="85"/>
      <c r="E2335" s="85"/>
    </row>
    <row r="2336" spans="1:5" x14ac:dyDescent="0.25">
      <c r="A2336" s="85"/>
      <c r="B2336" s="85"/>
      <c r="C2336" s="85"/>
      <c r="D2336" s="85"/>
      <c r="E2336" s="85"/>
    </row>
    <row r="2337" spans="1:5" x14ac:dyDescent="0.25">
      <c r="A2337" s="85"/>
      <c r="B2337" s="85"/>
      <c r="C2337" s="85"/>
      <c r="D2337" s="85"/>
      <c r="E2337" s="85"/>
    </row>
    <row r="2338" spans="1:5" x14ac:dyDescent="0.25">
      <c r="A2338" s="85"/>
      <c r="B2338" s="85"/>
      <c r="C2338" s="85"/>
      <c r="D2338" s="85"/>
      <c r="E2338" s="85"/>
    </row>
    <row r="2339" spans="1:5" x14ac:dyDescent="0.25">
      <c r="A2339" s="85"/>
      <c r="B2339" s="85"/>
      <c r="C2339" s="85"/>
      <c r="D2339" s="85"/>
      <c r="E2339" s="85"/>
    </row>
    <row r="2340" spans="1:5" x14ac:dyDescent="0.25">
      <c r="A2340" s="85"/>
      <c r="B2340" s="85"/>
      <c r="C2340" s="85"/>
      <c r="D2340" s="85"/>
      <c r="E2340" s="85"/>
    </row>
    <row r="2341" spans="1:5" x14ac:dyDescent="0.25">
      <c r="A2341" s="85"/>
      <c r="B2341" s="85"/>
      <c r="C2341" s="85"/>
      <c r="D2341" s="85"/>
      <c r="E2341" s="85"/>
    </row>
    <row r="2342" spans="1:5" x14ac:dyDescent="0.25">
      <c r="A2342" s="85"/>
      <c r="B2342" s="85"/>
      <c r="C2342" s="85"/>
      <c r="D2342" s="85"/>
      <c r="E2342" s="85"/>
    </row>
    <row r="2343" spans="1:5" x14ac:dyDescent="0.25">
      <c r="A2343" s="85"/>
      <c r="B2343" s="85"/>
      <c r="C2343" s="85"/>
      <c r="D2343" s="85"/>
      <c r="E2343" s="85"/>
    </row>
    <row r="2344" spans="1:5" x14ac:dyDescent="0.25">
      <c r="A2344" s="85"/>
      <c r="B2344" s="85"/>
      <c r="C2344" s="85"/>
      <c r="D2344" s="85"/>
      <c r="E2344" s="85"/>
    </row>
    <row r="2345" spans="1:5" x14ac:dyDescent="0.25">
      <c r="A2345" s="85"/>
      <c r="B2345" s="85"/>
      <c r="C2345" s="85"/>
      <c r="D2345" s="85"/>
      <c r="E2345" s="85"/>
    </row>
    <row r="2346" spans="1:5" x14ac:dyDescent="0.25">
      <c r="A2346" s="85"/>
      <c r="B2346" s="85"/>
      <c r="C2346" s="85"/>
      <c r="D2346" s="85"/>
      <c r="E2346" s="85"/>
    </row>
    <row r="2347" spans="1:5" x14ac:dyDescent="0.25">
      <c r="A2347" s="85"/>
      <c r="B2347" s="85"/>
      <c r="C2347" s="85"/>
      <c r="D2347" s="85"/>
      <c r="E2347" s="85"/>
    </row>
    <row r="2348" spans="1:5" x14ac:dyDescent="0.25">
      <c r="A2348" s="85"/>
      <c r="B2348" s="85"/>
      <c r="C2348" s="85"/>
      <c r="D2348" s="85"/>
      <c r="E2348" s="85"/>
    </row>
    <row r="2349" spans="1:5" x14ac:dyDescent="0.25">
      <c r="A2349" s="85"/>
      <c r="B2349" s="85"/>
      <c r="C2349" s="85"/>
      <c r="D2349" s="85"/>
      <c r="E2349" s="85"/>
    </row>
    <row r="2350" spans="1:5" x14ac:dyDescent="0.25">
      <c r="A2350" s="85"/>
      <c r="B2350" s="85"/>
      <c r="C2350" s="85"/>
      <c r="D2350" s="85"/>
      <c r="E2350" s="85"/>
    </row>
    <row r="2351" spans="1:5" x14ac:dyDescent="0.25">
      <c r="A2351" s="85"/>
      <c r="B2351" s="85"/>
      <c r="C2351" s="85"/>
      <c r="D2351" s="85"/>
      <c r="E2351" s="85"/>
    </row>
    <row r="2352" spans="1:5" x14ac:dyDescent="0.25">
      <c r="A2352" s="85"/>
      <c r="B2352" s="85"/>
      <c r="C2352" s="85"/>
      <c r="D2352" s="85"/>
      <c r="E2352" s="85"/>
    </row>
    <row r="2353" spans="1:5" x14ac:dyDescent="0.25">
      <c r="A2353" s="85"/>
      <c r="B2353" s="85"/>
      <c r="C2353" s="85"/>
      <c r="D2353" s="85"/>
      <c r="E2353" s="85"/>
    </row>
    <row r="2354" spans="1:5" x14ac:dyDescent="0.25">
      <c r="A2354" s="85"/>
      <c r="B2354" s="85"/>
      <c r="C2354" s="85"/>
      <c r="D2354" s="85"/>
      <c r="E2354" s="85"/>
    </row>
    <row r="2355" spans="1:5" x14ac:dyDescent="0.25">
      <c r="A2355" s="85"/>
      <c r="B2355" s="85"/>
      <c r="C2355" s="85"/>
      <c r="D2355" s="85"/>
      <c r="E2355" s="85"/>
    </row>
    <row r="2356" spans="1:5" x14ac:dyDescent="0.25">
      <c r="A2356" s="85"/>
      <c r="B2356" s="85"/>
      <c r="C2356" s="85"/>
      <c r="D2356" s="85"/>
      <c r="E2356" s="85"/>
    </row>
    <row r="2357" spans="1:5" x14ac:dyDescent="0.25">
      <c r="A2357" s="85"/>
      <c r="B2357" s="85"/>
      <c r="C2357" s="85"/>
      <c r="D2357" s="85"/>
      <c r="E2357" s="85"/>
    </row>
    <row r="2358" spans="1:5" x14ac:dyDescent="0.25">
      <c r="A2358" s="85"/>
      <c r="B2358" s="85"/>
      <c r="C2358" s="85"/>
      <c r="D2358" s="85"/>
      <c r="E2358" s="85"/>
    </row>
    <row r="2359" spans="1:5" x14ac:dyDescent="0.25">
      <c r="A2359" s="85"/>
      <c r="B2359" s="85"/>
      <c r="C2359" s="85"/>
      <c r="D2359" s="85"/>
      <c r="E2359" s="85"/>
    </row>
    <row r="2360" spans="1:5" x14ac:dyDescent="0.25">
      <c r="A2360" s="85"/>
      <c r="B2360" s="85"/>
      <c r="C2360" s="85"/>
      <c r="D2360" s="85"/>
      <c r="E2360" s="85"/>
    </row>
    <row r="2361" spans="1:5" x14ac:dyDescent="0.25">
      <c r="A2361" s="85"/>
      <c r="B2361" s="85"/>
      <c r="C2361" s="85"/>
      <c r="D2361" s="85"/>
      <c r="E2361" s="85"/>
    </row>
    <row r="2362" spans="1:5" x14ac:dyDescent="0.25">
      <c r="A2362" s="85"/>
      <c r="B2362" s="85"/>
      <c r="C2362" s="85"/>
      <c r="D2362" s="85"/>
      <c r="E2362" s="85"/>
    </row>
    <row r="2363" spans="1:5" x14ac:dyDescent="0.25">
      <c r="A2363" s="85"/>
      <c r="B2363" s="85"/>
      <c r="C2363" s="85"/>
      <c r="D2363" s="85"/>
      <c r="E2363" s="85"/>
    </row>
    <row r="2364" spans="1:5" x14ac:dyDescent="0.25">
      <c r="A2364" s="85"/>
      <c r="B2364" s="85"/>
      <c r="C2364" s="85"/>
      <c r="D2364" s="85"/>
      <c r="E2364" s="85"/>
    </row>
    <row r="2365" spans="1:5" x14ac:dyDescent="0.25">
      <c r="A2365" s="85"/>
      <c r="B2365" s="85"/>
      <c r="C2365" s="85"/>
      <c r="D2365" s="85"/>
      <c r="E2365" s="85"/>
    </row>
    <row r="2366" spans="1:5" x14ac:dyDescent="0.25">
      <c r="A2366" s="85"/>
      <c r="B2366" s="85"/>
      <c r="C2366" s="85"/>
      <c r="D2366" s="85"/>
      <c r="E2366" s="85"/>
    </row>
    <row r="2367" spans="1:5" x14ac:dyDescent="0.25">
      <c r="A2367" s="85"/>
      <c r="B2367" s="85"/>
      <c r="C2367" s="85"/>
      <c r="D2367" s="85"/>
      <c r="E2367" s="85"/>
    </row>
    <row r="2368" spans="1:5" x14ac:dyDescent="0.25">
      <c r="A2368" s="85"/>
      <c r="B2368" s="85"/>
      <c r="C2368" s="85"/>
      <c r="D2368" s="85"/>
      <c r="E2368" s="85"/>
    </row>
    <row r="2369" spans="1:5" x14ac:dyDescent="0.25">
      <c r="A2369" s="85"/>
      <c r="B2369" s="85"/>
      <c r="C2369" s="85"/>
      <c r="D2369" s="85"/>
      <c r="E2369" s="85"/>
    </row>
    <row r="2370" spans="1:5" x14ac:dyDescent="0.25">
      <c r="A2370" s="85"/>
      <c r="B2370" s="85"/>
      <c r="C2370" s="85"/>
      <c r="D2370" s="85"/>
      <c r="E2370" s="85"/>
    </row>
    <row r="2371" spans="1:5" x14ac:dyDescent="0.25">
      <c r="A2371" s="85"/>
      <c r="B2371" s="85"/>
      <c r="C2371" s="85"/>
      <c r="D2371" s="85"/>
      <c r="E2371" s="85"/>
    </row>
    <row r="2372" spans="1:5" x14ac:dyDescent="0.25">
      <c r="A2372" s="85"/>
      <c r="B2372" s="85"/>
      <c r="C2372" s="85"/>
      <c r="D2372" s="85"/>
      <c r="E2372" s="85"/>
    </row>
    <row r="2373" spans="1:5" x14ac:dyDescent="0.25">
      <c r="A2373" s="85"/>
      <c r="B2373" s="85"/>
      <c r="C2373" s="85"/>
      <c r="D2373" s="85"/>
      <c r="E2373" s="85"/>
    </row>
    <row r="2374" spans="1:5" x14ac:dyDescent="0.25">
      <c r="A2374" s="85"/>
      <c r="B2374" s="85"/>
      <c r="C2374" s="85"/>
      <c r="D2374" s="85"/>
      <c r="E2374" s="85"/>
    </row>
    <row r="2375" spans="1:5" x14ac:dyDescent="0.25">
      <c r="A2375" s="85"/>
      <c r="B2375" s="85"/>
      <c r="C2375" s="85"/>
      <c r="D2375" s="85"/>
      <c r="E2375" s="85"/>
    </row>
    <row r="2376" spans="1:5" x14ac:dyDescent="0.25">
      <c r="A2376" s="85"/>
      <c r="B2376" s="85"/>
      <c r="C2376" s="85"/>
      <c r="D2376" s="85"/>
      <c r="E2376" s="85"/>
    </row>
    <row r="2377" spans="1:5" x14ac:dyDescent="0.25">
      <c r="A2377" s="85"/>
      <c r="B2377" s="85"/>
      <c r="C2377" s="85"/>
      <c r="D2377" s="85"/>
      <c r="E2377" s="85"/>
    </row>
    <row r="2378" spans="1:5" x14ac:dyDescent="0.25">
      <c r="A2378" s="85"/>
      <c r="B2378" s="85"/>
      <c r="C2378" s="85"/>
      <c r="D2378" s="85"/>
      <c r="E2378" s="85"/>
    </row>
    <row r="2379" spans="1:5" x14ac:dyDescent="0.25">
      <c r="A2379" s="85"/>
      <c r="B2379" s="85"/>
      <c r="C2379" s="85"/>
      <c r="D2379" s="85"/>
      <c r="E2379" s="85"/>
    </row>
    <row r="2380" spans="1:5" x14ac:dyDescent="0.25">
      <c r="A2380" s="85"/>
      <c r="B2380" s="85"/>
      <c r="C2380" s="85"/>
      <c r="D2380" s="85"/>
      <c r="E2380" s="85"/>
    </row>
    <row r="2381" spans="1:5" x14ac:dyDescent="0.25">
      <c r="A2381" s="85"/>
      <c r="B2381" s="85"/>
      <c r="C2381" s="85"/>
      <c r="D2381" s="85"/>
      <c r="E2381" s="85"/>
    </row>
    <row r="2382" spans="1:5" x14ac:dyDescent="0.25">
      <c r="A2382" s="85"/>
      <c r="B2382" s="85"/>
      <c r="C2382" s="85"/>
      <c r="D2382" s="85"/>
      <c r="E2382" s="85"/>
    </row>
    <row r="2383" spans="1:5" x14ac:dyDescent="0.25">
      <c r="A2383" s="85"/>
      <c r="B2383" s="85"/>
      <c r="C2383" s="85"/>
      <c r="D2383" s="85"/>
      <c r="E2383" s="85"/>
    </row>
    <row r="2384" spans="1:5" x14ac:dyDescent="0.25">
      <c r="A2384" s="85"/>
      <c r="B2384" s="85"/>
      <c r="C2384" s="85"/>
      <c r="D2384" s="85"/>
      <c r="E2384" s="85"/>
    </row>
    <row r="2385" spans="1:5" x14ac:dyDescent="0.25">
      <c r="A2385" s="85"/>
      <c r="B2385" s="85"/>
      <c r="C2385" s="85"/>
      <c r="D2385" s="85"/>
      <c r="E2385" s="85"/>
    </row>
    <row r="2386" spans="1:5" x14ac:dyDescent="0.25">
      <c r="A2386" s="85"/>
      <c r="B2386" s="85"/>
      <c r="C2386" s="85"/>
      <c r="D2386" s="85"/>
      <c r="E2386" s="85"/>
    </row>
    <row r="2387" spans="1:5" x14ac:dyDescent="0.25">
      <c r="A2387" s="85"/>
      <c r="B2387" s="85"/>
      <c r="C2387" s="85"/>
      <c r="D2387" s="85"/>
      <c r="E2387" s="85"/>
    </row>
    <row r="2388" spans="1:5" x14ac:dyDescent="0.25">
      <c r="A2388" s="85"/>
      <c r="B2388" s="85"/>
      <c r="C2388" s="85"/>
      <c r="D2388" s="85"/>
      <c r="E2388" s="85"/>
    </row>
    <row r="2389" spans="1:5" x14ac:dyDescent="0.25">
      <c r="A2389" s="85"/>
      <c r="B2389" s="85"/>
      <c r="C2389" s="85"/>
      <c r="D2389" s="85"/>
      <c r="E2389" s="85"/>
    </row>
    <row r="2390" spans="1:5" x14ac:dyDescent="0.25">
      <c r="A2390" s="85"/>
      <c r="B2390" s="85"/>
      <c r="C2390" s="85"/>
      <c r="D2390" s="85"/>
      <c r="E2390" s="85"/>
    </row>
    <row r="2391" spans="1:5" x14ac:dyDescent="0.25">
      <c r="A2391" s="85"/>
      <c r="B2391" s="85"/>
      <c r="C2391" s="85"/>
      <c r="D2391" s="85"/>
      <c r="E2391" s="85"/>
    </row>
    <row r="2392" spans="1:5" x14ac:dyDescent="0.25">
      <c r="A2392" s="85"/>
      <c r="B2392" s="85"/>
      <c r="C2392" s="85"/>
      <c r="D2392" s="85"/>
      <c r="E2392" s="85"/>
    </row>
    <row r="2393" spans="1:5" x14ac:dyDescent="0.25">
      <c r="A2393" s="85"/>
      <c r="B2393" s="85"/>
      <c r="C2393" s="85"/>
      <c r="D2393" s="85"/>
      <c r="E2393" s="85"/>
    </row>
    <row r="2394" spans="1:5" x14ac:dyDescent="0.25">
      <c r="A2394" s="85"/>
      <c r="B2394" s="85"/>
      <c r="C2394" s="85"/>
      <c r="D2394" s="85"/>
      <c r="E2394" s="85"/>
    </row>
    <row r="2395" spans="1:5" x14ac:dyDescent="0.25">
      <c r="A2395" s="85"/>
      <c r="B2395" s="85"/>
      <c r="C2395" s="85"/>
      <c r="D2395" s="85"/>
      <c r="E2395" s="85"/>
    </row>
    <row r="2396" spans="1:5" x14ac:dyDescent="0.25">
      <c r="A2396" s="85"/>
      <c r="B2396" s="85"/>
      <c r="C2396" s="85"/>
      <c r="D2396" s="85"/>
      <c r="E2396" s="85"/>
    </row>
    <row r="2397" spans="1:5" x14ac:dyDescent="0.25">
      <c r="A2397" s="85"/>
      <c r="B2397" s="85"/>
      <c r="C2397" s="85"/>
      <c r="D2397" s="85"/>
      <c r="E2397" s="85"/>
    </row>
    <row r="2398" spans="1:5" x14ac:dyDescent="0.25">
      <c r="A2398" s="85"/>
      <c r="B2398" s="85"/>
      <c r="C2398" s="85"/>
      <c r="D2398" s="85"/>
      <c r="E2398" s="85"/>
    </row>
    <row r="2399" spans="1:5" x14ac:dyDescent="0.25">
      <c r="A2399" s="85"/>
      <c r="B2399" s="85"/>
      <c r="C2399" s="85"/>
      <c r="D2399" s="85"/>
      <c r="E2399" s="85"/>
    </row>
    <row r="2400" spans="1:5" x14ac:dyDescent="0.25">
      <c r="A2400" s="85"/>
      <c r="B2400" s="85"/>
      <c r="C2400" s="85"/>
      <c r="D2400" s="85"/>
      <c r="E2400" s="85"/>
    </row>
    <row r="2401" spans="1:5" x14ac:dyDescent="0.25">
      <c r="A2401" s="85"/>
      <c r="B2401" s="85"/>
      <c r="C2401" s="85"/>
      <c r="D2401" s="85"/>
      <c r="E2401" s="85"/>
    </row>
    <row r="2402" spans="1:5" x14ac:dyDescent="0.25">
      <c r="A2402" s="85"/>
      <c r="B2402" s="85"/>
      <c r="C2402" s="85"/>
      <c r="D2402" s="85"/>
      <c r="E2402" s="85"/>
    </row>
    <row r="2403" spans="1:5" x14ac:dyDescent="0.25">
      <c r="A2403" s="85"/>
      <c r="B2403" s="85"/>
      <c r="C2403" s="85"/>
      <c r="D2403" s="85"/>
      <c r="E2403" s="85"/>
    </row>
    <row r="2404" spans="1:5" x14ac:dyDescent="0.25">
      <c r="A2404" s="85"/>
      <c r="B2404" s="85"/>
      <c r="C2404" s="85"/>
      <c r="D2404" s="85"/>
      <c r="E2404" s="85"/>
    </row>
    <row r="2405" spans="1:5" x14ac:dyDescent="0.25">
      <c r="A2405" s="85"/>
      <c r="B2405" s="85"/>
      <c r="C2405" s="85"/>
      <c r="D2405" s="85"/>
      <c r="E2405" s="85"/>
    </row>
    <row r="2406" spans="1:5" x14ac:dyDescent="0.25">
      <c r="A2406" s="85"/>
      <c r="B2406" s="85"/>
      <c r="C2406" s="85"/>
      <c r="D2406" s="85"/>
      <c r="E2406" s="85"/>
    </row>
    <row r="2407" spans="1:5" x14ac:dyDescent="0.25">
      <c r="A2407" s="85"/>
      <c r="B2407" s="85"/>
      <c r="C2407" s="85"/>
      <c r="D2407" s="85"/>
      <c r="E2407" s="85"/>
    </row>
    <row r="2408" spans="1:5" x14ac:dyDescent="0.25">
      <c r="A2408" s="85"/>
      <c r="B2408" s="85"/>
      <c r="C2408" s="85"/>
      <c r="D2408" s="85"/>
      <c r="E2408" s="85"/>
    </row>
    <row r="2409" spans="1:5" x14ac:dyDescent="0.25">
      <c r="A2409" s="85"/>
      <c r="B2409" s="85"/>
      <c r="C2409" s="85"/>
      <c r="D2409" s="85"/>
      <c r="E2409" s="85"/>
    </row>
    <row r="2410" spans="1:5" x14ac:dyDescent="0.25">
      <c r="A2410" s="85"/>
      <c r="B2410" s="85"/>
      <c r="C2410" s="85"/>
      <c r="D2410" s="85"/>
      <c r="E2410" s="85"/>
    </row>
    <row r="2411" spans="1:5" x14ac:dyDescent="0.25">
      <c r="A2411" s="85"/>
      <c r="B2411" s="85"/>
      <c r="C2411" s="85"/>
      <c r="D2411" s="85"/>
      <c r="E2411" s="85"/>
    </row>
    <row r="2412" spans="1:5" x14ac:dyDescent="0.25">
      <c r="A2412" s="85"/>
      <c r="B2412" s="85"/>
      <c r="C2412" s="85"/>
      <c r="D2412" s="85"/>
      <c r="E2412" s="85"/>
    </row>
    <row r="2413" spans="1:5" x14ac:dyDescent="0.25">
      <c r="A2413" s="85"/>
      <c r="B2413" s="85"/>
      <c r="C2413" s="85"/>
      <c r="D2413" s="85"/>
      <c r="E2413" s="85"/>
    </row>
    <row r="2414" spans="1:5" x14ac:dyDescent="0.25">
      <c r="A2414" s="85"/>
      <c r="B2414" s="85"/>
      <c r="C2414" s="85"/>
      <c r="D2414" s="85"/>
      <c r="E2414" s="85"/>
    </row>
    <row r="2415" spans="1:5" x14ac:dyDescent="0.25">
      <c r="A2415" s="85"/>
      <c r="B2415" s="85"/>
      <c r="C2415" s="85"/>
      <c r="D2415" s="85"/>
      <c r="E2415" s="85"/>
    </row>
    <row r="2416" spans="1:5" x14ac:dyDescent="0.25">
      <c r="A2416" s="85"/>
      <c r="B2416" s="85"/>
      <c r="C2416" s="85"/>
      <c r="D2416" s="85"/>
      <c r="E2416" s="85"/>
    </row>
    <row r="2417" spans="1:5" x14ac:dyDescent="0.25">
      <c r="A2417" s="85"/>
      <c r="B2417" s="85"/>
      <c r="C2417" s="85"/>
      <c r="D2417" s="85"/>
      <c r="E2417" s="85"/>
    </row>
    <row r="2418" spans="1:5" x14ac:dyDescent="0.25">
      <c r="A2418" s="85"/>
      <c r="B2418" s="85"/>
      <c r="C2418" s="85"/>
      <c r="D2418" s="85"/>
      <c r="E2418" s="85"/>
    </row>
    <row r="2419" spans="1:5" x14ac:dyDescent="0.25">
      <c r="A2419" s="85"/>
      <c r="B2419" s="85"/>
      <c r="C2419" s="85"/>
      <c r="D2419" s="85"/>
      <c r="E2419" s="85"/>
    </row>
    <row r="2420" spans="1:5" x14ac:dyDescent="0.25">
      <c r="A2420" s="85"/>
      <c r="B2420" s="85"/>
      <c r="C2420" s="85"/>
      <c r="D2420" s="85"/>
      <c r="E2420" s="85"/>
    </row>
    <row r="2421" spans="1:5" x14ac:dyDescent="0.25">
      <c r="A2421" s="85"/>
      <c r="B2421" s="85"/>
      <c r="C2421" s="85"/>
      <c r="D2421" s="85"/>
      <c r="E2421" s="85"/>
    </row>
    <row r="2422" spans="1:5" x14ac:dyDescent="0.25">
      <c r="A2422" s="85"/>
      <c r="B2422" s="85"/>
      <c r="C2422" s="85"/>
      <c r="D2422" s="85"/>
      <c r="E2422" s="85"/>
    </row>
    <row r="2423" spans="1:5" x14ac:dyDescent="0.25">
      <c r="A2423" s="85"/>
      <c r="B2423" s="85"/>
      <c r="C2423" s="85"/>
      <c r="D2423" s="85"/>
      <c r="E2423" s="85"/>
    </row>
    <row r="2424" spans="1:5" x14ac:dyDescent="0.25">
      <c r="A2424" s="85"/>
      <c r="B2424" s="85"/>
      <c r="C2424" s="85"/>
      <c r="D2424" s="85"/>
      <c r="E2424" s="85"/>
    </row>
    <row r="2425" spans="1:5" x14ac:dyDescent="0.25">
      <c r="A2425" s="85"/>
      <c r="B2425" s="85"/>
      <c r="C2425" s="85"/>
      <c r="D2425" s="85"/>
      <c r="E2425" s="85"/>
    </row>
    <row r="2426" spans="1:5" x14ac:dyDescent="0.25">
      <c r="A2426" s="85"/>
      <c r="B2426" s="85"/>
      <c r="C2426" s="85"/>
      <c r="D2426" s="85"/>
      <c r="E2426" s="85"/>
    </row>
    <row r="2427" spans="1:5" x14ac:dyDescent="0.25">
      <c r="A2427" s="85"/>
      <c r="B2427" s="85"/>
      <c r="C2427" s="85"/>
      <c r="D2427" s="85"/>
      <c r="E2427" s="85"/>
    </row>
    <row r="2428" spans="1:5" x14ac:dyDescent="0.25">
      <c r="A2428" s="85"/>
      <c r="B2428" s="85"/>
      <c r="C2428" s="85"/>
      <c r="D2428" s="85"/>
      <c r="E2428" s="85"/>
    </row>
    <row r="2429" spans="1:5" x14ac:dyDescent="0.25">
      <c r="A2429" s="85"/>
      <c r="B2429" s="85"/>
      <c r="C2429" s="85"/>
      <c r="D2429" s="85"/>
      <c r="E2429" s="85"/>
    </row>
    <row r="2430" spans="1:5" x14ac:dyDescent="0.25">
      <c r="A2430" s="85"/>
      <c r="B2430" s="85"/>
      <c r="C2430" s="85"/>
      <c r="D2430" s="85"/>
      <c r="E2430" s="85"/>
    </row>
    <row r="2431" spans="1:5" x14ac:dyDescent="0.25">
      <c r="A2431" s="85"/>
      <c r="B2431" s="85"/>
      <c r="C2431" s="85"/>
      <c r="D2431" s="85"/>
      <c r="E2431" s="85"/>
    </row>
    <row r="2432" spans="1:5" x14ac:dyDescent="0.25">
      <c r="A2432" s="85"/>
      <c r="B2432" s="85"/>
      <c r="C2432" s="85"/>
      <c r="D2432" s="85"/>
      <c r="E2432" s="85"/>
    </row>
    <row r="2433" spans="1:5" x14ac:dyDescent="0.25">
      <c r="A2433" s="85"/>
      <c r="B2433" s="85"/>
      <c r="C2433" s="85"/>
      <c r="D2433" s="85"/>
      <c r="E2433" s="85"/>
    </row>
    <row r="2434" spans="1:5" x14ac:dyDescent="0.25">
      <c r="A2434" s="85"/>
      <c r="B2434" s="85"/>
      <c r="C2434" s="85"/>
      <c r="D2434" s="85"/>
      <c r="E2434" s="85"/>
    </row>
    <row r="2435" spans="1:5" x14ac:dyDescent="0.25">
      <c r="A2435" s="85"/>
      <c r="B2435" s="85"/>
      <c r="C2435" s="85"/>
      <c r="D2435" s="85"/>
      <c r="E2435" s="85"/>
    </row>
    <row r="2436" spans="1:5" x14ac:dyDescent="0.25">
      <c r="A2436" s="85"/>
      <c r="B2436" s="85"/>
      <c r="C2436" s="85"/>
      <c r="D2436" s="85"/>
      <c r="E2436" s="85"/>
    </row>
    <row r="2437" spans="1:5" x14ac:dyDescent="0.25">
      <c r="A2437" s="85"/>
      <c r="B2437" s="85"/>
      <c r="C2437" s="85"/>
      <c r="D2437" s="85"/>
      <c r="E2437" s="85"/>
    </row>
    <row r="2438" spans="1:5" x14ac:dyDescent="0.25">
      <c r="A2438" s="85"/>
      <c r="B2438" s="85"/>
      <c r="C2438" s="85"/>
      <c r="D2438" s="85"/>
      <c r="E2438" s="85"/>
    </row>
    <row r="2439" spans="1:5" x14ac:dyDescent="0.25">
      <c r="A2439" s="85"/>
      <c r="B2439" s="85"/>
      <c r="C2439" s="85"/>
      <c r="D2439" s="85"/>
      <c r="E2439" s="85"/>
    </row>
    <row r="2440" spans="1:5" x14ac:dyDescent="0.25">
      <c r="A2440" s="85"/>
      <c r="B2440" s="85"/>
      <c r="C2440" s="85"/>
      <c r="D2440" s="85"/>
      <c r="E2440" s="85"/>
    </row>
    <row r="2441" spans="1:5" x14ac:dyDescent="0.25">
      <c r="A2441" s="85"/>
      <c r="B2441" s="85"/>
      <c r="C2441" s="85"/>
      <c r="D2441" s="85"/>
      <c r="E2441" s="85"/>
    </row>
    <row r="2442" spans="1:5" x14ac:dyDescent="0.25">
      <c r="A2442" s="85"/>
      <c r="B2442" s="85"/>
      <c r="C2442" s="85"/>
      <c r="D2442" s="85"/>
      <c r="E2442" s="85"/>
    </row>
    <row r="2443" spans="1:5" x14ac:dyDescent="0.25">
      <c r="A2443" s="85"/>
      <c r="B2443" s="85"/>
      <c r="C2443" s="85"/>
      <c r="D2443" s="85"/>
      <c r="E2443" s="85"/>
    </row>
    <row r="2444" spans="1:5" x14ac:dyDescent="0.25">
      <c r="A2444" s="85"/>
      <c r="B2444" s="85"/>
      <c r="C2444" s="85"/>
      <c r="D2444" s="85"/>
      <c r="E2444" s="85"/>
    </row>
    <row r="2445" spans="1:5" x14ac:dyDescent="0.25">
      <c r="A2445" s="85"/>
      <c r="B2445" s="85"/>
      <c r="C2445" s="85"/>
      <c r="D2445" s="85"/>
      <c r="E2445" s="85"/>
    </row>
    <row r="2446" spans="1:5" x14ac:dyDescent="0.25">
      <c r="A2446" s="85"/>
      <c r="B2446" s="85"/>
      <c r="C2446" s="85"/>
      <c r="D2446" s="85"/>
      <c r="E2446" s="85"/>
    </row>
    <row r="2447" spans="1:5" x14ac:dyDescent="0.25">
      <c r="A2447" s="85"/>
      <c r="B2447" s="85"/>
      <c r="C2447" s="85"/>
      <c r="D2447" s="85"/>
      <c r="E2447" s="85"/>
    </row>
    <row r="2448" spans="1:5" x14ac:dyDescent="0.25">
      <c r="A2448" s="85"/>
      <c r="B2448" s="85"/>
      <c r="C2448" s="85"/>
      <c r="D2448" s="85"/>
      <c r="E2448" s="85"/>
    </row>
    <row r="2449" spans="1:5" x14ac:dyDescent="0.25">
      <c r="A2449" s="85"/>
      <c r="B2449" s="85"/>
      <c r="C2449" s="85"/>
      <c r="D2449" s="85"/>
      <c r="E2449" s="85"/>
    </row>
    <row r="2450" spans="1:5" x14ac:dyDescent="0.25">
      <c r="A2450" s="85"/>
      <c r="B2450" s="85"/>
      <c r="C2450" s="85"/>
      <c r="D2450" s="85"/>
      <c r="E2450" s="85"/>
    </row>
    <row r="2451" spans="1:5" x14ac:dyDescent="0.25">
      <c r="A2451" s="85"/>
      <c r="B2451" s="85"/>
      <c r="C2451" s="85"/>
      <c r="D2451" s="85"/>
      <c r="E2451" s="85"/>
    </row>
    <row r="2452" spans="1:5" x14ac:dyDescent="0.25">
      <c r="A2452" s="85"/>
      <c r="B2452" s="85"/>
      <c r="C2452" s="85"/>
      <c r="D2452" s="85"/>
      <c r="E2452" s="85"/>
    </row>
    <row r="2453" spans="1:5" x14ac:dyDescent="0.25">
      <c r="A2453" s="85"/>
      <c r="B2453" s="85"/>
      <c r="C2453" s="85"/>
      <c r="D2453" s="85"/>
      <c r="E2453" s="85"/>
    </row>
    <row r="2454" spans="1:5" x14ac:dyDescent="0.25">
      <c r="A2454" s="85"/>
      <c r="B2454" s="85"/>
      <c r="C2454" s="85"/>
      <c r="D2454" s="85"/>
      <c r="E2454" s="85"/>
    </row>
    <row r="2455" spans="1:5" x14ac:dyDescent="0.25">
      <c r="A2455" s="85"/>
      <c r="B2455" s="85"/>
      <c r="C2455" s="85"/>
      <c r="D2455" s="85"/>
      <c r="E2455" s="85"/>
    </row>
    <row r="2456" spans="1:5" x14ac:dyDescent="0.25">
      <c r="A2456" s="85"/>
      <c r="B2456" s="85"/>
      <c r="C2456" s="85"/>
      <c r="D2456" s="85"/>
      <c r="E2456" s="85"/>
    </row>
    <row r="2457" spans="1:5" x14ac:dyDescent="0.25">
      <c r="A2457" s="85"/>
      <c r="B2457" s="85"/>
      <c r="C2457" s="85"/>
      <c r="D2457" s="85"/>
      <c r="E2457" s="85"/>
    </row>
    <row r="2458" spans="1:5" x14ac:dyDescent="0.25">
      <c r="A2458" s="85"/>
      <c r="B2458" s="85"/>
      <c r="C2458" s="85"/>
      <c r="D2458" s="85"/>
      <c r="E2458" s="85"/>
    </row>
    <row r="2459" spans="1:5" x14ac:dyDescent="0.25">
      <c r="A2459" s="85"/>
      <c r="B2459" s="85"/>
      <c r="C2459" s="85"/>
      <c r="D2459" s="85"/>
      <c r="E2459" s="85"/>
    </row>
    <row r="2460" spans="1:5" x14ac:dyDescent="0.25">
      <c r="A2460" s="85"/>
      <c r="B2460" s="85"/>
      <c r="C2460" s="85"/>
      <c r="D2460" s="85"/>
      <c r="E2460" s="85"/>
    </row>
    <row r="2461" spans="1:5" x14ac:dyDescent="0.25">
      <c r="A2461" s="85"/>
      <c r="B2461" s="85"/>
      <c r="C2461" s="85"/>
      <c r="D2461" s="85"/>
      <c r="E2461" s="85"/>
    </row>
    <row r="2462" spans="1:5" x14ac:dyDescent="0.25">
      <c r="A2462" s="85"/>
      <c r="B2462" s="85"/>
      <c r="C2462" s="85"/>
      <c r="D2462" s="85"/>
      <c r="E2462" s="85"/>
    </row>
    <row r="2463" spans="1:5" x14ac:dyDescent="0.25">
      <c r="A2463" s="85"/>
      <c r="B2463" s="85"/>
      <c r="C2463" s="85"/>
      <c r="D2463" s="85"/>
      <c r="E2463" s="85"/>
    </row>
    <row r="2464" spans="1:5" x14ac:dyDescent="0.25">
      <c r="A2464" s="85"/>
      <c r="B2464" s="85"/>
      <c r="C2464" s="85"/>
      <c r="D2464" s="85"/>
      <c r="E2464" s="85"/>
    </row>
    <row r="2465" spans="1:5" x14ac:dyDescent="0.25">
      <c r="A2465" s="85"/>
      <c r="B2465" s="85"/>
      <c r="C2465" s="85"/>
      <c r="D2465" s="85"/>
      <c r="E2465" s="85"/>
    </row>
    <row r="2466" spans="1:5" x14ac:dyDescent="0.25">
      <c r="A2466" s="85"/>
      <c r="B2466" s="85"/>
      <c r="C2466" s="85"/>
      <c r="D2466" s="85"/>
      <c r="E2466" s="85"/>
    </row>
    <row r="2467" spans="1:5" x14ac:dyDescent="0.25">
      <c r="A2467" s="85"/>
      <c r="B2467" s="85"/>
      <c r="C2467" s="85"/>
      <c r="D2467" s="85"/>
      <c r="E2467" s="85"/>
    </row>
    <row r="2468" spans="1:5" x14ac:dyDescent="0.25">
      <c r="A2468" s="85"/>
      <c r="B2468" s="85"/>
      <c r="C2468" s="85"/>
      <c r="D2468" s="85"/>
      <c r="E2468" s="85"/>
    </row>
    <row r="2469" spans="1:5" x14ac:dyDescent="0.25">
      <c r="A2469" s="85"/>
      <c r="B2469" s="85"/>
      <c r="C2469" s="85"/>
      <c r="D2469" s="85"/>
      <c r="E2469" s="85"/>
    </row>
    <row r="2470" spans="1:5" x14ac:dyDescent="0.25">
      <c r="A2470" s="85"/>
      <c r="B2470" s="85"/>
      <c r="C2470" s="85"/>
      <c r="D2470" s="85"/>
      <c r="E2470" s="85"/>
    </row>
    <row r="2471" spans="1:5" x14ac:dyDescent="0.25">
      <c r="A2471" s="85"/>
      <c r="B2471" s="85"/>
      <c r="C2471" s="85"/>
      <c r="D2471" s="85"/>
      <c r="E2471" s="85"/>
    </row>
    <row r="2472" spans="1:5" x14ac:dyDescent="0.25">
      <c r="A2472" s="85"/>
      <c r="B2472" s="85"/>
      <c r="C2472" s="85"/>
      <c r="D2472" s="85"/>
      <c r="E2472" s="85"/>
    </row>
    <row r="2473" spans="1:5" x14ac:dyDescent="0.25">
      <c r="A2473" s="85"/>
      <c r="B2473" s="85"/>
      <c r="C2473" s="85"/>
      <c r="D2473" s="85"/>
      <c r="E2473" s="85"/>
    </row>
    <row r="2474" spans="1:5" x14ac:dyDescent="0.25">
      <c r="A2474" s="85"/>
      <c r="B2474" s="85"/>
      <c r="C2474" s="85"/>
      <c r="D2474" s="85"/>
      <c r="E2474" s="85"/>
    </row>
    <row r="2475" spans="1:5" x14ac:dyDescent="0.25">
      <c r="A2475" s="85"/>
      <c r="B2475" s="85"/>
      <c r="C2475" s="85"/>
      <c r="D2475" s="85"/>
      <c r="E2475" s="85"/>
    </row>
    <row r="2476" spans="1:5" x14ac:dyDescent="0.25">
      <c r="A2476" s="85"/>
      <c r="B2476" s="85"/>
      <c r="C2476" s="85"/>
      <c r="D2476" s="85"/>
      <c r="E2476" s="85"/>
    </row>
    <row r="2477" spans="1:5" x14ac:dyDescent="0.25">
      <c r="A2477" s="85"/>
      <c r="B2477" s="85"/>
      <c r="C2477" s="85"/>
      <c r="D2477" s="85"/>
      <c r="E2477" s="85"/>
    </row>
    <row r="2478" spans="1:5" x14ac:dyDescent="0.25">
      <c r="A2478" s="85"/>
      <c r="B2478" s="85"/>
      <c r="C2478" s="85"/>
      <c r="D2478" s="85"/>
      <c r="E2478" s="85"/>
    </row>
    <row r="2479" spans="1:5" x14ac:dyDescent="0.25">
      <c r="A2479" s="85"/>
      <c r="B2479" s="85"/>
      <c r="C2479" s="85"/>
      <c r="D2479" s="85"/>
      <c r="E2479" s="85"/>
    </row>
    <row r="2480" spans="1:5" x14ac:dyDescent="0.25">
      <c r="A2480" s="85"/>
      <c r="B2480" s="85"/>
      <c r="C2480" s="85"/>
      <c r="D2480" s="85"/>
      <c r="E2480" s="85"/>
    </row>
    <row r="2481" spans="1:5" x14ac:dyDescent="0.25">
      <c r="A2481" s="85"/>
      <c r="B2481" s="85"/>
      <c r="C2481" s="85"/>
      <c r="D2481" s="85"/>
      <c r="E2481" s="85"/>
    </row>
    <row r="2482" spans="1:5" x14ac:dyDescent="0.25">
      <c r="A2482" s="85"/>
      <c r="B2482" s="85"/>
      <c r="C2482" s="85"/>
      <c r="D2482" s="85"/>
      <c r="E2482" s="85"/>
    </row>
    <row r="2483" spans="1:5" x14ac:dyDescent="0.25">
      <c r="A2483" s="85"/>
      <c r="B2483" s="85"/>
      <c r="C2483" s="85"/>
      <c r="D2483" s="85"/>
      <c r="E2483" s="85"/>
    </row>
    <row r="2484" spans="1:5" x14ac:dyDescent="0.25">
      <c r="A2484" s="85"/>
      <c r="B2484" s="85"/>
      <c r="C2484" s="85"/>
      <c r="D2484" s="85"/>
      <c r="E2484" s="85"/>
    </row>
    <row r="2485" spans="1:5" x14ac:dyDescent="0.25">
      <c r="A2485" s="85"/>
      <c r="B2485" s="85"/>
      <c r="C2485" s="85"/>
      <c r="D2485" s="85"/>
      <c r="E2485" s="85"/>
    </row>
    <row r="2486" spans="1:5" x14ac:dyDescent="0.25">
      <c r="A2486" s="85"/>
      <c r="B2486" s="85"/>
      <c r="C2486" s="85"/>
      <c r="D2486" s="85"/>
      <c r="E2486" s="85"/>
    </row>
    <row r="2487" spans="1:5" x14ac:dyDescent="0.25">
      <c r="A2487" s="85"/>
      <c r="B2487" s="85"/>
      <c r="C2487" s="85"/>
      <c r="D2487" s="85"/>
      <c r="E2487" s="85"/>
    </row>
    <row r="2488" spans="1:5" x14ac:dyDescent="0.25">
      <c r="A2488" s="85"/>
      <c r="B2488" s="85"/>
      <c r="C2488" s="85"/>
      <c r="D2488" s="85"/>
      <c r="E2488" s="85"/>
    </row>
    <row r="2489" spans="1:5" x14ac:dyDescent="0.25">
      <c r="A2489" s="85"/>
      <c r="B2489" s="85"/>
      <c r="C2489" s="85"/>
      <c r="D2489" s="85"/>
      <c r="E2489" s="85"/>
    </row>
    <row r="2490" spans="1:5" x14ac:dyDescent="0.25">
      <c r="A2490" s="85"/>
      <c r="B2490" s="85"/>
      <c r="C2490" s="85"/>
      <c r="D2490" s="85"/>
      <c r="E2490" s="85"/>
    </row>
    <row r="2491" spans="1:5" x14ac:dyDescent="0.25">
      <c r="A2491" s="85"/>
      <c r="B2491" s="85"/>
      <c r="C2491" s="85"/>
      <c r="D2491" s="85"/>
      <c r="E2491" s="85"/>
    </row>
    <row r="2492" spans="1:5" x14ac:dyDescent="0.25">
      <c r="A2492" s="85"/>
      <c r="B2492" s="85"/>
      <c r="C2492" s="85"/>
      <c r="D2492" s="85"/>
      <c r="E2492" s="85"/>
    </row>
    <row r="2493" spans="1:5" x14ac:dyDescent="0.25">
      <c r="A2493" s="85"/>
      <c r="B2493" s="85"/>
      <c r="C2493" s="85"/>
      <c r="D2493" s="85"/>
      <c r="E2493" s="85"/>
    </row>
    <row r="2494" spans="1:5" x14ac:dyDescent="0.25">
      <c r="A2494" s="85"/>
      <c r="B2494" s="85"/>
      <c r="C2494" s="85"/>
      <c r="D2494" s="85"/>
      <c r="E2494" s="85"/>
    </row>
    <row r="2495" spans="1:5" x14ac:dyDescent="0.25">
      <c r="A2495" s="85"/>
      <c r="B2495" s="85"/>
      <c r="C2495" s="85"/>
      <c r="D2495" s="85"/>
      <c r="E2495" s="85"/>
    </row>
    <row r="2496" spans="1:5" x14ac:dyDescent="0.25">
      <c r="A2496" s="85"/>
      <c r="B2496" s="85"/>
      <c r="C2496" s="85"/>
      <c r="D2496" s="85"/>
      <c r="E2496" s="85"/>
    </row>
    <row r="2497" spans="1:5" x14ac:dyDescent="0.25">
      <c r="A2497" s="85"/>
      <c r="B2497" s="85"/>
      <c r="C2497" s="85"/>
      <c r="D2497" s="85"/>
      <c r="E2497" s="85"/>
    </row>
    <row r="2498" spans="1:5" x14ac:dyDescent="0.25">
      <c r="A2498" s="85"/>
      <c r="B2498" s="85"/>
      <c r="C2498" s="85"/>
      <c r="D2498" s="85"/>
      <c r="E2498" s="85"/>
    </row>
    <row r="2499" spans="1:5" x14ac:dyDescent="0.25">
      <c r="A2499" s="85"/>
      <c r="B2499" s="85"/>
      <c r="C2499" s="85"/>
      <c r="D2499" s="85"/>
      <c r="E2499" s="85"/>
    </row>
    <row r="2500" spans="1:5" x14ac:dyDescent="0.25">
      <c r="A2500" s="85"/>
      <c r="B2500" s="85"/>
      <c r="C2500" s="85"/>
      <c r="D2500" s="85"/>
      <c r="E2500" s="85"/>
    </row>
    <row r="2501" spans="1:5" x14ac:dyDescent="0.25">
      <c r="A2501" s="85"/>
      <c r="B2501" s="85"/>
      <c r="C2501" s="85"/>
      <c r="D2501" s="85"/>
      <c r="E2501" s="85"/>
    </row>
    <row r="2502" spans="1:5" x14ac:dyDescent="0.25">
      <c r="A2502" s="85"/>
      <c r="B2502" s="85"/>
      <c r="C2502" s="85"/>
      <c r="D2502" s="85"/>
      <c r="E2502" s="85"/>
    </row>
    <row r="2503" spans="1:5" x14ac:dyDescent="0.25">
      <c r="A2503" s="85"/>
      <c r="B2503" s="85"/>
      <c r="C2503" s="85"/>
      <c r="D2503" s="85"/>
      <c r="E2503" s="85"/>
    </row>
    <row r="2504" spans="1:5" x14ac:dyDescent="0.25">
      <c r="A2504" s="85"/>
      <c r="B2504" s="85"/>
      <c r="C2504" s="85"/>
      <c r="D2504" s="85"/>
      <c r="E2504" s="85"/>
    </row>
    <row r="2505" spans="1:5" x14ac:dyDescent="0.25">
      <c r="A2505" s="85"/>
      <c r="B2505" s="85"/>
      <c r="C2505" s="85"/>
      <c r="D2505" s="85"/>
      <c r="E2505" s="85"/>
    </row>
    <row r="2506" spans="1:5" x14ac:dyDescent="0.25">
      <c r="A2506" s="85"/>
      <c r="B2506" s="85"/>
      <c r="C2506" s="85"/>
      <c r="D2506" s="85"/>
      <c r="E2506" s="85"/>
    </row>
    <row r="2507" spans="1:5" x14ac:dyDescent="0.25">
      <c r="A2507" s="85"/>
      <c r="B2507" s="85"/>
      <c r="C2507" s="85"/>
      <c r="D2507" s="85"/>
      <c r="E2507" s="85"/>
    </row>
    <row r="2508" spans="1:5" x14ac:dyDescent="0.25">
      <c r="A2508" s="85"/>
      <c r="B2508" s="85"/>
      <c r="C2508" s="85"/>
      <c r="D2508" s="85"/>
      <c r="E2508" s="85"/>
    </row>
    <row r="2509" spans="1:5" x14ac:dyDescent="0.25">
      <c r="A2509" s="85"/>
      <c r="B2509" s="85"/>
      <c r="C2509" s="85"/>
      <c r="D2509" s="85"/>
      <c r="E2509" s="85"/>
    </row>
    <row r="2510" spans="1:5" x14ac:dyDescent="0.25">
      <c r="A2510" s="85"/>
      <c r="B2510" s="85"/>
      <c r="C2510" s="85"/>
      <c r="D2510" s="85"/>
      <c r="E2510" s="85"/>
    </row>
    <row r="2511" spans="1:5" x14ac:dyDescent="0.25">
      <c r="A2511" s="85"/>
      <c r="B2511" s="85"/>
      <c r="C2511" s="85"/>
      <c r="D2511" s="85"/>
      <c r="E2511" s="85"/>
    </row>
    <row r="2512" spans="1:5" x14ac:dyDescent="0.25">
      <c r="A2512" s="85"/>
      <c r="B2512" s="85"/>
      <c r="C2512" s="85"/>
      <c r="D2512" s="85"/>
      <c r="E2512" s="85"/>
    </row>
    <row r="2513" spans="1:5" x14ac:dyDescent="0.25">
      <c r="A2513" s="85"/>
      <c r="B2513" s="85"/>
      <c r="C2513" s="85"/>
      <c r="D2513" s="85"/>
      <c r="E2513" s="85"/>
    </row>
    <row r="2514" spans="1:5" x14ac:dyDescent="0.25">
      <c r="A2514" s="85"/>
      <c r="B2514" s="85"/>
      <c r="C2514" s="85"/>
      <c r="D2514" s="85"/>
      <c r="E2514" s="85"/>
    </row>
    <row r="2515" spans="1:5" x14ac:dyDescent="0.25">
      <c r="A2515" s="85"/>
      <c r="B2515" s="85"/>
      <c r="C2515" s="85"/>
      <c r="D2515" s="85"/>
      <c r="E2515" s="85"/>
    </row>
    <row r="2516" spans="1:5" x14ac:dyDescent="0.25">
      <c r="A2516" s="85"/>
      <c r="B2516" s="85"/>
      <c r="C2516" s="85"/>
      <c r="D2516" s="85"/>
      <c r="E2516" s="85"/>
    </row>
    <row r="2517" spans="1:5" x14ac:dyDescent="0.25">
      <c r="A2517" s="85"/>
      <c r="B2517" s="85"/>
      <c r="C2517" s="85"/>
      <c r="D2517" s="85"/>
      <c r="E2517" s="85"/>
    </row>
    <row r="2518" spans="1:5" x14ac:dyDescent="0.25">
      <c r="A2518" s="85"/>
      <c r="B2518" s="85"/>
      <c r="C2518" s="85"/>
      <c r="D2518" s="85"/>
      <c r="E2518" s="85"/>
    </row>
    <row r="2519" spans="1:5" x14ac:dyDescent="0.25">
      <c r="A2519" s="85"/>
      <c r="B2519" s="85"/>
      <c r="C2519" s="85"/>
      <c r="D2519" s="85"/>
      <c r="E2519" s="85"/>
    </row>
    <row r="2520" spans="1:5" x14ac:dyDescent="0.25">
      <c r="A2520" s="85"/>
      <c r="B2520" s="85"/>
      <c r="C2520" s="85"/>
      <c r="D2520" s="85"/>
      <c r="E2520" s="85"/>
    </row>
    <row r="2521" spans="1:5" x14ac:dyDescent="0.25">
      <c r="A2521" s="85"/>
      <c r="B2521" s="85"/>
      <c r="C2521" s="85"/>
      <c r="D2521" s="85"/>
      <c r="E2521" s="85"/>
    </row>
    <row r="2522" spans="1:5" x14ac:dyDescent="0.25">
      <c r="A2522" s="85"/>
      <c r="B2522" s="85"/>
      <c r="C2522" s="85"/>
      <c r="D2522" s="85"/>
      <c r="E2522" s="85"/>
    </row>
    <row r="2523" spans="1:5" x14ac:dyDescent="0.25">
      <c r="A2523" s="85"/>
      <c r="B2523" s="85"/>
      <c r="C2523" s="85"/>
      <c r="D2523" s="85"/>
      <c r="E2523" s="85"/>
    </row>
    <row r="2524" spans="1:5" x14ac:dyDescent="0.25">
      <c r="A2524" s="85"/>
      <c r="B2524" s="85"/>
      <c r="C2524" s="85"/>
      <c r="D2524" s="85"/>
      <c r="E2524" s="85"/>
    </row>
    <row r="2525" spans="1:5" x14ac:dyDescent="0.25">
      <c r="A2525" s="85"/>
      <c r="B2525" s="85"/>
      <c r="C2525" s="85"/>
      <c r="D2525" s="85"/>
      <c r="E2525" s="85"/>
    </row>
    <row r="2526" spans="1:5" x14ac:dyDescent="0.25">
      <c r="A2526" s="85"/>
      <c r="B2526" s="85"/>
      <c r="C2526" s="85"/>
      <c r="D2526" s="85"/>
      <c r="E2526" s="85"/>
    </row>
    <row r="2527" spans="1:5" x14ac:dyDescent="0.25">
      <c r="A2527" s="85"/>
      <c r="B2527" s="85"/>
      <c r="C2527" s="85"/>
      <c r="D2527" s="85"/>
      <c r="E2527" s="85"/>
    </row>
    <row r="2528" spans="1:5" x14ac:dyDescent="0.25">
      <c r="A2528" s="85"/>
      <c r="B2528" s="85"/>
      <c r="C2528" s="85"/>
      <c r="D2528" s="85"/>
      <c r="E2528" s="85"/>
    </row>
    <row r="2529" spans="1:5" x14ac:dyDescent="0.25">
      <c r="A2529" s="85"/>
      <c r="B2529" s="85"/>
      <c r="C2529" s="85"/>
      <c r="D2529" s="85"/>
      <c r="E2529" s="85"/>
    </row>
    <row r="2530" spans="1:5" x14ac:dyDescent="0.25">
      <c r="A2530" s="85"/>
      <c r="B2530" s="85"/>
      <c r="C2530" s="85"/>
      <c r="D2530" s="85"/>
      <c r="E2530" s="85"/>
    </row>
    <row r="2531" spans="1:5" x14ac:dyDescent="0.25">
      <c r="A2531" s="85"/>
      <c r="B2531" s="85"/>
      <c r="C2531" s="85"/>
      <c r="D2531" s="85"/>
      <c r="E2531" s="85"/>
    </row>
    <row r="2532" spans="1:5" x14ac:dyDescent="0.25">
      <c r="A2532" s="85"/>
      <c r="B2532" s="85"/>
      <c r="C2532" s="85"/>
      <c r="D2532" s="85"/>
      <c r="E2532" s="85"/>
    </row>
    <row r="2533" spans="1:5" x14ac:dyDescent="0.25">
      <c r="A2533" s="85"/>
      <c r="B2533" s="85"/>
      <c r="C2533" s="85"/>
      <c r="D2533" s="85"/>
      <c r="E2533" s="85"/>
    </row>
    <row r="2534" spans="1:5" x14ac:dyDescent="0.25">
      <c r="A2534" s="85"/>
      <c r="B2534" s="85"/>
      <c r="C2534" s="85"/>
      <c r="D2534" s="85"/>
      <c r="E2534" s="85"/>
    </row>
    <row r="2535" spans="1:5" x14ac:dyDescent="0.25">
      <c r="A2535" s="85"/>
      <c r="B2535" s="85"/>
      <c r="C2535" s="85"/>
      <c r="D2535" s="85"/>
      <c r="E2535" s="85"/>
    </row>
    <row r="2536" spans="1:5" x14ac:dyDescent="0.25">
      <c r="A2536" s="85"/>
      <c r="B2536" s="85"/>
      <c r="C2536" s="85"/>
      <c r="D2536" s="85"/>
      <c r="E2536" s="85"/>
    </row>
    <row r="2537" spans="1:5" x14ac:dyDescent="0.25">
      <c r="A2537" s="85"/>
      <c r="B2537" s="85"/>
      <c r="C2537" s="85"/>
      <c r="D2537" s="85"/>
      <c r="E2537" s="85"/>
    </row>
    <row r="2538" spans="1:5" x14ac:dyDescent="0.25">
      <c r="A2538" s="85"/>
      <c r="B2538" s="85"/>
      <c r="C2538" s="85"/>
      <c r="D2538" s="85"/>
      <c r="E2538" s="85"/>
    </row>
    <row r="2539" spans="1:5" x14ac:dyDescent="0.25">
      <c r="A2539" s="85"/>
      <c r="B2539" s="85"/>
      <c r="C2539" s="85"/>
      <c r="D2539" s="85"/>
      <c r="E2539" s="85"/>
    </row>
    <row r="2540" spans="1:5" x14ac:dyDescent="0.25">
      <c r="A2540" s="85"/>
      <c r="B2540" s="85"/>
      <c r="C2540" s="85"/>
      <c r="D2540" s="85"/>
      <c r="E2540" s="85"/>
    </row>
    <row r="2541" spans="1:5" x14ac:dyDescent="0.25">
      <c r="A2541" s="85"/>
      <c r="B2541" s="85"/>
      <c r="C2541" s="85"/>
      <c r="D2541" s="85"/>
      <c r="E2541" s="85"/>
    </row>
    <row r="2542" spans="1:5" x14ac:dyDescent="0.25">
      <c r="A2542" s="85"/>
      <c r="B2542" s="85"/>
      <c r="C2542" s="85"/>
      <c r="D2542" s="85"/>
      <c r="E2542" s="85"/>
    </row>
    <row r="2543" spans="1:5" x14ac:dyDescent="0.25">
      <c r="A2543" s="85"/>
      <c r="B2543" s="85"/>
      <c r="C2543" s="85"/>
      <c r="D2543" s="85"/>
      <c r="E2543" s="85"/>
    </row>
    <row r="2544" spans="1:5" x14ac:dyDescent="0.25">
      <c r="A2544" s="85"/>
      <c r="B2544" s="85"/>
      <c r="C2544" s="85"/>
      <c r="D2544" s="85"/>
      <c r="E2544" s="85"/>
    </row>
    <row r="2545" spans="1:5" x14ac:dyDescent="0.25">
      <c r="A2545" s="85"/>
      <c r="B2545" s="85"/>
      <c r="C2545" s="85"/>
      <c r="D2545" s="85"/>
      <c r="E2545" s="85"/>
    </row>
    <row r="2546" spans="1:5" x14ac:dyDescent="0.25">
      <c r="A2546" s="85"/>
      <c r="B2546" s="85"/>
      <c r="C2546" s="85"/>
      <c r="D2546" s="85"/>
      <c r="E2546" s="85"/>
    </row>
    <row r="2547" spans="1:5" x14ac:dyDescent="0.25">
      <c r="A2547" s="85"/>
      <c r="B2547" s="85"/>
      <c r="C2547" s="85"/>
      <c r="D2547" s="85"/>
      <c r="E2547" s="85"/>
    </row>
    <row r="2548" spans="1:5" x14ac:dyDescent="0.25">
      <c r="A2548" s="85"/>
      <c r="B2548" s="85"/>
      <c r="C2548" s="85"/>
      <c r="D2548" s="85"/>
      <c r="E2548" s="85"/>
    </row>
    <row r="2549" spans="1:5" x14ac:dyDescent="0.25">
      <c r="A2549" s="85"/>
      <c r="B2549" s="85"/>
      <c r="C2549" s="85"/>
      <c r="D2549" s="85"/>
      <c r="E2549" s="85"/>
    </row>
    <row r="2550" spans="1:5" x14ac:dyDescent="0.25">
      <c r="A2550" s="85"/>
      <c r="B2550" s="85"/>
      <c r="C2550" s="85"/>
      <c r="D2550" s="85"/>
      <c r="E2550" s="85"/>
    </row>
    <row r="2551" spans="1:5" x14ac:dyDescent="0.25">
      <c r="A2551" s="85"/>
      <c r="B2551" s="85"/>
      <c r="C2551" s="85"/>
      <c r="D2551" s="85"/>
      <c r="E2551" s="85"/>
    </row>
    <row r="2552" spans="1:5" x14ac:dyDescent="0.25">
      <c r="A2552" s="85"/>
      <c r="B2552" s="85"/>
      <c r="C2552" s="85"/>
      <c r="D2552" s="85"/>
      <c r="E2552" s="85"/>
    </row>
    <row r="2553" spans="1:5" x14ac:dyDescent="0.25">
      <c r="A2553" s="85"/>
      <c r="B2553" s="85"/>
      <c r="C2553" s="85"/>
      <c r="D2553" s="85"/>
      <c r="E2553" s="85"/>
    </row>
    <row r="2554" spans="1:5" x14ac:dyDescent="0.25">
      <c r="A2554" s="85"/>
      <c r="B2554" s="85"/>
      <c r="C2554" s="85"/>
      <c r="D2554" s="85"/>
      <c r="E2554" s="85"/>
    </row>
    <row r="2555" spans="1:5" x14ac:dyDescent="0.25">
      <c r="A2555" s="85"/>
      <c r="B2555" s="85"/>
      <c r="C2555" s="85"/>
      <c r="D2555" s="85"/>
      <c r="E2555" s="85"/>
    </row>
    <row r="2556" spans="1:5" x14ac:dyDescent="0.25">
      <c r="A2556" s="85"/>
      <c r="B2556" s="85"/>
      <c r="C2556" s="85"/>
      <c r="D2556" s="85"/>
      <c r="E2556" s="85"/>
    </row>
    <row r="2557" spans="1:5" x14ac:dyDescent="0.25">
      <c r="A2557" s="85"/>
      <c r="B2557" s="85"/>
      <c r="C2557" s="85"/>
      <c r="D2557" s="85"/>
      <c r="E2557" s="85"/>
    </row>
    <row r="2558" spans="1:5" x14ac:dyDescent="0.25">
      <c r="A2558" s="85"/>
      <c r="B2558" s="85"/>
      <c r="C2558" s="85"/>
      <c r="D2558" s="85"/>
      <c r="E2558" s="85"/>
    </row>
    <row r="2559" spans="1:5" x14ac:dyDescent="0.25">
      <c r="A2559" s="85"/>
      <c r="B2559" s="85"/>
      <c r="C2559" s="85"/>
      <c r="D2559" s="85"/>
      <c r="E2559" s="85"/>
    </row>
    <row r="2560" spans="1:5" x14ac:dyDescent="0.25">
      <c r="A2560" s="85"/>
      <c r="B2560" s="85"/>
      <c r="C2560" s="85"/>
      <c r="D2560" s="85"/>
      <c r="E2560" s="85"/>
    </row>
    <row r="2561" spans="1:5" x14ac:dyDescent="0.25">
      <c r="A2561" s="85"/>
      <c r="B2561" s="85"/>
      <c r="C2561" s="85"/>
      <c r="D2561" s="85"/>
      <c r="E2561" s="85"/>
    </row>
    <row r="2562" spans="1:5" x14ac:dyDescent="0.25">
      <c r="A2562" s="85"/>
      <c r="B2562" s="85"/>
      <c r="C2562" s="85"/>
      <c r="D2562" s="85"/>
      <c r="E2562" s="85"/>
    </row>
    <row r="2563" spans="1:5" x14ac:dyDescent="0.25">
      <c r="A2563" s="85"/>
      <c r="B2563" s="85"/>
      <c r="C2563" s="85"/>
      <c r="D2563" s="85"/>
      <c r="E2563" s="85"/>
    </row>
    <row r="2564" spans="1:5" x14ac:dyDescent="0.25">
      <c r="A2564" s="85"/>
      <c r="B2564" s="85"/>
      <c r="C2564" s="85"/>
      <c r="D2564" s="85"/>
      <c r="E2564" s="85"/>
    </row>
    <row r="2565" spans="1:5" x14ac:dyDescent="0.25">
      <c r="A2565" s="85"/>
      <c r="B2565" s="85"/>
      <c r="C2565" s="85"/>
      <c r="D2565" s="85"/>
      <c r="E2565" s="85"/>
    </row>
    <row r="2566" spans="1:5" x14ac:dyDescent="0.25">
      <c r="A2566" s="85"/>
      <c r="B2566" s="85"/>
      <c r="C2566" s="85"/>
      <c r="D2566" s="85"/>
      <c r="E2566" s="85"/>
    </row>
    <row r="2567" spans="1:5" x14ac:dyDescent="0.25">
      <c r="A2567" s="85"/>
      <c r="B2567" s="85"/>
      <c r="C2567" s="85"/>
      <c r="D2567" s="85"/>
      <c r="E2567" s="85"/>
    </row>
    <row r="2568" spans="1:5" x14ac:dyDescent="0.25">
      <c r="A2568" s="85"/>
      <c r="B2568" s="85"/>
      <c r="C2568" s="85"/>
      <c r="D2568" s="85"/>
      <c r="E2568" s="85"/>
    </row>
    <row r="2569" spans="1:5" x14ac:dyDescent="0.25">
      <c r="A2569" s="85"/>
      <c r="B2569" s="85"/>
      <c r="C2569" s="85"/>
      <c r="D2569" s="85"/>
      <c r="E2569" s="85"/>
    </row>
    <row r="2570" spans="1:5" x14ac:dyDescent="0.25">
      <c r="A2570" s="85"/>
      <c r="B2570" s="85"/>
      <c r="C2570" s="85"/>
      <c r="D2570" s="85"/>
      <c r="E2570" s="85"/>
    </row>
    <row r="2571" spans="1:5" x14ac:dyDescent="0.25">
      <c r="A2571" s="85"/>
      <c r="B2571" s="85"/>
      <c r="C2571" s="85"/>
      <c r="D2571" s="85"/>
      <c r="E2571" s="85"/>
    </row>
    <row r="2572" spans="1:5" x14ac:dyDescent="0.25">
      <c r="A2572" s="85"/>
      <c r="B2572" s="85"/>
      <c r="C2572" s="85"/>
      <c r="D2572" s="85"/>
      <c r="E2572" s="85"/>
    </row>
    <row r="2573" spans="1:5" x14ac:dyDescent="0.25">
      <c r="A2573" s="85"/>
      <c r="B2573" s="85"/>
      <c r="C2573" s="85"/>
      <c r="D2573" s="85"/>
      <c r="E2573" s="85"/>
    </row>
    <row r="2574" spans="1:5" x14ac:dyDescent="0.25">
      <c r="A2574" s="85"/>
      <c r="B2574" s="85"/>
      <c r="C2574" s="85"/>
      <c r="D2574" s="85"/>
      <c r="E2574" s="85"/>
    </row>
    <row r="2575" spans="1:5" x14ac:dyDescent="0.25">
      <c r="A2575" s="85"/>
      <c r="B2575" s="85"/>
      <c r="C2575" s="85"/>
      <c r="D2575" s="85"/>
      <c r="E2575" s="85"/>
    </row>
    <row r="2576" spans="1:5" x14ac:dyDescent="0.25">
      <c r="A2576" s="85"/>
      <c r="B2576" s="85"/>
      <c r="C2576" s="85"/>
      <c r="D2576" s="85"/>
      <c r="E2576" s="85"/>
    </row>
    <row r="2577" spans="1:5" x14ac:dyDescent="0.25">
      <c r="A2577" s="85"/>
      <c r="B2577" s="85"/>
      <c r="C2577" s="85"/>
      <c r="D2577" s="85"/>
      <c r="E2577" s="85"/>
    </row>
    <row r="2578" spans="1:5" x14ac:dyDescent="0.25">
      <c r="A2578" s="85"/>
      <c r="B2578" s="85"/>
      <c r="C2578" s="85"/>
      <c r="D2578" s="85"/>
      <c r="E2578" s="85"/>
    </row>
    <row r="2579" spans="1:5" x14ac:dyDescent="0.25">
      <c r="A2579" s="85"/>
      <c r="B2579" s="85"/>
      <c r="C2579" s="85"/>
      <c r="D2579" s="85"/>
      <c r="E2579" s="85"/>
    </row>
    <row r="2580" spans="1:5" x14ac:dyDescent="0.25">
      <c r="A2580" s="85"/>
      <c r="B2580" s="85"/>
      <c r="C2580" s="85"/>
      <c r="D2580" s="85"/>
      <c r="E2580" s="85"/>
    </row>
    <row r="2581" spans="1:5" x14ac:dyDescent="0.25">
      <c r="A2581" s="85"/>
      <c r="B2581" s="85"/>
      <c r="C2581" s="85"/>
      <c r="D2581" s="85"/>
      <c r="E2581" s="85"/>
    </row>
    <row r="2582" spans="1:5" x14ac:dyDescent="0.25">
      <c r="A2582" s="85"/>
      <c r="B2582" s="85"/>
      <c r="C2582" s="85"/>
      <c r="D2582" s="85"/>
      <c r="E2582" s="85"/>
    </row>
    <row r="2583" spans="1:5" x14ac:dyDescent="0.25">
      <c r="A2583" s="85"/>
      <c r="B2583" s="85"/>
      <c r="C2583" s="85"/>
      <c r="D2583" s="85"/>
      <c r="E2583" s="85"/>
    </row>
    <row r="2584" spans="1:5" x14ac:dyDescent="0.25">
      <c r="A2584" s="85"/>
      <c r="B2584" s="85"/>
      <c r="C2584" s="85"/>
      <c r="D2584" s="85"/>
      <c r="E2584" s="85"/>
    </row>
    <row r="2585" spans="1:5" x14ac:dyDescent="0.25">
      <c r="A2585" s="85"/>
      <c r="B2585" s="85"/>
      <c r="C2585" s="85"/>
      <c r="D2585" s="85"/>
      <c r="E2585" s="85"/>
    </row>
    <row r="2586" spans="1:5" x14ac:dyDescent="0.25">
      <c r="A2586" s="85"/>
      <c r="B2586" s="85"/>
      <c r="C2586" s="85"/>
      <c r="D2586" s="85"/>
      <c r="E2586" s="85"/>
    </row>
    <row r="2587" spans="1:5" x14ac:dyDescent="0.25">
      <c r="A2587" s="85"/>
      <c r="B2587" s="85"/>
      <c r="C2587" s="85"/>
      <c r="D2587" s="85"/>
      <c r="E2587" s="85"/>
    </row>
    <row r="2588" spans="1:5" x14ac:dyDescent="0.25">
      <c r="A2588" s="85"/>
      <c r="B2588" s="85"/>
      <c r="C2588" s="85"/>
      <c r="D2588" s="85"/>
      <c r="E2588" s="85"/>
    </row>
    <row r="2589" spans="1:5" x14ac:dyDescent="0.25">
      <c r="A2589" s="85"/>
      <c r="B2589" s="85"/>
      <c r="C2589" s="85"/>
      <c r="D2589" s="85"/>
      <c r="E2589" s="85"/>
    </row>
    <row r="2590" spans="1:5" x14ac:dyDescent="0.25">
      <c r="A2590" s="85"/>
      <c r="B2590" s="85"/>
      <c r="C2590" s="85"/>
      <c r="D2590" s="85"/>
      <c r="E2590" s="85"/>
    </row>
    <row r="2591" spans="1:5" x14ac:dyDescent="0.25">
      <c r="A2591" s="85"/>
      <c r="B2591" s="85"/>
      <c r="C2591" s="85"/>
      <c r="D2591" s="85"/>
      <c r="E2591" s="85"/>
    </row>
    <row r="2592" spans="1:5" x14ac:dyDescent="0.25">
      <c r="A2592" s="85"/>
      <c r="B2592" s="85"/>
      <c r="C2592" s="85"/>
      <c r="D2592" s="85"/>
      <c r="E2592" s="85"/>
    </row>
    <row r="2593" spans="1:5" x14ac:dyDescent="0.25">
      <c r="A2593" s="85"/>
      <c r="B2593" s="85"/>
      <c r="C2593" s="85"/>
      <c r="D2593" s="85"/>
      <c r="E2593" s="85"/>
    </row>
    <row r="2594" spans="1:5" x14ac:dyDescent="0.25">
      <c r="A2594" s="85"/>
      <c r="B2594" s="85"/>
      <c r="C2594" s="85"/>
      <c r="D2594" s="85"/>
      <c r="E2594" s="85"/>
    </row>
    <row r="2595" spans="1:5" x14ac:dyDescent="0.25">
      <c r="A2595" s="85"/>
      <c r="B2595" s="85"/>
      <c r="C2595" s="85"/>
      <c r="D2595" s="85"/>
      <c r="E2595" s="85"/>
    </row>
    <row r="2596" spans="1:5" x14ac:dyDescent="0.25">
      <c r="A2596" s="85"/>
      <c r="B2596" s="85"/>
      <c r="C2596" s="85"/>
      <c r="D2596" s="85"/>
      <c r="E2596" s="85"/>
    </row>
    <row r="2597" spans="1:5" x14ac:dyDescent="0.25">
      <c r="A2597" s="85"/>
      <c r="B2597" s="85"/>
      <c r="C2597" s="85"/>
      <c r="D2597" s="85"/>
      <c r="E2597" s="85"/>
    </row>
    <row r="2598" spans="1:5" x14ac:dyDescent="0.25">
      <c r="A2598" s="85"/>
      <c r="B2598" s="85"/>
      <c r="C2598" s="85"/>
      <c r="D2598" s="85"/>
      <c r="E2598" s="85"/>
    </row>
    <row r="2599" spans="1:5" x14ac:dyDescent="0.25">
      <c r="A2599" s="85"/>
      <c r="B2599" s="85"/>
      <c r="C2599" s="85"/>
      <c r="D2599" s="85"/>
      <c r="E2599" s="85"/>
    </row>
    <row r="2600" spans="1:5" x14ac:dyDescent="0.25">
      <c r="A2600" s="85"/>
      <c r="B2600" s="85"/>
      <c r="C2600" s="85"/>
      <c r="D2600" s="85"/>
      <c r="E2600" s="85"/>
    </row>
    <row r="2601" spans="1:5" x14ac:dyDescent="0.25">
      <c r="A2601" s="85"/>
      <c r="B2601" s="85"/>
      <c r="C2601" s="85"/>
      <c r="D2601" s="85"/>
      <c r="E2601" s="85"/>
    </row>
    <row r="2602" spans="1:5" x14ac:dyDescent="0.25">
      <c r="A2602" s="85"/>
      <c r="B2602" s="85"/>
      <c r="C2602" s="85"/>
      <c r="D2602" s="85"/>
      <c r="E2602" s="85"/>
    </row>
    <row r="2603" spans="1:5" x14ac:dyDescent="0.25">
      <c r="A2603" s="85"/>
      <c r="B2603" s="85"/>
      <c r="C2603" s="85"/>
      <c r="D2603" s="85"/>
      <c r="E2603" s="85"/>
    </row>
    <row r="2604" spans="1:5" x14ac:dyDescent="0.25">
      <c r="A2604" s="85"/>
      <c r="B2604" s="85"/>
      <c r="C2604" s="85"/>
      <c r="D2604" s="85"/>
      <c r="E2604" s="85"/>
    </row>
    <row r="2605" spans="1:5" x14ac:dyDescent="0.25">
      <c r="A2605" s="85"/>
      <c r="B2605" s="85"/>
      <c r="C2605" s="85"/>
      <c r="D2605" s="85"/>
      <c r="E2605" s="85"/>
    </row>
    <row r="2606" spans="1:5" x14ac:dyDescent="0.25">
      <c r="A2606" s="85"/>
      <c r="B2606" s="85"/>
      <c r="C2606" s="85"/>
      <c r="D2606" s="85"/>
      <c r="E2606" s="85"/>
    </row>
    <row r="2607" spans="1:5" x14ac:dyDescent="0.25">
      <c r="A2607" s="85"/>
      <c r="B2607" s="85"/>
      <c r="C2607" s="85"/>
      <c r="D2607" s="85"/>
      <c r="E2607" s="85"/>
    </row>
    <row r="2608" spans="1:5" x14ac:dyDescent="0.25">
      <c r="A2608" s="85"/>
      <c r="B2608" s="85"/>
      <c r="C2608" s="85"/>
      <c r="D2608" s="85"/>
      <c r="E2608" s="85"/>
    </row>
    <row r="2609" spans="1:5" x14ac:dyDescent="0.25">
      <c r="A2609" s="85"/>
      <c r="B2609" s="85"/>
      <c r="C2609" s="85"/>
      <c r="D2609" s="85"/>
      <c r="E2609" s="85"/>
    </row>
    <row r="2610" spans="1:5" x14ac:dyDescent="0.25">
      <c r="A2610" s="85"/>
      <c r="B2610" s="85"/>
      <c r="C2610" s="85"/>
      <c r="D2610" s="85"/>
      <c r="E2610" s="85"/>
    </row>
    <row r="2611" spans="1:5" x14ac:dyDescent="0.25">
      <c r="A2611" s="85"/>
      <c r="B2611" s="85"/>
      <c r="C2611" s="85"/>
      <c r="D2611" s="85"/>
      <c r="E2611" s="85"/>
    </row>
    <row r="2612" spans="1:5" x14ac:dyDescent="0.25">
      <c r="A2612" s="85"/>
      <c r="B2612" s="85"/>
      <c r="C2612" s="85"/>
      <c r="D2612" s="85"/>
      <c r="E2612" s="85"/>
    </row>
    <row r="2613" spans="1:5" x14ac:dyDescent="0.25">
      <c r="A2613" s="85"/>
      <c r="B2613" s="85"/>
      <c r="C2613" s="85"/>
      <c r="D2613" s="85"/>
      <c r="E2613" s="85"/>
    </row>
    <row r="2614" spans="1:5" x14ac:dyDescent="0.25">
      <c r="A2614" s="85"/>
      <c r="B2614" s="85"/>
      <c r="C2614" s="85"/>
      <c r="D2614" s="85"/>
      <c r="E2614" s="85"/>
    </row>
    <row r="2615" spans="1:5" x14ac:dyDescent="0.25">
      <c r="A2615" s="85"/>
      <c r="B2615" s="85"/>
      <c r="C2615" s="85"/>
      <c r="D2615" s="85"/>
      <c r="E2615" s="85"/>
    </row>
    <row r="2616" spans="1:5" x14ac:dyDescent="0.25">
      <c r="A2616" s="85"/>
      <c r="B2616" s="85"/>
      <c r="C2616" s="85"/>
      <c r="D2616" s="85"/>
      <c r="E2616" s="85"/>
    </row>
    <row r="2617" spans="1:5" x14ac:dyDescent="0.25">
      <c r="A2617" s="85"/>
      <c r="B2617" s="85"/>
      <c r="C2617" s="85"/>
      <c r="D2617" s="85"/>
      <c r="E2617" s="85"/>
    </row>
    <row r="2618" spans="1:5" x14ac:dyDescent="0.25">
      <c r="A2618" s="85"/>
      <c r="B2618" s="85"/>
      <c r="C2618" s="85"/>
      <c r="D2618" s="85"/>
      <c r="E2618" s="85"/>
    </row>
    <row r="2619" spans="1:5" x14ac:dyDescent="0.25">
      <c r="A2619" s="85"/>
      <c r="B2619" s="85"/>
      <c r="C2619" s="85"/>
      <c r="D2619" s="85"/>
      <c r="E2619" s="85"/>
    </row>
    <row r="2620" spans="1:5" x14ac:dyDescent="0.25">
      <c r="A2620" s="85"/>
      <c r="B2620" s="85"/>
      <c r="C2620" s="85"/>
      <c r="D2620" s="85"/>
      <c r="E2620" s="85"/>
    </row>
    <row r="2621" spans="1:5" x14ac:dyDescent="0.25">
      <c r="A2621" s="85"/>
      <c r="B2621" s="85"/>
      <c r="C2621" s="85"/>
      <c r="D2621" s="85"/>
      <c r="E2621" s="85"/>
    </row>
    <row r="2622" spans="1:5" x14ac:dyDescent="0.25">
      <c r="A2622" s="85"/>
      <c r="B2622" s="85"/>
      <c r="C2622" s="85"/>
      <c r="D2622" s="85"/>
      <c r="E2622" s="85"/>
    </row>
    <row r="2623" spans="1:5" x14ac:dyDescent="0.25">
      <c r="A2623" s="85"/>
      <c r="B2623" s="85"/>
      <c r="C2623" s="85"/>
      <c r="D2623" s="85"/>
      <c r="E2623" s="85"/>
    </row>
    <row r="2624" spans="1:5" x14ac:dyDescent="0.25">
      <c r="A2624" s="85"/>
      <c r="B2624" s="85"/>
      <c r="C2624" s="85"/>
      <c r="D2624" s="85"/>
      <c r="E2624" s="85"/>
    </row>
    <row r="2625" spans="1:5" x14ac:dyDescent="0.25">
      <c r="A2625" s="85"/>
      <c r="B2625" s="85"/>
      <c r="C2625" s="85"/>
      <c r="D2625" s="85"/>
      <c r="E2625" s="85"/>
    </row>
    <row r="2626" spans="1:5" x14ac:dyDescent="0.25">
      <c r="A2626" s="85"/>
      <c r="B2626" s="85"/>
      <c r="C2626" s="85"/>
      <c r="D2626" s="85"/>
      <c r="E2626" s="85"/>
    </row>
    <row r="2627" spans="1:5" x14ac:dyDescent="0.25">
      <c r="A2627" s="85"/>
      <c r="B2627" s="85"/>
      <c r="C2627" s="85"/>
      <c r="D2627" s="85"/>
      <c r="E2627" s="85"/>
    </row>
    <row r="2628" spans="1:5" x14ac:dyDescent="0.25">
      <c r="A2628" s="85"/>
      <c r="B2628" s="85"/>
      <c r="C2628" s="85"/>
      <c r="D2628" s="85"/>
      <c r="E2628" s="85"/>
    </row>
    <row r="2629" spans="1:5" x14ac:dyDescent="0.25">
      <c r="A2629" s="85"/>
      <c r="B2629" s="85"/>
      <c r="C2629" s="85"/>
      <c r="D2629" s="85"/>
      <c r="E2629" s="85"/>
    </row>
    <row r="2630" spans="1:5" x14ac:dyDescent="0.25">
      <c r="A2630" s="85"/>
      <c r="B2630" s="85"/>
      <c r="C2630" s="85"/>
      <c r="D2630" s="85"/>
      <c r="E2630" s="85"/>
    </row>
    <row r="2631" spans="1:5" x14ac:dyDescent="0.25">
      <c r="A2631" s="85"/>
      <c r="B2631" s="85"/>
      <c r="C2631" s="85"/>
      <c r="D2631" s="85"/>
      <c r="E2631" s="85"/>
    </row>
    <row r="2632" spans="1:5" x14ac:dyDescent="0.25">
      <c r="A2632" s="85"/>
      <c r="B2632" s="85"/>
      <c r="C2632" s="85"/>
      <c r="D2632" s="85"/>
      <c r="E2632" s="85"/>
    </row>
    <row r="2633" spans="1:5" x14ac:dyDescent="0.25">
      <c r="A2633" s="85"/>
      <c r="B2633" s="85"/>
      <c r="C2633" s="85"/>
      <c r="D2633" s="85"/>
      <c r="E2633" s="85"/>
    </row>
    <row r="2634" spans="1:5" x14ac:dyDescent="0.25">
      <c r="A2634" s="85"/>
      <c r="B2634" s="85"/>
      <c r="C2634" s="85"/>
      <c r="D2634" s="85"/>
      <c r="E2634" s="85"/>
    </row>
    <row r="2635" spans="1:5" x14ac:dyDescent="0.25">
      <c r="A2635" s="85"/>
      <c r="B2635" s="85"/>
      <c r="C2635" s="85"/>
      <c r="D2635" s="85"/>
      <c r="E2635" s="85"/>
    </row>
    <row r="2636" spans="1:5" x14ac:dyDescent="0.25">
      <c r="A2636" s="85"/>
      <c r="B2636" s="85"/>
      <c r="C2636" s="85"/>
      <c r="D2636" s="85"/>
      <c r="E2636" s="85"/>
    </row>
    <row r="2637" spans="1:5" x14ac:dyDescent="0.25">
      <c r="A2637" s="85"/>
      <c r="B2637" s="85"/>
      <c r="C2637" s="85"/>
      <c r="D2637" s="85"/>
      <c r="E2637" s="85"/>
    </row>
    <row r="2638" spans="1:5" x14ac:dyDescent="0.25">
      <c r="A2638" s="85"/>
      <c r="B2638" s="85"/>
      <c r="C2638" s="85"/>
      <c r="D2638" s="85"/>
      <c r="E2638" s="85"/>
    </row>
    <row r="2639" spans="1:5" x14ac:dyDescent="0.25">
      <c r="A2639" s="85"/>
      <c r="B2639" s="85"/>
      <c r="C2639" s="85"/>
      <c r="D2639" s="85"/>
      <c r="E2639" s="85"/>
    </row>
    <row r="2640" spans="1:5" x14ac:dyDescent="0.25">
      <c r="A2640" s="85"/>
      <c r="B2640" s="85"/>
      <c r="C2640" s="85"/>
      <c r="D2640" s="85"/>
      <c r="E2640" s="85"/>
    </row>
    <row r="2641" spans="1:5" x14ac:dyDescent="0.25">
      <c r="A2641" s="85"/>
      <c r="B2641" s="85"/>
      <c r="C2641" s="85"/>
      <c r="D2641" s="85"/>
      <c r="E2641" s="85"/>
    </row>
    <row r="2642" spans="1:5" x14ac:dyDescent="0.25">
      <c r="A2642" s="85"/>
      <c r="B2642" s="85"/>
      <c r="C2642" s="85"/>
      <c r="D2642" s="85"/>
      <c r="E2642" s="85"/>
    </row>
    <row r="2643" spans="1:5" x14ac:dyDescent="0.25">
      <c r="A2643" s="85"/>
      <c r="B2643" s="85"/>
      <c r="C2643" s="85"/>
      <c r="D2643" s="85"/>
      <c r="E2643" s="85"/>
    </row>
    <row r="2644" spans="1:5" x14ac:dyDescent="0.25">
      <c r="A2644" s="85"/>
      <c r="B2644" s="85"/>
      <c r="C2644" s="85"/>
      <c r="D2644" s="85"/>
      <c r="E2644" s="85"/>
    </row>
    <row r="2645" spans="1:5" x14ac:dyDescent="0.25">
      <c r="A2645" s="85"/>
      <c r="B2645" s="85"/>
      <c r="C2645" s="85"/>
      <c r="D2645" s="85"/>
      <c r="E2645" s="85"/>
    </row>
    <row r="2646" spans="1:5" x14ac:dyDescent="0.25">
      <c r="A2646" s="85"/>
      <c r="B2646" s="85"/>
      <c r="C2646" s="85"/>
      <c r="D2646" s="85"/>
      <c r="E2646" s="85"/>
    </row>
    <row r="2647" spans="1:5" x14ac:dyDescent="0.25">
      <c r="A2647" s="85"/>
      <c r="B2647" s="85"/>
      <c r="C2647" s="85"/>
      <c r="D2647" s="85"/>
      <c r="E2647" s="85"/>
    </row>
    <row r="2648" spans="1:5" x14ac:dyDescent="0.25">
      <c r="A2648" s="85"/>
      <c r="B2648" s="85"/>
      <c r="C2648" s="85"/>
      <c r="D2648" s="85"/>
      <c r="E2648" s="85"/>
    </row>
    <row r="2649" spans="1:5" x14ac:dyDescent="0.25">
      <c r="A2649" s="85"/>
      <c r="B2649" s="85"/>
      <c r="C2649" s="85"/>
      <c r="D2649" s="85"/>
      <c r="E2649" s="85"/>
    </row>
    <row r="2650" spans="1:5" x14ac:dyDescent="0.25">
      <c r="A2650" s="85"/>
      <c r="B2650" s="85"/>
      <c r="C2650" s="85"/>
      <c r="D2650" s="85"/>
      <c r="E2650" s="85"/>
    </row>
    <row r="2651" spans="1:5" x14ac:dyDescent="0.25">
      <c r="A2651" s="85"/>
      <c r="B2651" s="85"/>
      <c r="C2651" s="85"/>
      <c r="D2651" s="85"/>
      <c r="E2651" s="85"/>
    </row>
    <row r="2652" spans="1:5" x14ac:dyDescent="0.25">
      <c r="A2652" s="85"/>
      <c r="B2652" s="85"/>
      <c r="C2652" s="85"/>
      <c r="D2652" s="85"/>
      <c r="E2652" s="85"/>
    </row>
    <row r="2653" spans="1:5" x14ac:dyDescent="0.25">
      <c r="A2653" s="85"/>
      <c r="B2653" s="85"/>
      <c r="C2653" s="85"/>
      <c r="D2653" s="85"/>
      <c r="E2653" s="85"/>
    </row>
    <row r="2654" spans="1:5" x14ac:dyDescent="0.25">
      <c r="A2654" s="85"/>
      <c r="B2654" s="85"/>
      <c r="C2654" s="85"/>
      <c r="D2654" s="85"/>
      <c r="E2654" s="85"/>
    </row>
    <row r="2655" spans="1:5" x14ac:dyDescent="0.25">
      <c r="A2655" s="85"/>
      <c r="B2655" s="85"/>
      <c r="C2655" s="85"/>
      <c r="D2655" s="85"/>
      <c r="E2655" s="85"/>
    </row>
    <row r="2656" spans="1:5" x14ac:dyDescent="0.25">
      <c r="A2656" s="85"/>
      <c r="B2656" s="85"/>
      <c r="C2656" s="85"/>
      <c r="D2656" s="85"/>
      <c r="E2656" s="85"/>
    </row>
    <row r="2657" spans="1:5" x14ac:dyDescent="0.25">
      <c r="A2657" s="85"/>
      <c r="B2657" s="85"/>
      <c r="C2657" s="85"/>
      <c r="D2657" s="85"/>
      <c r="E2657" s="85"/>
    </row>
    <row r="2658" spans="1:5" x14ac:dyDescent="0.25">
      <c r="A2658" s="85"/>
      <c r="B2658" s="85"/>
      <c r="C2658" s="85"/>
      <c r="D2658" s="85"/>
      <c r="E2658" s="85"/>
    </row>
    <row r="2659" spans="1:5" x14ac:dyDescent="0.25">
      <c r="A2659" s="85"/>
      <c r="B2659" s="85"/>
      <c r="C2659" s="85"/>
      <c r="D2659" s="85"/>
      <c r="E2659" s="85"/>
    </row>
    <row r="2660" spans="1:5" x14ac:dyDescent="0.25">
      <c r="A2660" s="85"/>
      <c r="B2660" s="85"/>
      <c r="C2660" s="85"/>
      <c r="D2660" s="85"/>
      <c r="E2660" s="85"/>
    </row>
    <row r="2661" spans="1:5" x14ac:dyDescent="0.25">
      <c r="A2661" s="85"/>
      <c r="B2661" s="85"/>
      <c r="C2661" s="85"/>
      <c r="D2661" s="85"/>
      <c r="E2661" s="85"/>
    </row>
    <row r="2662" spans="1:5" x14ac:dyDescent="0.25">
      <c r="A2662" s="85"/>
      <c r="B2662" s="85"/>
      <c r="C2662" s="85"/>
      <c r="D2662" s="85"/>
      <c r="E2662" s="85"/>
    </row>
    <row r="2663" spans="1:5" x14ac:dyDescent="0.25">
      <c r="A2663" s="85"/>
      <c r="B2663" s="85"/>
      <c r="C2663" s="85"/>
      <c r="D2663" s="85"/>
      <c r="E2663" s="85"/>
    </row>
    <row r="2664" spans="1:5" x14ac:dyDescent="0.25">
      <c r="A2664" s="85"/>
      <c r="B2664" s="85"/>
      <c r="C2664" s="85"/>
      <c r="D2664" s="85"/>
      <c r="E2664" s="85"/>
    </row>
    <row r="2665" spans="1:5" x14ac:dyDescent="0.25">
      <c r="A2665" s="85"/>
      <c r="B2665" s="85"/>
      <c r="C2665" s="85"/>
      <c r="D2665" s="85"/>
      <c r="E2665" s="85"/>
    </row>
    <row r="2666" spans="1:5" x14ac:dyDescent="0.25">
      <c r="A2666" s="85"/>
      <c r="B2666" s="85"/>
      <c r="C2666" s="85"/>
      <c r="D2666" s="85"/>
      <c r="E2666" s="85"/>
    </row>
    <row r="2667" spans="1:5" x14ac:dyDescent="0.25">
      <c r="A2667" s="85"/>
      <c r="B2667" s="85"/>
      <c r="C2667" s="85"/>
      <c r="D2667" s="85"/>
      <c r="E2667" s="85"/>
    </row>
    <row r="2668" spans="1:5" x14ac:dyDescent="0.25">
      <c r="A2668" s="85"/>
      <c r="B2668" s="85"/>
      <c r="C2668" s="85"/>
      <c r="D2668" s="85"/>
      <c r="E2668" s="85"/>
    </row>
    <row r="2669" spans="1:5" x14ac:dyDescent="0.25">
      <c r="A2669" s="85"/>
      <c r="B2669" s="85"/>
      <c r="C2669" s="85"/>
      <c r="D2669" s="85"/>
      <c r="E2669" s="85"/>
    </row>
    <row r="2670" spans="1:5" x14ac:dyDescent="0.25">
      <c r="A2670" s="85"/>
      <c r="B2670" s="85"/>
      <c r="C2670" s="85"/>
      <c r="D2670" s="85"/>
      <c r="E2670" s="85"/>
    </row>
    <row r="2671" spans="1:5" x14ac:dyDescent="0.25">
      <c r="A2671" s="85"/>
      <c r="B2671" s="85"/>
      <c r="C2671" s="85"/>
      <c r="D2671" s="85"/>
      <c r="E2671" s="85"/>
    </row>
    <row r="2672" spans="1:5" x14ac:dyDescent="0.25">
      <c r="A2672" s="85"/>
      <c r="B2672" s="85"/>
      <c r="C2672" s="85"/>
      <c r="D2672" s="85"/>
      <c r="E2672" s="85"/>
    </row>
    <row r="2673" spans="1:5" x14ac:dyDescent="0.25">
      <c r="A2673" s="85"/>
      <c r="B2673" s="85"/>
      <c r="C2673" s="85"/>
      <c r="D2673" s="85"/>
      <c r="E2673" s="85"/>
    </row>
    <row r="2674" spans="1:5" x14ac:dyDescent="0.25">
      <c r="A2674" s="85"/>
      <c r="B2674" s="85"/>
      <c r="C2674" s="85"/>
      <c r="D2674" s="85"/>
      <c r="E2674" s="85"/>
    </row>
    <row r="2675" spans="1:5" x14ac:dyDescent="0.25">
      <c r="A2675" s="85"/>
      <c r="B2675" s="85"/>
      <c r="C2675" s="85"/>
      <c r="D2675" s="85"/>
      <c r="E2675" s="85"/>
    </row>
    <row r="2676" spans="1:5" x14ac:dyDescent="0.25">
      <c r="A2676" s="85"/>
      <c r="B2676" s="85"/>
      <c r="C2676" s="85"/>
      <c r="D2676" s="85"/>
      <c r="E2676" s="85"/>
    </row>
    <row r="2677" spans="1:5" x14ac:dyDescent="0.25">
      <c r="A2677" s="85"/>
      <c r="B2677" s="85"/>
      <c r="C2677" s="85"/>
      <c r="D2677" s="85"/>
      <c r="E2677" s="85"/>
    </row>
    <row r="2678" spans="1:5" x14ac:dyDescent="0.25">
      <c r="A2678" s="85"/>
      <c r="B2678" s="85"/>
      <c r="C2678" s="85"/>
      <c r="D2678" s="85"/>
      <c r="E2678" s="85"/>
    </row>
    <row r="2679" spans="1:5" x14ac:dyDescent="0.25">
      <c r="A2679" s="85"/>
      <c r="B2679" s="85"/>
      <c r="C2679" s="85"/>
      <c r="D2679" s="85"/>
      <c r="E2679" s="85"/>
    </row>
    <row r="2680" spans="1:5" x14ac:dyDescent="0.25">
      <c r="A2680" s="85"/>
      <c r="B2680" s="85"/>
      <c r="C2680" s="85"/>
      <c r="D2680" s="85"/>
      <c r="E2680" s="85"/>
    </row>
    <row r="2681" spans="1:5" x14ac:dyDescent="0.25">
      <c r="A2681" s="85"/>
      <c r="B2681" s="85"/>
      <c r="C2681" s="85"/>
      <c r="D2681" s="85"/>
      <c r="E2681" s="85"/>
    </row>
    <row r="2682" spans="1:5" x14ac:dyDescent="0.25">
      <c r="A2682" s="85"/>
      <c r="B2682" s="85"/>
      <c r="C2682" s="85"/>
      <c r="D2682" s="85"/>
      <c r="E2682" s="85"/>
    </row>
    <row r="2683" spans="1:5" x14ac:dyDescent="0.25">
      <c r="A2683" s="85"/>
      <c r="B2683" s="85"/>
      <c r="C2683" s="85"/>
      <c r="D2683" s="85"/>
      <c r="E2683" s="85"/>
    </row>
    <row r="2684" spans="1:5" x14ac:dyDescent="0.25">
      <c r="A2684" s="85"/>
      <c r="B2684" s="85"/>
      <c r="C2684" s="85"/>
      <c r="D2684" s="85"/>
      <c r="E2684" s="85"/>
    </row>
    <row r="2685" spans="1:5" x14ac:dyDescent="0.25">
      <c r="A2685" s="85"/>
      <c r="B2685" s="85"/>
      <c r="C2685" s="85"/>
      <c r="D2685" s="85"/>
      <c r="E2685" s="85"/>
    </row>
    <row r="2686" spans="1:5" x14ac:dyDescent="0.25">
      <c r="A2686" s="85"/>
      <c r="B2686" s="85"/>
      <c r="C2686" s="85"/>
      <c r="D2686" s="85"/>
      <c r="E2686" s="85"/>
    </row>
    <row r="2687" spans="1:5" x14ac:dyDescent="0.25">
      <c r="A2687" s="85"/>
      <c r="B2687" s="85"/>
      <c r="C2687" s="85"/>
      <c r="D2687" s="85"/>
      <c r="E2687" s="85"/>
    </row>
    <row r="2688" spans="1:5" x14ac:dyDescent="0.25">
      <c r="A2688" s="85"/>
      <c r="B2688" s="85"/>
      <c r="C2688" s="85"/>
      <c r="D2688" s="85"/>
      <c r="E2688" s="85"/>
    </row>
    <row r="2689" spans="1:5" x14ac:dyDescent="0.25">
      <c r="A2689" s="85"/>
      <c r="B2689" s="85"/>
      <c r="C2689" s="85"/>
      <c r="D2689" s="85"/>
      <c r="E2689" s="85"/>
    </row>
    <row r="2690" spans="1:5" x14ac:dyDescent="0.25">
      <c r="A2690" s="85"/>
      <c r="B2690" s="85"/>
      <c r="C2690" s="85"/>
      <c r="D2690" s="85"/>
      <c r="E2690" s="85"/>
    </row>
    <row r="2691" spans="1:5" x14ac:dyDescent="0.25">
      <c r="A2691" s="85"/>
      <c r="B2691" s="85"/>
      <c r="C2691" s="85"/>
      <c r="D2691" s="85"/>
      <c r="E2691" s="85"/>
    </row>
    <row r="2692" spans="1:5" x14ac:dyDescent="0.25">
      <c r="A2692" s="85"/>
      <c r="B2692" s="85"/>
      <c r="C2692" s="85"/>
      <c r="D2692" s="85"/>
      <c r="E2692" s="85"/>
    </row>
    <row r="2693" spans="1:5" x14ac:dyDescent="0.25">
      <c r="A2693" s="85"/>
      <c r="B2693" s="85"/>
      <c r="C2693" s="85"/>
      <c r="D2693" s="85"/>
      <c r="E2693" s="85"/>
    </row>
    <row r="2694" spans="1:5" x14ac:dyDescent="0.25">
      <c r="A2694" s="85"/>
      <c r="B2694" s="85"/>
      <c r="C2694" s="85"/>
      <c r="D2694" s="85"/>
      <c r="E2694" s="85"/>
    </row>
    <row r="2695" spans="1:5" x14ac:dyDescent="0.25">
      <c r="A2695" s="85"/>
      <c r="B2695" s="85"/>
      <c r="C2695" s="85"/>
      <c r="D2695" s="85"/>
      <c r="E2695" s="85"/>
    </row>
    <row r="2696" spans="1:5" x14ac:dyDescent="0.25">
      <c r="A2696" s="85"/>
      <c r="B2696" s="85"/>
      <c r="C2696" s="85"/>
      <c r="D2696" s="85"/>
      <c r="E2696" s="85"/>
    </row>
    <row r="2697" spans="1:5" x14ac:dyDescent="0.25">
      <c r="A2697" s="85"/>
      <c r="B2697" s="85"/>
      <c r="C2697" s="85"/>
      <c r="D2697" s="85"/>
      <c r="E2697" s="85"/>
    </row>
    <row r="2698" spans="1:5" x14ac:dyDescent="0.25">
      <c r="A2698" s="85"/>
      <c r="B2698" s="85"/>
      <c r="C2698" s="85"/>
      <c r="D2698" s="85"/>
      <c r="E2698" s="85"/>
    </row>
    <row r="2699" spans="1:5" x14ac:dyDescent="0.25">
      <c r="A2699" s="85"/>
      <c r="B2699" s="85"/>
      <c r="C2699" s="85"/>
      <c r="D2699" s="85"/>
      <c r="E2699" s="85"/>
    </row>
    <row r="2700" spans="1:5" x14ac:dyDescent="0.25">
      <c r="A2700" s="85"/>
      <c r="B2700" s="85"/>
      <c r="C2700" s="85"/>
      <c r="D2700" s="85"/>
      <c r="E2700" s="85"/>
    </row>
    <row r="2701" spans="1:5" x14ac:dyDescent="0.25">
      <c r="A2701" s="85"/>
      <c r="B2701" s="85"/>
      <c r="C2701" s="85"/>
      <c r="D2701" s="85"/>
      <c r="E2701" s="85"/>
    </row>
    <row r="2702" spans="1:5" x14ac:dyDescent="0.25">
      <c r="A2702" s="85"/>
      <c r="B2702" s="85"/>
      <c r="C2702" s="85"/>
      <c r="D2702" s="85"/>
      <c r="E2702" s="85"/>
    </row>
    <row r="2703" spans="1:5" x14ac:dyDescent="0.25">
      <c r="A2703" s="85"/>
      <c r="B2703" s="85"/>
      <c r="C2703" s="85"/>
      <c r="D2703" s="85"/>
      <c r="E2703" s="85"/>
    </row>
    <row r="2704" spans="1:5" x14ac:dyDescent="0.25">
      <c r="A2704" s="85"/>
      <c r="B2704" s="85"/>
      <c r="C2704" s="85"/>
      <c r="D2704" s="85"/>
      <c r="E2704" s="85"/>
    </row>
    <row r="2705" spans="1:5" x14ac:dyDescent="0.25">
      <c r="A2705" s="85"/>
      <c r="B2705" s="85"/>
      <c r="C2705" s="85"/>
      <c r="D2705" s="85"/>
      <c r="E2705" s="85"/>
    </row>
    <row r="2706" spans="1:5" x14ac:dyDescent="0.25">
      <c r="A2706" s="85"/>
      <c r="B2706" s="85"/>
      <c r="C2706" s="85"/>
      <c r="D2706" s="85"/>
      <c r="E2706" s="85"/>
    </row>
    <row r="2707" spans="1:5" x14ac:dyDescent="0.25">
      <c r="A2707" s="85"/>
      <c r="B2707" s="85"/>
      <c r="C2707" s="85"/>
      <c r="D2707" s="85"/>
      <c r="E2707" s="85"/>
    </row>
    <row r="2708" spans="1:5" x14ac:dyDescent="0.25">
      <c r="A2708" s="85"/>
      <c r="B2708" s="85"/>
      <c r="C2708" s="85"/>
      <c r="D2708" s="85"/>
      <c r="E2708" s="85"/>
    </row>
    <row r="2709" spans="1:5" x14ac:dyDescent="0.25">
      <c r="A2709" s="85"/>
      <c r="B2709" s="85"/>
      <c r="C2709" s="85"/>
      <c r="D2709" s="85"/>
      <c r="E2709" s="85"/>
    </row>
    <row r="2710" spans="1:5" x14ac:dyDescent="0.25">
      <c r="A2710" s="85"/>
      <c r="B2710" s="85"/>
      <c r="C2710" s="85"/>
      <c r="D2710" s="85"/>
      <c r="E2710" s="85"/>
    </row>
    <row r="2711" spans="1:5" x14ac:dyDescent="0.25">
      <c r="A2711" s="85"/>
      <c r="B2711" s="85"/>
      <c r="C2711" s="85"/>
      <c r="D2711" s="85"/>
      <c r="E2711" s="85"/>
    </row>
    <row r="2712" spans="1:5" x14ac:dyDescent="0.25">
      <c r="A2712" s="85"/>
      <c r="B2712" s="85"/>
      <c r="C2712" s="85"/>
      <c r="D2712" s="85"/>
      <c r="E2712" s="85"/>
    </row>
    <row r="2713" spans="1:5" x14ac:dyDescent="0.25">
      <c r="A2713" s="85"/>
      <c r="B2713" s="85"/>
      <c r="C2713" s="85"/>
      <c r="D2713" s="85"/>
      <c r="E2713" s="85"/>
    </row>
    <row r="2714" spans="1:5" x14ac:dyDescent="0.25">
      <c r="A2714" s="85"/>
      <c r="B2714" s="85"/>
      <c r="C2714" s="85"/>
      <c r="D2714" s="85"/>
      <c r="E2714" s="85"/>
    </row>
    <row r="2715" spans="1:5" x14ac:dyDescent="0.25">
      <c r="A2715" s="85"/>
      <c r="B2715" s="85"/>
      <c r="C2715" s="85"/>
      <c r="D2715" s="85"/>
      <c r="E2715" s="85"/>
    </row>
    <row r="2716" spans="1:5" x14ac:dyDescent="0.25">
      <c r="A2716" s="85"/>
      <c r="B2716" s="85"/>
      <c r="C2716" s="85"/>
      <c r="D2716" s="85"/>
      <c r="E2716" s="85"/>
    </row>
    <row r="2717" spans="1:5" x14ac:dyDescent="0.25">
      <c r="A2717" s="85"/>
      <c r="B2717" s="85"/>
      <c r="C2717" s="85"/>
      <c r="D2717" s="85"/>
      <c r="E2717" s="85"/>
    </row>
    <row r="2718" spans="1:5" x14ac:dyDescent="0.25">
      <c r="A2718" s="85"/>
      <c r="B2718" s="85"/>
      <c r="C2718" s="85"/>
      <c r="D2718" s="85"/>
      <c r="E2718" s="85"/>
    </row>
    <row r="2719" spans="1:5" x14ac:dyDescent="0.25">
      <c r="A2719" s="85"/>
      <c r="B2719" s="85"/>
      <c r="C2719" s="85"/>
      <c r="D2719" s="85"/>
      <c r="E2719" s="85"/>
    </row>
    <row r="2720" spans="1:5" x14ac:dyDescent="0.25">
      <c r="A2720" s="85"/>
      <c r="B2720" s="85"/>
      <c r="C2720" s="85"/>
      <c r="D2720" s="85"/>
      <c r="E2720" s="85"/>
    </row>
    <row r="2721" spans="1:5" x14ac:dyDescent="0.25">
      <c r="A2721" s="85"/>
      <c r="B2721" s="85"/>
      <c r="C2721" s="85"/>
      <c r="D2721" s="85"/>
      <c r="E2721" s="85"/>
    </row>
    <row r="2722" spans="1:5" x14ac:dyDescent="0.25">
      <c r="A2722" s="85"/>
      <c r="B2722" s="85"/>
      <c r="C2722" s="85"/>
      <c r="D2722" s="85"/>
      <c r="E2722" s="85"/>
    </row>
    <row r="2723" spans="1:5" x14ac:dyDescent="0.25">
      <c r="A2723" s="85"/>
      <c r="B2723" s="85"/>
      <c r="C2723" s="85"/>
      <c r="D2723" s="85"/>
      <c r="E2723" s="85"/>
    </row>
    <row r="2724" spans="1:5" x14ac:dyDescent="0.25">
      <c r="A2724" s="85"/>
      <c r="B2724" s="85"/>
      <c r="C2724" s="85"/>
      <c r="D2724" s="85"/>
      <c r="E2724" s="85"/>
    </row>
    <row r="2725" spans="1:5" x14ac:dyDescent="0.25">
      <c r="A2725" s="85"/>
      <c r="B2725" s="85"/>
      <c r="C2725" s="85"/>
      <c r="D2725" s="85"/>
      <c r="E2725" s="85"/>
    </row>
    <row r="2726" spans="1:5" x14ac:dyDescent="0.25">
      <c r="A2726" s="85"/>
      <c r="B2726" s="85"/>
      <c r="C2726" s="85"/>
      <c r="D2726" s="85"/>
      <c r="E2726" s="85"/>
    </row>
    <row r="2727" spans="1:5" x14ac:dyDescent="0.25">
      <c r="A2727" s="85"/>
      <c r="B2727" s="85"/>
      <c r="C2727" s="85"/>
      <c r="D2727" s="85"/>
      <c r="E2727" s="85"/>
    </row>
    <row r="2728" spans="1:5" x14ac:dyDescent="0.25">
      <c r="A2728" s="85"/>
      <c r="B2728" s="85"/>
      <c r="C2728" s="85"/>
      <c r="D2728" s="85"/>
      <c r="E2728" s="85"/>
    </row>
    <row r="2729" spans="1:5" x14ac:dyDescent="0.25">
      <c r="A2729" s="85"/>
      <c r="B2729" s="85"/>
      <c r="C2729" s="85"/>
      <c r="D2729" s="85"/>
      <c r="E2729" s="85"/>
    </row>
    <row r="2730" spans="1:5" x14ac:dyDescent="0.25">
      <c r="A2730" s="85"/>
      <c r="B2730" s="85"/>
      <c r="C2730" s="85"/>
      <c r="D2730" s="85"/>
      <c r="E2730" s="85"/>
    </row>
    <row r="2731" spans="1:5" x14ac:dyDescent="0.25">
      <c r="A2731" s="85"/>
      <c r="B2731" s="85"/>
      <c r="C2731" s="85"/>
      <c r="D2731" s="85"/>
      <c r="E2731" s="85"/>
    </row>
    <row r="2732" spans="1:5" x14ac:dyDescent="0.25">
      <c r="A2732" s="85"/>
      <c r="B2732" s="85"/>
      <c r="C2732" s="85"/>
      <c r="D2732" s="85"/>
      <c r="E2732" s="85"/>
    </row>
    <row r="2733" spans="1:5" x14ac:dyDescent="0.25">
      <c r="A2733" s="85"/>
      <c r="B2733" s="85"/>
      <c r="C2733" s="85"/>
      <c r="D2733" s="85"/>
      <c r="E2733" s="85"/>
    </row>
    <row r="2734" spans="1:5" x14ac:dyDescent="0.25">
      <c r="A2734" s="85"/>
      <c r="B2734" s="85"/>
      <c r="C2734" s="85"/>
      <c r="D2734" s="85"/>
      <c r="E2734" s="85"/>
    </row>
    <row r="2735" spans="1:5" x14ac:dyDescent="0.25">
      <c r="A2735" s="85"/>
      <c r="B2735" s="85"/>
      <c r="C2735" s="85"/>
      <c r="D2735" s="85"/>
      <c r="E2735" s="85"/>
    </row>
    <row r="2736" spans="1:5" x14ac:dyDescent="0.25">
      <c r="A2736" s="85"/>
      <c r="B2736" s="85"/>
      <c r="C2736" s="85"/>
      <c r="D2736" s="85"/>
      <c r="E2736" s="85"/>
    </row>
    <row r="2737" spans="1:5" x14ac:dyDescent="0.25">
      <c r="A2737" s="85"/>
      <c r="B2737" s="85"/>
      <c r="C2737" s="85"/>
      <c r="D2737" s="85"/>
      <c r="E2737" s="85"/>
    </row>
    <row r="2738" spans="1:5" x14ac:dyDescent="0.25">
      <c r="A2738" s="85"/>
      <c r="B2738" s="85"/>
      <c r="C2738" s="85"/>
      <c r="D2738" s="85"/>
      <c r="E2738" s="85"/>
    </row>
    <row r="2739" spans="1:5" x14ac:dyDescent="0.25">
      <c r="A2739" s="85"/>
      <c r="B2739" s="85"/>
      <c r="C2739" s="85"/>
      <c r="D2739" s="85"/>
      <c r="E2739" s="85"/>
    </row>
    <row r="2740" spans="1:5" x14ac:dyDescent="0.25">
      <c r="A2740" s="85"/>
      <c r="B2740" s="85"/>
      <c r="C2740" s="85"/>
      <c r="D2740" s="85"/>
      <c r="E2740" s="85"/>
    </row>
    <row r="2741" spans="1:5" x14ac:dyDescent="0.25">
      <c r="A2741" s="85"/>
      <c r="B2741" s="85"/>
      <c r="C2741" s="85"/>
      <c r="D2741" s="85"/>
      <c r="E2741" s="85"/>
    </row>
    <row r="2742" spans="1:5" x14ac:dyDescent="0.25">
      <c r="A2742" s="85"/>
      <c r="B2742" s="85"/>
      <c r="C2742" s="85"/>
      <c r="D2742" s="85"/>
      <c r="E2742" s="85"/>
    </row>
    <row r="2743" spans="1:5" x14ac:dyDescent="0.25">
      <c r="A2743" s="85"/>
      <c r="B2743" s="85"/>
      <c r="C2743" s="85"/>
      <c r="D2743" s="85"/>
      <c r="E2743" s="85"/>
    </row>
    <row r="2744" spans="1:5" x14ac:dyDescent="0.25">
      <c r="A2744" s="85"/>
      <c r="B2744" s="85"/>
      <c r="C2744" s="85"/>
      <c r="D2744" s="85"/>
      <c r="E2744" s="85"/>
    </row>
    <row r="2745" spans="1:5" x14ac:dyDescent="0.25">
      <c r="A2745" s="85"/>
      <c r="B2745" s="85"/>
      <c r="C2745" s="85"/>
      <c r="D2745" s="85"/>
      <c r="E2745" s="85"/>
    </row>
    <row r="2746" spans="1:5" x14ac:dyDescent="0.25">
      <c r="A2746" s="85"/>
      <c r="B2746" s="85"/>
      <c r="C2746" s="85"/>
      <c r="D2746" s="85"/>
      <c r="E2746" s="85"/>
    </row>
    <row r="2747" spans="1:5" x14ac:dyDescent="0.25">
      <c r="A2747" s="85"/>
      <c r="B2747" s="85"/>
      <c r="C2747" s="85"/>
      <c r="D2747" s="85"/>
      <c r="E2747" s="85"/>
    </row>
    <row r="2748" spans="1:5" x14ac:dyDescent="0.25">
      <c r="A2748" s="85"/>
      <c r="B2748" s="85"/>
      <c r="C2748" s="85"/>
      <c r="D2748" s="85"/>
      <c r="E2748" s="85"/>
    </row>
    <row r="2749" spans="1:5" x14ac:dyDescent="0.25">
      <c r="A2749" s="85"/>
      <c r="B2749" s="85"/>
      <c r="C2749" s="85"/>
      <c r="D2749" s="85"/>
      <c r="E2749" s="85"/>
    </row>
    <row r="2750" spans="1:5" x14ac:dyDescent="0.25">
      <c r="A2750" s="85"/>
      <c r="B2750" s="85"/>
      <c r="C2750" s="85"/>
      <c r="D2750" s="85"/>
      <c r="E2750" s="85"/>
    </row>
    <row r="2751" spans="1:5" x14ac:dyDescent="0.25">
      <c r="A2751" s="85"/>
      <c r="B2751" s="85"/>
      <c r="C2751" s="85"/>
      <c r="D2751" s="85"/>
      <c r="E2751" s="85"/>
    </row>
    <row r="2752" spans="1:5" x14ac:dyDescent="0.25">
      <c r="A2752" s="85"/>
      <c r="B2752" s="85"/>
      <c r="C2752" s="85"/>
      <c r="D2752" s="85"/>
      <c r="E2752" s="85"/>
    </row>
    <row r="2753" spans="1:5" x14ac:dyDescent="0.25">
      <c r="A2753" s="85"/>
      <c r="B2753" s="85"/>
      <c r="C2753" s="85"/>
      <c r="D2753" s="85"/>
      <c r="E2753" s="85"/>
    </row>
    <row r="2754" spans="1:5" x14ac:dyDescent="0.25">
      <c r="A2754" s="85"/>
      <c r="B2754" s="85"/>
      <c r="C2754" s="85"/>
      <c r="D2754" s="85"/>
      <c r="E2754" s="85"/>
    </row>
    <row r="2755" spans="1:5" x14ac:dyDescent="0.25">
      <c r="A2755" s="85"/>
      <c r="B2755" s="85"/>
      <c r="C2755" s="85"/>
      <c r="D2755" s="85"/>
      <c r="E2755" s="85"/>
    </row>
    <row r="2756" spans="1:5" x14ac:dyDescent="0.25">
      <c r="A2756" s="85"/>
      <c r="B2756" s="85"/>
      <c r="C2756" s="85"/>
      <c r="D2756" s="85"/>
      <c r="E2756" s="85"/>
    </row>
    <row r="2757" spans="1:5" x14ac:dyDescent="0.25">
      <c r="A2757" s="85"/>
      <c r="B2757" s="85"/>
      <c r="C2757" s="85"/>
      <c r="D2757" s="85"/>
      <c r="E2757" s="85"/>
    </row>
    <row r="2758" spans="1:5" x14ac:dyDescent="0.25">
      <c r="A2758" s="85"/>
      <c r="B2758" s="85"/>
      <c r="C2758" s="85"/>
      <c r="D2758" s="85"/>
      <c r="E2758" s="85"/>
    </row>
    <row r="2759" spans="1:5" x14ac:dyDescent="0.25">
      <c r="A2759" s="85"/>
      <c r="B2759" s="85"/>
      <c r="C2759" s="85"/>
      <c r="D2759" s="85"/>
      <c r="E2759" s="85"/>
    </row>
    <row r="2760" spans="1:5" x14ac:dyDescent="0.25">
      <c r="A2760" s="85"/>
      <c r="B2760" s="85"/>
      <c r="C2760" s="85"/>
      <c r="D2760" s="85"/>
      <c r="E2760" s="85"/>
    </row>
    <row r="2761" spans="1:5" x14ac:dyDescent="0.25">
      <c r="A2761" s="85"/>
      <c r="B2761" s="85"/>
      <c r="C2761" s="85"/>
      <c r="D2761" s="85"/>
      <c r="E2761" s="85"/>
    </row>
    <row r="2762" spans="1:5" x14ac:dyDescent="0.25">
      <c r="A2762" s="85"/>
      <c r="B2762" s="85"/>
      <c r="C2762" s="85"/>
      <c r="D2762" s="85"/>
      <c r="E2762" s="85"/>
    </row>
    <row r="2763" spans="1:5" x14ac:dyDescent="0.25">
      <c r="A2763" s="85"/>
      <c r="B2763" s="85"/>
      <c r="C2763" s="85"/>
      <c r="D2763" s="85"/>
      <c r="E2763" s="85"/>
    </row>
    <row r="2764" spans="1:5" x14ac:dyDescent="0.25">
      <c r="A2764" s="85"/>
      <c r="B2764" s="85"/>
      <c r="C2764" s="85"/>
      <c r="D2764" s="85"/>
      <c r="E2764" s="85"/>
    </row>
    <row r="2765" spans="1:5" x14ac:dyDescent="0.25">
      <c r="A2765" s="85"/>
      <c r="B2765" s="85"/>
      <c r="C2765" s="85"/>
      <c r="D2765" s="85"/>
      <c r="E2765" s="85"/>
    </row>
    <row r="2766" spans="1:5" x14ac:dyDescent="0.25">
      <c r="A2766" s="85"/>
      <c r="B2766" s="85"/>
      <c r="C2766" s="85"/>
      <c r="D2766" s="85"/>
      <c r="E2766" s="85"/>
    </row>
    <row r="2767" spans="1:5" x14ac:dyDescent="0.25">
      <c r="A2767" s="85"/>
      <c r="B2767" s="85"/>
      <c r="C2767" s="85"/>
      <c r="D2767" s="85"/>
      <c r="E2767" s="85"/>
    </row>
    <row r="2768" spans="1:5" x14ac:dyDescent="0.25">
      <c r="A2768" s="85"/>
      <c r="B2768" s="85"/>
      <c r="C2768" s="85"/>
      <c r="D2768" s="85"/>
      <c r="E2768" s="85"/>
    </row>
    <row r="2769" spans="1:5" x14ac:dyDescent="0.25">
      <c r="A2769" s="85"/>
      <c r="B2769" s="85"/>
      <c r="C2769" s="85"/>
      <c r="D2769" s="85"/>
      <c r="E2769" s="85"/>
    </row>
    <row r="2770" spans="1:5" x14ac:dyDescent="0.25">
      <c r="A2770" s="85"/>
      <c r="B2770" s="85"/>
      <c r="C2770" s="85"/>
      <c r="D2770" s="85"/>
      <c r="E2770" s="85"/>
    </row>
    <row r="2771" spans="1:5" x14ac:dyDescent="0.25">
      <c r="A2771" s="85"/>
      <c r="B2771" s="85"/>
      <c r="C2771" s="85"/>
      <c r="D2771" s="85"/>
      <c r="E2771" s="85"/>
    </row>
    <row r="2772" spans="1:5" x14ac:dyDescent="0.25">
      <c r="A2772" s="85"/>
      <c r="B2772" s="85"/>
      <c r="C2772" s="85"/>
      <c r="D2772" s="85"/>
      <c r="E2772" s="85"/>
    </row>
    <row r="2773" spans="1:5" x14ac:dyDescent="0.25">
      <c r="A2773" s="85"/>
      <c r="B2773" s="85"/>
      <c r="C2773" s="85"/>
      <c r="D2773" s="85"/>
      <c r="E2773" s="85"/>
    </row>
    <row r="2774" spans="1:5" x14ac:dyDescent="0.25">
      <c r="A2774" s="85"/>
      <c r="B2774" s="85"/>
      <c r="C2774" s="85"/>
      <c r="D2774" s="85"/>
      <c r="E2774" s="85"/>
    </row>
    <row r="2775" spans="1:5" x14ac:dyDescent="0.25">
      <c r="A2775" s="85"/>
      <c r="B2775" s="85"/>
      <c r="C2775" s="85"/>
      <c r="D2775" s="85"/>
      <c r="E2775" s="85"/>
    </row>
    <row r="2776" spans="1:5" x14ac:dyDescent="0.25">
      <c r="A2776" s="85"/>
      <c r="B2776" s="85"/>
      <c r="C2776" s="85"/>
      <c r="D2776" s="85"/>
      <c r="E2776" s="85"/>
    </row>
    <row r="2777" spans="1:5" x14ac:dyDescent="0.25">
      <c r="A2777" s="85"/>
      <c r="B2777" s="85"/>
      <c r="C2777" s="85"/>
      <c r="D2777" s="85"/>
      <c r="E2777" s="85"/>
    </row>
    <row r="2778" spans="1:5" x14ac:dyDescent="0.25">
      <c r="A2778" s="85"/>
      <c r="B2778" s="85"/>
      <c r="C2778" s="85"/>
      <c r="D2778" s="85"/>
      <c r="E2778" s="85"/>
    </row>
    <row r="2779" spans="1:5" x14ac:dyDescent="0.25">
      <c r="A2779" s="85"/>
      <c r="B2779" s="85"/>
      <c r="C2779" s="85"/>
      <c r="D2779" s="85"/>
      <c r="E2779" s="85"/>
    </row>
    <row r="2780" spans="1:5" x14ac:dyDescent="0.25">
      <c r="A2780" s="85"/>
      <c r="B2780" s="85"/>
      <c r="C2780" s="85"/>
      <c r="D2780" s="85"/>
      <c r="E2780" s="85"/>
    </row>
    <row r="2781" spans="1:5" x14ac:dyDescent="0.25">
      <c r="A2781" s="85"/>
      <c r="B2781" s="85"/>
      <c r="C2781" s="85"/>
      <c r="D2781" s="85"/>
      <c r="E2781" s="85"/>
    </row>
    <row r="2782" spans="1:5" x14ac:dyDescent="0.25">
      <c r="A2782" s="85"/>
      <c r="B2782" s="85"/>
      <c r="C2782" s="85"/>
      <c r="D2782" s="85"/>
      <c r="E2782" s="85"/>
    </row>
    <row r="2783" spans="1:5" x14ac:dyDescent="0.25">
      <c r="A2783" s="85"/>
      <c r="B2783" s="85"/>
      <c r="C2783" s="85"/>
      <c r="D2783" s="85"/>
      <c r="E2783" s="85"/>
    </row>
    <row r="2784" spans="1:5" x14ac:dyDescent="0.25">
      <c r="A2784" s="85"/>
      <c r="B2784" s="85"/>
      <c r="C2784" s="85"/>
      <c r="D2784" s="85"/>
      <c r="E2784" s="85"/>
    </row>
    <row r="2785" spans="1:5" x14ac:dyDescent="0.25">
      <c r="A2785" s="85"/>
      <c r="B2785" s="85"/>
      <c r="C2785" s="85"/>
      <c r="D2785" s="85"/>
      <c r="E2785" s="85"/>
    </row>
    <row r="2786" spans="1:5" x14ac:dyDescent="0.25">
      <c r="A2786" s="85"/>
      <c r="B2786" s="85"/>
      <c r="C2786" s="85"/>
      <c r="D2786" s="85"/>
      <c r="E2786" s="85"/>
    </row>
    <row r="2787" spans="1:5" x14ac:dyDescent="0.25">
      <c r="A2787" s="85"/>
      <c r="B2787" s="85"/>
      <c r="C2787" s="85"/>
      <c r="D2787" s="85"/>
      <c r="E2787" s="85"/>
    </row>
    <row r="2788" spans="1:5" x14ac:dyDescent="0.25">
      <c r="A2788" s="85"/>
      <c r="B2788" s="85"/>
      <c r="C2788" s="85"/>
      <c r="D2788" s="85"/>
      <c r="E2788" s="85"/>
    </row>
    <row r="2789" spans="1:5" x14ac:dyDescent="0.25">
      <c r="A2789" s="85"/>
      <c r="B2789" s="85"/>
      <c r="C2789" s="85"/>
      <c r="D2789" s="85"/>
      <c r="E2789" s="85"/>
    </row>
    <row r="2790" spans="1:5" x14ac:dyDescent="0.25">
      <c r="A2790" s="85"/>
      <c r="B2790" s="85"/>
      <c r="C2790" s="85"/>
      <c r="D2790" s="85"/>
      <c r="E2790" s="85"/>
    </row>
    <row r="2791" spans="1:5" x14ac:dyDescent="0.25">
      <c r="A2791" s="85"/>
      <c r="B2791" s="85"/>
      <c r="C2791" s="85"/>
      <c r="D2791" s="85"/>
      <c r="E2791" s="85"/>
    </row>
    <row r="2792" spans="1:5" x14ac:dyDescent="0.25">
      <c r="A2792" s="85"/>
      <c r="B2792" s="85"/>
      <c r="C2792" s="85"/>
      <c r="D2792" s="85"/>
      <c r="E2792" s="85"/>
    </row>
    <row r="2793" spans="1:5" x14ac:dyDescent="0.25">
      <c r="A2793" s="85"/>
      <c r="B2793" s="85"/>
      <c r="C2793" s="85"/>
      <c r="D2793" s="85"/>
      <c r="E2793" s="85"/>
    </row>
    <row r="2794" spans="1:5" x14ac:dyDescent="0.25">
      <c r="A2794" s="85"/>
      <c r="B2794" s="85"/>
      <c r="C2794" s="85"/>
      <c r="D2794" s="85"/>
      <c r="E2794" s="85"/>
    </row>
    <row r="2795" spans="1:5" x14ac:dyDescent="0.25">
      <c r="A2795" s="85"/>
      <c r="B2795" s="85"/>
      <c r="C2795" s="85"/>
      <c r="D2795" s="85"/>
      <c r="E2795" s="85"/>
    </row>
    <row r="2796" spans="1:5" x14ac:dyDescent="0.25">
      <c r="A2796" s="85"/>
      <c r="B2796" s="85"/>
      <c r="C2796" s="85"/>
      <c r="D2796" s="85"/>
      <c r="E2796" s="85"/>
    </row>
    <row r="2797" spans="1:5" x14ac:dyDescent="0.25">
      <c r="A2797" s="85"/>
      <c r="B2797" s="85"/>
      <c r="C2797" s="85"/>
      <c r="D2797" s="85"/>
      <c r="E2797" s="85"/>
    </row>
    <row r="2798" spans="1:5" x14ac:dyDescent="0.25">
      <c r="A2798" s="85"/>
      <c r="B2798" s="85"/>
      <c r="C2798" s="85"/>
      <c r="D2798" s="85"/>
      <c r="E2798" s="85"/>
    </row>
    <row r="2799" spans="1:5" x14ac:dyDescent="0.25">
      <c r="A2799" s="85"/>
      <c r="B2799" s="85"/>
      <c r="C2799" s="85"/>
      <c r="D2799" s="85"/>
      <c r="E2799" s="85"/>
    </row>
    <row r="2800" spans="1:5" x14ac:dyDescent="0.25">
      <c r="A2800" s="85"/>
      <c r="B2800" s="85"/>
      <c r="C2800" s="85"/>
      <c r="D2800" s="85"/>
      <c r="E2800" s="85"/>
    </row>
    <row r="2801" spans="1:5" x14ac:dyDescent="0.25">
      <c r="A2801" s="85"/>
      <c r="B2801" s="85"/>
      <c r="C2801" s="85"/>
      <c r="D2801" s="85"/>
      <c r="E2801" s="85"/>
    </row>
    <row r="2802" spans="1:5" x14ac:dyDescent="0.25">
      <c r="A2802" s="85"/>
      <c r="B2802" s="85"/>
      <c r="C2802" s="85"/>
      <c r="D2802" s="85"/>
      <c r="E2802" s="85"/>
    </row>
    <row r="2803" spans="1:5" x14ac:dyDescent="0.25">
      <c r="A2803" s="85"/>
      <c r="B2803" s="85"/>
      <c r="C2803" s="85"/>
      <c r="D2803" s="85"/>
      <c r="E2803" s="85"/>
    </row>
    <row r="2804" spans="1:5" x14ac:dyDescent="0.25">
      <c r="A2804" s="85"/>
      <c r="B2804" s="85"/>
      <c r="C2804" s="85"/>
      <c r="D2804" s="85"/>
      <c r="E2804" s="85"/>
    </row>
    <row r="2805" spans="1:5" x14ac:dyDescent="0.25">
      <c r="A2805" s="85"/>
      <c r="B2805" s="85"/>
      <c r="C2805" s="85"/>
      <c r="D2805" s="85"/>
      <c r="E2805" s="85"/>
    </row>
    <row r="2806" spans="1:5" x14ac:dyDescent="0.25">
      <c r="A2806" s="85"/>
      <c r="B2806" s="85"/>
      <c r="C2806" s="85"/>
      <c r="D2806" s="85"/>
      <c r="E2806" s="85"/>
    </row>
    <row r="2807" spans="1:5" x14ac:dyDescent="0.25">
      <c r="A2807" s="85"/>
      <c r="B2807" s="85"/>
      <c r="C2807" s="85"/>
      <c r="D2807" s="85"/>
      <c r="E2807" s="85"/>
    </row>
    <row r="2808" spans="1:5" x14ac:dyDescent="0.25">
      <c r="A2808" s="85"/>
      <c r="B2808" s="85"/>
      <c r="C2808" s="85"/>
      <c r="D2808" s="85"/>
      <c r="E2808" s="85"/>
    </row>
    <row r="2809" spans="1:5" x14ac:dyDescent="0.25">
      <c r="A2809" s="85"/>
      <c r="B2809" s="85"/>
      <c r="C2809" s="85"/>
      <c r="D2809" s="85"/>
      <c r="E2809" s="85"/>
    </row>
    <row r="2810" spans="1:5" x14ac:dyDescent="0.25">
      <c r="A2810" s="85"/>
      <c r="B2810" s="85"/>
      <c r="C2810" s="85"/>
      <c r="D2810" s="85"/>
      <c r="E2810" s="85"/>
    </row>
    <row r="2811" spans="1:5" x14ac:dyDescent="0.25">
      <c r="A2811" s="85"/>
      <c r="B2811" s="85"/>
      <c r="C2811" s="85"/>
      <c r="D2811" s="85"/>
      <c r="E2811" s="85"/>
    </row>
    <row r="2812" spans="1:5" x14ac:dyDescent="0.25">
      <c r="A2812" s="85"/>
      <c r="B2812" s="85"/>
      <c r="C2812" s="85"/>
      <c r="D2812" s="85"/>
      <c r="E2812" s="85"/>
    </row>
    <row r="2813" spans="1:5" x14ac:dyDescent="0.25">
      <c r="A2813" s="85"/>
      <c r="B2813" s="85"/>
      <c r="C2813" s="85"/>
      <c r="D2813" s="85"/>
      <c r="E2813" s="85"/>
    </row>
    <row r="2814" spans="1:5" x14ac:dyDescent="0.25">
      <c r="A2814" s="85"/>
      <c r="B2814" s="85"/>
      <c r="C2814" s="85"/>
      <c r="D2814" s="85"/>
      <c r="E2814" s="85"/>
    </row>
    <row r="2815" spans="1:5" x14ac:dyDescent="0.25">
      <c r="A2815" s="85"/>
      <c r="B2815" s="85"/>
      <c r="C2815" s="85"/>
      <c r="D2815" s="85"/>
      <c r="E2815" s="85"/>
    </row>
    <row r="2816" spans="1:5" x14ac:dyDescent="0.25">
      <c r="A2816" s="85"/>
      <c r="B2816" s="85"/>
      <c r="C2816" s="85"/>
      <c r="D2816" s="85"/>
      <c r="E2816" s="85"/>
    </row>
    <row r="2817" spans="1:5" x14ac:dyDescent="0.25">
      <c r="A2817" s="85"/>
      <c r="B2817" s="85"/>
      <c r="C2817" s="85"/>
      <c r="D2817" s="85"/>
      <c r="E2817" s="85"/>
    </row>
    <row r="2818" spans="1:5" x14ac:dyDescent="0.25">
      <c r="A2818" s="85"/>
      <c r="B2818" s="85"/>
      <c r="C2818" s="85"/>
      <c r="D2818" s="85"/>
      <c r="E2818" s="85"/>
    </row>
    <row r="2819" spans="1:5" x14ac:dyDescent="0.25">
      <c r="A2819" s="85"/>
      <c r="B2819" s="85"/>
      <c r="C2819" s="85"/>
      <c r="D2819" s="85"/>
      <c r="E2819" s="85"/>
    </row>
    <row r="2820" spans="1:5" x14ac:dyDescent="0.25">
      <c r="A2820" s="85"/>
      <c r="B2820" s="85"/>
      <c r="C2820" s="85"/>
      <c r="D2820" s="85"/>
      <c r="E2820" s="85"/>
    </row>
    <row r="2821" spans="1:5" x14ac:dyDescent="0.25">
      <c r="A2821" s="85"/>
      <c r="B2821" s="85"/>
      <c r="C2821" s="85"/>
      <c r="D2821" s="85"/>
      <c r="E2821" s="85"/>
    </row>
    <row r="2822" spans="1:5" x14ac:dyDescent="0.25">
      <c r="A2822" s="85"/>
      <c r="B2822" s="85"/>
      <c r="C2822" s="85"/>
      <c r="D2822" s="85"/>
      <c r="E2822" s="85"/>
    </row>
    <row r="2823" spans="1:5" x14ac:dyDescent="0.25">
      <c r="A2823" s="85"/>
      <c r="B2823" s="85"/>
      <c r="C2823" s="85"/>
      <c r="D2823" s="85"/>
      <c r="E2823" s="85"/>
    </row>
    <row r="2824" spans="1:5" x14ac:dyDescent="0.25">
      <c r="A2824" s="85"/>
      <c r="B2824" s="85"/>
      <c r="C2824" s="85"/>
      <c r="D2824" s="85"/>
      <c r="E2824" s="85"/>
    </row>
    <row r="2825" spans="1:5" x14ac:dyDescent="0.25">
      <c r="A2825" s="85"/>
      <c r="B2825" s="85"/>
      <c r="C2825" s="85"/>
      <c r="D2825" s="85"/>
      <c r="E2825" s="85"/>
    </row>
    <row r="2826" spans="1:5" x14ac:dyDescent="0.25">
      <c r="A2826" s="85"/>
      <c r="B2826" s="85"/>
      <c r="C2826" s="85"/>
      <c r="D2826" s="85"/>
      <c r="E2826" s="85"/>
    </row>
    <row r="2827" spans="1:5" x14ac:dyDescent="0.25">
      <c r="A2827" s="85"/>
      <c r="B2827" s="85"/>
      <c r="C2827" s="85"/>
      <c r="D2827" s="85"/>
      <c r="E2827" s="85"/>
    </row>
    <row r="2828" spans="1:5" x14ac:dyDescent="0.25">
      <c r="A2828" s="85"/>
      <c r="B2828" s="85"/>
      <c r="C2828" s="85"/>
      <c r="D2828" s="85"/>
      <c r="E2828" s="85"/>
    </row>
    <row r="2829" spans="1:5" x14ac:dyDescent="0.25">
      <c r="A2829" s="85"/>
      <c r="B2829" s="85"/>
      <c r="C2829" s="85"/>
      <c r="D2829" s="85"/>
      <c r="E2829" s="85"/>
    </row>
    <row r="2830" spans="1:5" x14ac:dyDescent="0.25">
      <c r="A2830" s="85"/>
      <c r="B2830" s="85"/>
      <c r="C2830" s="85"/>
      <c r="D2830" s="85"/>
      <c r="E2830" s="85"/>
    </row>
    <row r="2831" spans="1:5" x14ac:dyDescent="0.25">
      <c r="A2831" s="85"/>
      <c r="B2831" s="85"/>
      <c r="C2831" s="85"/>
      <c r="D2831" s="85"/>
      <c r="E2831" s="85"/>
    </row>
    <row r="2832" spans="1:5" x14ac:dyDescent="0.25">
      <c r="A2832" s="85"/>
      <c r="B2832" s="85"/>
      <c r="C2832" s="85"/>
      <c r="D2832" s="85"/>
      <c r="E2832" s="85"/>
    </row>
    <row r="2833" spans="1:5" x14ac:dyDescent="0.25">
      <c r="A2833" s="85"/>
      <c r="B2833" s="85"/>
      <c r="C2833" s="85"/>
      <c r="D2833" s="85"/>
      <c r="E2833" s="85"/>
    </row>
    <row r="2834" spans="1:5" x14ac:dyDescent="0.25">
      <c r="A2834" s="85"/>
      <c r="B2834" s="85"/>
      <c r="C2834" s="85"/>
      <c r="D2834" s="85"/>
      <c r="E2834" s="85"/>
    </row>
    <row r="2835" spans="1:5" x14ac:dyDescent="0.25">
      <c r="A2835" s="85"/>
      <c r="B2835" s="85"/>
      <c r="C2835" s="85"/>
      <c r="D2835" s="85"/>
      <c r="E2835" s="85"/>
    </row>
    <row r="2836" spans="1:5" x14ac:dyDescent="0.25">
      <c r="A2836" s="85"/>
      <c r="B2836" s="85"/>
      <c r="C2836" s="85"/>
      <c r="D2836" s="85"/>
      <c r="E2836" s="85"/>
    </row>
    <row r="2837" spans="1:5" x14ac:dyDescent="0.25">
      <c r="A2837" s="85"/>
      <c r="B2837" s="85"/>
      <c r="C2837" s="85"/>
      <c r="D2837" s="85"/>
      <c r="E2837" s="85"/>
    </row>
    <row r="2838" spans="1:5" x14ac:dyDescent="0.25">
      <c r="A2838" s="85"/>
      <c r="B2838" s="85"/>
      <c r="C2838" s="85"/>
      <c r="D2838" s="85"/>
      <c r="E2838" s="85"/>
    </row>
    <row r="2839" spans="1:5" x14ac:dyDescent="0.25">
      <c r="A2839" s="85"/>
      <c r="B2839" s="85"/>
      <c r="C2839" s="85"/>
      <c r="D2839" s="85"/>
      <c r="E2839" s="85"/>
    </row>
    <row r="2840" spans="1:5" x14ac:dyDescent="0.25">
      <c r="A2840" s="85"/>
      <c r="B2840" s="85"/>
      <c r="C2840" s="85"/>
      <c r="D2840" s="85"/>
      <c r="E2840" s="85"/>
    </row>
    <row r="2841" spans="1:5" x14ac:dyDescent="0.25">
      <c r="A2841" s="85"/>
      <c r="B2841" s="85"/>
      <c r="C2841" s="85"/>
      <c r="D2841" s="85"/>
      <c r="E2841" s="85"/>
    </row>
    <row r="2842" spans="1:5" x14ac:dyDescent="0.25">
      <c r="A2842" s="85"/>
      <c r="B2842" s="85"/>
      <c r="C2842" s="85"/>
      <c r="D2842" s="85"/>
      <c r="E2842" s="85"/>
    </row>
    <row r="2843" spans="1:5" x14ac:dyDescent="0.25">
      <c r="A2843" s="85"/>
      <c r="B2843" s="85"/>
      <c r="C2843" s="85"/>
      <c r="D2843" s="85"/>
      <c r="E2843" s="85"/>
    </row>
    <row r="2844" spans="1:5" x14ac:dyDescent="0.25">
      <c r="A2844" s="85"/>
      <c r="B2844" s="85"/>
      <c r="C2844" s="85"/>
      <c r="D2844" s="85"/>
      <c r="E2844" s="85"/>
    </row>
    <row r="2845" spans="1:5" x14ac:dyDescent="0.25">
      <c r="A2845" s="85"/>
      <c r="B2845" s="85"/>
      <c r="C2845" s="85"/>
      <c r="D2845" s="85"/>
      <c r="E2845" s="85"/>
    </row>
    <row r="2846" spans="1:5" x14ac:dyDescent="0.25">
      <c r="A2846" s="85"/>
      <c r="B2846" s="85"/>
      <c r="C2846" s="85"/>
      <c r="D2846" s="85"/>
      <c r="E2846" s="85"/>
    </row>
    <row r="2847" spans="1:5" x14ac:dyDescent="0.25">
      <c r="A2847" s="85"/>
      <c r="B2847" s="85"/>
      <c r="C2847" s="85"/>
      <c r="D2847" s="85"/>
      <c r="E2847" s="85"/>
    </row>
    <row r="2848" spans="1:5" x14ac:dyDescent="0.25">
      <c r="A2848" s="85"/>
      <c r="B2848" s="85"/>
      <c r="C2848" s="85"/>
      <c r="D2848" s="85"/>
      <c r="E2848" s="85"/>
    </row>
    <row r="2849" spans="1:5" x14ac:dyDescent="0.25">
      <c r="A2849" s="85"/>
      <c r="B2849" s="85"/>
      <c r="C2849" s="85"/>
      <c r="D2849" s="85"/>
      <c r="E2849" s="85"/>
    </row>
    <row r="2850" spans="1:5" x14ac:dyDescent="0.25">
      <c r="A2850" s="85"/>
      <c r="B2850" s="85"/>
      <c r="C2850" s="85"/>
      <c r="D2850" s="85"/>
      <c r="E2850" s="85"/>
    </row>
    <row r="2851" spans="1:5" x14ac:dyDescent="0.25">
      <c r="A2851" s="85"/>
      <c r="B2851" s="85"/>
      <c r="C2851" s="85"/>
      <c r="D2851" s="85"/>
      <c r="E2851" s="85"/>
    </row>
    <row r="2852" spans="1:5" x14ac:dyDescent="0.25">
      <c r="A2852" s="85"/>
      <c r="B2852" s="85"/>
      <c r="C2852" s="85"/>
      <c r="D2852" s="85"/>
      <c r="E2852" s="85"/>
    </row>
    <row r="2853" spans="1:5" x14ac:dyDescent="0.25">
      <c r="A2853" s="85"/>
      <c r="B2853" s="85"/>
      <c r="C2853" s="85"/>
      <c r="D2853" s="85"/>
      <c r="E2853" s="85"/>
    </row>
    <row r="2854" spans="1:5" x14ac:dyDescent="0.25">
      <c r="A2854" s="85"/>
      <c r="B2854" s="85"/>
      <c r="C2854" s="85"/>
      <c r="D2854" s="85"/>
      <c r="E2854" s="85"/>
    </row>
    <row r="2855" spans="1:5" x14ac:dyDescent="0.25">
      <c r="A2855" s="85"/>
      <c r="B2855" s="85"/>
      <c r="C2855" s="85"/>
      <c r="D2855" s="85"/>
      <c r="E2855" s="85"/>
    </row>
    <row r="2856" spans="1:5" x14ac:dyDescent="0.25">
      <c r="A2856" s="85"/>
      <c r="B2856" s="85"/>
      <c r="C2856" s="85"/>
      <c r="D2856" s="85"/>
      <c r="E2856" s="85"/>
    </row>
    <row r="2857" spans="1:5" x14ac:dyDescent="0.25">
      <c r="A2857" s="85"/>
      <c r="B2857" s="85"/>
      <c r="C2857" s="85"/>
      <c r="D2857" s="85"/>
      <c r="E2857" s="85"/>
    </row>
    <row r="2858" spans="1:5" x14ac:dyDescent="0.25">
      <c r="A2858" s="85"/>
      <c r="B2858" s="85"/>
      <c r="C2858" s="85"/>
      <c r="D2858" s="85"/>
      <c r="E2858" s="85"/>
    </row>
    <row r="2859" spans="1:5" x14ac:dyDescent="0.25">
      <c r="A2859" s="85"/>
      <c r="B2859" s="85"/>
      <c r="C2859" s="85"/>
      <c r="D2859" s="85"/>
      <c r="E2859" s="85"/>
    </row>
    <row r="2860" spans="1:5" x14ac:dyDescent="0.25">
      <c r="A2860" s="85"/>
      <c r="B2860" s="85"/>
      <c r="C2860" s="85"/>
      <c r="D2860" s="85"/>
      <c r="E2860" s="85"/>
    </row>
    <row r="2861" spans="1:5" x14ac:dyDescent="0.25">
      <c r="A2861" s="85"/>
      <c r="B2861" s="85"/>
      <c r="C2861" s="85"/>
      <c r="D2861" s="85"/>
      <c r="E2861" s="85"/>
    </row>
    <row r="2862" spans="1:5" x14ac:dyDescent="0.25">
      <c r="A2862" s="85"/>
      <c r="B2862" s="85"/>
      <c r="C2862" s="85"/>
      <c r="D2862" s="85"/>
      <c r="E2862" s="85"/>
    </row>
    <row r="2863" spans="1:5" x14ac:dyDescent="0.25">
      <c r="A2863" s="85"/>
      <c r="B2863" s="85"/>
      <c r="C2863" s="85"/>
      <c r="D2863" s="85"/>
      <c r="E2863" s="85"/>
    </row>
    <row r="2864" spans="1:5" x14ac:dyDescent="0.25">
      <c r="A2864" s="85"/>
      <c r="B2864" s="85"/>
      <c r="C2864" s="85"/>
      <c r="D2864" s="85"/>
      <c r="E2864" s="85"/>
    </row>
    <row r="2865" spans="1:5" x14ac:dyDescent="0.25">
      <c r="A2865" s="85"/>
      <c r="B2865" s="85"/>
      <c r="C2865" s="85"/>
      <c r="D2865" s="85"/>
      <c r="E2865" s="85"/>
    </row>
    <row r="2866" spans="1:5" x14ac:dyDescent="0.25">
      <c r="A2866" s="85"/>
      <c r="B2866" s="85"/>
      <c r="C2866" s="85"/>
      <c r="D2866" s="85"/>
      <c r="E2866" s="85"/>
    </row>
    <row r="2867" spans="1:5" x14ac:dyDescent="0.25">
      <c r="A2867" s="85"/>
      <c r="B2867" s="85"/>
      <c r="C2867" s="85"/>
      <c r="D2867" s="85"/>
      <c r="E2867" s="85"/>
    </row>
    <row r="2868" spans="1:5" x14ac:dyDescent="0.25">
      <c r="A2868" s="85"/>
      <c r="B2868" s="85"/>
      <c r="C2868" s="85"/>
      <c r="D2868" s="85"/>
      <c r="E2868" s="85"/>
    </row>
    <row r="2869" spans="1:5" x14ac:dyDescent="0.25">
      <c r="A2869" s="85"/>
      <c r="B2869" s="85"/>
      <c r="C2869" s="85"/>
      <c r="D2869" s="85"/>
      <c r="E2869" s="85"/>
    </row>
    <row r="2870" spans="1:5" x14ac:dyDescent="0.25">
      <c r="A2870" s="85"/>
      <c r="B2870" s="85"/>
      <c r="C2870" s="85"/>
      <c r="D2870" s="85"/>
      <c r="E2870" s="85"/>
    </row>
    <row r="2871" spans="1:5" x14ac:dyDescent="0.25">
      <c r="A2871" s="85"/>
      <c r="B2871" s="85"/>
      <c r="C2871" s="85"/>
      <c r="D2871" s="85"/>
      <c r="E2871" s="85"/>
    </row>
    <row r="2872" spans="1:5" x14ac:dyDescent="0.25">
      <c r="A2872" s="85"/>
      <c r="B2872" s="85"/>
      <c r="C2872" s="85"/>
      <c r="D2872" s="85"/>
      <c r="E2872" s="85"/>
    </row>
    <row r="2873" spans="1:5" x14ac:dyDescent="0.25">
      <c r="A2873" s="85"/>
      <c r="B2873" s="85"/>
      <c r="C2873" s="85"/>
      <c r="D2873" s="85"/>
      <c r="E2873" s="85"/>
    </row>
    <row r="2874" spans="1:5" x14ac:dyDescent="0.25">
      <c r="A2874" s="85"/>
      <c r="B2874" s="85"/>
      <c r="C2874" s="85"/>
      <c r="D2874" s="85"/>
      <c r="E2874" s="85"/>
    </row>
    <row r="2875" spans="1:5" x14ac:dyDescent="0.25">
      <c r="A2875" s="85"/>
      <c r="B2875" s="85"/>
      <c r="C2875" s="85"/>
      <c r="D2875" s="85"/>
      <c r="E2875" s="85"/>
    </row>
    <row r="2876" spans="1:5" x14ac:dyDescent="0.25">
      <c r="A2876" s="85"/>
      <c r="B2876" s="85"/>
      <c r="C2876" s="85"/>
      <c r="D2876" s="85"/>
      <c r="E2876" s="85"/>
    </row>
    <row r="2877" spans="1:5" x14ac:dyDescent="0.25">
      <c r="A2877" s="85"/>
      <c r="B2877" s="85"/>
      <c r="C2877" s="85"/>
      <c r="D2877" s="85"/>
      <c r="E2877" s="85"/>
    </row>
    <row r="2878" spans="1:5" x14ac:dyDescent="0.25">
      <c r="A2878" s="85"/>
      <c r="B2878" s="85"/>
      <c r="C2878" s="85"/>
      <c r="D2878" s="85"/>
      <c r="E2878" s="85"/>
    </row>
    <row r="2879" spans="1:5" x14ac:dyDescent="0.25">
      <c r="A2879" s="85"/>
      <c r="B2879" s="85"/>
      <c r="C2879" s="85"/>
      <c r="D2879" s="85"/>
      <c r="E2879" s="85"/>
    </row>
    <row r="2880" spans="1:5" x14ac:dyDescent="0.25">
      <c r="A2880" s="85"/>
      <c r="B2880" s="85"/>
      <c r="C2880" s="85"/>
      <c r="D2880" s="85"/>
      <c r="E2880" s="85"/>
    </row>
    <row r="2881" spans="1:5" x14ac:dyDescent="0.25">
      <c r="A2881" s="85"/>
      <c r="B2881" s="85"/>
      <c r="C2881" s="85"/>
      <c r="D2881" s="85"/>
      <c r="E2881" s="85"/>
    </row>
    <row r="2882" spans="1:5" x14ac:dyDescent="0.25">
      <c r="A2882" s="85"/>
      <c r="B2882" s="85"/>
      <c r="C2882" s="85"/>
      <c r="D2882" s="85"/>
      <c r="E2882" s="85"/>
    </row>
    <row r="2883" spans="1:5" x14ac:dyDescent="0.25">
      <c r="A2883" s="85"/>
      <c r="B2883" s="85"/>
      <c r="C2883" s="85"/>
      <c r="D2883" s="85"/>
      <c r="E2883" s="85"/>
    </row>
    <row r="2884" spans="1:5" x14ac:dyDescent="0.25">
      <c r="A2884" s="85"/>
      <c r="B2884" s="85"/>
      <c r="C2884" s="85"/>
      <c r="D2884" s="85"/>
      <c r="E2884" s="85"/>
    </row>
    <row r="2885" spans="1:5" x14ac:dyDescent="0.25">
      <c r="A2885" s="85"/>
      <c r="B2885" s="85"/>
      <c r="C2885" s="85"/>
      <c r="D2885" s="85"/>
      <c r="E2885" s="85"/>
    </row>
    <row r="2886" spans="1:5" x14ac:dyDescent="0.25">
      <c r="A2886" s="85"/>
      <c r="B2886" s="85"/>
      <c r="C2886" s="85"/>
      <c r="D2886" s="85"/>
      <c r="E2886" s="85"/>
    </row>
    <row r="2887" spans="1:5" x14ac:dyDescent="0.25">
      <c r="A2887" s="85"/>
      <c r="B2887" s="85"/>
      <c r="C2887" s="85"/>
      <c r="D2887" s="85"/>
      <c r="E2887" s="85"/>
    </row>
    <row r="2888" spans="1:5" x14ac:dyDescent="0.25">
      <c r="A2888" s="85"/>
      <c r="B2888" s="85"/>
      <c r="C2888" s="85"/>
      <c r="D2888" s="85"/>
      <c r="E2888" s="85"/>
    </row>
    <row r="2889" spans="1:5" x14ac:dyDescent="0.25">
      <c r="A2889" s="85"/>
      <c r="B2889" s="85"/>
      <c r="C2889" s="85"/>
      <c r="D2889" s="85"/>
      <c r="E2889" s="85"/>
    </row>
    <row r="2890" spans="1:5" x14ac:dyDescent="0.25">
      <c r="A2890" s="85"/>
      <c r="B2890" s="85"/>
      <c r="C2890" s="85"/>
      <c r="D2890" s="85"/>
      <c r="E2890" s="85"/>
    </row>
    <row r="2891" spans="1:5" x14ac:dyDescent="0.25">
      <c r="A2891" s="85"/>
      <c r="B2891" s="85"/>
      <c r="C2891" s="85"/>
      <c r="D2891" s="85"/>
      <c r="E2891" s="85"/>
    </row>
    <row r="2892" spans="1:5" x14ac:dyDescent="0.25">
      <c r="A2892" s="85"/>
      <c r="B2892" s="85"/>
      <c r="C2892" s="85"/>
      <c r="D2892" s="85"/>
      <c r="E2892" s="85"/>
    </row>
    <row r="2893" spans="1:5" x14ac:dyDescent="0.25">
      <c r="A2893" s="85"/>
      <c r="B2893" s="85"/>
      <c r="C2893" s="85"/>
      <c r="D2893" s="85"/>
      <c r="E2893" s="85"/>
    </row>
    <row r="2894" spans="1:5" x14ac:dyDescent="0.25">
      <c r="A2894" s="85"/>
      <c r="B2894" s="85"/>
      <c r="C2894" s="85"/>
      <c r="D2894" s="85"/>
      <c r="E2894" s="85"/>
    </row>
    <row r="2895" spans="1:5" x14ac:dyDescent="0.25">
      <c r="A2895" s="85"/>
      <c r="B2895" s="85"/>
      <c r="C2895" s="85"/>
      <c r="D2895" s="85"/>
      <c r="E2895" s="85"/>
    </row>
    <row r="2896" spans="1:5" x14ac:dyDescent="0.25">
      <c r="A2896" s="85"/>
      <c r="B2896" s="85"/>
      <c r="C2896" s="85"/>
      <c r="D2896" s="85"/>
      <c r="E2896" s="85"/>
    </row>
    <row r="2897" spans="1:5" x14ac:dyDescent="0.25">
      <c r="A2897" s="85"/>
      <c r="B2897" s="85"/>
      <c r="C2897" s="85"/>
      <c r="D2897" s="85"/>
      <c r="E2897" s="85"/>
    </row>
    <row r="2898" spans="1:5" x14ac:dyDescent="0.25">
      <c r="A2898" s="85"/>
      <c r="B2898" s="85"/>
      <c r="C2898" s="85"/>
      <c r="D2898" s="85"/>
      <c r="E2898" s="85"/>
    </row>
    <row r="2899" spans="1:5" x14ac:dyDescent="0.25">
      <c r="A2899" s="85"/>
      <c r="B2899" s="85"/>
      <c r="C2899" s="85"/>
      <c r="D2899" s="85"/>
      <c r="E2899" s="85"/>
    </row>
    <row r="2900" spans="1:5" x14ac:dyDescent="0.25">
      <c r="A2900" s="85"/>
      <c r="B2900" s="85"/>
      <c r="C2900" s="85"/>
      <c r="D2900" s="85"/>
      <c r="E2900" s="85"/>
    </row>
    <row r="2901" spans="1:5" x14ac:dyDescent="0.25">
      <c r="A2901" s="85"/>
      <c r="B2901" s="85"/>
      <c r="C2901" s="85"/>
      <c r="D2901" s="85"/>
      <c r="E2901" s="85"/>
    </row>
    <row r="2902" spans="1:5" x14ac:dyDescent="0.25">
      <c r="A2902" s="85"/>
      <c r="B2902" s="85"/>
      <c r="C2902" s="85"/>
      <c r="D2902" s="85"/>
      <c r="E2902" s="85"/>
    </row>
    <row r="2903" spans="1:5" x14ac:dyDescent="0.25">
      <c r="A2903" s="85"/>
      <c r="B2903" s="85"/>
      <c r="C2903" s="85"/>
      <c r="D2903" s="85"/>
      <c r="E2903" s="85"/>
    </row>
    <row r="2904" spans="1:5" x14ac:dyDescent="0.25">
      <c r="A2904" s="85"/>
      <c r="B2904" s="85"/>
      <c r="C2904" s="85"/>
      <c r="D2904" s="85"/>
      <c r="E2904" s="85"/>
    </row>
    <row r="2905" spans="1:5" x14ac:dyDescent="0.25">
      <c r="A2905" s="85"/>
      <c r="B2905" s="85"/>
      <c r="C2905" s="85"/>
      <c r="D2905" s="85"/>
      <c r="E2905" s="85"/>
    </row>
    <row r="2906" spans="1:5" x14ac:dyDescent="0.25">
      <c r="A2906" s="85"/>
      <c r="B2906" s="85"/>
      <c r="C2906" s="85"/>
      <c r="D2906" s="85"/>
      <c r="E2906" s="85"/>
    </row>
    <row r="2907" spans="1:5" x14ac:dyDescent="0.25">
      <c r="A2907" s="85"/>
      <c r="B2907" s="85"/>
      <c r="C2907" s="85"/>
      <c r="D2907" s="85"/>
      <c r="E2907" s="85"/>
    </row>
    <row r="2908" spans="1:5" x14ac:dyDescent="0.25">
      <c r="A2908" s="85"/>
      <c r="B2908" s="85"/>
      <c r="C2908" s="85"/>
      <c r="D2908" s="85"/>
      <c r="E2908" s="85"/>
    </row>
    <row r="2909" spans="1:5" x14ac:dyDescent="0.25">
      <c r="A2909" s="85"/>
      <c r="B2909" s="85"/>
      <c r="C2909" s="85"/>
      <c r="D2909" s="85"/>
      <c r="E2909" s="85"/>
    </row>
    <row r="2910" spans="1:5" x14ac:dyDescent="0.25">
      <c r="A2910" s="85"/>
      <c r="B2910" s="85"/>
      <c r="C2910" s="85"/>
      <c r="D2910" s="85"/>
      <c r="E2910" s="85"/>
    </row>
    <row r="2911" spans="1:5" x14ac:dyDescent="0.25">
      <c r="A2911" s="85"/>
      <c r="B2911" s="85"/>
      <c r="C2911" s="85"/>
      <c r="D2911" s="85"/>
      <c r="E2911" s="85"/>
    </row>
    <row r="2912" spans="1:5" x14ac:dyDescent="0.25">
      <c r="A2912" s="85"/>
      <c r="B2912" s="85"/>
      <c r="C2912" s="85"/>
      <c r="D2912" s="85"/>
      <c r="E2912" s="85"/>
    </row>
    <row r="2913" spans="1:5" x14ac:dyDescent="0.25">
      <c r="A2913" s="85"/>
      <c r="B2913" s="85"/>
      <c r="C2913" s="85"/>
      <c r="D2913" s="85"/>
      <c r="E2913" s="85"/>
    </row>
    <row r="2914" spans="1:5" x14ac:dyDescent="0.25">
      <c r="A2914" s="85"/>
      <c r="B2914" s="85"/>
      <c r="C2914" s="85"/>
      <c r="D2914" s="85"/>
      <c r="E2914" s="85"/>
    </row>
    <row r="2915" spans="1:5" x14ac:dyDescent="0.25">
      <c r="A2915" s="85"/>
      <c r="B2915" s="85"/>
      <c r="C2915" s="85"/>
      <c r="D2915" s="85"/>
      <c r="E2915" s="85"/>
    </row>
    <row r="2916" spans="1:5" x14ac:dyDescent="0.25">
      <c r="A2916" s="85"/>
      <c r="B2916" s="85"/>
      <c r="C2916" s="85"/>
      <c r="D2916" s="85"/>
      <c r="E2916" s="85"/>
    </row>
    <row r="2917" spans="1:5" x14ac:dyDescent="0.25">
      <c r="A2917" s="85"/>
      <c r="B2917" s="85"/>
      <c r="C2917" s="85"/>
      <c r="D2917" s="85"/>
      <c r="E2917" s="85"/>
    </row>
    <row r="2918" spans="1:5" x14ac:dyDescent="0.25">
      <c r="A2918" s="85"/>
      <c r="B2918" s="85"/>
      <c r="C2918" s="85"/>
      <c r="D2918" s="85"/>
      <c r="E2918" s="85"/>
    </row>
    <row r="2919" spans="1:5" x14ac:dyDescent="0.25">
      <c r="A2919" s="85"/>
      <c r="B2919" s="85"/>
      <c r="C2919" s="85"/>
      <c r="D2919" s="85"/>
      <c r="E2919" s="85"/>
    </row>
    <row r="2920" spans="1:5" x14ac:dyDescent="0.25">
      <c r="A2920" s="85"/>
      <c r="B2920" s="85"/>
      <c r="C2920" s="85"/>
      <c r="D2920" s="85"/>
      <c r="E2920" s="85"/>
    </row>
    <row r="2921" spans="1:5" x14ac:dyDescent="0.25">
      <c r="A2921" s="85"/>
      <c r="B2921" s="85"/>
      <c r="C2921" s="85"/>
      <c r="D2921" s="85"/>
      <c r="E2921" s="85"/>
    </row>
    <row r="2922" spans="1:5" x14ac:dyDescent="0.25">
      <c r="A2922" s="85"/>
      <c r="B2922" s="85"/>
      <c r="C2922" s="85"/>
      <c r="D2922" s="85"/>
      <c r="E2922" s="85"/>
    </row>
    <row r="2923" spans="1:5" x14ac:dyDescent="0.25">
      <c r="A2923" s="85"/>
      <c r="B2923" s="85"/>
      <c r="C2923" s="85"/>
      <c r="D2923" s="85"/>
      <c r="E2923" s="85"/>
    </row>
    <row r="2924" spans="1:5" x14ac:dyDescent="0.25">
      <c r="A2924" s="85"/>
      <c r="B2924" s="85"/>
      <c r="C2924" s="85"/>
      <c r="D2924" s="85"/>
      <c r="E2924" s="85"/>
    </row>
    <row r="2925" spans="1:5" x14ac:dyDescent="0.25">
      <c r="A2925" s="85"/>
      <c r="B2925" s="85"/>
      <c r="C2925" s="85"/>
      <c r="D2925" s="85"/>
      <c r="E2925" s="85"/>
    </row>
    <row r="2926" spans="1:5" x14ac:dyDescent="0.25">
      <c r="A2926" s="85"/>
      <c r="B2926" s="85"/>
      <c r="C2926" s="85"/>
      <c r="D2926" s="85"/>
      <c r="E2926" s="85"/>
    </row>
    <row r="2927" spans="1:5" x14ac:dyDescent="0.25">
      <c r="A2927" s="85"/>
      <c r="B2927" s="85"/>
      <c r="C2927" s="85"/>
      <c r="D2927" s="85"/>
      <c r="E2927" s="85"/>
    </row>
    <row r="2928" spans="1:5" x14ac:dyDescent="0.25">
      <c r="A2928" s="85"/>
      <c r="B2928" s="85"/>
      <c r="C2928" s="85"/>
      <c r="D2928" s="85"/>
      <c r="E2928" s="85"/>
    </row>
    <row r="2929" spans="1:5" x14ac:dyDescent="0.25">
      <c r="A2929" s="85"/>
      <c r="B2929" s="85"/>
      <c r="C2929" s="85"/>
      <c r="D2929" s="85"/>
      <c r="E2929" s="85"/>
    </row>
    <row r="2930" spans="1:5" x14ac:dyDescent="0.25">
      <c r="A2930" s="85"/>
      <c r="B2930" s="85"/>
      <c r="C2930" s="85"/>
      <c r="D2930" s="85"/>
      <c r="E2930" s="85"/>
    </row>
    <row r="2931" spans="1:5" x14ac:dyDescent="0.25">
      <c r="A2931" s="85"/>
      <c r="B2931" s="85"/>
      <c r="C2931" s="85"/>
      <c r="D2931" s="85"/>
      <c r="E2931" s="85"/>
    </row>
    <row r="2932" spans="1:5" x14ac:dyDescent="0.25">
      <c r="A2932" s="85"/>
      <c r="B2932" s="85"/>
      <c r="C2932" s="85"/>
      <c r="D2932" s="85"/>
      <c r="E2932" s="85"/>
    </row>
    <row r="2933" spans="1:5" x14ac:dyDescent="0.25">
      <c r="A2933" s="85"/>
      <c r="B2933" s="85"/>
      <c r="C2933" s="85"/>
      <c r="D2933" s="85"/>
      <c r="E2933" s="85"/>
    </row>
    <row r="2934" spans="1:5" x14ac:dyDescent="0.25">
      <c r="A2934" s="85"/>
      <c r="B2934" s="85"/>
      <c r="C2934" s="85"/>
      <c r="D2934" s="85"/>
      <c r="E2934" s="85"/>
    </row>
    <row r="2935" spans="1:5" x14ac:dyDescent="0.25">
      <c r="A2935" s="85"/>
      <c r="B2935" s="85"/>
      <c r="C2935" s="85"/>
      <c r="D2935" s="85"/>
      <c r="E2935" s="85"/>
    </row>
    <row r="2936" spans="1:5" x14ac:dyDescent="0.25">
      <c r="A2936" s="85"/>
      <c r="B2936" s="85"/>
      <c r="C2936" s="85"/>
      <c r="D2936" s="85"/>
      <c r="E2936" s="85"/>
    </row>
    <row r="2937" spans="1:5" x14ac:dyDescent="0.25">
      <c r="A2937" s="85"/>
      <c r="B2937" s="85"/>
      <c r="C2937" s="85"/>
      <c r="D2937" s="85"/>
      <c r="E2937" s="85"/>
    </row>
    <row r="2938" spans="1:5" x14ac:dyDescent="0.25">
      <c r="A2938" s="85"/>
      <c r="B2938" s="85"/>
      <c r="C2938" s="85"/>
      <c r="D2938" s="85"/>
      <c r="E2938" s="85"/>
    </row>
    <row r="2939" spans="1:5" x14ac:dyDescent="0.25">
      <c r="A2939" s="85"/>
      <c r="B2939" s="85"/>
      <c r="C2939" s="85"/>
      <c r="D2939" s="85"/>
      <c r="E2939" s="85"/>
    </row>
    <row r="2940" spans="1:5" x14ac:dyDescent="0.25">
      <c r="A2940" s="85"/>
      <c r="B2940" s="85"/>
      <c r="C2940" s="85"/>
      <c r="D2940" s="85"/>
      <c r="E2940" s="85"/>
    </row>
    <row r="2941" spans="1:5" x14ac:dyDescent="0.25">
      <c r="A2941" s="85"/>
      <c r="B2941" s="85"/>
      <c r="C2941" s="85"/>
      <c r="D2941" s="85"/>
      <c r="E2941" s="85"/>
    </row>
    <row r="2942" spans="1:5" x14ac:dyDescent="0.25">
      <c r="A2942" s="85"/>
      <c r="B2942" s="85"/>
      <c r="C2942" s="85"/>
      <c r="D2942" s="85"/>
      <c r="E2942" s="85"/>
    </row>
    <row r="2943" spans="1:5" x14ac:dyDescent="0.25">
      <c r="A2943" s="85"/>
      <c r="B2943" s="85"/>
      <c r="C2943" s="85"/>
      <c r="D2943" s="85"/>
      <c r="E2943" s="85"/>
    </row>
    <row r="2944" spans="1:5" x14ac:dyDescent="0.25">
      <c r="A2944" s="85"/>
      <c r="B2944" s="85"/>
      <c r="C2944" s="85"/>
      <c r="D2944" s="85"/>
      <c r="E2944" s="85"/>
    </row>
    <row r="2945" spans="1:5" x14ac:dyDescent="0.25">
      <c r="A2945" s="85"/>
      <c r="B2945" s="85"/>
      <c r="C2945" s="85"/>
      <c r="D2945" s="85"/>
      <c r="E2945" s="85"/>
    </row>
    <row r="2946" spans="1:5" x14ac:dyDescent="0.25">
      <c r="A2946" s="85"/>
      <c r="B2946" s="85"/>
      <c r="C2946" s="85"/>
      <c r="D2946" s="85"/>
      <c r="E2946" s="85"/>
    </row>
    <row r="2947" spans="1:5" x14ac:dyDescent="0.25">
      <c r="A2947" s="85"/>
      <c r="B2947" s="85"/>
      <c r="C2947" s="85"/>
      <c r="D2947" s="85"/>
      <c r="E2947" s="85"/>
    </row>
    <row r="2948" spans="1:5" x14ac:dyDescent="0.25">
      <c r="A2948" s="85"/>
      <c r="B2948" s="85"/>
      <c r="C2948" s="85"/>
      <c r="D2948" s="85"/>
      <c r="E2948" s="85"/>
    </row>
    <row r="2949" spans="1:5" x14ac:dyDescent="0.25">
      <c r="A2949" s="85"/>
      <c r="B2949" s="85"/>
      <c r="C2949" s="85"/>
      <c r="D2949" s="85"/>
      <c r="E2949" s="85"/>
    </row>
    <row r="2950" spans="1:5" x14ac:dyDescent="0.25">
      <c r="A2950" s="85"/>
      <c r="B2950" s="85"/>
      <c r="C2950" s="85"/>
      <c r="D2950" s="85"/>
      <c r="E2950" s="85"/>
    </row>
    <row r="2951" spans="1:5" x14ac:dyDescent="0.25">
      <c r="A2951" s="85"/>
      <c r="B2951" s="85"/>
      <c r="C2951" s="85"/>
      <c r="D2951" s="85"/>
      <c r="E2951" s="85"/>
    </row>
    <row r="2952" spans="1:5" x14ac:dyDescent="0.25">
      <c r="A2952" s="85"/>
      <c r="B2952" s="85"/>
      <c r="C2952" s="85"/>
      <c r="D2952" s="85"/>
      <c r="E2952" s="85"/>
    </row>
    <row r="2953" spans="1:5" x14ac:dyDescent="0.25">
      <c r="A2953" s="85"/>
      <c r="B2953" s="85"/>
      <c r="C2953" s="85"/>
      <c r="D2953" s="85"/>
      <c r="E2953" s="85"/>
    </row>
    <row r="2954" spans="1:5" x14ac:dyDescent="0.25">
      <c r="A2954" s="85"/>
      <c r="B2954" s="85"/>
      <c r="C2954" s="85"/>
      <c r="D2954" s="85"/>
      <c r="E2954" s="85"/>
    </row>
    <row r="2955" spans="1:5" x14ac:dyDescent="0.25">
      <c r="A2955" s="85"/>
      <c r="B2955" s="85"/>
      <c r="C2955" s="85"/>
      <c r="D2955" s="85"/>
      <c r="E2955" s="85"/>
    </row>
    <row r="2956" spans="1:5" x14ac:dyDescent="0.25">
      <c r="A2956" s="85"/>
      <c r="B2956" s="85"/>
      <c r="C2956" s="85"/>
      <c r="D2956" s="85"/>
      <c r="E2956" s="85"/>
    </row>
    <row r="2957" spans="1:5" x14ac:dyDescent="0.25">
      <c r="A2957" s="85"/>
      <c r="B2957" s="85"/>
      <c r="C2957" s="85"/>
      <c r="D2957" s="85"/>
      <c r="E2957" s="85"/>
    </row>
    <row r="2958" spans="1:5" x14ac:dyDescent="0.25">
      <c r="A2958" s="85"/>
      <c r="B2958" s="85"/>
      <c r="C2958" s="85"/>
      <c r="D2958" s="85"/>
      <c r="E2958" s="85"/>
    </row>
    <row r="2959" spans="1:5" x14ac:dyDescent="0.25">
      <c r="A2959" s="85"/>
      <c r="B2959" s="85"/>
      <c r="C2959" s="85"/>
      <c r="D2959" s="85"/>
      <c r="E2959" s="85"/>
    </row>
    <row r="2960" spans="1:5" x14ac:dyDescent="0.25">
      <c r="A2960" s="85"/>
      <c r="B2960" s="85"/>
      <c r="C2960" s="85"/>
      <c r="D2960" s="85"/>
      <c r="E2960" s="85"/>
    </row>
    <row r="2961" spans="1:5" x14ac:dyDescent="0.25">
      <c r="A2961" s="85"/>
      <c r="B2961" s="85"/>
      <c r="C2961" s="85"/>
      <c r="D2961" s="85"/>
      <c r="E2961" s="85"/>
    </row>
    <row r="2962" spans="1:5" x14ac:dyDescent="0.25">
      <c r="A2962" s="85"/>
      <c r="B2962" s="85"/>
      <c r="C2962" s="85"/>
      <c r="D2962" s="85"/>
      <c r="E2962" s="85"/>
    </row>
    <row r="2963" spans="1:5" x14ac:dyDescent="0.25">
      <c r="A2963" s="85"/>
      <c r="B2963" s="85"/>
      <c r="C2963" s="85"/>
      <c r="D2963" s="85"/>
      <c r="E2963" s="85"/>
    </row>
    <row r="2964" spans="1:5" x14ac:dyDescent="0.25">
      <c r="A2964" s="85"/>
      <c r="B2964" s="85"/>
      <c r="C2964" s="85"/>
      <c r="D2964" s="85"/>
      <c r="E2964" s="85"/>
    </row>
    <row r="2965" spans="1:5" x14ac:dyDescent="0.25">
      <c r="A2965" s="85"/>
      <c r="B2965" s="85"/>
      <c r="C2965" s="85"/>
      <c r="D2965" s="85"/>
      <c r="E2965" s="85"/>
    </row>
    <row r="2966" spans="1:5" x14ac:dyDescent="0.25">
      <c r="A2966" s="85"/>
      <c r="B2966" s="85"/>
      <c r="C2966" s="85"/>
      <c r="D2966" s="85"/>
      <c r="E2966" s="85"/>
    </row>
    <row r="2967" spans="1:5" x14ac:dyDescent="0.25">
      <c r="A2967" s="85"/>
      <c r="B2967" s="85"/>
      <c r="C2967" s="85"/>
      <c r="D2967" s="85"/>
      <c r="E2967" s="85"/>
    </row>
    <row r="2968" spans="1:5" x14ac:dyDescent="0.25">
      <c r="A2968" s="85"/>
      <c r="B2968" s="85"/>
      <c r="C2968" s="85"/>
      <c r="D2968" s="85"/>
      <c r="E2968" s="85"/>
    </row>
    <row r="2969" spans="1:5" x14ac:dyDescent="0.25">
      <c r="A2969" s="85"/>
      <c r="B2969" s="85"/>
      <c r="C2969" s="85"/>
      <c r="D2969" s="85"/>
      <c r="E2969" s="85"/>
    </row>
    <row r="2970" spans="1:5" x14ac:dyDescent="0.25">
      <c r="A2970" s="85"/>
      <c r="B2970" s="85"/>
      <c r="C2970" s="85"/>
      <c r="D2970" s="85"/>
      <c r="E2970" s="85"/>
    </row>
    <row r="2971" spans="1:5" x14ac:dyDescent="0.25">
      <c r="A2971" s="85"/>
      <c r="B2971" s="85"/>
      <c r="C2971" s="85"/>
      <c r="D2971" s="85"/>
      <c r="E2971" s="85"/>
    </row>
    <row r="2972" spans="1:5" x14ac:dyDescent="0.25">
      <c r="A2972" s="85"/>
      <c r="B2972" s="85"/>
      <c r="C2972" s="85"/>
      <c r="D2972" s="85"/>
      <c r="E2972" s="85"/>
    </row>
    <row r="2973" spans="1:5" x14ac:dyDescent="0.25">
      <c r="A2973" s="85"/>
      <c r="B2973" s="85"/>
      <c r="C2973" s="85"/>
      <c r="D2973" s="85"/>
      <c r="E2973" s="85"/>
    </row>
    <row r="2974" spans="1:5" x14ac:dyDescent="0.25">
      <c r="A2974" s="85"/>
      <c r="B2974" s="85"/>
      <c r="C2974" s="85"/>
      <c r="D2974" s="85"/>
      <c r="E2974" s="85"/>
    </row>
    <row r="2975" spans="1:5" x14ac:dyDescent="0.25">
      <c r="A2975" s="85"/>
      <c r="B2975" s="85"/>
      <c r="C2975" s="85"/>
      <c r="D2975" s="85"/>
      <c r="E2975" s="85"/>
    </row>
    <row r="2976" spans="1:5" x14ac:dyDescent="0.25">
      <c r="A2976" s="85"/>
      <c r="B2976" s="85"/>
      <c r="C2976" s="85"/>
      <c r="D2976" s="85"/>
      <c r="E2976" s="85"/>
    </row>
    <row r="2977" spans="1:5" x14ac:dyDescent="0.25">
      <c r="A2977" s="85"/>
      <c r="B2977" s="85"/>
      <c r="C2977" s="85"/>
      <c r="D2977" s="85"/>
      <c r="E2977" s="85"/>
    </row>
    <row r="2978" spans="1:5" x14ac:dyDescent="0.25">
      <c r="A2978" s="85"/>
      <c r="B2978" s="85"/>
      <c r="C2978" s="85"/>
      <c r="D2978" s="85"/>
      <c r="E2978" s="85"/>
    </row>
    <row r="2979" spans="1:5" x14ac:dyDescent="0.25">
      <c r="A2979" s="85"/>
      <c r="B2979" s="85"/>
      <c r="C2979" s="85"/>
      <c r="D2979" s="85"/>
      <c r="E2979" s="85"/>
    </row>
    <row r="2980" spans="1:5" x14ac:dyDescent="0.25">
      <c r="A2980" s="85"/>
      <c r="B2980" s="85"/>
      <c r="C2980" s="85"/>
      <c r="D2980" s="85"/>
      <c r="E2980" s="85"/>
    </row>
    <row r="2981" spans="1:5" x14ac:dyDescent="0.25">
      <c r="A2981" s="85"/>
      <c r="B2981" s="85"/>
      <c r="C2981" s="85"/>
      <c r="D2981" s="85"/>
      <c r="E2981" s="85"/>
    </row>
    <row r="2982" spans="1:5" x14ac:dyDescent="0.25">
      <c r="A2982" s="85"/>
      <c r="B2982" s="85"/>
      <c r="C2982" s="85"/>
      <c r="D2982" s="85"/>
      <c r="E2982" s="85"/>
    </row>
    <row r="2983" spans="1:5" x14ac:dyDescent="0.25">
      <c r="A2983" s="85"/>
      <c r="B2983" s="85"/>
      <c r="C2983" s="85"/>
      <c r="D2983" s="85"/>
      <c r="E2983" s="85"/>
    </row>
    <row r="2984" spans="1:5" x14ac:dyDescent="0.25">
      <c r="A2984" s="85"/>
      <c r="B2984" s="85"/>
      <c r="C2984" s="85"/>
      <c r="D2984" s="85"/>
      <c r="E2984" s="85"/>
    </row>
    <row r="2985" spans="1:5" x14ac:dyDescent="0.25">
      <c r="A2985" s="85"/>
      <c r="B2985" s="85"/>
      <c r="C2985" s="85"/>
      <c r="D2985" s="85"/>
      <c r="E2985" s="85"/>
    </row>
    <row r="2986" spans="1:5" x14ac:dyDescent="0.25">
      <c r="A2986" s="85"/>
      <c r="B2986" s="85"/>
      <c r="C2986" s="85"/>
      <c r="D2986" s="85"/>
      <c r="E2986" s="85"/>
    </row>
    <row r="2987" spans="1:5" x14ac:dyDescent="0.25">
      <c r="A2987" s="85"/>
      <c r="B2987" s="85"/>
      <c r="C2987" s="85"/>
      <c r="D2987" s="85"/>
      <c r="E2987" s="85"/>
    </row>
    <row r="2988" spans="1:5" x14ac:dyDescent="0.25">
      <c r="A2988" s="85"/>
      <c r="B2988" s="85"/>
      <c r="C2988" s="85"/>
      <c r="D2988" s="85"/>
      <c r="E2988" s="85"/>
    </row>
    <row r="2989" spans="1:5" x14ac:dyDescent="0.25">
      <c r="A2989" s="85"/>
      <c r="B2989" s="85"/>
      <c r="C2989" s="85"/>
      <c r="D2989" s="85"/>
      <c r="E2989" s="85"/>
    </row>
    <row r="2990" spans="1:5" x14ac:dyDescent="0.25">
      <c r="A2990" s="85"/>
      <c r="B2990" s="85"/>
      <c r="C2990" s="85"/>
      <c r="D2990" s="85"/>
      <c r="E2990" s="85"/>
    </row>
    <row r="2991" spans="1:5" x14ac:dyDescent="0.25">
      <c r="A2991" s="85"/>
      <c r="B2991" s="85"/>
      <c r="C2991" s="85"/>
      <c r="D2991" s="85"/>
      <c r="E2991" s="85"/>
    </row>
    <row r="2992" spans="1:5" x14ac:dyDescent="0.25">
      <c r="A2992" s="85"/>
      <c r="B2992" s="85"/>
      <c r="C2992" s="85"/>
      <c r="D2992" s="85"/>
      <c r="E2992" s="85"/>
    </row>
    <row r="2993" spans="1:5" x14ac:dyDescent="0.25">
      <c r="A2993" s="85"/>
      <c r="B2993" s="85"/>
      <c r="C2993" s="85"/>
      <c r="D2993" s="85"/>
      <c r="E2993" s="85"/>
    </row>
    <row r="2994" spans="1:5" x14ac:dyDescent="0.25">
      <c r="A2994" s="85"/>
      <c r="B2994" s="85"/>
      <c r="C2994" s="85"/>
      <c r="D2994" s="85"/>
      <c r="E2994" s="85"/>
    </row>
    <row r="2995" spans="1:5" x14ac:dyDescent="0.25">
      <c r="A2995" s="85"/>
      <c r="B2995" s="85"/>
      <c r="C2995" s="85"/>
      <c r="D2995" s="85"/>
      <c r="E2995" s="85"/>
    </row>
    <row r="2996" spans="1:5" x14ac:dyDescent="0.25">
      <c r="A2996" s="85"/>
      <c r="B2996" s="85"/>
      <c r="C2996" s="85"/>
      <c r="D2996" s="85"/>
      <c r="E2996" s="85"/>
    </row>
    <row r="2997" spans="1:5" x14ac:dyDescent="0.25">
      <c r="A2997" s="85"/>
      <c r="B2997" s="85"/>
      <c r="C2997" s="85"/>
      <c r="D2997" s="85"/>
      <c r="E2997" s="85"/>
    </row>
    <row r="2998" spans="1:5" x14ac:dyDescent="0.25">
      <c r="A2998" s="85"/>
      <c r="B2998" s="85"/>
      <c r="C2998" s="85"/>
      <c r="D2998" s="85"/>
      <c r="E2998" s="85"/>
    </row>
    <row r="2999" spans="1:5" x14ac:dyDescent="0.25">
      <c r="A2999" s="85"/>
      <c r="B2999" s="85"/>
      <c r="C2999" s="85"/>
      <c r="D2999" s="85"/>
      <c r="E2999" s="85"/>
    </row>
    <row r="3000" spans="1:5" x14ac:dyDescent="0.25">
      <c r="A3000" s="85"/>
      <c r="B3000" s="85"/>
      <c r="C3000" s="85"/>
      <c r="D3000" s="85"/>
      <c r="E3000" s="85"/>
    </row>
    <row r="3001" spans="1:5" x14ac:dyDescent="0.25">
      <c r="A3001" s="85"/>
      <c r="B3001" s="85"/>
      <c r="C3001" s="85"/>
      <c r="D3001" s="85"/>
      <c r="E3001" s="85"/>
    </row>
    <row r="3002" spans="1:5" x14ac:dyDescent="0.25">
      <c r="A3002" s="85"/>
      <c r="B3002" s="85"/>
      <c r="C3002" s="85"/>
      <c r="D3002" s="85"/>
      <c r="E3002" s="85"/>
    </row>
    <row r="3003" spans="1:5" x14ac:dyDescent="0.25">
      <c r="A3003" s="85"/>
      <c r="B3003" s="85"/>
      <c r="C3003" s="85"/>
      <c r="D3003" s="85"/>
      <c r="E3003" s="85"/>
    </row>
    <row r="3004" spans="1:5" x14ac:dyDescent="0.25">
      <c r="A3004" s="85"/>
      <c r="B3004" s="85"/>
      <c r="C3004" s="85"/>
      <c r="D3004" s="85"/>
      <c r="E3004" s="85"/>
    </row>
    <row r="3005" spans="1:5" x14ac:dyDescent="0.25">
      <c r="A3005" s="85"/>
      <c r="B3005" s="85"/>
      <c r="C3005" s="85"/>
      <c r="D3005" s="85"/>
      <c r="E3005" s="85"/>
    </row>
    <row r="3006" spans="1:5" x14ac:dyDescent="0.25">
      <c r="A3006" s="85"/>
      <c r="B3006" s="85"/>
      <c r="C3006" s="85"/>
      <c r="D3006" s="85"/>
      <c r="E3006" s="85"/>
    </row>
    <row r="3007" spans="1:5" x14ac:dyDescent="0.25">
      <c r="A3007" s="85"/>
      <c r="B3007" s="85"/>
      <c r="C3007" s="85"/>
      <c r="D3007" s="85"/>
      <c r="E3007" s="85"/>
    </row>
    <row r="3008" spans="1:5" x14ac:dyDescent="0.25">
      <c r="A3008" s="85"/>
      <c r="B3008" s="85"/>
      <c r="C3008" s="85"/>
      <c r="D3008" s="85"/>
      <c r="E3008" s="85"/>
    </row>
    <row r="3009" spans="1:5" x14ac:dyDescent="0.25">
      <c r="A3009" s="85"/>
      <c r="B3009" s="85"/>
      <c r="C3009" s="85"/>
      <c r="D3009" s="85"/>
      <c r="E3009" s="85"/>
    </row>
    <row r="3010" spans="1:5" x14ac:dyDescent="0.25">
      <c r="A3010" s="85"/>
      <c r="B3010" s="85"/>
      <c r="C3010" s="85"/>
      <c r="D3010" s="85"/>
      <c r="E3010" s="85"/>
    </row>
    <row r="3011" spans="1:5" x14ac:dyDescent="0.25">
      <c r="A3011" s="85"/>
      <c r="B3011" s="85"/>
      <c r="C3011" s="85"/>
      <c r="D3011" s="85"/>
      <c r="E3011" s="85"/>
    </row>
    <row r="3012" spans="1:5" x14ac:dyDescent="0.25">
      <c r="A3012" s="85"/>
      <c r="B3012" s="85"/>
      <c r="C3012" s="85"/>
      <c r="D3012" s="85"/>
      <c r="E3012" s="85"/>
    </row>
    <row r="3013" spans="1:5" x14ac:dyDescent="0.25">
      <c r="A3013" s="85"/>
      <c r="B3013" s="85"/>
      <c r="C3013" s="85"/>
      <c r="D3013" s="85"/>
      <c r="E3013" s="85"/>
    </row>
    <row r="3014" spans="1:5" x14ac:dyDescent="0.25">
      <c r="A3014" s="85"/>
      <c r="B3014" s="85"/>
      <c r="C3014" s="85"/>
      <c r="D3014" s="85"/>
      <c r="E3014" s="85"/>
    </row>
    <row r="3015" spans="1:5" x14ac:dyDescent="0.25">
      <c r="A3015" s="85"/>
      <c r="B3015" s="85"/>
      <c r="C3015" s="85"/>
      <c r="D3015" s="85"/>
      <c r="E3015" s="85"/>
    </row>
    <row r="3016" spans="1:5" x14ac:dyDescent="0.25">
      <c r="A3016" s="85"/>
      <c r="B3016" s="85"/>
      <c r="C3016" s="85"/>
      <c r="D3016" s="85"/>
      <c r="E3016" s="85"/>
    </row>
    <row r="3017" spans="1:5" x14ac:dyDescent="0.25">
      <c r="A3017" s="85"/>
      <c r="B3017" s="85"/>
      <c r="C3017" s="85"/>
      <c r="D3017" s="85"/>
      <c r="E3017" s="85"/>
    </row>
    <row r="3018" spans="1:5" x14ac:dyDescent="0.25">
      <c r="A3018" s="85"/>
      <c r="B3018" s="85"/>
      <c r="C3018" s="85"/>
      <c r="D3018" s="85"/>
      <c r="E3018" s="85"/>
    </row>
    <row r="3019" spans="1:5" x14ac:dyDescent="0.25">
      <c r="A3019" s="85"/>
      <c r="B3019" s="85"/>
      <c r="C3019" s="85"/>
      <c r="D3019" s="85"/>
      <c r="E3019" s="85"/>
    </row>
    <row r="3020" spans="1:5" x14ac:dyDescent="0.25">
      <c r="A3020" s="85"/>
      <c r="B3020" s="85"/>
      <c r="C3020" s="85"/>
      <c r="D3020" s="85"/>
      <c r="E3020" s="85"/>
    </row>
    <row r="3021" spans="1:5" x14ac:dyDescent="0.25">
      <c r="A3021" s="85"/>
      <c r="B3021" s="85"/>
      <c r="C3021" s="85"/>
      <c r="D3021" s="85"/>
      <c r="E3021" s="85"/>
    </row>
    <row r="3022" spans="1:5" x14ac:dyDescent="0.25">
      <c r="A3022" s="85"/>
      <c r="B3022" s="85"/>
      <c r="C3022" s="85"/>
      <c r="D3022" s="85"/>
      <c r="E3022" s="85"/>
    </row>
    <row r="3023" spans="1:5" x14ac:dyDescent="0.25">
      <c r="A3023" s="85"/>
      <c r="B3023" s="85"/>
      <c r="C3023" s="85"/>
      <c r="D3023" s="85"/>
      <c r="E3023" s="85"/>
    </row>
    <row r="3024" spans="1:5" x14ac:dyDescent="0.25">
      <c r="A3024" s="85"/>
      <c r="B3024" s="85"/>
      <c r="C3024" s="85"/>
      <c r="D3024" s="85"/>
      <c r="E3024" s="85"/>
    </row>
    <row r="3025" spans="1:5" x14ac:dyDescent="0.25">
      <c r="A3025" s="85"/>
      <c r="B3025" s="85"/>
      <c r="C3025" s="85"/>
      <c r="D3025" s="85"/>
      <c r="E3025" s="85"/>
    </row>
    <row r="3026" spans="1:5" x14ac:dyDescent="0.25">
      <c r="A3026" s="85"/>
      <c r="B3026" s="85"/>
      <c r="C3026" s="85"/>
      <c r="D3026" s="85"/>
      <c r="E3026" s="85"/>
    </row>
    <row r="3027" spans="1:5" x14ac:dyDescent="0.25">
      <c r="A3027" s="85"/>
      <c r="B3027" s="85"/>
      <c r="C3027" s="85"/>
      <c r="D3027" s="85"/>
      <c r="E3027" s="85"/>
    </row>
    <row r="3028" spans="1:5" x14ac:dyDescent="0.25">
      <c r="A3028" s="85"/>
      <c r="B3028" s="85"/>
      <c r="C3028" s="85"/>
      <c r="D3028" s="85"/>
      <c r="E3028" s="85"/>
    </row>
    <row r="3029" spans="1:5" x14ac:dyDescent="0.25">
      <c r="A3029" s="85"/>
      <c r="B3029" s="85"/>
      <c r="C3029" s="85"/>
      <c r="D3029" s="85"/>
      <c r="E3029" s="85"/>
    </row>
    <row r="3030" spans="1:5" x14ac:dyDescent="0.25">
      <c r="A3030" s="85"/>
      <c r="B3030" s="85"/>
      <c r="C3030" s="85"/>
      <c r="D3030" s="85"/>
      <c r="E3030" s="85"/>
    </row>
    <row r="3031" spans="1:5" x14ac:dyDescent="0.25">
      <c r="A3031" s="85"/>
      <c r="B3031" s="85"/>
      <c r="C3031" s="85"/>
      <c r="D3031" s="85"/>
      <c r="E3031" s="85"/>
    </row>
    <row r="3032" spans="1:5" x14ac:dyDescent="0.25">
      <c r="A3032" s="85"/>
      <c r="B3032" s="85"/>
      <c r="C3032" s="85"/>
      <c r="D3032" s="85"/>
      <c r="E3032" s="85"/>
    </row>
    <row r="3033" spans="1:5" x14ac:dyDescent="0.25">
      <c r="A3033" s="85"/>
      <c r="B3033" s="85"/>
      <c r="C3033" s="85"/>
      <c r="D3033" s="85"/>
      <c r="E3033" s="85"/>
    </row>
    <row r="3034" spans="1:5" x14ac:dyDescent="0.25">
      <c r="A3034" s="85"/>
      <c r="B3034" s="85"/>
      <c r="C3034" s="85"/>
      <c r="D3034" s="85"/>
      <c r="E3034" s="85"/>
    </row>
    <row r="3035" spans="1:5" x14ac:dyDescent="0.25">
      <c r="A3035" s="85"/>
      <c r="B3035" s="85"/>
      <c r="C3035" s="85"/>
      <c r="D3035" s="85"/>
      <c r="E3035" s="85"/>
    </row>
    <row r="3036" spans="1:5" x14ac:dyDescent="0.25">
      <c r="A3036" s="85"/>
      <c r="B3036" s="85"/>
      <c r="C3036" s="85"/>
      <c r="D3036" s="85"/>
      <c r="E3036" s="85"/>
    </row>
    <row r="3037" spans="1:5" x14ac:dyDescent="0.25">
      <c r="A3037" s="85"/>
      <c r="B3037" s="85"/>
      <c r="C3037" s="85"/>
      <c r="D3037" s="85"/>
      <c r="E3037" s="85"/>
    </row>
    <row r="3038" spans="1:5" x14ac:dyDescent="0.25">
      <c r="A3038" s="85"/>
      <c r="B3038" s="85"/>
      <c r="C3038" s="85"/>
      <c r="D3038" s="85"/>
      <c r="E3038" s="85"/>
    </row>
    <row r="3039" spans="1:5" x14ac:dyDescent="0.25">
      <c r="A3039" s="85"/>
      <c r="B3039" s="85"/>
      <c r="C3039" s="85"/>
      <c r="D3039" s="85"/>
      <c r="E3039" s="85"/>
    </row>
    <row r="3040" spans="1:5" x14ac:dyDescent="0.25">
      <c r="A3040" s="85"/>
      <c r="B3040" s="85"/>
      <c r="C3040" s="85"/>
      <c r="D3040" s="85"/>
      <c r="E3040" s="85"/>
    </row>
    <row r="3041" spans="1:5" x14ac:dyDescent="0.25">
      <c r="A3041" s="85"/>
      <c r="B3041" s="85"/>
      <c r="C3041" s="85"/>
      <c r="D3041" s="85"/>
      <c r="E3041" s="85"/>
    </row>
    <row r="3042" spans="1:5" x14ac:dyDescent="0.25">
      <c r="A3042" s="85"/>
      <c r="B3042" s="85"/>
      <c r="C3042" s="85"/>
      <c r="D3042" s="85"/>
      <c r="E3042" s="85"/>
    </row>
    <row r="3043" spans="1:5" x14ac:dyDescent="0.25">
      <c r="A3043" s="85"/>
      <c r="B3043" s="85"/>
      <c r="C3043" s="85"/>
      <c r="D3043" s="85"/>
      <c r="E3043" s="85"/>
    </row>
    <row r="3044" spans="1:5" x14ac:dyDescent="0.25">
      <c r="A3044" s="85"/>
      <c r="B3044" s="85"/>
      <c r="C3044" s="85"/>
      <c r="D3044" s="85"/>
      <c r="E3044" s="85"/>
    </row>
    <row r="3045" spans="1:5" x14ac:dyDescent="0.25">
      <c r="A3045" s="85"/>
      <c r="B3045" s="85"/>
      <c r="C3045" s="85"/>
      <c r="D3045" s="85"/>
      <c r="E3045" s="85"/>
    </row>
    <row r="3046" spans="1:5" x14ac:dyDescent="0.25">
      <c r="A3046" s="85"/>
      <c r="B3046" s="85"/>
      <c r="C3046" s="85"/>
      <c r="D3046" s="85"/>
      <c r="E3046" s="85"/>
    </row>
    <row r="3047" spans="1:5" x14ac:dyDescent="0.25">
      <c r="A3047" s="85"/>
      <c r="B3047" s="85"/>
      <c r="C3047" s="85"/>
      <c r="D3047" s="85"/>
      <c r="E3047" s="85"/>
    </row>
    <row r="3048" spans="1:5" x14ac:dyDescent="0.25">
      <c r="A3048" s="85"/>
      <c r="B3048" s="85"/>
      <c r="C3048" s="85"/>
      <c r="D3048" s="85"/>
      <c r="E3048" s="85"/>
    </row>
    <row r="3049" spans="1:5" x14ac:dyDescent="0.25">
      <c r="A3049" s="85"/>
      <c r="B3049" s="85"/>
      <c r="C3049" s="85"/>
      <c r="D3049" s="85"/>
      <c r="E3049" s="85"/>
    </row>
    <row r="3050" spans="1:5" x14ac:dyDescent="0.25">
      <c r="A3050" s="85"/>
      <c r="B3050" s="85"/>
      <c r="C3050" s="85"/>
      <c r="D3050" s="85"/>
      <c r="E3050" s="85"/>
    </row>
    <row r="3051" spans="1:5" x14ac:dyDescent="0.25">
      <c r="A3051" s="85"/>
      <c r="B3051" s="85"/>
      <c r="C3051" s="85"/>
      <c r="D3051" s="85"/>
      <c r="E3051" s="85"/>
    </row>
    <row r="3052" spans="1:5" x14ac:dyDescent="0.25">
      <c r="A3052" s="85"/>
      <c r="B3052" s="85"/>
      <c r="C3052" s="85"/>
      <c r="D3052" s="85"/>
      <c r="E3052" s="85"/>
    </row>
    <row r="3053" spans="1:5" x14ac:dyDescent="0.25">
      <c r="A3053" s="85"/>
      <c r="B3053" s="85"/>
      <c r="C3053" s="85"/>
      <c r="D3053" s="85"/>
      <c r="E3053" s="85"/>
    </row>
    <row r="3054" spans="1:5" x14ac:dyDescent="0.25">
      <c r="A3054" s="85"/>
      <c r="B3054" s="85"/>
      <c r="C3054" s="85"/>
      <c r="D3054" s="85"/>
      <c r="E3054" s="85"/>
    </row>
    <row r="3055" spans="1:5" x14ac:dyDescent="0.25">
      <c r="A3055" s="85"/>
      <c r="B3055" s="85"/>
      <c r="C3055" s="85"/>
      <c r="D3055" s="85"/>
      <c r="E3055" s="85"/>
    </row>
    <row r="3056" spans="1:5" x14ac:dyDescent="0.25">
      <c r="A3056" s="85"/>
      <c r="B3056" s="85"/>
      <c r="C3056" s="85"/>
      <c r="D3056" s="85"/>
      <c r="E3056" s="85"/>
    </row>
    <row r="3057" spans="1:5" x14ac:dyDescent="0.25">
      <c r="A3057" s="85"/>
      <c r="B3057" s="85"/>
      <c r="C3057" s="85"/>
      <c r="D3057" s="85"/>
      <c r="E3057" s="85"/>
    </row>
    <row r="3058" spans="1:5" x14ac:dyDescent="0.25">
      <c r="A3058" s="85"/>
      <c r="B3058" s="85"/>
      <c r="C3058" s="85"/>
      <c r="D3058" s="85"/>
      <c r="E3058" s="85"/>
    </row>
    <row r="3059" spans="1:5" x14ac:dyDescent="0.25">
      <c r="A3059" s="85"/>
      <c r="B3059" s="85"/>
      <c r="C3059" s="85"/>
      <c r="D3059" s="85"/>
      <c r="E3059" s="85"/>
    </row>
    <row r="3060" spans="1:5" x14ac:dyDescent="0.25">
      <c r="A3060" s="85"/>
      <c r="B3060" s="85"/>
      <c r="C3060" s="85"/>
      <c r="D3060" s="85"/>
      <c r="E3060" s="85"/>
    </row>
    <row r="3061" spans="1:5" x14ac:dyDescent="0.25">
      <c r="A3061" s="85"/>
      <c r="B3061" s="85"/>
      <c r="C3061" s="85"/>
      <c r="D3061" s="85"/>
      <c r="E3061" s="85"/>
    </row>
    <row r="3062" spans="1:5" x14ac:dyDescent="0.25">
      <c r="A3062" s="85"/>
      <c r="B3062" s="85"/>
      <c r="C3062" s="85"/>
      <c r="D3062" s="85"/>
      <c r="E3062" s="85"/>
    </row>
    <row r="3063" spans="1:5" x14ac:dyDescent="0.25">
      <c r="A3063" s="85"/>
      <c r="B3063" s="85"/>
      <c r="C3063" s="85"/>
      <c r="D3063" s="85"/>
      <c r="E3063" s="85"/>
    </row>
    <row r="3064" spans="1:5" x14ac:dyDescent="0.25">
      <c r="A3064" s="85"/>
      <c r="B3064" s="85"/>
      <c r="C3064" s="85"/>
      <c r="D3064" s="85"/>
      <c r="E3064" s="85"/>
    </row>
    <row r="3065" spans="1:5" x14ac:dyDescent="0.25">
      <c r="A3065" s="85"/>
      <c r="B3065" s="85"/>
      <c r="C3065" s="85"/>
      <c r="D3065" s="85"/>
      <c r="E3065" s="85"/>
    </row>
    <row r="3066" spans="1:5" x14ac:dyDescent="0.25">
      <c r="A3066" s="85"/>
      <c r="B3066" s="85"/>
      <c r="C3066" s="85"/>
      <c r="D3066" s="85"/>
      <c r="E3066" s="85"/>
    </row>
    <row r="3067" spans="1:5" x14ac:dyDescent="0.25">
      <c r="A3067" s="85"/>
      <c r="B3067" s="85"/>
      <c r="C3067" s="85"/>
      <c r="D3067" s="85"/>
      <c r="E3067" s="85"/>
    </row>
    <row r="3068" spans="1:5" x14ac:dyDescent="0.25">
      <c r="A3068" s="85"/>
      <c r="B3068" s="85"/>
      <c r="C3068" s="85"/>
      <c r="D3068" s="85"/>
      <c r="E3068" s="85"/>
    </row>
    <row r="3069" spans="1:5" x14ac:dyDescent="0.25">
      <c r="A3069" s="85"/>
      <c r="B3069" s="85"/>
      <c r="C3069" s="85"/>
      <c r="D3069" s="85"/>
      <c r="E3069" s="85"/>
    </row>
    <row r="3070" spans="1:5" x14ac:dyDescent="0.25">
      <c r="A3070" s="85"/>
      <c r="B3070" s="85"/>
      <c r="C3070" s="85"/>
      <c r="D3070" s="85"/>
      <c r="E3070" s="85"/>
    </row>
    <row r="3071" spans="1:5" x14ac:dyDescent="0.25">
      <c r="A3071" s="85"/>
      <c r="B3071" s="85"/>
      <c r="C3071" s="85"/>
      <c r="D3071" s="85"/>
      <c r="E3071" s="85"/>
    </row>
    <row r="3072" spans="1:5" x14ac:dyDescent="0.25">
      <c r="A3072" s="85"/>
      <c r="B3072" s="85"/>
      <c r="C3072" s="85"/>
      <c r="D3072" s="85"/>
      <c r="E3072" s="85"/>
    </row>
    <row r="3073" spans="1:5" x14ac:dyDescent="0.25">
      <c r="A3073" s="85"/>
      <c r="B3073" s="85"/>
      <c r="C3073" s="85"/>
      <c r="D3073" s="85"/>
      <c r="E3073" s="85"/>
    </row>
    <row r="3074" spans="1:5" x14ac:dyDescent="0.25">
      <c r="A3074" s="85"/>
      <c r="B3074" s="85"/>
      <c r="C3074" s="85"/>
      <c r="D3074" s="85"/>
      <c r="E3074" s="85"/>
    </row>
    <row r="3075" spans="1:5" x14ac:dyDescent="0.25">
      <c r="A3075" s="85"/>
      <c r="B3075" s="85"/>
      <c r="C3075" s="85"/>
      <c r="D3075" s="85"/>
      <c r="E3075" s="85"/>
    </row>
    <row r="3076" spans="1:5" x14ac:dyDescent="0.25">
      <c r="A3076" s="85"/>
      <c r="B3076" s="85"/>
      <c r="C3076" s="85"/>
      <c r="D3076" s="85"/>
      <c r="E3076" s="85"/>
    </row>
    <row r="3077" spans="1:5" x14ac:dyDescent="0.25">
      <c r="A3077" s="85"/>
      <c r="B3077" s="85"/>
      <c r="C3077" s="85"/>
      <c r="D3077" s="85"/>
      <c r="E3077" s="85"/>
    </row>
    <row r="3078" spans="1:5" x14ac:dyDescent="0.25">
      <c r="A3078" s="85"/>
      <c r="B3078" s="85"/>
      <c r="C3078" s="85"/>
      <c r="D3078" s="85"/>
      <c r="E3078" s="85"/>
    </row>
    <row r="3079" spans="1:5" x14ac:dyDescent="0.25">
      <c r="A3079" s="85"/>
      <c r="B3079" s="85"/>
      <c r="C3079" s="85"/>
      <c r="D3079" s="85"/>
      <c r="E3079" s="85"/>
    </row>
    <row r="3080" spans="1:5" x14ac:dyDescent="0.25">
      <c r="A3080" s="85"/>
      <c r="B3080" s="85"/>
      <c r="C3080" s="85"/>
      <c r="D3080" s="85"/>
      <c r="E3080" s="85"/>
    </row>
    <row r="3081" spans="1:5" x14ac:dyDescent="0.25">
      <c r="A3081" s="85"/>
      <c r="B3081" s="85"/>
      <c r="C3081" s="85"/>
      <c r="D3081" s="85"/>
      <c r="E3081" s="85"/>
    </row>
    <row r="3082" spans="1:5" x14ac:dyDescent="0.25">
      <c r="A3082" s="85"/>
      <c r="B3082" s="85"/>
      <c r="C3082" s="85"/>
      <c r="D3082" s="85"/>
      <c r="E3082" s="85"/>
    </row>
    <row r="3083" spans="1:5" x14ac:dyDescent="0.25">
      <c r="A3083" s="85"/>
      <c r="B3083" s="85"/>
      <c r="C3083" s="85"/>
      <c r="D3083" s="85"/>
      <c r="E3083" s="85"/>
    </row>
    <row r="3084" spans="1:5" x14ac:dyDescent="0.25">
      <c r="A3084" s="85"/>
      <c r="B3084" s="85"/>
      <c r="C3084" s="85"/>
      <c r="D3084" s="85"/>
      <c r="E3084" s="85"/>
    </row>
    <row r="3085" spans="1:5" x14ac:dyDescent="0.25">
      <c r="A3085" s="85"/>
      <c r="B3085" s="85"/>
      <c r="C3085" s="85"/>
      <c r="D3085" s="85"/>
      <c r="E3085" s="85"/>
    </row>
    <row r="3086" spans="1:5" x14ac:dyDescent="0.25">
      <c r="A3086" s="85"/>
      <c r="B3086" s="85"/>
      <c r="C3086" s="85"/>
      <c r="D3086" s="85"/>
      <c r="E3086" s="85"/>
    </row>
    <row r="3087" spans="1:5" x14ac:dyDescent="0.25">
      <c r="A3087" s="85"/>
      <c r="B3087" s="85"/>
      <c r="C3087" s="85"/>
      <c r="D3087" s="85"/>
      <c r="E3087" s="85"/>
    </row>
    <row r="3088" spans="1:5" x14ac:dyDescent="0.25">
      <c r="A3088" s="85"/>
      <c r="B3088" s="85"/>
      <c r="C3088" s="85"/>
      <c r="D3088" s="85"/>
      <c r="E3088" s="85"/>
    </row>
    <row r="3089" spans="1:5" x14ac:dyDescent="0.25">
      <c r="A3089" s="85"/>
      <c r="B3089" s="85"/>
      <c r="C3089" s="85"/>
      <c r="D3089" s="85"/>
      <c r="E3089" s="85"/>
    </row>
    <row r="3090" spans="1:5" x14ac:dyDescent="0.25">
      <c r="A3090" s="85"/>
      <c r="B3090" s="85"/>
      <c r="C3090" s="85"/>
      <c r="D3090" s="85"/>
      <c r="E3090" s="85"/>
    </row>
    <row r="3091" spans="1:5" x14ac:dyDescent="0.25">
      <c r="A3091" s="85"/>
      <c r="B3091" s="85"/>
      <c r="C3091" s="85"/>
      <c r="D3091" s="85"/>
      <c r="E3091" s="85"/>
    </row>
    <row r="3092" spans="1:5" x14ac:dyDescent="0.25">
      <c r="A3092" s="85"/>
      <c r="B3092" s="85"/>
      <c r="C3092" s="85"/>
      <c r="D3092" s="85"/>
      <c r="E3092" s="85"/>
    </row>
    <row r="3093" spans="1:5" x14ac:dyDescent="0.25">
      <c r="A3093" s="85"/>
      <c r="B3093" s="85"/>
      <c r="C3093" s="85"/>
      <c r="D3093" s="85"/>
      <c r="E3093" s="85"/>
    </row>
    <row r="3094" spans="1:5" x14ac:dyDescent="0.25">
      <c r="A3094" s="85"/>
      <c r="B3094" s="85"/>
      <c r="C3094" s="85"/>
      <c r="D3094" s="85"/>
      <c r="E3094" s="85"/>
    </row>
    <row r="3095" spans="1:5" x14ac:dyDescent="0.25">
      <c r="A3095" s="85"/>
      <c r="B3095" s="85"/>
      <c r="C3095" s="85"/>
      <c r="D3095" s="85"/>
      <c r="E3095" s="85"/>
    </row>
    <row r="3096" spans="1:5" x14ac:dyDescent="0.25">
      <c r="A3096" s="85"/>
      <c r="B3096" s="85"/>
      <c r="C3096" s="85"/>
      <c r="D3096" s="85"/>
      <c r="E3096" s="85"/>
    </row>
    <row r="3097" spans="1:5" x14ac:dyDescent="0.25">
      <c r="A3097" s="85"/>
      <c r="B3097" s="85"/>
      <c r="C3097" s="85"/>
      <c r="D3097" s="85"/>
      <c r="E3097" s="85"/>
    </row>
    <row r="3098" spans="1:5" x14ac:dyDescent="0.25">
      <c r="A3098" s="85"/>
      <c r="B3098" s="85"/>
      <c r="C3098" s="85"/>
      <c r="D3098" s="85"/>
      <c r="E3098" s="85"/>
    </row>
    <row r="3099" spans="1:5" x14ac:dyDescent="0.25">
      <c r="A3099" s="85"/>
      <c r="B3099" s="85"/>
      <c r="C3099" s="85"/>
      <c r="D3099" s="85"/>
      <c r="E3099" s="85"/>
    </row>
    <row r="3100" spans="1:5" x14ac:dyDescent="0.25">
      <c r="A3100" s="85"/>
      <c r="B3100" s="85"/>
      <c r="C3100" s="85"/>
      <c r="D3100" s="85"/>
      <c r="E3100" s="85"/>
    </row>
    <row r="3101" spans="1:5" x14ac:dyDescent="0.25">
      <c r="A3101" s="85"/>
      <c r="B3101" s="85"/>
      <c r="C3101" s="85"/>
      <c r="D3101" s="85"/>
      <c r="E3101" s="85"/>
    </row>
    <row r="3102" spans="1:5" x14ac:dyDescent="0.25">
      <c r="A3102" s="85"/>
      <c r="B3102" s="85"/>
      <c r="C3102" s="85"/>
      <c r="D3102" s="85"/>
      <c r="E3102" s="85"/>
    </row>
    <row r="3103" spans="1:5" x14ac:dyDescent="0.25">
      <c r="A3103" s="85"/>
      <c r="B3103" s="85"/>
      <c r="C3103" s="85"/>
      <c r="D3103" s="85"/>
      <c r="E3103" s="85"/>
    </row>
    <row r="3104" spans="1:5" x14ac:dyDescent="0.25">
      <c r="A3104" s="85"/>
      <c r="B3104" s="85"/>
      <c r="C3104" s="85"/>
      <c r="D3104" s="85"/>
      <c r="E3104" s="85"/>
    </row>
    <row r="3105" spans="1:5" x14ac:dyDescent="0.25">
      <c r="A3105" s="85"/>
      <c r="B3105" s="85"/>
      <c r="C3105" s="85"/>
      <c r="D3105" s="85"/>
      <c r="E3105" s="85"/>
    </row>
    <row r="3106" spans="1:5" x14ac:dyDescent="0.25">
      <c r="A3106" s="85"/>
      <c r="B3106" s="85"/>
      <c r="C3106" s="85"/>
      <c r="D3106" s="85"/>
      <c r="E3106" s="85"/>
    </row>
    <row r="3107" spans="1:5" x14ac:dyDescent="0.25">
      <c r="A3107" s="85"/>
      <c r="B3107" s="85"/>
      <c r="C3107" s="85"/>
      <c r="D3107" s="85"/>
      <c r="E3107" s="85"/>
    </row>
    <row r="3108" spans="1:5" x14ac:dyDescent="0.25">
      <c r="A3108" s="85"/>
      <c r="B3108" s="85"/>
      <c r="C3108" s="85"/>
      <c r="D3108" s="85"/>
      <c r="E3108" s="85"/>
    </row>
    <row r="3109" spans="1:5" x14ac:dyDescent="0.25">
      <c r="A3109" s="85"/>
      <c r="B3109" s="85"/>
      <c r="C3109" s="85"/>
      <c r="D3109" s="85"/>
      <c r="E3109" s="85"/>
    </row>
    <row r="3110" spans="1:5" x14ac:dyDescent="0.25">
      <c r="A3110" s="85"/>
      <c r="B3110" s="85"/>
      <c r="C3110" s="85"/>
      <c r="D3110" s="85"/>
      <c r="E3110" s="85"/>
    </row>
    <row r="3111" spans="1:5" x14ac:dyDescent="0.25">
      <c r="A3111" s="85"/>
      <c r="B3111" s="85"/>
      <c r="C3111" s="85"/>
      <c r="D3111" s="85"/>
      <c r="E3111" s="85"/>
    </row>
    <row r="3112" spans="1:5" x14ac:dyDescent="0.25">
      <c r="A3112" s="85"/>
      <c r="B3112" s="85"/>
      <c r="C3112" s="85"/>
      <c r="D3112" s="85"/>
      <c r="E3112" s="85"/>
    </row>
    <row r="3113" spans="1:5" x14ac:dyDescent="0.25">
      <c r="A3113" s="85"/>
      <c r="B3113" s="85"/>
      <c r="C3113" s="85"/>
      <c r="D3113" s="85"/>
      <c r="E3113" s="85"/>
    </row>
    <row r="3114" spans="1:5" x14ac:dyDescent="0.25">
      <c r="A3114" s="85"/>
      <c r="B3114" s="85"/>
      <c r="C3114" s="85"/>
      <c r="D3114" s="85"/>
      <c r="E3114" s="85"/>
    </row>
    <row r="3115" spans="1:5" x14ac:dyDescent="0.25">
      <c r="A3115" s="85"/>
      <c r="B3115" s="85"/>
      <c r="C3115" s="85"/>
      <c r="D3115" s="85"/>
      <c r="E3115" s="85"/>
    </row>
    <row r="3116" spans="1:5" x14ac:dyDescent="0.25">
      <c r="A3116" s="85"/>
      <c r="B3116" s="85"/>
      <c r="C3116" s="85"/>
      <c r="D3116" s="85"/>
      <c r="E3116" s="85"/>
    </row>
    <row r="3117" spans="1:5" x14ac:dyDescent="0.25">
      <c r="A3117" s="85"/>
      <c r="B3117" s="85"/>
      <c r="C3117" s="85"/>
      <c r="D3117" s="85"/>
      <c r="E3117" s="85"/>
    </row>
    <row r="3118" spans="1:5" x14ac:dyDescent="0.25">
      <c r="A3118" s="85"/>
      <c r="B3118" s="85"/>
      <c r="C3118" s="85"/>
      <c r="D3118" s="85"/>
      <c r="E3118" s="85"/>
    </row>
    <row r="3119" spans="1:5" x14ac:dyDescent="0.25">
      <c r="A3119" s="85"/>
      <c r="B3119" s="85"/>
      <c r="C3119" s="85"/>
      <c r="D3119" s="85"/>
      <c r="E3119" s="85"/>
    </row>
    <row r="3120" spans="1:5" x14ac:dyDescent="0.25">
      <c r="A3120" s="85"/>
      <c r="B3120" s="85"/>
      <c r="C3120" s="85"/>
      <c r="D3120" s="85"/>
      <c r="E3120" s="85"/>
    </row>
    <row r="3121" spans="1:5" x14ac:dyDescent="0.25">
      <c r="A3121" s="85"/>
      <c r="B3121" s="85"/>
      <c r="C3121" s="85"/>
      <c r="D3121" s="85"/>
      <c r="E3121" s="85"/>
    </row>
    <row r="3122" spans="1:5" x14ac:dyDescent="0.25">
      <c r="A3122" s="85"/>
      <c r="B3122" s="85"/>
      <c r="C3122" s="85"/>
      <c r="D3122" s="85"/>
      <c r="E3122" s="85"/>
    </row>
    <row r="3123" spans="1:5" x14ac:dyDescent="0.25">
      <c r="A3123" s="85"/>
      <c r="B3123" s="85"/>
      <c r="C3123" s="85"/>
      <c r="D3123" s="85"/>
      <c r="E3123" s="85"/>
    </row>
    <row r="3124" spans="1:5" x14ac:dyDescent="0.25">
      <c r="A3124" s="85"/>
      <c r="B3124" s="85"/>
      <c r="C3124" s="85"/>
      <c r="D3124" s="85"/>
      <c r="E3124" s="85"/>
    </row>
    <row r="3125" spans="1:5" x14ac:dyDescent="0.25">
      <c r="A3125" s="85"/>
      <c r="B3125" s="85"/>
      <c r="C3125" s="85"/>
      <c r="D3125" s="85"/>
      <c r="E3125" s="85"/>
    </row>
    <row r="3126" spans="1:5" x14ac:dyDescent="0.25">
      <c r="A3126" s="85"/>
      <c r="B3126" s="85"/>
      <c r="C3126" s="85"/>
      <c r="D3126" s="85"/>
      <c r="E3126" s="85"/>
    </row>
    <row r="3127" spans="1:5" x14ac:dyDescent="0.25">
      <c r="A3127" s="85"/>
      <c r="B3127" s="85"/>
      <c r="C3127" s="85"/>
      <c r="D3127" s="85"/>
      <c r="E3127" s="85"/>
    </row>
    <row r="3128" spans="1:5" x14ac:dyDescent="0.25">
      <c r="A3128" s="85"/>
      <c r="B3128" s="85"/>
      <c r="C3128" s="85"/>
      <c r="D3128" s="85"/>
      <c r="E3128" s="85"/>
    </row>
    <row r="3129" spans="1:5" x14ac:dyDescent="0.25">
      <c r="A3129" s="85"/>
      <c r="B3129" s="85"/>
      <c r="C3129" s="85"/>
      <c r="D3129" s="85"/>
      <c r="E3129" s="85"/>
    </row>
    <row r="3130" spans="1:5" x14ac:dyDescent="0.25">
      <c r="A3130" s="85"/>
      <c r="B3130" s="85"/>
      <c r="C3130" s="85"/>
      <c r="D3130" s="85"/>
      <c r="E3130" s="85"/>
    </row>
    <row r="3131" spans="1:5" x14ac:dyDescent="0.25">
      <c r="A3131" s="85"/>
      <c r="B3131" s="85"/>
      <c r="C3131" s="85"/>
      <c r="D3131" s="85"/>
      <c r="E3131" s="85"/>
    </row>
    <row r="3132" spans="1:5" x14ac:dyDescent="0.25">
      <c r="A3132" s="85"/>
      <c r="B3132" s="85"/>
      <c r="C3132" s="85"/>
      <c r="D3132" s="85"/>
      <c r="E3132" s="85"/>
    </row>
    <row r="3133" spans="1:5" x14ac:dyDescent="0.25">
      <c r="A3133" s="85"/>
      <c r="B3133" s="85"/>
      <c r="C3133" s="85"/>
      <c r="D3133" s="85"/>
      <c r="E3133" s="85"/>
    </row>
    <row r="3134" spans="1:5" x14ac:dyDescent="0.25">
      <c r="A3134" s="85"/>
      <c r="B3134" s="85"/>
      <c r="C3134" s="85"/>
      <c r="D3134" s="85"/>
      <c r="E3134" s="85"/>
    </row>
    <row r="3135" spans="1:5" x14ac:dyDescent="0.25">
      <c r="A3135" s="85"/>
      <c r="B3135" s="85"/>
      <c r="C3135" s="85"/>
      <c r="D3135" s="85"/>
      <c r="E3135" s="85"/>
    </row>
    <row r="3136" spans="1:5" x14ac:dyDescent="0.25">
      <c r="A3136" s="85"/>
      <c r="B3136" s="85"/>
      <c r="C3136" s="85"/>
      <c r="D3136" s="85"/>
      <c r="E3136" s="85"/>
    </row>
    <row r="3137" spans="1:5" x14ac:dyDescent="0.25">
      <c r="A3137" s="85"/>
      <c r="B3137" s="85"/>
      <c r="C3137" s="85"/>
      <c r="D3137" s="85"/>
      <c r="E3137" s="85"/>
    </row>
    <row r="3138" spans="1:5" x14ac:dyDescent="0.25">
      <c r="A3138" s="85"/>
      <c r="B3138" s="85"/>
      <c r="C3138" s="85"/>
      <c r="D3138" s="85"/>
      <c r="E3138" s="85"/>
    </row>
    <row r="3139" spans="1:5" x14ac:dyDescent="0.25">
      <c r="A3139" s="85"/>
      <c r="B3139" s="85"/>
      <c r="C3139" s="85"/>
      <c r="D3139" s="85"/>
      <c r="E3139" s="85"/>
    </row>
    <row r="3140" spans="1:5" x14ac:dyDescent="0.25">
      <c r="A3140" s="85"/>
      <c r="B3140" s="85"/>
      <c r="C3140" s="85"/>
      <c r="D3140" s="85"/>
      <c r="E3140" s="85"/>
    </row>
    <row r="3141" spans="1:5" x14ac:dyDescent="0.25">
      <c r="A3141" s="85"/>
      <c r="B3141" s="85"/>
      <c r="C3141" s="85"/>
      <c r="D3141" s="85"/>
      <c r="E3141" s="85"/>
    </row>
    <row r="3142" spans="1:5" x14ac:dyDescent="0.25">
      <c r="A3142" s="85"/>
      <c r="B3142" s="85"/>
      <c r="C3142" s="85"/>
      <c r="D3142" s="85"/>
      <c r="E3142" s="85"/>
    </row>
    <row r="3143" spans="1:5" x14ac:dyDescent="0.25">
      <c r="A3143" s="85"/>
      <c r="B3143" s="85"/>
      <c r="C3143" s="85"/>
      <c r="D3143" s="85"/>
      <c r="E3143" s="85"/>
    </row>
    <row r="3144" spans="1:5" x14ac:dyDescent="0.25">
      <c r="A3144" s="85"/>
      <c r="B3144" s="85"/>
      <c r="C3144" s="85"/>
      <c r="D3144" s="85"/>
      <c r="E3144" s="85"/>
    </row>
    <row r="3145" spans="1:5" x14ac:dyDescent="0.25">
      <c r="A3145" s="85"/>
      <c r="B3145" s="85"/>
      <c r="C3145" s="85"/>
      <c r="D3145" s="85"/>
      <c r="E3145" s="85"/>
    </row>
    <row r="3146" spans="1:5" x14ac:dyDescent="0.25">
      <c r="A3146" s="85"/>
      <c r="B3146" s="85"/>
      <c r="C3146" s="85"/>
      <c r="D3146" s="85"/>
      <c r="E3146" s="85"/>
    </row>
    <row r="3147" spans="1:5" x14ac:dyDescent="0.25">
      <c r="A3147" s="85"/>
      <c r="B3147" s="85"/>
      <c r="C3147" s="85"/>
      <c r="D3147" s="85"/>
      <c r="E3147" s="85"/>
    </row>
    <row r="3148" spans="1:5" x14ac:dyDescent="0.25">
      <c r="A3148" s="85"/>
      <c r="B3148" s="85"/>
      <c r="C3148" s="85"/>
      <c r="D3148" s="85"/>
      <c r="E3148" s="85"/>
    </row>
    <row r="3149" spans="1:5" x14ac:dyDescent="0.25">
      <c r="A3149" s="85"/>
      <c r="B3149" s="85"/>
      <c r="C3149" s="85"/>
      <c r="D3149" s="85"/>
      <c r="E3149" s="85"/>
    </row>
    <row r="3150" spans="1:5" x14ac:dyDescent="0.25">
      <c r="A3150" s="85"/>
      <c r="B3150" s="85"/>
      <c r="C3150" s="85"/>
      <c r="D3150" s="85"/>
      <c r="E3150" s="85"/>
    </row>
    <row r="3151" spans="1:5" x14ac:dyDescent="0.25">
      <c r="A3151" s="85"/>
      <c r="B3151" s="85"/>
      <c r="C3151" s="85"/>
      <c r="D3151" s="85"/>
      <c r="E3151" s="85"/>
    </row>
    <row r="3152" spans="1:5" x14ac:dyDescent="0.25">
      <c r="A3152" s="85"/>
      <c r="B3152" s="85"/>
      <c r="C3152" s="85"/>
      <c r="D3152" s="85"/>
      <c r="E3152" s="85"/>
    </row>
    <row r="3153" spans="1:5" x14ac:dyDescent="0.25">
      <c r="A3153" s="85"/>
      <c r="B3153" s="85"/>
      <c r="C3153" s="85"/>
      <c r="D3153" s="85"/>
      <c r="E3153" s="85"/>
    </row>
    <row r="3154" spans="1:5" x14ac:dyDescent="0.25">
      <c r="A3154" s="85"/>
      <c r="B3154" s="85"/>
      <c r="C3154" s="85"/>
      <c r="D3154" s="85"/>
      <c r="E3154" s="85"/>
    </row>
    <row r="3155" spans="1:5" x14ac:dyDescent="0.25">
      <c r="A3155" s="85"/>
      <c r="B3155" s="85"/>
      <c r="C3155" s="85"/>
      <c r="D3155" s="85"/>
      <c r="E3155" s="85"/>
    </row>
    <row r="3156" spans="1:5" x14ac:dyDescent="0.25">
      <c r="A3156" s="85"/>
      <c r="B3156" s="85"/>
      <c r="C3156" s="85"/>
      <c r="D3156" s="85"/>
      <c r="E3156" s="85"/>
    </row>
    <row r="3157" spans="1:5" x14ac:dyDescent="0.25">
      <c r="A3157" s="85"/>
      <c r="B3157" s="85"/>
      <c r="C3157" s="85"/>
      <c r="D3157" s="85"/>
      <c r="E3157" s="85"/>
    </row>
    <row r="3158" spans="1:5" x14ac:dyDescent="0.25">
      <c r="A3158" s="85"/>
      <c r="B3158" s="85"/>
      <c r="C3158" s="85"/>
      <c r="D3158" s="85"/>
      <c r="E3158" s="85"/>
    </row>
    <row r="3159" spans="1:5" x14ac:dyDescent="0.25">
      <c r="A3159" s="85"/>
      <c r="B3159" s="85"/>
      <c r="C3159" s="85"/>
      <c r="D3159" s="85"/>
      <c r="E3159" s="85"/>
    </row>
    <row r="3160" spans="1:5" x14ac:dyDescent="0.25">
      <c r="A3160" s="85"/>
      <c r="B3160" s="85"/>
      <c r="C3160" s="85"/>
      <c r="D3160" s="85"/>
      <c r="E3160" s="85"/>
    </row>
    <row r="3161" spans="1:5" x14ac:dyDescent="0.25">
      <c r="A3161" s="85"/>
      <c r="B3161" s="85"/>
      <c r="C3161" s="85"/>
      <c r="D3161" s="85"/>
      <c r="E3161" s="85"/>
    </row>
    <row r="3162" spans="1:5" x14ac:dyDescent="0.25">
      <c r="A3162" s="85"/>
      <c r="B3162" s="85"/>
      <c r="C3162" s="85"/>
      <c r="D3162" s="85"/>
      <c r="E3162" s="85"/>
    </row>
    <row r="3163" spans="1:5" x14ac:dyDescent="0.25">
      <c r="A3163" s="85"/>
      <c r="B3163" s="85"/>
      <c r="C3163" s="85"/>
      <c r="D3163" s="85"/>
      <c r="E3163" s="85"/>
    </row>
    <row r="3164" spans="1:5" x14ac:dyDescent="0.25">
      <c r="A3164" s="85"/>
      <c r="B3164" s="85"/>
      <c r="C3164" s="85"/>
      <c r="D3164" s="85"/>
      <c r="E3164" s="85"/>
    </row>
    <row r="3165" spans="1:5" x14ac:dyDescent="0.25">
      <c r="A3165" s="85"/>
      <c r="B3165" s="85"/>
      <c r="C3165" s="85"/>
      <c r="D3165" s="85"/>
      <c r="E3165" s="85"/>
    </row>
    <row r="3166" spans="1:5" x14ac:dyDescent="0.25">
      <c r="A3166" s="85"/>
      <c r="B3166" s="85"/>
      <c r="C3166" s="85"/>
      <c r="D3166" s="85"/>
      <c r="E3166" s="85"/>
    </row>
    <row r="3167" spans="1:5" x14ac:dyDescent="0.25">
      <c r="A3167" s="85"/>
      <c r="B3167" s="85"/>
      <c r="C3167" s="85"/>
      <c r="D3167" s="85"/>
      <c r="E3167" s="85"/>
    </row>
    <row r="3168" spans="1:5" x14ac:dyDescent="0.25">
      <c r="A3168" s="85"/>
      <c r="B3168" s="85"/>
      <c r="C3168" s="85"/>
      <c r="D3168" s="85"/>
      <c r="E3168" s="85"/>
    </row>
    <row r="3169" spans="1:5" x14ac:dyDescent="0.25">
      <c r="A3169" s="85"/>
      <c r="B3169" s="85"/>
      <c r="C3169" s="85"/>
      <c r="D3169" s="85"/>
      <c r="E3169" s="85"/>
    </row>
    <row r="3170" spans="1:5" x14ac:dyDescent="0.25">
      <c r="A3170" s="85"/>
      <c r="B3170" s="85"/>
      <c r="C3170" s="85"/>
      <c r="D3170" s="85"/>
      <c r="E3170" s="85"/>
    </row>
    <row r="3171" spans="1:5" x14ac:dyDescent="0.25">
      <c r="A3171" s="85"/>
      <c r="B3171" s="85"/>
      <c r="C3171" s="85"/>
      <c r="D3171" s="85"/>
      <c r="E3171" s="85"/>
    </row>
    <row r="3172" spans="1:5" x14ac:dyDescent="0.25">
      <c r="A3172" s="85"/>
      <c r="B3172" s="85"/>
      <c r="C3172" s="85"/>
      <c r="D3172" s="85"/>
      <c r="E3172" s="85"/>
    </row>
    <row r="3173" spans="1:5" x14ac:dyDescent="0.25">
      <c r="A3173" s="85"/>
      <c r="B3173" s="85"/>
      <c r="C3173" s="85"/>
      <c r="D3173" s="85"/>
      <c r="E3173" s="85"/>
    </row>
    <row r="3174" spans="1:5" x14ac:dyDescent="0.25">
      <c r="A3174" s="85"/>
      <c r="B3174" s="85"/>
      <c r="C3174" s="85"/>
      <c r="D3174" s="85"/>
      <c r="E3174" s="85"/>
    </row>
    <row r="3175" spans="1:5" x14ac:dyDescent="0.25">
      <c r="A3175" s="85"/>
      <c r="B3175" s="85"/>
      <c r="C3175" s="85"/>
      <c r="D3175" s="85"/>
      <c r="E3175" s="85"/>
    </row>
    <row r="3176" spans="1:5" x14ac:dyDescent="0.25">
      <c r="A3176" s="85"/>
      <c r="B3176" s="85"/>
      <c r="C3176" s="85"/>
      <c r="D3176" s="85"/>
      <c r="E3176" s="85"/>
    </row>
    <row r="3177" spans="1:5" x14ac:dyDescent="0.25">
      <c r="A3177" s="85"/>
      <c r="B3177" s="85"/>
      <c r="C3177" s="85"/>
      <c r="D3177" s="85"/>
      <c r="E3177" s="85"/>
    </row>
    <row r="3178" spans="1:5" x14ac:dyDescent="0.25">
      <c r="A3178" s="85"/>
      <c r="B3178" s="85"/>
      <c r="C3178" s="85"/>
      <c r="D3178" s="85"/>
      <c r="E3178" s="85"/>
    </row>
    <row r="3179" spans="1:5" x14ac:dyDescent="0.25">
      <c r="A3179" s="85"/>
      <c r="B3179" s="85"/>
      <c r="C3179" s="85"/>
      <c r="D3179" s="85"/>
      <c r="E3179" s="85"/>
    </row>
    <row r="3180" spans="1:5" x14ac:dyDescent="0.25">
      <c r="A3180" s="85"/>
      <c r="B3180" s="85"/>
      <c r="C3180" s="85"/>
      <c r="D3180" s="85"/>
      <c r="E3180" s="85"/>
    </row>
    <row r="3181" spans="1:5" x14ac:dyDescent="0.25">
      <c r="A3181" s="85"/>
      <c r="B3181" s="85"/>
      <c r="C3181" s="85"/>
      <c r="D3181" s="85"/>
      <c r="E3181" s="85"/>
    </row>
    <row r="3182" spans="1:5" x14ac:dyDescent="0.25">
      <c r="A3182" s="85"/>
      <c r="B3182" s="85"/>
      <c r="C3182" s="85"/>
      <c r="D3182" s="85"/>
      <c r="E3182" s="85"/>
    </row>
    <row r="3183" spans="1:5" x14ac:dyDescent="0.25">
      <c r="A3183" s="85"/>
      <c r="B3183" s="85"/>
      <c r="C3183" s="85"/>
      <c r="D3183" s="85"/>
      <c r="E3183" s="85"/>
    </row>
    <row r="3184" spans="1:5" x14ac:dyDescent="0.25">
      <c r="A3184" s="85"/>
      <c r="B3184" s="85"/>
      <c r="C3184" s="85"/>
      <c r="D3184" s="85"/>
      <c r="E3184" s="85"/>
    </row>
    <row r="3185" spans="1:5" x14ac:dyDescent="0.25">
      <c r="A3185" s="85"/>
      <c r="B3185" s="85"/>
      <c r="C3185" s="85"/>
      <c r="D3185" s="85"/>
      <c r="E3185" s="85"/>
    </row>
    <row r="3186" spans="1:5" x14ac:dyDescent="0.25">
      <c r="A3186" s="85"/>
      <c r="B3186" s="85"/>
      <c r="C3186" s="85"/>
      <c r="D3186" s="85"/>
      <c r="E3186" s="85"/>
    </row>
    <row r="3187" spans="1:5" x14ac:dyDescent="0.25">
      <c r="A3187" s="85"/>
      <c r="B3187" s="85"/>
      <c r="C3187" s="85"/>
      <c r="D3187" s="85"/>
      <c r="E3187" s="85"/>
    </row>
    <row r="3188" spans="1:5" x14ac:dyDescent="0.25">
      <c r="A3188" s="85"/>
      <c r="B3188" s="85"/>
      <c r="C3188" s="85"/>
      <c r="D3188" s="85"/>
      <c r="E3188" s="85"/>
    </row>
    <row r="3189" spans="1:5" x14ac:dyDescent="0.25">
      <c r="A3189" s="85"/>
      <c r="B3189" s="85"/>
      <c r="C3189" s="85"/>
      <c r="D3189" s="85"/>
      <c r="E3189" s="85"/>
    </row>
    <row r="3190" spans="1:5" x14ac:dyDescent="0.25">
      <c r="A3190" s="85"/>
      <c r="B3190" s="85"/>
      <c r="C3190" s="85"/>
      <c r="D3190" s="85"/>
      <c r="E3190" s="85"/>
    </row>
    <row r="3191" spans="1:5" x14ac:dyDescent="0.25">
      <c r="A3191" s="85"/>
      <c r="B3191" s="85"/>
      <c r="C3191" s="85"/>
      <c r="D3191" s="85"/>
      <c r="E3191" s="85"/>
    </row>
    <row r="3192" spans="1:5" x14ac:dyDescent="0.25">
      <c r="A3192" s="85"/>
      <c r="B3192" s="85"/>
      <c r="C3192" s="85"/>
      <c r="D3192" s="85"/>
      <c r="E3192" s="85"/>
    </row>
    <row r="3193" spans="1:5" x14ac:dyDescent="0.25">
      <c r="A3193" s="85"/>
      <c r="B3193" s="85"/>
      <c r="C3193" s="85"/>
      <c r="D3193" s="85"/>
      <c r="E3193" s="85"/>
    </row>
    <row r="3194" spans="1:5" x14ac:dyDescent="0.25">
      <c r="A3194" s="85"/>
      <c r="B3194" s="85"/>
      <c r="C3194" s="85"/>
      <c r="D3194" s="85"/>
      <c r="E3194" s="85"/>
    </row>
    <row r="3195" spans="1:5" x14ac:dyDescent="0.25">
      <c r="A3195" s="85"/>
      <c r="B3195" s="85"/>
      <c r="C3195" s="85"/>
      <c r="D3195" s="85"/>
      <c r="E3195" s="85"/>
    </row>
    <row r="3196" spans="1:5" x14ac:dyDescent="0.25">
      <c r="A3196" s="85"/>
      <c r="B3196" s="85"/>
      <c r="C3196" s="85"/>
      <c r="D3196" s="85"/>
      <c r="E3196" s="85"/>
    </row>
    <row r="3197" spans="1:5" x14ac:dyDescent="0.25">
      <c r="A3197" s="85"/>
      <c r="B3197" s="85"/>
      <c r="C3197" s="85"/>
      <c r="D3197" s="85"/>
      <c r="E3197" s="85"/>
    </row>
    <row r="3198" spans="1:5" x14ac:dyDescent="0.25">
      <c r="A3198" s="85"/>
      <c r="B3198" s="85"/>
      <c r="C3198" s="85"/>
      <c r="D3198" s="85"/>
      <c r="E3198" s="85"/>
    </row>
    <row r="3199" spans="1:5" x14ac:dyDescent="0.25">
      <c r="A3199" s="85"/>
      <c r="B3199" s="85"/>
      <c r="C3199" s="85"/>
      <c r="D3199" s="85"/>
      <c r="E3199" s="85"/>
    </row>
    <row r="3200" spans="1:5" x14ac:dyDescent="0.25">
      <c r="A3200" s="85"/>
      <c r="B3200" s="85"/>
      <c r="C3200" s="85"/>
      <c r="D3200" s="85"/>
      <c r="E3200" s="85"/>
    </row>
    <row r="3201" spans="1:5" x14ac:dyDescent="0.25">
      <c r="A3201" s="85"/>
      <c r="B3201" s="85"/>
      <c r="C3201" s="85"/>
      <c r="D3201" s="85"/>
      <c r="E3201" s="85"/>
    </row>
    <row r="3202" spans="1:5" x14ac:dyDescent="0.25">
      <c r="A3202" s="85"/>
      <c r="B3202" s="85"/>
      <c r="C3202" s="85"/>
      <c r="D3202" s="85"/>
      <c r="E3202" s="85"/>
    </row>
    <row r="3203" spans="1:5" x14ac:dyDescent="0.25">
      <c r="A3203" s="85"/>
      <c r="B3203" s="85"/>
      <c r="C3203" s="85"/>
      <c r="D3203" s="85"/>
      <c r="E3203" s="85"/>
    </row>
    <row r="3204" spans="1:5" x14ac:dyDescent="0.25">
      <c r="A3204" s="85"/>
      <c r="B3204" s="85"/>
      <c r="C3204" s="85"/>
      <c r="D3204" s="85"/>
      <c r="E3204" s="85"/>
    </row>
    <row r="3205" spans="1:5" x14ac:dyDescent="0.25">
      <c r="A3205" s="85"/>
      <c r="B3205" s="85"/>
      <c r="C3205" s="85"/>
      <c r="D3205" s="85"/>
      <c r="E3205" s="85"/>
    </row>
    <row r="3206" spans="1:5" x14ac:dyDescent="0.25">
      <c r="A3206" s="85"/>
      <c r="B3206" s="85"/>
      <c r="C3206" s="85"/>
      <c r="D3206" s="85"/>
      <c r="E3206" s="85"/>
    </row>
    <row r="3207" spans="1:5" x14ac:dyDescent="0.25">
      <c r="A3207" s="85"/>
      <c r="B3207" s="85"/>
      <c r="C3207" s="85"/>
      <c r="D3207" s="85"/>
      <c r="E3207" s="85"/>
    </row>
    <row r="3208" spans="1:5" x14ac:dyDescent="0.25">
      <c r="A3208" s="85"/>
      <c r="B3208" s="85"/>
      <c r="C3208" s="85"/>
      <c r="D3208" s="85"/>
      <c r="E3208" s="85"/>
    </row>
    <row r="3209" spans="1:5" x14ac:dyDescent="0.25">
      <c r="A3209" s="85"/>
      <c r="B3209" s="85"/>
      <c r="C3209" s="85"/>
      <c r="D3209" s="85"/>
      <c r="E3209" s="85"/>
    </row>
    <row r="3210" spans="1:5" x14ac:dyDescent="0.25">
      <c r="A3210" s="85"/>
      <c r="B3210" s="85"/>
      <c r="C3210" s="85"/>
      <c r="D3210" s="85"/>
      <c r="E3210" s="85"/>
    </row>
    <row r="3211" spans="1:5" x14ac:dyDescent="0.25">
      <c r="A3211" s="85"/>
      <c r="B3211" s="85"/>
      <c r="C3211" s="85"/>
      <c r="D3211" s="85"/>
      <c r="E3211" s="85"/>
    </row>
    <row r="3212" spans="1:5" x14ac:dyDescent="0.25">
      <c r="A3212" s="85"/>
      <c r="B3212" s="85"/>
      <c r="C3212" s="85"/>
      <c r="D3212" s="85"/>
      <c r="E3212" s="85"/>
    </row>
    <row r="3213" spans="1:5" x14ac:dyDescent="0.25">
      <c r="A3213" s="85"/>
      <c r="B3213" s="85"/>
      <c r="C3213" s="85"/>
      <c r="D3213" s="85"/>
      <c r="E3213" s="85"/>
    </row>
    <row r="3214" spans="1:5" x14ac:dyDescent="0.25">
      <c r="A3214" s="85"/>
      <c r="B3214" s="85"/>
      <c r="C3214" s="85"/>
      <c r="D3214" s="85"/>
      <c r="E3214" s="85"/>
    </row>
    <row r="3215" spans="1:5" x14ac:dyDescent="0.25">
      <c r="A3215" s="85"/>
      <c r="B3215" s="85"/>
      <c r="C3215" s="85"/>
      <c r="D3215" s="85"/>
      <c r="E3215" s="85"/>
    </row>
    <row r="3216" spans="1:5" x14ac:dyDescent="0.25">
      <c r="A3216" s="85"/>
      <c r="B3216" s="85"/>
      <c r="C3216" s="85"/>
      <c r="D3216" s="85"/>
      <c r="E3216" s="85"/>
    </row>
    <row r="3217" spans="1:5" x14ac:dyDescent="0.25">
      <c r="A3217" s="85"/>
      <c r="B3217" s="85"/>
      <c r="C3217" s="85"/>
      <c r="D3217" s="85"/>
      <c r="E3217" s="85"/>
    </row>
    <row r="3218" spans="1:5" x14ac:dyDescent="0.25">
      <c r="A3218" s="85"/>
      <c r="B3218" s="85"/>
      <c r="C3218" s="85"/>
      <c r="D3218" s="85"/>
      <c r="E3218" s="85"/>
    </row>
    <row r="3219" spans="1:5" x14ac:dyDescent="0.25">
      <c r="A3219" s="85"/>
      <c r="B3219" s="85"/>
      <c r="C3219" s="85"/>
      <c r="D3219" s="85"/>
      <c r="E3219" s="85"/>
    </row>
    <row r="3220" spans="1:5" x14ac:dyDescent="0.25">
      <c r="A3220" s="85"/>
      <c r="B3220" s="85"/>
      <c r="C3220" s="85"/>
      <c r="D3220" s="85"/>
      <c r="E3220" s="85"/>
    </row>
    <row r="3221" spans="1:5" x14ac:dyDescent="0.25">
      <c r="A3221" s="85"/>
      <c r="B3221" s="85"/>
      <c r="C3221" s="85"/>
      <c r="D3221" s="85"/>
      <c r="E3221" s="85"/>
    </row>
    <row r="3222" spans="1:5" x14ac:dyDescent="0.25">
      <c r="A3222" s="85"/>
      <c r="B3222" s="85"/>
      <c r="C3222" s="85"/>
      <c r="D3222" s="85"/>
      <c r="E3222" s="85"/>
    </row>
    <row r="3223" spans="1:5" x14ac:dyDescent="0.25">
      <c r="A3223" s="85"/>
      <c r="B3223" s="85"/>
      <c r="C3223" s="85"/>
      <c r="D3223" s="85"/>
      <c r="E3223" s="85"/>
    </row>
    <row r="3224" spans="1:5" x14ac:dyDescent="0.25">
      <c r="A3224" s="85"/>
      <c r="B3224" s="85"/>
      <c r="C3224" s="85"/>
      <c r="D3224" s="85"/>
      <c r="E3224" s="85"/>
    </row>
    <row r="3225" spans="1:5" x14ac:dyDescent="0.25">
      <c r="A3225" s="85"/>
      <c r="B3225" s="85"/>
      <c r="C3225" s="85"/>
      <c r="D3225" s="85"/>
      <c r="E3225" s="85"/>
    </row>
    <row r="3226" spans="1:5" x14ac:dyDescent="0.25">
      <c r="A3226" s="85"/>
      <c r="B3226" s="85"/>
      <c r="C3226" s="85"/>
      <c r="D3226" s="85"/>
      <c r="E3226" s="85"/>
    </row>
    <row r="3227" spans="1:5" x14ac:dyDescent="0.25">
      <c r="A3227" s="85"/>
      <c r="B3227" s="85"/>
      <c r="C3227" s="85"/>
      <c r="D3227" s="85"/>
      <c r="E3227" s="85"/>
    </row>
    <row r="3228" spans="1:5" x14ac:dyDescent="0.25">
      <c r="A3228" s="85"/>
      <c r="B3228" s="85"/>
      <c r="C3228" s="85"/>
      <c r="D3228" s="85"/>
      <c r="E3228" s="85"/>
    </row>
    <row r="3229" spans="1:5" x14ac:dyDescent="0.25">
      <c r="A3229" s="85"/>
      <c r="B3229" s="85"/>
      <c r="C3229" s="85"/>
      <c r="D3229" s="85"/>
      <c r="E3229" s="85"/>
    </row>
    <row r="3230" spans="1:5" x14ac:dyDescent="0.25">
      <c r="A3230" s="85"/>
      <c r="B3230" s="85"/>
      <c r="C3230" s="85"/>
      <c r="D3230" s="85"/>
      <c r="E3230" s="85"/>
    </row>
    <row r="3231" spans="1:5" x14ac:dyDescent="0.25">
      <c r="A3231" s="85"/>
      <c r="B3231" s="85"/>
      <c r="C3231" s="85"/>
      <c r="D3231" s="85"/>
      <c r="E3231" s="85"/>
    </row>
    <row r="3232" spans="1:5" x14ac:dyDescent="0.25">
      <c r="A3232" s="85"/>
      <c r="B3232" s="85"/>
      <c r="C3232" s="85"/>
      <c r="D3232" s="85"/>
      <c r="E3232" s="85"/>
    </row>
    <row r="3233" spans="1:5" x14ac:dyDescent="0.25">
      <c r="A3233" s="85"/>
      <c r="B3233" s="85"/>
      <c r="C3233" s="85"/>
      <c r="D3233" s="85"/>
      <c r="E3233" s="85"/>
    </row>
    <row r="3234" spans="1:5" x14ac:dyDescent="0.25">
      <c r="A3234" s="85"/>
      <c r="B3234" s="85"/>
      <c r="C3234" s="85"/>
      <c r="D3234" s="85"/>
      <c r="E3234" s="85"/>
    </row>
    <row r="3235" spans="1:5" x14ac:dyDescent="0.25">
      <c r="A3235" s="85"/>
      <c r="B3235" s="85"/>
      <c r="C3235" s="85"/>
      <c r="D3235" s="85"/>
      <c r="E3235" s="85"/>
    </row>
    <row r="3236" spans="1:5" x14ac:dyDescent="0.25">
      <c r="A3236" s="85"/>
      <c r="B3236" s="85"/>
      <c r="C3236" s="85"/>
      <c r="D3236" s="85"/>
      <c r="E3236" s="85"/>
    </row>
    <row r="3237" spans="1:5" x14ac:dyDescent="0.25">
      <c r="A3237" s="85"/>
      <c r="B3237" s="85"/>
      <c r="C3237" s="85"/>
      <c r="D3237" s="85"/>
      <c r="E3237" s="85"/>
    </row>
    <row r="3238" spans="1:5" x14ac:dyDescent="0.25">
      <c r="A3238" s="85"/>
      <c r="B3238" s="85"/>
      <c r="C3238" s="85"/>
      <c r="D3238" s="85"/>
      <c r="E3238" s="85"/>
    </row>
    <row r="3239" spans="1:5" x14ac:dyDescent="0.25">
      <c r="A3239" s="85"/>
      <c r="B3239" s="85"/>
      <c r="C3239" s="85"/>
      <c r="D3239" s="85"/>
      <c r="E3239" s="85"/>
    </row>
    <row r="3240" spans="1:5" x14ac:dyDescent="0.25">
      <c r="A3240" s="85"/>
      <c r="B3240" s="85"/>
      <c r="C3240" s="85"/>
      <c r="D3240" s="85"/>
      <c r="E3240" s="85"/>
    </row>
    <row r="3241" spans="1:5" x14ac:dyDescent="0.25">
      <c r="A3241" s="85"/>
      <c r="B3241" s="85"/>
      <c r="C3241" s="85"/>
      <c r="D3241" s="85"/>
      <c r="E3241" s="85"/>
    </row>
    <row r="3242" spans="1:5" x14ac:dyDescent="0.25">
      <c r="A3242" s="85"/>
      <c r="B3242" s="85"/>
      <c r="C3242" s="85"/>
      <c r="D3242" s="85"/>
      <c r="E3242" s="85"/>
    </row>
    <row r="3243" spans="1:5" x14ac:dyDescent="0.25">
      <c r="A3243" s="85"/>
      <c r="B3243" s="85"/>
      <c r="C3243" s="85"/>
      <c r="D3243" s="85"/>
      <c r="E3243" s="85"/>
    </row>
    <row r="3244" spans="1:5" x14ac:dyDescent="0.25">
      <c r="A3244" s="85"/>
      <c r="B3244" s="85"/>
      <c r="C3244" s="85"/>
      <c r="D3244" s="85"/>
      <c r="E3244" s="85"/>
    </row>
    <row r="3245" spans="1:5" x14ac:dyDescent="0.25">
      <c r="A3245" s="85"/>
      <c r="B3245" s="85"/>
      <c r="C3245" s="85"/>
      <c r="D3245" s="85"/>
      <c r="E3245" s="85"/>
    </row>
    <row r="3246" spans="1:5" x14ac:dyDescent="0.25">
      <c r="A3246" s="85"/>
      <c r="B3246" s="85"/>
      <c r="C3246" s="85"/>
      <c r="D3246" s="85"/>
      <c r="E3246" s="85"/>
    </row>
    <row r="3247" spans="1:5" x14ac:dyDescent="0.25">
      <c r="A3247" s="85"/>
      <c r="B3247" s="85"/>
      <c r="C3247" s="85"/>
      <c r="D3247" s="85"/>
      <c r="E3247" s="85"/>
    </row>
    <row r="3248" spans="1:5" x14ac:dyDescent="0.25">
      <c r="A3248" s="85"/>
      <c r="B3248" s="85"/>
      <c r="C3248" s="85"/>
      <c r="D3248" s="85"/>
      <c r="E3248" s="85"/>
    </row>
    <row r="3249" spans="1:5" x14ac:dyDescent="0.25">
      <c r="A3249" s="85"/>
      <c r="B3249" s="85"/>
      <c r="C3249" s="85"/>
      <c r="D3249" s="85"/>
      <c r="E3249" s="85"/>
    </row>
    <row r="3250" spans="1:5" x14ac:dyDescent="0.25">
      <c r="A3250" s="85"/>
      <c r="B3250" s="85"/>
      <c r="C3250" s="85"/>
      <c r="D3250" s="85"/>
      <c r="E3250" s="85"/>
    </row>
    <row r="3251" spans="1:5" x14ac:dyDescent="0.25">
      <c r="A3251" s="85"/>
      <c r="B3251" s="85"/>
      <c r="C3251" s="85"/>
      <c r="D3251" s="85"/>
      <c r="E3251" s="85"/>
    </row>
    <row r="3252" spans="1:5" x14ac:dyDescent="0.25">
      <c r="A3252" s="85"/>
      <c r="B3252" s="85"/>
      <c r="C3252" s="85"/>
      <c r="D3252" s="85"/>
      <c r="E3252" s="85"/>
    </row>
    <row r="3253" spans="1:5" x14ac:dyDescent="0.25">
      <c r="A3253" s="85"/>
      <c r="B3253" s="85"/>
      <c r="C3253" s="85"/>
      <c r="D3253" s="85"/>
      <c r="E3253" s="85"/>
    </row>
    <row r="3254" spans="1:5" x14ac:dyDescent="0.25">
      <c r="A3254" s="85"/>
      <c r="B3254" s="85"/>
      <c r="C3254" s="85"/>
      <c r="D3254" s="85"/>
      <c r="E3254" s="85"/>
    </row>
    <row r="3255" spans="1:5" x14ac:dyDescent="0.25">
      <c r="A3255" s="85"/>
      <c r="B3255" s="85"/>
      <c r="C3255" s="85"/>
      <c r="D3255" s="85"/>
      <c r="E3255" s="85"/>
    </row>
    <row r="3256" spans="1:5" x14ac:dyDescent="0.25">
      <c r="A3256" s="85"/>
      <c r="B3256" s="85"/>
      <c r="C3256" s="85"/>
      <c r="D3256" s="85"/>
      <c r="E3256" s="85"/>
    </row>
    <row r="3257" spans="1:5" x14ac:dyDescent="0.25">
      <c r="A3257" s="85"/>
      <c r="B3257" s="85"/>
      <c r="C3257" s="85"/>
      <c r="D3257" s="85"/>
      <c r="E3257" s="85"/>
    </row>
    <row r="3258" spans="1:5" x14ac:dyDescent="0.25">
      <c r="A3258" s="85"/>
      <c r="B3258" s="85"/>
      <c r="C3258" s="85"/>
      <c r="D3258" s="85"/>
      <c r="E3258" s="85"/>
    </row>
    <row r="3259" spans="1:5" x14ac:dyDescent="0.25">
      <c r="A3259" s="85"/>
      <c r="B3259" s="85"/>
      <c r="C3259" s="85"/>
      <c r="D3259" s="85"/>
      <c r="E3259" s="85"/>
    </row>
    <row r="3260" spans="1:5" x14ac:dyDescent="0.25">
      <c r="A3260" s="85"/>
      <c r="B3260" s="85"/>
      <c r="C3260" s="85"/>
      <c r="D3260" s="85"/>
      <c r="E3260" s="85"/>
    </row>
    <row r="3261" spans="1:5" x14ac:dyDescent="0.25">
      <c r="A3261" s="85"/>
      <c r="B3261" s="85"/>
      <c r="C3261" s="85"/>
      <c r="D3261" s="85"/>
      <c r="E3261" s="85"/>
    </row>
    <row r="3262" spans="1:5" x14ac:dyDescent="0.25">
      <c r="A3262" s="85"/>
      <c r="B3262" s="85"/>
      <c r="C3262" s="85"/>
      <c r="D3262" s="85"/>
      <c r="E3262" s="85"/>
    </row>
    <row r="3263" spans="1:5" x14ac:dyDescent="0.25">
      <c r="A3263" s="85"/>
      <c r="B3263" s="85"/>
      <c r="C3263" s="85"/>
      <c r="D3263" s="85"/>
      <c r="E3263" s="85"/>
    </row>
    <row r="3264" spans="1:5" x14ac:dyDescent="0.25">
      <c r="A3264" s="85"/>
      <c r="B3264" s="85"/>
      <c r="C3264" s="85"/>
      <c r="D3264" s="85"/>
      <c r="E3264" s="85"/>
    </row>
    <row r="3265" spans="1:5" x14ac:dyDescent="0.25">
      <c r="A3265" s="85"/>
      <c r="B3265" s="85"/>
      <c r="C3265" s="85"/>
      <c r="D3265" s="85"/>
      <c r="E3265" s="85"/>
    </row>
    <row r="3266" spans="1:5" x14ac:dyDescent="0.25">
      <c r="A3266" s="85"/>
      <c r="B3266" s="85"/>
      <c r="C3266" s="85"/>
      <c r="D3266" s="85"/>
      <c r="E3266" s="85"/>
    </row>
    <row r="3267" spans="1:5" x14ac:dyDescent="0.25">
      <c r="A3267" s="85"/>
      <c r="B3267" s="85"/>
      <c r="C3267" s="85"/>
      <c r="D3267" s="85"/>
      <c r="E3267" s="85"/>
    </row>
    <row r="3268" spans="1:5" x14ac:dyDescent="0.25">
      <c r="A3268" s="85"/>
      <c r="B3268" s="85"/>
      <c r="C3268" s="85"/>
      <c r="D3268" s="85"/>
      <c r="E3268" s="85"/>
    </row>
    <row r="3269" spans="1:5" x14ac:dyDescent="0.25">
      <c r="A3269" s="85"/>
      <c r="B3269" s="85"/>
      <c r="C3269" s="85"/>
      <c r="D3269" s="85"/>
      <c r="E3269" s="85"/>
    </row>
    <row r="3270" spans="1:5" x14ac:dyDescent="0.25">
      <c r="A3270" s="85"/>
      <c r="B3270" s="85"/>
      <c r="C3270" s="85"/>
      <c r="D3270" s="85"/>
      <c r="E3270" s="85"/>
    </row>
    <row r="3271" spans="1:5" x14ac:dyDescent="0.25">
      <c r="A3271" s="85"/>
      <c r="B3271" s="85"/>
      <c r="C3271" s="85"/>
      <c r="D3271" s="85"/>
      <c r="E3271" s="85"/>
    </row>
    <row r="3272" spans="1:5" x14ac:dyDescent="0.25">
      <c r="A3272" s="85"/>
      <c r="B3272" s="85"/>
      <c r="C3272" s="85"/>
      <c r="D3272" s="85"/>
      <c r="E3272" s="85"/>
    </row>
    <row r="3273" spans="1:5" x14ac:dyDescent="0.25">
      <c r="A3273" s="85"/>
      <c r="B3273" s="85"/>
      <c r="C3273" s="85"/>
      <c r="D3273" s="85"/>
      <c r="E3273" s="85"/>
    </row>
    <row r="3274" spans="1:5" x14ac:dyDescent="0.25">
      <c r="A3274" s="85"/>
      <c r="B3274" s="85"/>
      <c r="C3274" s="85"/>
      <c r="D3274" s="85"/>
      <c r="E3274" s="85"/>
    </row>
    <row r="3275" spans="1:5" x14ac:dyDescent="0.25">
      <c r="A3275" s="85"/>
      <c r="B3275" s="85"/>
      <c r="C3275" s="85"/>
      <c r="D3275" s="85"/>
      <c r="E3275" s="85"/>
    </row>
    <row r="3276" spans="1:5" x14ac:dyDescent="0.25">
      <c r="A3276" s="85"/>
      <c r="B3276" s="85"/>
      <c r="C3276" s="85"/>
      <c r="D3276" s="85"/>
      <c r="E3276" s="85"/>
    </row>
    <row r="3277" spans="1:5" x14ac:dyDescent="0.25">
      <c r="A3277" s="85"/>
      <c r="B3277" s="85"/>
      <c r="C3277" s="85"/>
      <c r="D3277" s="85"/>
      <c r="E3277" s="85"/>
    </row>
    <row r="3278" spans="1:5" x14ac:dyDescent="0.25">
      <c r="A3278" s="85"/>
      <c r="B3278" s="85"/>
      <c r="C3278" s="85"/>
      <c r="D3278" s="85"/>
      <c r="E3278" s="85"/>
    </row>
    <row r="3279" spans="1:5" x14ac:dyDescent="0.25">
      <c r="A3279" s="85"/>
      <c r="B3279" s="85"/>
      <c r="C3279" s="85"/>
      <c r="D3279" s="85"/>
      <c r="E3279" s="85"/>
    </row>
    <row r="3280" spans="1:5" x14ac:dyDescent="0.25">
      <c r="A3280" s="85"/>
      <c r="B3280" s="85"/>
      <c r="C3280" s="85"/>
      <c r="D3280" s="85"/>
      <c r="E3280" s="85"/>
    </row>
    <row r="3281" spans="1:5" x14ac:dyDescent="0.25">
      <c r="A3281" s="85"/>
      <c r="B3281" s="85"/>
      <c r="C3281" s="85"/>
      <c r="D3281" s="85"/>
      <c r="E3281" s="85"/>
    </row>
    <row r="3282" spans="1:5" x14ac:dyDescent="0.25">
      <c r="A3282" s="85"/>
      <c r="B3282" s="85"/>
      <c r="C3282" s="85"/>
      <c r="D3282" s="85"/>
      <c r="E3282" s="85"/>
    </row>
    <row r="3283" spans="1:5" x14ac:dyDescent="0.25">
      <c r="A3283" s="85"/>
      <c r="B3283" s="85"/>
      <c r="C3283" s="85"/>
      <c r="D3283" s="85"/>
      <c r="E3283" s="85"/>
    </row>
    <row r="3284" spans="1:5" x14ac:dyDescent="0.25">
      <c r="A3284" s="85"/>
      <c r="B3284" s="85"/>
      <c r="C3284" s="85"/>
      <c r="D3284" s="85"/>
      <c r="E3284" s="85"/>
    </row>
    <row r="3285" spans="1:5" x14ac:dyDescent="0.25">
      <c r="A3285" s="85"/>
      <c r="B3285" s="85"/>
      <c r="C3285" s="85"/>
      <c r="D3285" s="85"/>
      <c r="E3285" s="85"/>
    </row>
    <row r="3286" spans="1:5" x14ac:dyDescent="0.25">
      <c r="A3286" s="85"/>
      <c r="B3286" s="85"/>
      <c r="C3286" s="85"/>
      <c r="D3286" s="85"/>
      <c r="E3286" s="85"/>
    </row>
    <row r="3287" spans="1:5" x14ac:dyDescent="0.25">
      <c r="A3287" s="85"/>
      <c r="B3287" s="85"/>
      <c r="C3287" s="85"/>
      <c r="D3287" s="85"/>
      <c r="E3287" s="85"/>
    </row>
    <row r="3288" spans="1:5" x14ac:dyDescent="0.25">
      <c r="A3288" s="85"/>
      <c r="B3288" s="85"/>
      <c r="C3288" s="85"/>
      <c r="D3288" s="85"/>
      <c r="E3288" s="85"/>
    </row>
    <row r="3289" spans="1:5" x14ac:dyDescent="0.25">
      <c r="A3289" s="85"/>
      <c r="B3289" s="85"/>
      <c r="C3289" s="85"/>
      <c r="D3289" s="85"/>
      <c r="E3289" s="85"/>
    </row>
    <row r="3290" spans="1:5" x14ac:dyDescent="0.25">
      <c r="A3290" s="85"/>
      <c r="B3290" s="85"/>
      <c r="C3290" s="85"/>
      <c r="D3290" s="85"/>
      <c r="E3290" s="85"/>
    </row>
    <row r="3291" spans="1:5" x14ac:dyDescent="0.25">
      <c r="A3291" s="85"/>
      <c r="B3291" s="85"/>
      <c r="C3291" s="85"/>
      <c r="D3291" s="85"/>
      <c r="E3291" s="85"/>
    </row>
    <row r="3292" spans="1:5" x14ac:dyDescent="0.25">
      <c r="A3292" s="85"/>
      <c r="B3292" s="85"/>
      <c r="C3292" s="85"/>
      <c r="D3292" s="85"/>
      <c r="E3292" s="85"/>
    </row>
    <row r="3293" spans="1:5" x14ac:dyDescent="0.25">
      <c r="A3293" s="85"/>
      <c r="B3293" s="85"/>
      <c r="C3293" s="85"/>
      <c r="D3293" s="85"/>
      <c r="E3293" s="85"/>
    </row>
    <row r="3294" spans="1:5" x14ac:dyDescent="0.25">
      <c r="A3294" s="85"/>
      <c r="B3294" s="85"/>
      <c r="C3294" s="85"/>
      <c r="D3294" s="85"/>
      <c r="E3294" s="85"/>
    </row>
    <row r="3295" spans="1:5" x14ac:dyDescent="0.25">
      <c r="A3295" s="85"/>
      <c r="B3295" s="85"/>
      <c r="C3295" s="85"/>
      <c r="D3295" s="85"/>
      <c r="E3295" s="85"/>
    </row>
    <row r="3296" spans="1:5" x14ac:dyDescent="0.25">
      <c r="A3296" s="85"/>
      <c r="B3296" s="85"/>
      <c r="C3296" s="85"/>
      <c r="D3296" s="85"/>
      <c r="E3296" s="85"/>
    </row>
    <row r="3297" spans="1:5" x14ac:dyDescent="0.25">
      <c r="A3297" s="85"/>
      <c r="B3297" s="85"/>
      <c r="C3297" s="85"/>
      <c r="D3297" s="85"/>
      <c r="E3297" s="85"/>
    </row>
    <row r="3298" spans="1:5" x14ac:dyDescent="0.25">
      <c r="A3298" s="85"/>
      <c r="B3298" s="85"/>
      <c r="C3298" s="85"/>
      <c r="D3298" s="85"/>
      <c r="E3298" s="85"/>
    </row>
    <row r="3299" spans="1:5" x14ac:dyDescent="0.25">
      <c r="A3299" s="85"/>
      <c r="B3299" s="85"/>
      <c r="C3299" s="85"/>
      <c r="D3299" s="85"/>
      <c r="E3299" s="85"/>
    </row>
    <row r="3300" spans="1:5" x14ac:dyDescent="0.25">
      <c r="A3300" s="85"/>
      <c r="B3300" s="85"/>
      <c r="C3300" s="85"/>
      <c r="D3300" s="85"/>
      <c r="E3300" s="85"/>
    </row>
    <row r="3301" spans="1:5" x14ac:dyDescent="0.25">
      <c r="A3301" s="85"/>
      <c r="B3301" s="85"/>
      <c r="C3301" s="85"/>
      <c r="D3301" s="85"/>
      <c r="E3301" s="85"/>
    </row>
    <row r="3302" spans="1:5" x14ac:dyDescent="0.25">
      <c r="A3302" s="85"/>
      <c r="B3302" s="85"/>
      <c r="C3302" s="85"/>
      <c r="D3302" s="85"/>
      <c r="E3302" s="85"/>
    </row>
    <row r="3303" spans="1:5" x14ac:dyDescent="0.25">
      <c r="A3303" s="85"/>
      <c r="B3303" s="85"/>
      <c r="C3303" s="85"/>
      <c r="D3303" s="85"/>
      <c r="E3303" s="85"/>
    </row>
    <row r="3304" spans="1:5" x14ac:dyDescent="0.25">
      <c r="A3304" s="85"/>
      <c r="B3304" s="85"/>
      <c r="C3304" s="85"/>
      <c r="D3304" s="85"/>
      <c r="E3304" s="85"/>
    </row>
    <row r="3305" spans="1:5" x14ac:dyDescent="0.25">
      <c r="A3305" s="85"/>
      <c r="B3305" s="85"/>
      <c r="C3305" s="85"/>
      <c r="D3305" s="85"/>
      <c r="E3305" s="85"/>
    </row>
    <row r="3306" spans="1:5" x14ac:dyDescent="0.25">
      <c r="A3306" s="85"/>
      <c r="B3306" s="85"/>
      <c r="C3306" s="85"/>
      <c r="D3306" s="85"/>
      <c r="E3306" s="85"/>
    </row>
    <row r="3307" spans="1:5" x14ac:dyDescent="0.25">
      <c r="A3307" s="85"/>
      <c r="B3307" s="85"/>
      <c r="C3307" s="85"/>
      <c r="D3307" s="85"/>
      <c r="E3307" s="85"/>
    </row>
    <row r="3308" spans="1:5" x14ac:dyDescent="0.25">
      <c r="A3308" s="85"/>
      <c r="B3308" s="85"/>
      <c r="C3308" s="85"/>
      <c r="D3308" s="85"/>
      <c r="E3308" s="85"/>
    </row>
    <row r="3309" spans="1:5" x14ac:dyDescent="0.25">
      <c r="A3309" s="85"/>
      <c r="B3309" s="85"/>
      <c r="C3309" s="85"/>
      <c r="D3309" s="85"/>
      <c r="E3309" s="85"/>
    </row>
    <row r="3310" spans="1:5" x14ac:dyDescent="0.25">
      <c r="A3310" s="85"/>
      <c r="B3310" s="85"/>
      <c r="C3310" s="85"/>
      <c r="D3310" s="85"/>
      <c r="E3310" s="85"/>
    </row>
    <row r="3311" spans="1:5" x14ac:dyDescent="0.25">
      <c r="A3311" s="85"/>
      <c r="B3311" s="85"/>
      <c r="C3311" s="85"/>
      <c r="D3311" s="85"/>
      <c r="E3311" s="85"/>
    </row>
    <row r="3312" spans="1:5" x14ac:dyDescent="0.25">
      <c r="A3312" s="85"/>
      <c r="B3312" s="85"/>
      <c r="C3312" s="85"/>
      <c r="D3312" s="85"/>
      <c r="E3312" s="85"/>
    </row>
    <row r="3313" spans="1:5" x14ac:dyDescent="0.25">
      <c r="A3313" s="85"/>
      <c r="B3313" s="85"/>
      <c r="C3313" s="85"/>
      <c r="D3313" s="85"/>
      <c r="E3313" s="85"/>
    </row>
    <row r="3314" spans="1:5" x14ac:dyDescent="0.25">
      <c r="A3314" s="85"/>
      <c r="B3314" s="85"/>
      <c r="C3314" s="85"/>
      <c r="D3314" s="85"/>
      <c r="E3314" s="85"/>
    </row>
    <row r="3315" spans="1:5" x14ac:dyDescent="0.25">
      <c r="A3315" s="85"/>
      <c r="B3315" s="85"/>
      <c r="C3315" s="85"/>
      <c r="D3315" s="85"/>
      <c r="E3315" s="85"/>
    </row>
    <row r="3316" spans="1:5" x14ac:dyDescent="0.25">
      <c r="A3316" s="85"/>
      <c r="B3316" s="85"/>
      <c r="C3316" s="85"/>
      <c r="D3316" s="85"/>
      <c r="E3316" s="85"/>
    </row>
    <row r="3317" spans="1:5" x14ac:dyDescent="0.25">
      <c r="A3317" s="85"/>
      <c r="B3317" s="85"/>
      <c r="C3317" s="85"/>
      <c r="D3317" s="85"/>
      <c r="E3317" s="85"/>
    </row>
    <row r="3318" spans="1:5" x14ac:dyDescent="0.25">
      <c r="A3318" s="85"/>
      <c r="B3318" s="85"/>
      <c r="C3318" s="85"/>
      <c r="D3318" s="85"/>
      <c r="E3318" s="85"/>
    </row>
    <row r="3319" spans="1:5" x14ac:dyDescent="0.25">
      <c r="A3319" s="85"/>
      <c r="B3319" s="85"/>
      <c r="C3319" s="85"/>
      <c r="D3319" s="85"/>
      <c r="E3319" s="85"/>
    </row>
    <row r="3320" spans="1:5" x14ac:dyDescent="0.25">
      <c r="A3320" s="85"/>
      <c r="B3320" s="85"/>
      <c r="C3320" s="85"/>
      <c r="D3320" s="85"/>
      <c r="E3320" s="85"/>
    </row>
    <row r="3321" spans="1:5" x14ac:dyDescent="0.25">
      <c r="A3321" s="85"/>
      <c r="B3321" s="85"/>
      <c r="C3321" s="85"/>
      <c r="D3321" s="85"/>
      <c r="E3321" s="85"/>
    </row>
    <row r="3322" spans="1:5" x14ac:dyDescent="0.25">
      <c r="A3322" s="85"/>
      <c r="B3322" s="85"/>
      <c r="C3322" s="85"/>
      <c r="D3322" s="85"/>
      <c r="E3322" s="85"/>
    </row>
    <row r="3323" spans="1:5" x14ac:dyDescent="0.25">
      <c r="A3323" s="85"/>
      <c r="B3323" s="85"/>
      <c r="C3323" s="85"/>
      <c r="D3323" s="85"/>
      <c r="E3323" s="85"/>
    </row>
    <row r="3324" spans="1:5" x14ac:dyDescent="0.25">
      <c r="A3324" s="85"/>
      <c r="B3324" s="85"/>
      <c r="C3324" s="85"/>
      <c r="D3324" s="85"/>
      <c r="E3324" s="85"/>
    </row>
    <row r="3325" spans="1:5" x14ac:dyDescent="0.25">
      <c r="A3325" s="85"/>
      <c r="B3325" s="85"/>
      <c r="C3325" s="85"/>
      <c r="D3325" s="85"/>
      <c r="E3325" s="85"/>
    </row>
    <row r="3326" spans="1:5" x14ac:dyDescent="0.25">
      <c r="A3326" s="85"/>
      <c r="B3326" s="85"/>
      <c r="C3326" s="85"/>
      <c r="D3326" s="85"/>
      <c r="E3326" s="85"/>
    </row>
    <row r="3327" spans="1:5" x14ac:dyDescent="0.25">
      <c r="A3327" s="85"/>
      <c r="B3327" s="85"/>
      <c r="C3327" s="85"/>
      <c r="D3327" s="85"/>
      <c r="E3327" s="85"/>
    </row>
    <row r="3328" spans="1:5" x14ac:dyDescent="0.25">
      <c r="A3328" s="85"/>
      <c r="B3328" s="85"/>
      <c r="C3328" s="85"/>
      <c r="D3328" s="85"/>
      <c r="E3328" s="85"/>
    </row>
    <row r="3329" spans="1:5" x14ac:dyDescent="0.25">
      <c r="A3329" s="85"/>
      <c r="B3329" s="85"/>
      <c r="C3329" s="85"/>
      <c r="D3329" s="85"/>
      <c r="E3329" s="85"/>
    </row>
    <row r="3330" spans="1:5" x14ac:dyDescent="0.25">
      <c r="A3330" s="85"/>
      <c r="B3330" s="85"/>
      <c r="C3330" s="85"/>
      <c r="D3330" s="85"/>
      <c r="E3330" s="85"/>
    </row>
    <row r="3331" spans="1:5" x14ac:dyDescent="0.25">
      <c r="A3331" s="85"/>
      <c r="B3331" s="85"/>
      <c r="C3331" s="85"/>
      <c r="D3331" s="85"/>
      <c r="E3331" s="85"/>
    </row>
    <row r="3332" spans="1:5" x14ac:dyDescent="0.25">
      <c r="A3332" s="85"/>
      <c r="B3332" s="85"/>
      <c r="C3332" s="85"/>
      <c r="D3332" s="85"/>
      <c r="E3332" s="85"/>
    </row>
    <row r="3333" spans="1:5" x14ac:dyDescent="0.25">
      <c r="A3333" s="85"/>
      <c r="B3333" s="85"/>
      <c r="C3333" s="85"/>
      <c r="D3333" s="85"/>
      <c r="E3333" s="85"/>
    </row>
    <row r="3334" spans="1:5" x14ac:dyDescent="0.25">
      <c r="A3334" s="85"/>
      <c r="B3334" s="85"/>
      <c r="C3334" s="85"/>
      <c r="D3334" s="85"/>
      <c r="E3334" s="85"/>
    </row>
    <row r="3335" spans="1:5" x14ac:dyDescent="0.25">
      <c r="A3335" s="85"/>
      <c r="B3335" s="85"/>
      <c r="C3335" s="85"/>
      <c r="D3335" s="85"/>
      <c r="E3335" s="85"/>
    </row>
    <row r="3336" spans="1:5" x14ac:dyDescent="0.25">
      <c r="A3336" s="85"/>
      <c r="B3336" s="85"/>
      <c r="C3336" s="85"/>
      <c r="D3336" s="85"/>
      <c r="E3336" s="85"/>
    </row>
    <row r="3337" spans="1:5" x14ac:dyDescent="0.25">
      <c r="A3337" s="85"/>
      <c r="B3337" s="85"/>
      <c r="C3337" s="85"/>
      <c r="D3337" s="85"/>
      <c r="E3337" s="85"/>
    </row>
    <row r="3338" spans="1:5" x14ac:dyDescent="0.25">
      <c r="A3338" s="85"/>
      <c r="B3338" s="85"/>
      <c r="C3338" s="85"/>
      <c r="D3338" s="85"/>
      <c r="E3338" s="85"/>
    </row>
    <row r="3339" spans="1:5" x14ac:dyDescent="0.25">
      <c r="A3339" s="85"/>
      <c r="B3339" s="85"/>
      <c r="C3339" s="85"/>
      <c r="D3339" s="85"/>
      <c r="E3339" s="85"/>
    </row>
    <row r="3340" spans="1:5" x14ac:dyDescent="0.25">
      <c r="A3340" s="85"/>
      <c r="B3340" s="85"/>
      <c r="C3340" s="85"/>
      <c r="D3340" s="85"/>
      <c r="E3340" s="85"/>
    </row>
    <row r="3341" spans="1:5" x14ac:dyDescent="0.25">
      <c r="A3341" s="85"/>
      <c r="B3341" s="85"/>
      <c r="C3341" s="85"/>
      <c r="D3341" s="85"/>
      <c r="E3341" s="85"/>
    </row>
    <row r="3342" spans="1:5" x14ac:dyDescent="0.25">
      <c r="A3342" s="85"/>
      <c r="B3342" s="85"/>
      <c r="C3342" s="85"/>
      <c r="D3342" s="85"/>
      <c r="E3342" s="85"/>
    </row>
    <row r="3343" spans="1:5" x14ac:dyDescent="0.25">
      <c r="A3343" s="85"/>
      <c r="B3343" s="85"/>
      <c r="C3343" s="85"/>
      <c r="D3343" s="85"/>
      <c r="E3343" s="85"/>
    </row>
    <row r="3344" spans="1:5" x14ac:dyDescent="0.25">
      <c r="A3344" s="85"/>
      <c r="B3344" s="85"/>
      <c r="C3344" s="85"/>
      <c r="D3344" s="85"/>
      <c r="E3344" s="85"/>
    </row>
    <row r="3345" spans="1:5" x14ac:dyDescent="0.25">
      <c r="A3345" s="85"/>
      <c r="B3345" s="85"/>
      <c r="C3345" s="85"/>
      <c r="D3345" s="85"/>
      <c r="E3345" s="85"/>
    </row>
    <row r="3346" spans="1:5" x14ac:dyDescent="0.25">
      <c r="A3346" s="85"/>
      <c r="B3346" s="85"/>
      <c r="C3346" s="85"/>
      <c r="D3346" s="85"/>
      <c r="E3346" s="85"/>
    </row>
    <row r="3347" spans="1:5" x14ac:dyDescent="0.25">
      <c r="A3347" s="85"/>
      <c r="B3347" s="85"/>
      <c r="C3347" s="85"/>
      <c r="D3347" s="85"/>
      <c r="E3347" s="85"/>
    </row>
    <row r="3348" spans="1:5" x14ac:dyDescent="0.25">
      <c r="A3348" s="85"/>
      <c r="B3348" s="85"/>
      <c r="C3348" s="85"/>
      <c r="D3348" s="85"/>
      <c r="E3348" s="85"/>
    </row>
    <row r="3349" spans="1:5" x14ac:dyDescent="0.25">
      <c r="A3349" s="85"/>
      <c r="B3349" s="85"/>
      <c r="C3349" s="85"/>
      <c r="D3349" s="85"/>
      <c r="E3349" s="85"/>
    </row>
    <row r="3350" spans="1:5" x14ac:dyDescent="0.25">
      <c r="A3350" s="85"/>
      <c r="B3350" s="85"/>
      <c r="C3350" s="85"/>
      <c r="D3350" s="85"/>
      <c r="E3350" s="85"/>
    </row>
    <row r="3351" spans="1:5" x14ac:dyDescent="0.25">
      <c r="A3351" s="85"/>
      <c r="B3351" s="85"/>
      <c r="C3351" s="85"/>
      <c r="D3351" s="85"/>
      <c r="E3351" s="85"/>
    </row>
    <row r="3352" spans="1:5" x14ac:dyDescent="0.25">
      <c r="A3352" s="85"/>
      <c r="B3352" s="85"/>
      <c r="C3352" s="85"/>
      <c r="D3352" s="85"/>
      <c r="E3352" s="85"/>
    </row>
    <row r="3353" spans="1:5" x14ac:dyDescent="0.25">
      <c r="A3353" s="85"/>
      <c r="B3353" s="85"/>
      <c r="C3353" s="85"/>
      <c r="D3353" s="85"/>
      <c r="E3353" s="85"/>
    </row>
    <row r="3354" spans="1:5" x14ac:dyDescent="0.25">
      <c r="A3354" s="85"/>
      <c r="B3354" s="85"/>
      <c r="C3354" s="85"/>
      <c r="D3354" s="85"/>
      <c r="E3354" s="85"/>
    </row>
    <row r="3355" spans="1:5" x14ac:dyDescent="0.25">
      <c r="A3355" s="85"/>
      <c r="B3355" s="85"/>
      <c r="C3355" s="85"/>
      <c r="D3355" s="85"/>
      <c r="E3355" s="85"/>
    </row>
    <row r="3356" spans="1:5" x14ac:dyDescent="0.25">
      <c r="A3356" s="85"/>
      <c r="B3356" s="85"/>
      <c r="C3356" s="85"/>
      <c r="D3356" s="85"/>
      <c r="E3356" s="85"/>
    </row>
    <row r="3357" spans="1:5" x14ac:dyDescent="0.25">
      <c r="A3357" s="85"/>
      <c r="B3357" s="85"/>
      <c r="C3357" s="85"/>
      <c r="D3357" s="85"/>
      <c r="E3357" s="85"/>
    </row>
    <row r="3358" spans="1:5" x14ac:dyDescent="0.25">
      <c r="A3358" s="85"/>
      <c r="B3358" s="85"/>
      <c r="C3358" s="85"/>
      <c r="D3358" s="85"/>
      <c r="E3358" s="85"/>
    </row>
    <row r="3359" spans="1:5" x14ac:dyDescent="0.25">
      <c r="A3359" s="85"/>
      <c r="B3359" s="85"/>
      <c r="C3359" s="85"/>
      <c r="D3359" s="85"/>
      <c r="E3359" s="85"/>
    </row>
    <row r="3360" spans="1:5" x14ac:dyDescent="0.25">
      <c r="A3360" s="85"/>
      <c r="B3360" s="85"/>
      <c r="C3360" s="85"/>
      <c r="D3360" s="85"/>
      <c r="E3360" s="85"/>
    </row>
    <row r="3361" spans="1:5" x14ac:dyDescent="0.25">
      <c r="A3361" s="85"/>
      <c r="B3361" s="85"/>
      <c r="C3361" s="85"/>
      <c r="D3361" s="85"/>
      <c r="E3361" s="85"/>
    </row>
    <row r="3362" spans="1:5" x14ac:dyDescent="0.25">
      <c r="A3362" s="85"/>
      <c r="B3362" s="85"/>
      <c r="C3362" s="85"/>
      <c r="D3362" s="85"/>
      <c r="E3362" s="85"/>
    </row>
    <row r="3363" spans="1:5" x14ac:dyDescent="0.25">
      <c r="A3363" s="85"/>
      <c r="B3363" s="85"/>
      <c r="C3363" s="85"/>
      <c r="D3363" s="85"/>
      <c r="E3363" s="85"/>
    </row>
    <row r="3364" spans="1:5" x14ac:dyDescent="0.25">
      <c r="A3364" s="85"/>
      <c r="B3364" s="85"/>
      <c r="C3364" s="85"/>
      <c r="D3364" s="85"/>
      <c r="E3364" s="85"/>
    </row>
    <row r="3365" spans="1:5" x14ac:dyDescent="0.25">
      <c r="A3365" s="85"/>
      <c r="B3365" s="85"/>
      <c r="C3365" s="85"/>
      <c r="D3365" s="85"/>
      <c r="E3365" s="85"/>
    </row>
    <row r="3366" spans="1:5" x14ac:dyDescent="0.25">
      <c r="A3366" s="85"/>
      <c r="B3366" s="85"/>
      <c r="C3366" s="85"/>
      <c r="D3366" s="85"/>
      <c r="E3366" s="85"/>
    </row>
    <row r="3367" spans="1:5" x14ac:dyDescent="0.25">
      <c r="A3367" s="85"/>
      <c r="B3367" s="85"/>
      <c r="C3367" s="85"/>
      <c r="D3367" s="85"/>
      <c r="E3367" s="85"/>
    </row>
    <row r="3368" spans="1:5" x14ac:dyDescent="0.25">
      <c r="A3368" s="85"/>
      <c r="B3368" s="85"/>
      <c r="C3368" s="85"/>
      <c r="D3368" s="85"/>
      <c r="E3368" s="85"/>
    </row>
    <row r="3369" spans="1:5" x14ac:dyDescent="0.25">
      <c r="A3369" s="85"/>
      <c r="B3369" s="85"/>
      <c r="C3369" s="85"/>
      <c r="D3369" s="85"/>
      <c r="E3369" s="85"/>
    </row>
    <row r="3370" spans="1:5" x14ac:dyDescent="0.25">
      <c r="A3370" s="85"/>
      <c r="B3370" s="85"/>
      <c r="C3370" s="85"/>
      <c r="D3370" s="85"/>
      <c r="E3370" s="85"/>
    </row>
    <row r="3371" spans="1:5" x14ac:dyDescent="0.25">
      <c r="A3371" s="85"/>
      <c r="B3371" s="85"/>
      <c r="C3371" s="85"/>
      <c r="D3371" s="85"/>
      <c r="E3371" s="85"/>
    </row>
    <row r="3372" spans="1:5" x14ac:dyDescent="0.25">
      <c r="A3372" s="85"/>
      <c r="B3372" s="85"/>
      <c r="C3372" s="85"/>
      <c r="D3372" s="85"/>
      <c r="E3372" s="85"/>
    </row>
    <row r="3373" spans="1:5" x14ac:dyDescent="0.25">
      <c r="A3373" s="85"/>
      <c r="B3373" s="85"/>
      <c r="C3373" s="85"/>
      <c r="D3373" s="85"/>
      <c r="E3373" s="85"/>
    </row>
    <row r="3374" spans="1:5" x14ac:dyDescent="0.25">
      <c r="A3374" s="85"/>
      <c r="B3374" s="85"/>
      <c r="C3374" s="85"/>
      <c r="D3374" s="85"/>
      <c r="E3374" s="85"/>
    </row>
    <row r="3375" spans="1:5" x14ac:dyDescent="0.25">
      <c r="A3375" s="85"/>
      <c r="B3375" s="85"/>
      <c r="C3375" s="85"/>
      <c r="D3375" s="85"/>
      <c r="E3375" s="85"/>
    </row>
    <row r="3376" spans="1:5" x14ac:dyDescent="0.25">
      <c r="A3376" s="85"/>
      <c r="B3376" s="85"/>
      <c r="C3376" s="85"/>
      <c r="D3376" s="85"/>
      <c r="E3376" s="85"/>
    </row>
    <row r="3377" spans="1:5" x14ac:dyDescent="0.25">
      <c r="A3377" s="85"/>
      <c r="B3377" s="85"/>
      <c r="C3377" s="85"/>
      <c r="D3377" s="85"/>
      <c r="E3377" s="85"/>
    </row>
    <row r="3378" spans="1:5" x14ac:dyDescent="0.25">
      <c r="A3378" s="85"/>
      <c r="B3378" s="85"/>
      <c r="C3378" s="85"/>
      <c r="D3378" s="85"/>
      <c r="E3378" s="85"/>
    </row>
    <row r="3379" spans="1:5" x14ac:dyDescent="0.25">
      <c r="A3379" s="85"/>
      <c r="B3379" s="85"/>
      <c r="C3379" s="85"/>
      <c r="D3379" s="85"/>
      <c r="E3379" s="85"/>
    </row>
    <row r="3380" spans="1:5" x14ac:dyDescent="0.25">
      <c r="A3380" s="85"/>
      <c r="B3380" s="85"/>
      <c r="C3380" s="85"/>
      <c r="D3380" s="85"/>
      <c r="E3380" s="85"/>
    </row>
    <row r="3381" spans="1:5" x14ac:dyDescent="0.25">
      <c r="A3381" s="85"/>
      <c r="B3381" s="85"/>
      <c r="C3381" s="85"/>
      <c r="D3381" s="85"/>
      <c r="E3381" s="85"/>
    </row>
    <row r="3382" spans="1:5" x14ac:dyDescent="0.25">
      <c r="A3382" s="85"/>
      <c r="B3382" s="85"/>
      <c r="C3382" s="85"/>
      <c r="D3382" s="85"/>
      <c r="E3382" s="85"/>
    </row>
    <row r="3383" spans="1:5" x14ac:dyDescent="0.25">
      <c r="A3383" s="85"/>
      <c r="B3383" s="85"/>
      <c r="C3383" s="85"/>
      <c r="D3383" s="85"/>
      <c r="E3383" s="85"/>
    </row>
    <row r="3384" spans="1:5" x14ac:dyDescent="0.25">
      <c r="A3384" s="85"/>
      <c r="B3384" s="85"/>
      <c r="C3384" s="85"/>
      <c r="D3384" s="85"/>
      <c r="E3384" s="85"/>
    </row>
    <row r="3385" spans="1:5" x14ac:dyDescent="0.25">
      <c r="A3385" s="85"/>
      <c r="B3385" s="85"/>
      <c r="C3385" s="85"/>
      <c r="D3385" s="85"/>
      <c r="E3385" s="85"/>
    </row>
    <row r="3386" spans="1:5" x14ac:dyDescent="0.25">
      <c r="A3386" s="85"/>
      <c r="B3386" s="85"/>
      <c r="C3386" s="85"/>
      <c r="D3386" s="85"/>
      <c r="E3386" s="85"/>
    </row>
    <row r="3387" spans="1:5" x14ac:dyDescent="0.25">
      <c r="A3387" s="85"/>
      <c r="B3387" s="85"/>
      <c r="C3387" s="85"/>
      <c r="D3387" s="85"/>
      <c r="E3387" s="85"/>
    </row>
    <row r="3388" spans="1:5" x14ac:dyDescent="0.25">
      <c r="A3388" s="85"/>
      <c r="B3388" s="85"/>
      <c r="C3388" s="85"/>
      <c r="D3388" s="85"/>
      <c r="E3388" s="85"/>
    </row>
    <row r="3389" spans="1:5" x14ac:dyDescent="0.25">
      <c r="A3389" s="85"/>
      <c r="B3389" s="85"/>
      <c r="C3389" s="85"/>
      <c r="D3389" s="85"/>
      <c r="E3389" s="85"/>
    </row>
    <row r="3390" spans="1:5" x14ac:dyDescent="0.25">
      <c r="A3390" s="85"/>
      <c r="B3390" s="85"/>
      <c r="C3390" s="85"/>
      <c r="D3390" s="85"/>
      <c r="E3390" s="85"/>
    </row>
    <row r="3391" spans="1:5" x14ac:dyDescent="0.25">
      <c r="A3391" s="85"/>
      <c r="B3391" s="85"/>
      <c r="C3391" s="85"/>
      <c r="D3391" s="85"/>
      <c r="E3391" s="85"/>
    </row>
    <row r="3392" spans="1:5" x14ac:dyDescent="0.25">
      <c r="A3392" s="85"/>
      <c r="B3392" s="85"/>
      <c r="C3392" s="85"/>
      <c r="D3392" s="85"/>
      <c r="E3392" s="85"/>
    </row>
    <row r="3393" spans="1:5" x14ac:dyDescent="0.25">
      <c r="A3393" s="85"/>
      <c r="B3393" s="85"/>
      <c r="C3393" s="85"/>
      <c r="D3393" s="85"/>
      <c r="E3393" s="85"/>
    </row>
    <row r="3394" spans="1:5" x14ac:dyDescent="0.25">
      <c r="A3394" s="85"/>
      <c r="B3394" s="85"/>
      <c r="C3394" s="85"/>
      <c r="D3394" s="85"/>
      <c r="E3394" s="85"/>
    </row>
    <row r="3395" spans="1:5" x14ac:dyDescent="0.25">
      <c r="A3395" s="85"/>
      <c r="B3395" s="85"/>
      <c r="C3395" s="85"/>
      <c r="D3395" s="85"/>
      <c r="E3395" s="85"/>
    </row>
    <row r="3396" spans="1:5" x14ac:dyDescent="0.25">
      <c r="A3396" s="85"/>
      <c r="B3396" s="85"/>
      <c r="C3396" s="85"/>
      <c r="D3396" s="85"/>
      <c r="E3396" s="85"/>
    </row>
    <row r="3397" spans="1:5" x14ac:dyDescent="0.25">
      <c r="A3397" s="85"/>
      <c r="B3397" s="85"/>
      <c r="C3397" s="85"/>
      <c r="D3397" s="85"/>
      <c r="E3397" s="85"/>
    </row>
    <row r="3398" spans="1:5" x14ac:dyDescent="0.25">
      <c r="A3398" s="85"/>
      <c r="B3398" s="85"/>
      <c r="C3398" s="85"/>
      <c r="D3398" s="85"/>
      <c r="E3398" s="85"/>
    </row>
    <row r="3399" spans="1:5" x14ac:dyDescent="0.25">
      <c r="A3399" s="85"/>
      <c r="B3399" s="85"/>
      <c r="C3399" s="85"/>
      <c r="D3399" s="85"/>
      <c r="E3399" s="85"/>
    </row>
    <row r="3400" spans="1:5" x14ac:dyDescent="0.25">
      <c r="A3400" s="85"/>
      <c r="B3400" s="85"/>
      <c r="C3400" s="85"/>
      <c r="D3400" s="85"/>
      <c r="E3400" s="85"/>
    </row>
    <row r="3401" spans="1:5" x14ac:dyDescent="0.25">
      <c r="A3401" s="85"/>
      <c r="B3401" s="85"/>
      <c r="C3401" s="85"/>
      <c r="D3401" s="85"/>
      <c r="E3401" s="85"/>
    </row>
    <row r="3402" spans="1:5" x14ac:dyDescent="0.25">
      <c r="A3402" s="85"/>
      <c r="B3402" s="85"/>
      <c r="C3402" s="85"/>
      <c r="D3402" s="85"/>
      <c r="E3402" s="85"/>
    </row>
    <row r="3403" spans="1:5" x14ac:dyDescent="0.25">
      <c r="A3403" s="85"/>
      <c r="B3403" s="85"/>
      <c r="C3403" s="85"/>
      <c r="D3403" s="85"/>
      <c r="E3403" s="85"/>
    </row>
    <row r="3404" spans="1:5" x14ac:dyDescent="0.25">
      <c r="A3404" s="85"/>
      <c r="B3404" s="85"/>
      <c r="C3404" s="85"/>
      <c r="D3404" s="85"/>
      <c r="E3404" s="85"/>
    </row>
    <row r="3405" spans="1:5" x14ac:dyDescent="0.25">
      <c r="A3405" s="85"/>
      <c r="B3405" s="85"/>
      <c r="C3405" s="85"/>
      <c r="D3405" s="85"/>
      <c r="E3405" s="85"/>
    </row>
    <row r="3406" spans="1:5" x14ac:dyDescent="0.25">
      <c r="A3406" s="85"/>
      <c r="B3406" s="85"/>
      <c r="C3406" s="85"/>
      <c r="D3406" s="85"/>
      <c r="E3406" s="85"/>
    </row>
    <row r="3407" spans="1:5" x14ac:dyDescent="0.25">
      <c r="A3407" s="85"/>
      <c r="B3407" s="85"/>
      <c r="C3407" s="85"/>
      <c r="D3407" s="85"/>
      <c r="E3407" s="85"/>
    </row>
    <row r="3408" spans="1:5" x14ac:dyDescent="0.25">
      <c r="A3408" s="85"/>
      <c r="B3408" s="85"/>
      <c r="C3408" s="85"/>
      <c r="D3408" s="85"/>
      <c r="E3408" s="85"/>
    </row>
    <row r="3409" spans="1:5" x14ac:dyDescent="0.25">
      <c r="A3409" s="85"/>
      <c r="B3409" s="85"/>
      <c r="C3409" s="85"/>
      <c r="D3409" s="85"/>
      <c r="E3409" s="85"/>
    </row>
    <row r="3410" spans="1:5" x14ac:dyDescent="0.25">
      <c r="A3410" s="85"/>
      <c r="B3410" s="85"/>
      <c r="C3410" s="85"/>
      <c r="D3410" s="85"/>
      <c r="E3410" s="85"/>
    </row>
    <row r="3411" spans="1:5" x14ac:dyDescent="0.25">
      <c r="A3411" s="85"/>
      <c r="B3411" s="85"/>
      <c r="C3411" s="85"/>
      <c r="D3411" s="85"/>
      <c r="E3411" s="85"/>
    </row>
    <row r="3412" spans="1:5" x14ac:dyDescent="0.25">
      <c r="A3412" s="85"/>
      <c r="B3412" s="85"/>
      <c r="C3412" s="85"/>
      <c r="D3412" s="85"/>
      <c r="E3412" s="85"/>
    </row>
    <row r="3413" spans="1:5" x14ac:dyDescent="0.25">
      <c r="A3413" s="85"/>
      <c r="B3413" s="85"/>
      <c r="C3413" s="85"/>
      <c r="D3413" s="85"/>
      <c r="E3413" s="85"/>
    </row>
    <row r="3414" spans="1:5" x14ac:dyDescent="0.25">
      <c r="A3414" s="85"/>
      <c r="B3414" s="85"/>
      <c r="C3414" s="85"/>
      <c r="D3414" s="85"/>
      <c r="E3414" s="85"/>
    </row>
    <row r="3415" spans="1:5" x14ac:dyDescent="0.25">
      <c r="A3415" s="85"/>
      <c r="B3415" s="85"/>
      <c r="C3415" s="85"/>
      <c r="D3415" s="85"/>
      <c r="E3415" s="85"/>
    </row>
    <row r="3416" spans="1:5" x14ac:dyDescent="0.25">
      <c r="A3416" s="85"/>
      <c r="B3416" s="85"/>
      <c r="C3416" s="85"/>
      <c r="D3416" s="85"/>
      <c r="E3416" s="85"/>
    </row>
    <row r="3417" spans="1:5" x14ac:dyDescent="0.25">
      <c r="A3417" s="85"/>
      <c r="B3417" s="85"/>
      <c r="C3417" s="85"/>
      <c r="D3417" s="85"/>
      <c r="E3417" s="85"/>
    </row>
    <row r="3418" spans="1:5" x14ac:dyDescent="0.25">
      <c r="A3418" s="85"/>
      <c r="B3418" s="85"/>
      <c r="C3418" s="85"/>
      <c r="D3418" s="85"/>
      <c r="E3418" s="85"/>
    </row>
    <row r="3419" spans="1:5" x14ac:dyDescent="0.25">
      <c r="A3419" s="85"/>
      <c r="B3419" s="85"/>
      <c r="C3419" s="85"/>
      <c r="D3419" s="85"/>
      <c r="E3419" s="85"/>
    </row>
    <row r="3420" spans="1:5" x14ac:dyDescent="0.25">
      <c r="A3420" s="85"/>
      <c r="B3420" s="85"/>
      <c r="C3420" s="85"/>
      <c r="D3420" s="85"/>
      <c r="E3420" s="85"/>
    </row>
    <row r="3421" spans="1:5" x14ac:dyDescent="0.25">
      <c r="A3421" s="85"/>
      <c r="B3421" s="85"/>
      <c r="C3421" s="85"/>
      <c r="D3421" s="85"/>
      <c r="E3421" s="85"/>
    </row>
    <row r="3422" spans="1:5" x14ac:dyDescent="0.25">
      <c r="A3422" s="85"/>
      <c r="B3422" s="85"/>
      <c r="C3422" s="85"/>
      <c r="D3422" s="85"/>
      <c r="E3422" s="85"/>
    </row>
    <row r="3423" spans="1:5" x14ac:dyDescent="0.25">
      <c r="A3423" s="85"/>
      <c r="B3423" s="85"/>
      <c r="C3423" s="85"/>
      <c r="D3423" s="85"/>
      <c r="E3423" s="85"/>
    </row>
    <row r="3424" spans="1:5" x14ac:dyDescent="0.25">
      <c r="A3424" s="85"/>
      <c r="B3424" s="85"/>
      <c r="C3424" s="85"/>
      <c r="D3424" s="85"/>
      <c r="E3424" s="85"/>
    </row>
    <row r="3425" spans="1:5" x14ac:dyDescent="0.25">
      <c r="A3425" s="85"/>
      <c r="B3425" s="85"/>
      <c r="C3425" s="85"/>
      <c r="D3425" s="85"/>
      <c r="E3425" s="85"/>
    </row>
    <row r="3426" spans="1:5" x14ac:dyDescent="0.25">
      <c r="A3426" s="85"/>
      <c r="B3426" s="85"/>
      <c r="C3426" s="85"/>
      <c r="D3426" s="85"/>
      <c r="E3426" s="85"/>
    </row>
    <row r="3427" spans="1:5" x14ac:dyDescent="0.25">
      <c r="A3427" s="85"/>
      <c r="B3427" s="85"/>
      <c r="C3427" s="85"/>
      <c r="D3427" s="85"/>
      <c r="E3427" s="85"/>
    </row>
    <row r="3428" spans="1:5" x14ac:dyDescent="0.25">
      <c r="A3428" s="85"/>
      <c r="B3428" s="85"/>
      <c r="C3428" s="85"/>
      <c r="D3428" s="85"/>
      <c r="E3428" s="85"/>
    </row>
    <row r="3429" spans="1:5" x14ac:dyDescent="0.25">
      <c r="A3429" s="85"/>
      <c r="B3429" s="85"/>
      <c r="C3429" s="85"/>
      <c r="D3429" s="85"/>
      <c r="E3429" s="85"/>
    </row>
    <row r="3430" spans="1:5" x14ac:dyDescent="0.25">
      <c r="A3430" s="85"/>
      <c r="B3430" s="85"/>
      <c r="C3430" s="85"/>
      <c r="D3430" s="85"/>
      <c r="E3430" s="85"/>
    </row>
    <row r="3431" spans="1:5" x14ac:dyDescent="0.25">
      <c r="A3431" s="85"/>
      <c r="B3431" s="85"/>
      <c r="C3431" s="85"/>
      <c r="D3431" s="85"/>
      <c r="E3431" s="85"/>
    </row>
    <row r="3432" spans="1:5" x14ac:dyDescent="0.25">
      <c r="A3432" s="85"/>
      <c r="B3432" s="85"/>
      <c r="C3432" s="85"/>
      <c r="D3432" s="85"/>
      <c r="E3432" s="85"/>
    </row>
    <row r="3433" spans="1:5" x14ac:dyDescent="0.25">
      <c r="A3433" s="85"/>
      <c r="B3433" s="85"/>
      <c r="C3433" s="85"/>
      <c r="D3433" s="85"/>
      <c r="E3433" s="85"/>
    </row>
    <row r="3434" spans="1:5" x14ac:dyDescent="0.25">
      <c r="A3434" s="85"/>
      <c r="B3434" s="85"/>
      <c r="C3434" s="85"/>
      <c r="D3434" s="85"/>
      <c r="E3434" s="85"/>
    </row>
    <row r="3435" spans="1:5" x14ac:dyDescent="0.25">
      <c r="A3435" s="85"/>
      <c r="B3435" s="85"/>
      <c r="C3435" s="85"/>
      <c r="D3435" s="85"/>
      <c r="E3435" s="85"/>
    </row>
    <row r="3436" spans="1:5" x14ac:dyDescent="0.25">
      <c r="A3436" s="85"/>
      <c r="B3436" s="85"/>
      <c r="C3436" s="85"/>
      <c r="D3436" s="85"/>
      <c r="E3436" s="85"/>
    </row>
    <row r="3437" spans="1:5" x14ac:dyDescent="0.25">
      <c r="A3437" s="85"/>
      <c r="B3437" s="85"/>
      <c r="C3437" s="85"/>
      <c r="D3437" s="85"/>
      <c r="E3437" s="85"/>
    </row>
    <row r="3438" spans="1:5" x14ac:dyDescent="0.25">
      <c r="A3438" s="85"/>
      <c r="B3438" s="85"/>
      <c r="C3438" s="85"/>
      <c r="D3438" s="85"/>
      <c r="E3438" s="85"/>
    </row>
    <row r="3439" spans="1:5" x14ac:dyDescent="0.25">
      <c r="A3439" s="85"/>
      <c r="B3439" s="85"/>
      <c r="C3439" s="85"/>
      <c r="D3439" s="85"/>
      <c r="E3439" s="85"/>
    </row>
    <row r="3440" spans="1:5" x14ac:dyDescent="0.25">
      <c r="A3440" s="85"/>
      <c r="B3440" s="85"/>
      <c r="C3440" s="85"/>
      <c r="D3440" s="85"/>
      <c r="E3440" s="85"/>
    </row>
    <row r="3441" spans="1:5" x14ac:dyDescent="0.25">
      <c r="A3441" s="85"/>
      <c r="B3441" s="85"/>
      <c r="C3441" s="85"/>
      <c r="D3441" s="85"/>
      <c r="E3441" s="85"/>
    </row>
    <row r="3442" spans="1:5" x14ac:dyDescent="0.25">
      <c r="A3442" s="85"/>
      <c r="B3442" s="85"/>
      <c r="C3442" s="85"/>
      <c r="D3442" s="85"/>
      <c r="E3442" s="85"/>
    </row>
    <row r="3443" spans="1:5" x14ac:dyDescent="0.25">
      <c r="A3443" s="85"/>
      <c r="B3443" s="85"/>
      <c r="C3443" s="85"/>
      <c r="D3443" s="85"/>
      <c r="E3443" s="85"/>
    </row>
    <row r="3444" spans="1:5" x14ac:dyDescent="0.25">
      <c r="A3444" s="85"/>
      <c r="B3444" s="85"/>
      <c r="C3444" s="85"/>
      <c r="D3444" s="85"/>
      <c r="E3444" s="85"/>
    </row>
    <row r="3445" spans="1:5" x14ac:dyDescent="0.25">
      <c r="A3445" s="85"/>
      <c r="B3445" s="85"/>
      <c r="C3445" s="85"/>
      <c r="D3445" s="85"/>
      <c r="E3445" s="85"/>
    </row>
    <row r="3446" spans="1:5" x14ac:dyDescent="0.25">
      <c r="A3446" s="85"/>
      <c r="B3446" s="85"/>
      <c r="C3446" s="85"/>
      <c r="D3446" s="85"/>
      <c r="E3446" s="85"/>
    </row>
    <row r="3447" spans="1:5" x14ac:dyDescent="0.25">
      <c r="A3447" s="85"/>
      <c r="B3447" s="85"/>
      <c r="C3447" s="85"/>
      <c r="D3447" s="85"/>
      <c r="E3447" s="85"/>
    </row>
    <row r="3448" spans="1:5" x14ac:dyDescent="0.25">
      <c r="A3448" s="85"/>
      <c r="B3448" s="85"/>
      <c r="C3448" s="85"/>
      <c r="D3448" s="85"/>
      <c r="E3448" s="85"/>
    </row>
    <row r="3449" spans="1:5" x14ac:dyDescent="0.25">
      <c r="A3449" s="85"/>
      <c r="B3449" s="85"/>
      <c r="C3449" s="85"/>
      <c r="D3449" s="85"/>
      <c r="E3449" s="85"/>
    </row>
    <row r="3450" spans="1:5" x14ac:dyDescent="0.25">
      <c r="A3450" s="85"/>
      <c r="B3450" s="85"/>
      <c r="C3450" s="85"/>
      <c r="D3450" s="85"/>
      <c r="E3450" s="85"/>
    </row>
    <row r="3451" spans="1:5" x14ac:dyDescent="0.25">
      <c r="A3451" s="85"/>
      <c r="B3451" s="85"/>
      <c r="C3451" s="85"/>
      <c r="D3451" s="85"/>
      <c r="E3451" s="85"/>
    </row>
    <row r="3452" spans="1:5" x14ac:dyDescent="0.25">
      <c r="A3452" s="85"/>
      <c r="B3452" s="85"/>
      <c r="C3452" s="85"/>
      <c r="D3452" s="85"/>
      <c r="E3452" s="85"/>
    </row>
    <row r="3453" spans="1:5" x14ac:dyDescent="0.25">
      <c r="A3453" s="85"/>
      <c r="B3453" s="85"/>
      <c r="C3453" s="85"/>
      <c r="D3453" s="85"/>
      <c r="E3453" s="85"/>
    </row>
    <row r="3454" spans="1:5" x14ac:dyDescent="0.25">
      <c r="A3454" s="85"/>
      <c r="B3454" s="85"/>
      <c r="C3454" s="85"/>
      <c r="D3454" s="85"/>
      <c r="E3454" s="85"/>
    </row>
    <row r="3455" spans="1:5" x14ac:dyDescent="0.25">
      <c r="A3455" s="85"/>
      <c r="B3455" s="85"/>
      <c r="C3455" s="85"/>
      <c r="D3455" s="85"/>
      <c r="E3455" s="85"/>
    </row>
    <row r="3456" spans="1:5" x14ac:dyDescent="0.25">
      <c r="A3456" s="85"/>
      <c r="B3456" s="85"/>
      <c r="C3456" s="85"/>
      <c r="D3456" s="85"/>
      <c r="E3456" s="85"/>
    </row>
    <row r="3457" spans="1:5" x14ac:dyDescent="0.25">
      <c r="A3457" s="85"/>
      <c r="B3457" s="85"/>
      <c r="C3457" s="85"/>
      <c r="D3457" s="85"/>
      <c r="E3457" s="85"/>
    </row>
    <row r="3458" spans="1:5" x14ac:dyDescent="0.25">
      <c r="A3458" s="85"/>
      <c r="B3458" s="85"/>
      <c r="C3458" s="85"/>
      <c r="D3458" s="85"/>
      <c r="E3458" s="85"/>
    </row>
    <row r="3459" spans="1:5" x14ac:dyDescent="0.25">
      <c r="A3459" s="85"/>
      <c r="B3459" s="85"/>
      <c r="C3459" s="85"/>
      <c r="D3459" s="85"/>
      <c r="E3459" s="85"/>
    </row>
    <row r="3460" spans="1:5" x14ac:dyDescent="0.25">
      <c r="A3460" s="85"/>
      <c r="B3460" s="85"/>
      <c r="C3460" s="85"/>
      <c r="D3460" s="85"/>
      <c r="E3460" s="85"/>
    </row>
    <row r="3461" spans="1:5" x14ac:dyDescent="0.25">
      <c r="A3461" s="85"/>
      <c r="B3461" s="85"/>
      <c r="C3461" s="85"/>
      <c r="D3461" s="85"/>
      <c r="E3461" s="85"/>
    </row>
    <row r="3462" spans="1:5" x14ac:dyDescent="0.25">
      <c r="A3462" s="85"/>
      <c r="B3462" s="85"/>
      <c r="C3462" s="85"/>
      <c r="D3462" s="85"/>
      <c r="E3462" s="85"/>
    </row>
    <row r="3463" spans="1:5" x14ac:dyDescent="0.25">
      <c r="A3463" s="85"/>
      <c r="B3463" s="85"/>
      <c r="C3463" s="85"/>
      <c r="D3463" s="85"/>
      <c r="E3463" s="85"/>
    </row>
    <row r="3464" spans="1:5" x14ac:dyDescent="0.25">
      <c r="A3464" s="85"/>
      <c r="B3464" s="85"/>
      <c r="C3464" s="85"/>
      <c r="D3464" s="85"/>
      <c r="E3464" s="85"/>
    </row>
    <row r="3465" spans="1:5" x14ac:dyDescent="0.25">
      <c r="A3465" s="85"/>
      <c r="B3465" s="85"/>
      <c r="C3465" s="85"/>
      <c r="D3465" s="85"/>
      <c r="E3465" s="85"/>
    </row>
    <row r="3466" spans="1:5" x14ac:dyDescent="0.25">
      <c r="A3466" s="85"/>
      <c r="B3466" s="85"/>
      <c r="C3466" s="85"/>
      <c r="D3466" s="85"/>
      <c r="E3466" s="85"/>
    </row>
    <row r="3467" spans="1:5" x14ac:dyDescent="0.25">
      <c r="A3467" s="85"/>
      <c r="B3467" s="85"/>
      <c r="C3467" s="85"/>
      <c r="D3467" s="85"/>
      <c r="E3467" s="85"/>
    </row>
    <row r="3468" spans="1:5" x14ac:dyDescent="0.25">
      <c r="A3468" s="85"/>
      <c r="B3468" s="85"/>
      <c r="C3468" s="85"/>
      <c r="D3468" s="85"/>
      <c r="E3468" s="85"/>
    </row>
    <row r="3469" spans="1:5" x14ac:dyDescent="0.25">
      <c r="A3469" s="85"/>
      <c r="B3469" s="85"/>
      <c r="C3469" s="85"/>
      <c r="D3469" s="85"/>
      <c r="E3469" s="85"/>
    </row>
    <row r="3470" spans="1:5" x14ac:dyDescent="0.25">
      <c r="A3470" s="85"/>
      <c r="B3470" s="85"/>
      <c r="C3470" s="85"/>
      <c r="D3470" s="85"/>
      <c r="E3470" s="85"/>
    </row>
    <row r="3471" spans="1:5" x14ac:dyDescent="0.25">
      <c r="A3471" s="85"/>
      <c r="B3471" s="85"/>
      <c r="C3471" s="85"/>
      <c r="D3471" s="85"/>
      <c r="E3471" s="85"/>
    </row>
    <row r="3472" spans="1:5" x14ac:dyDescent="0.25">
      <c r="A3472" s="85"/>
      <c r="B3472" s="85"/>
      <c r="C3472" s="85"/>
      <c r="D3472" s="85"/>
      <c r="E3472" s="85"/>
    </row>
    <row r="3473" spans="1:5" x14ac:dyDescent="0.25">
      <c r="A3473" s="85"/>
      <c r="B3473" s="85"/>
      <c r="C3473" s="85"/>
      <c r="D3473" s="85"/>
      <c r="E3473" s="85"/>
    </row>
    <row r="3474" spans="1:5" x14ac:dyDescent="0.25">
      <c r="A3474" s="85"/>
      <c r="B3474" s="85"/>
      <c r="C3474" s="85"/>
      <c r="D3474" s="85"/>
      <c r="E3474" s="85"/>
    </row>
    <row r="3475" spans="1:5" x14ac:dyDescent="0.25">
      <c r="A3475" s="85"/>
      <c r="B3475" s="85"/>
      <c r="C3475" s="85"/>
      <c r="D3475" s="85"/>
      <c r="E3475" s="85"/>
    </row>
    <row r="3476" spans="1:5" x14ac:dyDescent="0.25">
      <c r="A3476" s="85"/>
      <c r="B3476" s="85"/>
      <c r="C3476" s="85"/>
      <c r="D3476" s="85"/>
      <c r="E3476" s="85"/>
    </row>
    <row r="3477" spans="1:5" x14ac:dyDescent="0.25">
      <c r="A3477" s="85"/>
      <c r="B3477" s="85"/>
      <c r="C3477" s="85"/>
      <c r="D3477" s="85"/>
      <c r="E3477" s="85"/>
    </row>
    <row r="3478" spans="1:5" x14ac:dyDescent="0.25">
      <c r="A3478" s="85"/>
      <c r="B3478" s="85"/>
      <c r="C3478" s="85"/>
      <c r="D3478" s="85"/>
      <c r="E3478" s="85"/>
    </row>
    <row r="3479" spans="1:5" x14ac:dyDescent="0.25">
      <c r="A3479" s="85"/>
      <c r="B3479" s="85"/>
      <c r="C3479" s="85"/>
      <c r="D3479" s="85"/>
      <c r="E3479" s="85"/>
    </row>
    <row r="3480" spans="1:5" x14ac:dyDescent="0.25">
      <c r="A3480" s="85"/>
      <c r="B3480" s="85"/>
      <c r="C3480" s="85"/>
      <c r="D3480" s="85"/>
      <c r="E3480" s="85"/>
    </row>
    <row r="3481" spans="1:5" x14ac:dyDescent="0.25">
      <c r="A3481" s="85"/>
      <c r="B3481" s="85"/>
      <c r="C3481" s="85"/>
      <c r="D3481" s="85"/>
      <c r="E3481" s="85"/>
    </row>
    <row r="3482" spans="1:5" x14ac:dyDescent="0.25">
      <c r="A3482" s="85"/>
      <c r="B3482" s="85"/>
      <c r="C3482" s="85"/>
      <c r="D3482" s="85"/>
      <c r="E3482" s="85"/>
    </row>
    <row r="3483" spans="1:5" x14ac:dyDescent="0.25">
      <c r="A3483" s="85"/>
      <c r="B3483" s="85"/>
      <c r="C3483" s="85"/>
      <c r="D3483" s="85"/>
      <c r="E3483" s="85"/>
    </row>
    <row r="3484" spans="1:5" x14ac:dyDescent="0.25">
      <c r="A3484" s="85"/>
      <c r="B3484" s="85"/>
      <c r="C3484" s="85"/>
      <c r="D3484" s="85"/>
      <c r="E3484" s="85"/>
    </row>
    <row r="3485" spans="1:5" x14ac:dyDescent="0.25">
      <c r="A3485" s="85"/>
      <c r="B3485" s="85"/>
      <c r="C3485" s="85"/>
      <c r="D3485" s="85"/>
      <c r="E3485" s="85"/>
    </row>
    <row r="3486" spans="1:5" x14ac:dyDescent="0.25">
      <c r="A3486" s="85"/>
      <c r="B3486" s="85"/>
      <c r="C3486" s="85"/>
      <c r="D3486" s="85"/>
      <c r="E3486" s="85"/>
    </row>
    <row r="3487" spans="1:5" x14ac:dyDescent="0.25">
      <c r="A3487" s="85"/>
      <c r="B3487" s="85"/>
      <c r="C3487" s="85"/>
      <c r="D3487" s="85"/>
      <c r="E3487" s="85"/>
    </row>
    <row r="3488" spans="1:5" x14ac:dyDescent="0.25">
      <c r="A3488" s="85"/>
      <c r="B3488" s="85"/>
      <c r="C3488" s="85"/>
      <c r="D3488" s="85"/>
      <c r="E3488" s="85"/>
    </row>
    <row r="3489" spans="1:5" x14ac:dyDescent="0.25">
      <c r="A3489" s="85"/>
      <c r="B3489" s="85"/>
      <c r="C3489" s="85"/>
      <c r="D3489" s="85"/>
      <c r="E3489" s="85"/>
    </row>
    <row r="3490" spans="1:5" x14ac:dyDescent="0.25">
      <c r="A3490" s="85"/>
      <c r="B3490" s="85"/>
      <c r="C3490" s="85"/>
      <c r="D3490" s="85"/>
      <c r="E3490" s="85"/>
    </row>
    <row r="3491" spans="1:5" x14ac:dyDescent="0.25">
      <c r="A3491" s="85"/>
      <c r="B3491" s="85"/>
      <c r="C3491" s="85"/>
      <c r="D3491" s="85"/>
      <c r="E3491" s="85"/>
    </row>
    <row r="3492" spans="1:5" x14ac:dyDescent="0.25">
      <c r="A3492" s="85"/>
      <c r="B3492" s="85"/>
      <c r="C3492" s="85"/>
      <c r="D3492" s="85"/>
      <c r="E3492" s="85"/>
    </row>
    <row r="3493" spans="1:5" x14ac:dyDescent="0.25">
      <c r="A3493" s="85"/>
      <c r="B3493" s="85"/>
      <c r="C3493" s="85"/>
      <c r="D3493" s="85"/>
      <c r="E3493" s="85"/>
    </row>
    <row r="3494" spans="1:5" x14ac:dyDescent="0.25">
      <c r="A3494" s="85"/>
      <c r="B3494" s="85"/>
      <c r="C3494" s="85"/>
      <c r="D3494" s="85"/>
      <c r="E3494" s="85"/>
    </row>
    <row r="3495" spans="1:5" x14ac:dyDescent="0.25">
      <c r="A3495" s="85"/>
      <c r="B3495" s="85"/>
      <c r="C3495" s="85"/>
      <c r="D3495" s="85"/>
      <c r="E3495" s="85"/>
    </row>
    <row r="3496" spans="1:5" x14ac:dyDescent="0.25">
      <c r="A3496" s="85"/>
      <c r="B3496" s="85"/>
      <c r="C3496" s="85"/>
      <c r="D3496" s="85"/>
      <c r="E3496" s="85"/>
    </row>
    <row r="3497" spans="1:5" x14ac:dyDescent="0.25">
      <c r="A3497" s="85"/>
      <c r="B3497" s="85"/>
      <c r="C3497" s="85"/>
      <c r="D3497" s="85"/>
      <c r="E3497" s="85"/>
    </row>
    <row r="3498" spans="1:5" x14ac:dyDescent="0.25">
      <c r="A3498" s="85"/>
      <c r="B3498" s="85"/>
      <c r="C3498" s="85"/>
      <c r="D3498" s="85"/>
      <c r="E3498" s="85"/>
    </row>
    <row r="3499" spans="1:5" x14ac:dyDescent="0.25">
      <c r="A3499" s="85"/>
      <c r="B3499" s="85"/>
      <c r="C3499" s="85"/>
      <c r="D3499" s="85"/>
      <c r="E3499" s="85"/>
    </row>
    <row r="3500" spans="1:5" x14ac:dyDescent="0.25">
      <c r="A3500" s="85"/>
      <c r="B3500" s="85"/>
      <c r="C3500" s="85"/>
      <c r="D3500" s="85"/>
      <c r="E3500" s="85"/>
    </row>
    <row r="3501" spans="1:5" x14ac:dyDescent="0.25">
      <c r="A3501" s="85"/>
      <c r="B3501" s="85"/>
      <c r="C3501" s="85"/>
      <c r="D3501" s="85"/>
      <c r="E3501" s="85"/>
    </row>
    <row r="3502" spans="1:5" x14ac:dyDescent="0.25">
      <c r="A3502" s="85"/>
      <c r="B3502" s="85"/>
      <c r="C3502" s="85"/>
      <c r="D3502" s="85"/>
      <c r="E3502" s="85"/>
    </row>
    <row r="3503" spans="1:5" x14ac:dyDescent="0.25">
      <c r="A3503" s="85"/>
      <c r="B3503" s="85"/>
      <c r="C3503" s="85"/>
      <c r="D3503" s="85"/>
      <c r="E3503" s="85"/>
    </row>
    <row r="3504" spans="1:5" x14ac:dyDescent="0.25">
      <c r="A3504" s="85"/>
      <c r="B3504" s="85"/>
      <c r="C3504" s="85"/>
      <c r="D3504" s="85"/>
      <c r="E3504" s="85"/>
    </row>
    <row r="3505" spans="1:5" x14ac:dyDescent="0.25">
      <c r="A3505" s="85"/>
      <c r="B3505" s="85"/>
      <c r="C3505" s="85"/>
      <c r="D3505" s="85"/>
      <c r="E3505" s="85"/>
    </row>
    <row r="3506" spans="1:5" x14ac:dyDescent="0.25">
      <c r="A3506" s="85"/>
      <c r="B3506" s="85"/>
      <c r="C3506" s="85"/>
      <c r="D3506" s="85"/>
      <c r="E3506" s="85"/>
    </row>
    <row r="3507" spans="1:5" x14ac:dyDescent="0.25">
      <c r="A3507" s="85"/>
      <c r="B3507" s="85"/>
      <c r="C3507" s="85"/>
      <c r="D3507" s="85"/>
      <c r="E3507" s="85"/>
    </row>
    <row r="3508" spans="1:5" x14ac:dyDescent="0.25">
      <c r="A3508" s="85"/>
      <c r="B3508" s="85"/>
      <c r="C3508" s="85"/>
      <c r="D3508" s="85"/>
      <c r="E3508" s="85"/>
    </row>
    <row r="3509" spans="1:5" x14ac:dyDescent="0.25">
      <c r="A3509" s="85"/>
      <c r="B3509" s="85"/>
      <c r="C3509" s="85"/>
      <c r="D3509" s="85"/>
      <c r="E3509" s="85"/>
    </row>
    <row r="3510" spans="1:5" x14ac:dyDescent="0.25">
      <c r="A3510" s="85"/>
      <c r="B3510" s="85"/>
      <c r="C3510" s="85"/>
      <c r="D3510" s="85"/>
      <c r="E3510" s="85"/>
    </row>
    <row r="3511" spans="1:5" x14ac:dyDescent="0.25">
      <c r="A3511" s="85"/>
      <c r="B3511" s="85"/>
      <c r="C3511" s="85"/>
      <c r="D3511" s="85"/>
      <c r="E3511" s="85"/>
    </row>
    <row r="3512" spans="1:5" x14ac:dyDescent="0.25">
      <c r="A3512" s="85"/>
      <c r="B3512" s="85"/>
      <c r="C3512" s="85"/>
      <c r="D3512" s="85"/>
      <c r="E3512" s="85"/>
    </row>
    <row r="3513" spans="1:5" x14ac:dyDescent="0.25">
      <c r="A3513" s="85"/>
      <c r="B3513" s="85"/>
      <c r="C3513" s="85"/>
      <c r="D3513" s="85"/>
      <c r="E3513" s="85"/>
    </row>
    <row r="3514" spans="1:5" x14ac:dyDescent="0.25">
      <c r="A3514" s="85"/>
      <c r="B3514" s="85"/>
      <c r="C3514" s="85"/>
      <c r="D3514" s="85"/>
      <c r="E3514" s="85"/>
    </row>
    <row r="3515" spans="1:5" x14ac:dyDescent="0.25">
      <c r="A3515" s="85"/>
      <c r="B3515" s="85"/>
      <c r="C3515" s="85"/>
      <c r="D3515" s="85"/>
      <c r="E3515" s="85"/>
    </row>
    <row r="3516" spans="1:5" x14ac:dyDescent="0.25">
      <c r="A3516" s="85"/>
      <c r="B3516" s="85"/>
      <c r="C3516" s="85"/>
      <c r="D3516" s="85"/>
      <c r="E3516" s="85"/>
    </row>
    <row r="3517" spans="1:5" x14ac:dyDescent="0.25">
      <c r="A3517" s="85"/>
      <c r="B3517" s="85"/>
      <c r="C3517" s="85"/>
      <c r="D3517" s="85"/>
      <c r="E3517" s="85"/>
    </row>
    <row r="3518" spans="1:5" x14ac:dyDescent="0.25">
      <c r="A3518" s="85"/>
      <c r="B3518" s="85"/>
      <c r="C3518" s="85"/>
      <c r="D3518" s="85"/>
      <c r="E3518" s="85"/>
    </row>
    <row r="3519" spans="1:5" x14ac:dyDescent="0.25">
      <c r="A3519" s="85"/>
      <c r="B3519" s="85"/>
      <c r="C3519" s="85"/>
      <c r="D3519" s="85"/>
      <c r="E3519" s="85"/>
    </row>
    <row r="3520" spans="1:5" x14ac:dyDescent="0.25">
      <c r="A3520" s="85"/>
      <c r="B3520" s="85"/>
      <c r="C3520" s="85"/>
      <c r="D3520" s="85"/>
      <c r="E3520" s="85"/>
    </row>
    <row r="3521" spans="1:5" x14ac:dyDescent="0.25">
      <c r="A3521" s="85"/>
      <c r="B3521" s="85"/>
      <c r="C3521" s="85"/>
      <c r="D3521" s="85"/>
      <c r="E3521" s="85"/>
    </row>
    <row r="3522" spans="1:5" x14ac:dyDescent="0.25">
      <c r="A3522" s="85"/>
      <c r="B3522" s="85"/>
      <c r="C3522" s="85"/>
      <c r="D3522" s="85"/>
      <c r="E3522" s="85"/>
    </row>
    <row r="3523" spans="1:5" x14ac:dyDescent="0.25">
      <c r="A3523" s="85"/>
      <c r="B3523" s="85"/>
      <c r="C3523" s="85"/>
      <c r="D3523" s="85"/>
      <c r="E3523" s="85"/>
    </row>
    <row r="3524" spans="1:5" x14ac:dyDescent="0.25">
      <c r="A3524" s="85"/>
      <c r="B3524" s="85"/>
      <c r="C3524" s="85"/>
      <c r="D3524" s="85"/>
      <c r="E3524" s="85"/>
    </row>
    <row r="3525" spans="1:5" x14ac:dyDescent="0.25">
      <c r="A3525" s="85"/>
      <c r="B3525" s="85"/>
      <c r="C3525" s="85"/>
      <c r="D3525" s="85"/>
      <c r="E3525" s="85"/>
    </row>
    <row r="3526" spans="1:5" x14ac:dyDescent="0.25">
      <c r="A3526" s="85"/>
      <c r="B3526" s="85"/>
      <c r="C3526" s="85"/>
      <c r="D3526" s="85"/>
      <c r="E3526" s="85"/>
    </row>
    <row r="3527" spans="1:5" x14ac:dyDescent="0.25">
      <c r="A3527" s="85"/>
      <c r="B3527" s="85"/>
      <c r="C3527" s="85"/>
      <c r="D3527" s="85"/>
      <c r="E3527" s="85"/>
    </row>
    <row r="3528" spans="1:5" x14ac:dyDescent="0.25">
      <c r="A3528" s="85"/>
      <c r="B3528" s="85"/>
      <c r="C3528" s="85"/>
      <c r="D3528" s="85"/>
      <c r="E3528" s="85"/>
    </row>
    <row r="3529" spans="1:5" x14ac:dyDescent="0.25">
      <c r="A3529" s="85"/>
      <c r="B3529" s="85"/>
      <c r="C3529" s="85"/>
      <c r="D3529" s="85"/>
      <c r="E3529" s="85"/>
    </row>
    <row r="3530" spans="1:5" x14ac:dyDescent="0.25">
      <c r="A3530" s="85"/>
      <c r="B3530" s="85"/>
      <c r="C3530" s="85"/>
      <c r="D3530" s="85"/>
      <c r="E3530" s="85"/>
    </row>
    <row r="3531" spans="1:5" x14ac:dyDescent="0.25">
      <c r="A3531" s="85"/>
      <c r="B3531" s="85"/>
      <c r="C3531" s="85"/>
      <c r="D3531" s="85"/>
      <c r="E3531" s="85"/>
    </row>
    <row r="3532" spans="1:5" x14ac:dyDescent="0.25">
      <c r="A3532" s="85"/>
      <c r="B3532" s="85"/>
      <c r="C3532" s="85"/>
      <c r="D3532" s="85"/>
      <c r="E3532" s="85"/>
    </row>
    <row r="3533" spans="1:5" x14ac:dyDescent="0.25">
      <c r="A3533" s="85"/>
      <c r="B3533" s="85"/>
      <c r="C3533" s="85"/>
      <c r="D3533" s="85"/>
      <c r="E3533" s="85"/>
    </row>
    <row r="3534" spans="1:5" x14ac:dyDescent="0.25">
      <c r="A3534" s="85"/>
      <c r="B3534" s="85"/>
      <c r="C3534" s="85"/>
      <c r="D3534" s="85"/>
      <c r="E3534" s="85"/>
    </row>
    <row r="3535" spans="1:5" x14ac:dyDescent="0.25">
      <c r="A3535" s="85"/>
      <c r="B3535" s="85"/>
      <c r="C3535" s="85"/>
      <c r="D3535" s="85"/>
      <c r="E3535" s="85"/>
    </row>
    <row r="3536" spans="1:5" x14ac:dyDescent="0.25">
      <c r="A3536" s="85"/>
      <c r="B3536" s="85"/>
      <c r="C3536" s="85"/>
      <c r="D3536" s="85"/>
      <c r="E3536" s="85"/>
    </row>
    <row r="3537" spans="1:5" x14ac:dyDescent="0.25">
      <c r="A3537" s="85"/>
      <c r="B3537" s="85"/>
      <c r="C3537" s="85"/>
      <c r="D3537" s="85"/>
      <c r="E3537" s="85"/>
    </row>
    <row r="3538" spans="1:5" x14ac:dyDescent="0.25">
      <c r="A3538" s="85"/>
      <c r="B3538" s="85"/>
      <c r="C3538" s="85"/>
      <c r="D3538" s="85"/>
      <c r="E3538" s="85"/>
    </row>
    <row r="3539" spans="1:5" x14ac:dyDescent="0.25">
      <c r="A3539" s="85"/>
      <c r="B3539" s="85"/>
      <c r="C3539" s="85"/>
      <c r="D3539" s="85"/>
      <c r="E3539" s="85"/>
    </row>
    <row r="3540" spans="1:5" x14ac:dyDescent="0.25">
      <c r="A3540" s="85"/>
      <c r="B3540" s="85"/>
      <c r="C3540" s="85"/>
      <c r="D3540" s="85"/>
      <c r="E3540" s="85"/>
    </row>
    <row r="3541" spans="1:5" x14ac:dyDescent="0.25">
      <c r="A3541" s="85"/>
      <c r="B3541" s="85"/>
      <c r="C3541" s="85"/>
      <c r="D3541" s="85"/>
      <c r="E3541" s="85"/>
    </row>
    <row r="3542" spans="1:5" x14ac:dyDescent="0.25">
      <c r="A3542" s="85"/>
      <c r="B3542" s="85"/>
      <c r="C3542" s="85"/>
      <c r="D3542" s="85"/>
      <c r="E3542" s="85"/>
    </row>
    <row r="3543" spans="1:5" x14ac:dyDescent="0.25">
      <c r="A3543" s="85"/>
      <c r="B3543" s="85"/>
      <c r="C3543" s="85"/>
      <c r="D3543" s="85"/>
      <c r="E3543" s="85"/>
    </row>
    <row r="3544" spans="1:5" x14ac:dyDescent="0.25">
      <c r="A3544" s="85"/>
      <c r="B3544" s="85"/>
      <c r="C3544" s="85"/>
      <c r="D3544" s="85"/>
      <c r="E3544" s="85"/>
    </row>
    <row r="3545" spans="1:5" x14ac:dyDescent="0.25">
      <c r="A3545" s="85"/>
      <c r="B3545" s="85"/>
      <c r="C3545" s="85"/>
      <c r="D3545" s="85"/>
      <c r="E3545" s="85"/>
    </row>
    <row r="3546" spans="1:5" x14ac:dyDescent="0.25">
      <c r="A3546" s="85"/>
      <c r="B3546" s="85"/>
      <c r="C3546" s="85"/>
      <c r="D3546" s="85"/>
      <c r="E3546" s="85"/>
    </row>
    <row r="3547" spans="1:5" x14ac:dyDescent="0.25">
      <c r="A3547" s="85"/>
      <c r="B3547" s="85"/>
      <c r="C3547" s="85"/>
      <c r="D3547" s="85"/>
      <c r="E3547" s="85"/>
    </row>
    <row r="3548" spans="1:5" x14ac:dyDescent="0.25">
      <c r="A3548" s="85"/>
      <c r="B3548" s="85"/>
      <c r="C3548" s="85"/>
      <c r="D3548" s="85"/>
      <c r="E3548" s="85"/>
    </row>
    <row r="3549" spans="1:5" x14ac:dyDescent="0.25">
      <c r="A3549" s="85"/>
      <c r="B3549" s="85"/>
      <c r="C3549" s="85"/>
      <c r="D3549" s="85"/>
      <c r="E3549" s="85"/>
    </row>
    <row r="3550" spans="1:5" x14ac:dyDescent="0.25">
      <c r="A3550" s="85"/>
      <c r="B3550" s="85"/>
      <c r="C3550" s="85"/>
      <c r="D3550" s="85"/>
      <c r="E3550" s="85"/>
    </row>
    <row r="3551" spans="1:5" x14ac:dyDescent="0.25">
      <c r="A3551" s="85"/>
      <c r="B3551" s="85"/>
      <c r="C3551" s="85"/>
      <c r="D3551" s="85"/>
      <c r="E3551" s="85"/>
    </row>
    <row r="3552" spans="1:5" x14ac:dyDescent="0.25">
      <c r="A3552" s="85"/>
      <c r="B3552" s="85"/>
      <c r="C3552" s="85"/>
      <c r="D3552" s="85"/>
      <c r="E3552" s="85"/>
    </row>
    <row r="3553" spans="1:5" x14ac:dyDescent="0.25">
      <c r="A3553" s="85"/>
      <c r="B3553" s="85"/>
      <c r="C3553" s="85"/>
      <c r="D3553" s="85"/>
      <c r="E3553" s="85"/>
    </row>
    <row r="3554" spans="1:5" x14ac:dyDescent="0.25">
      <c r="A3554" s="85"/>
      <c r="B3554" s="85"/>
      <c r="C3554" s="85"/>
      <c r="D3554" s="85"/>
      <c r="E3554" s="85"/>
    </row>
    <row r="3555" spans="1:5" x14ac:dyDescent="0.25">
      <c r="A3555" s="85"/>
      <c r="B3555" s="85"/>
      <c r="C3555" s="85"/>
      <c r="D3555" s="85"/>
      <c r="E3555" s="85"/>
    </row>
    <row r="3556" spans="1:5" x14ac:dyDescent="0.25">
      <c r="A3556" s="85"/>
      <c r="B3556" s="85"/>
      <c r="C3556" s="85"/>
      <c r="D3556" s="85"/>
      <c r="E3556" s="85"/>
    </row>
    <row r="3557" spans="1:5" x14ac:dyDescent="0.25">
      <c r="A3557" s="85"/>
      <c r="B3557" s="85"/>
      <c r="C3557" s="85"/>
      <c r="D3557" s="85"/>
      <c r="E3557" s="85"/>
    </row>
    <row r="3558" spans="1:5" x14ac:dyDescent="0.25">
      <c r="A3558" s="85"/>
      <c r="B3558" s="85"/>
      <c r="C3558" s="85"/>
      <c r="D3558" s="85"/>
      <c r="E3558" s="85"/>
    </row>
    <row r="3559" spans="1:5" x14ac:dyDescent="0.25">
      <c r="A3559" s="85"/>
      <c r="B3559" s="85"/>
      <c r="C3559" s="85"/>
      <c r="D3559" s="85"/>
      <c r="E3559" s="85"/>
    </row>
    <row r="3560" spans="1:5" x14ac:dyDescent="0.25">
      <c r="A3560" s="85"/>
      <c r="B3560" s="85"/>
      <c r="C3560" s="85"/>
      <c r="D3560" s="85"/>
      <c r="E3560" s="85"/>
    </row>
    <row r="3561" spans="1:5" x14ac:dyDescent="0.25">
      <c r="A3561" s="85"/>
      <c r="B3561" s="85"/>
      <c r="C3561" s="85"/>
      <c r="D3561" s="85"/>
      <c r="E3561" s="85"/>
    </row>
    <row r="3562" spans="1:5" x14ac:dyDescent="0.25">
      <c r="A3562" s="85"/>
      <c r="B3562" s="85"/>
      <c r="C3562" s="85"/>
      <c r="D3562" s="85"/>
      <c r="E3562" s="85"/>
    </row>
    <row r="3563" spans="1:5" x14ac:dyDescent="0.25">
      <c r="A3563" s="85"/>
      <c r="B3563" s="85"/>
      <c r="C3563" s="85"/>
      <c r="D3563" s="85"/>
      <c r="E3563" s="85"/>
    </row>
    <row r="3564" spans="1:5" x14ac:dyDescent="0.25">
      <c r="A3564" s="85"/>
      <c r="B3564" s="85"/>
      <c r="C3564" s="85"/>
      <c r="D3564" s="85"/>
      <c r="E3564" s="85"/>
    </row>
    <row r="3565" spans="1:5" x14ac:dyDescent="0.25">
      <c r="A3565" s="85"/>
      <c r="B3565" s="85"/>
      <c r="C3565" s="85"/>
      <c r="D3565" s="85"/>
      <c r="E3565" s="85"/>
    </row>
    <row r="3566" spans="1:5" x14ac:dyDescent="0.25">
      <c r="A3566" s="85"/>
      <c r="B3566" s="85"/>
      <c r="C3566" s="85"/>
      <c r="D3566" s="85"/>
      <c r="E3566" s="85"/>
    </row>
    <row r="3567" spans="1:5" x14ac:dyDescent="0.25">
      <c r="A3567" s="85"/>
      <c r="B3567" s="85"/>
      <c r="C3567" s="85"/>
      <c r="D3567" s="85"/>
      <c r="E3567" s="85"/>
    </row>
    <row r="3568" spans="1:5" x14ac:dyDescent="0.25">
      <c r="A3568" s="85"/>
      <c r="B3568" s="85"/>
      <c r="C3568" s="85"/>
      <c r="D3568" s="85"/>
      <c r="E3568" s="85"/>
    </row>
    <row r="3569" spans="1:5" x14ac:dyDescent="0.25">
      <c r="A3569" s="85"/>
      <c r="B3569" s="85"/>
      <c r="C3569" s="85"/>
      <c r="D3569" s="85"/>
      <c r="E3569" s="85"/>
    </row>
    <row r="3570" spans="1:5" x14ac:dyDescent="0.25">
      <c r="A3570" s="85"/>
      <c r="B3570" s="85"/>
      <c r="C3570" s="85"/>
      <c r="D3570" s="85"/>
      <c r="E3570" s="85"/>
    </row>
    <row r="3571" spans="1:5" x14ac:dyDescent="0.25">
      <c r="A3571" s="85"/>
      <c r="B3571" s="85"/>
      <c r="C3571" s="85"/>
      <c r="D3571" s="85"/>
      <c r="E3571" s="85"/>
    </row>
    <row r="3572" spans="1:5" x14ac:dyDescent="0.25">
      <c r="A3572" s="85"/>
      <c r="B3572" s="85"/>
      <c r="C3572" s="85"/>
      <c r="D3572" s="85"/>
      <c r="E3572" s="85"/>
    </row>
    <row r="3573" spans="1:5" x14ac:dyDescent="0.25">
      <c r="A3573" s="85"/>
      <c r="B3573" s="85"/>
      <c r="C3573" s="85"/>
      <c r="D3573" s="85"/>
      <c r="E3573" s="85"/>
    </row>
    <row r="3574" spans="1:5" x14ac:dyDescent="0.25">
      <c r="A3574" s="85"/>
      <c r="B3574" s="85"/>
      <c r="C3574" s="85"/>
      <c r="D3574" s="85"/>
      <c r="E3574" s="85"/>
    </row>
    <row r="3575" spans="1:5" x14ac:dyDescent="0.25">
      <c r="A3575" s="85"/>
      <c r="B3575" s="85"/>
      <c r="C3575" s="85"/>
      <c r="D3575" s="85"/>
      <c r="E3575" s="85"/>
    </row>
    <row r="3576" spans="1:5" x14ac:dyDescent="0.25">
      <c r="A3576" s="85"/>
      <c r="B3576" s="85"/>
      <c r="C3576" s="85"/>
      <c r="D3576" s="85"/>
      <c r="E3576" s="85"/>
    </row>
    <row r="3577" spans="1:5" x14ac:dyDescent="0.25">
      <c r="A3577" s="85"/>
      <c r="B3577" s="85"/>
      <c r="C3577" s="85"/>
      <c r="D3577" s="85"/>
      <c r="E3577" s="85"/>
    </row>
    <row r="3578" spans="1:5" x14ac:dyDescent="0.25">
      <c r="A3578" s="85"/>
      <c r="B3578" s="85"/>
      <c r="C3578" s="85"/>
      <c r="D3578" s="85"/>
      <c r="E3578" s="85"/>
    </row>
    <row r="3579" spans="1:5" x14ac:dyDescent="0.25">
      <c r="A3579" s="85"/>
      <c r="B3579" s="85"/>
      <c r="C3579" s="85"/>
      <c r="D3579" s="85"/>
      <c r="E3579" s="85"/>
    </row>
    <row r="3580" spans="1:5" x14ac:dyDescent="0.25">
      <c r="A3580" s="85"/>
      <c r="B3580" s="85"/>
      <c r="C3580" s="85"/>
      <c r="D3580" s="85"/>
      <c r="E3580" s="85"/>
    </row>
    <row r="3581" spans="1:5" x14ac:dyDescent="0.25">
      <c r="A3581" s="85"/>
      <c r="B3581" s="85"/>
      <c r="C3581" s="85"/>
      <c r="D3581" s="85"/>
      <c r="E3581" s="85"/>
    </row>
    <row r="3582" spans="1:5" x14ac:dyDescent="0.25">
      <c r="A3582" s="85"/>
      <c r="B3582" s="85"/>
      <c r="C3582" s="85"/>
      <c r="D3582" s="85"/>
      <c r="E3582" s="85"/>
    </row>
    <row r="3583" spans="1:5" x14ac:dyDescent="0.25">
      <c r="A3583" s="85"/>
      <c r="B3583" s="85"/>
      <c r="C3583" s="85"/>
      <c r="D3583" s="85"/>
      <c r="E3583" s="85"/>
    </row>
    <row r="3584" spans="1:5" x14ac:dyDescent="0.25">
      <c r="A3584" s="85"/>
      <c r="B3584" s="85"/>
      <c r="C3584" s="85"/>
      <c r="D3584" s="85"/>
      <c r="E3584" s="85"/>
    </row>
    <row r="3585" spans="1:5" x14ac:dyDescent="0.25">
      <c r="A3585" s="85"/>
      <c r="B3585" s="85"/>
      <c r="C3585" s="85"/>
      <c r="D3585" s="85"/>
      <c r="E3585" s="85"/>
    </row>
    <row r="3586" spans="1:5" x14ac:dyDescent="0.25">
      <c r="A3586" s="85"/>
      <c r="B3586" s="85"/>
      <c r="C3586" s="85"/>
      <c r="D3586" s="85"/>
      <c r="E3586" s="85"/>
    </row>
    <row r="3587" spans="1:5" x14ac:dyDescent="0.25">
      <c r="A3587" s="85"/>
      <c r="B3587" s="85"/>
      <c r="C3587" s="85"/>
      <c r="D3587" s="85"/>
      <c r="E3587" s="85"/>
    </row>
    <row r="3588" spans="1:5" x14ac:dyDescent="0.25">
      <c r="A3588" s="85"/>
      <c r="B3588" s="85"/>
      <c r="C3588" s="85"/>
      <c r="D3588" s="85"/>
      <c r="E3588" s="85"/>
    </row>
    <row r="3589" spans="1:5" x14ac:dyDescent="0.25">
      <c r="A3589" s="85"/>
      <c r="B3589" s="85"/>
      <c r="C3589" s="85"/>
      <c r="D3589" s="85"/>
      <c r="E3589" s="85"/>
    </row>
    <row r="3590" spans="1:5" x14ac:dyDescent="0.25">
      <c r="A3590" s="85"/>
      <c r="B3590" s="85"/>
      <c r="C3590" s="85"/>
      <c r="D3590" s="85"/>
      <c r="E3590" s="85"/>
    </row>
    <row r="3591" spans="1:5" x14ac:dyDescent="0.25">
      <c r="A3591" s="85"/>
      <c r="B3591" s="85"/>
      <c r="C3591" s="85"/>
      <c r="D3591" s="85"/>
      <c r="E3591" s="85"/>
    </row>
    <row r="3592" spans="1:5" x14ac:dyDescent="0.25">
      <c r="A3592" s="85"/>
      <c r="B3592" s="85"/>
      <c r="C3592" s="85"/>
      <c r="D3592" s="85"/>
      <c r="E3592" s="85"/>
    </row>
    <row r="3593" spans="1:5" x14ac:dyDescent="0.25">
      <c r="A3593" s="85"/>
      <c r="B3593" s="85"/>
      <c r="C3593" s="85"/>
      <c r="D3593" s="85"/>
      <c r="E3593" s="85"/>
    </row>
    <row r="3594" spans="1:5" x14ac:dyDescent="0.25">
      <c r="A3594" s="85"/>
      <c r="B3594" s="85"/>
      <c r="C3594" s="85"/>
      <c r="D3594" s="85"/>
      <c r="E3594" s="85"/>
    </row>
    <row r="3595" spans="1:5" x14ac:dyDescent="0.25">
      <c r="A3595" s="85"/>
      <c r="B3595" s="85"/>
      <c r="C3595" s="85"/>
      <c r="D3595" s="85"/>
      <c r="E3595" s="85"/>
    </row>
    <row r="3596" spans="1:5" x14ac:dyDescent="0.25">
      <c r="A3596" s="85"/>
      <c r="B3596" s="85"/>
      <c r="C3596" s="85"/>
      <c r="D3596" s="85"/>
      <c r="E3596" s="85"/>
    </row>
    <row r="3597" spans="1:5" x14ac:dyDescent="0.25">
      <c r="A3597" s="85"/>
      <c r="B3597" s="85"/>
      <c r="C3597" s="85"/>
      <c r="D3597" s="85"/>
      <c r="E3597" s="85"/>
    </row>
    <row r="3598" spans="1:5" x14ac:dyDescent="0.25">
      <c r="A3598" s="85"/>
      <c r="B3598" s="85"/>
      <c r="C3598" s="85"/>
      <c r="D3598" s="85"/>
      <c r="E3598" s="85"/>
    </row>
    <row r="3599" spans="1:5" x14ac:dyDescent="0.25">
      <c r="A3599" s="85"/>
      <c r="B3599" s="85"/>
      <c r="C3599" s="85"/>
      <c r="D3599" s="85"/>
      <c r="E3599" s="85"/>
    </row>
    <row r="3600" spans="1:5" x14ac:dyDescent="0.25">
      <c r="A3600" s="85"/>
      <c r="B3600" s="85"/>
      <c r="C3600" s="85"/>
      <c r="D3600" s="85"/>
      <c r="E3600" s="85"/>
    </row>
    <row r="3601" spans="1:5" x14ac:dyDescent="0.25">
      <c r="A3601" s="85"/>
      <c r="B3601" s="85"/>
      <c r="C3601" s="85"/>
      <c r="D3601" s="85"/>
      <c r="E3601" s="85"/>
    </row>
    <row r="3602" spans="1:5" x14ac:dyDescent="0.25">
      <c r="A3602" s="85"/>
      <c r="B3602" s="85"/>
      <c r="C3602" s="85"/>
      <c r="D3602" s="85"/>
      <c r="E3602" s="85"/>
    </row>
    <row r="3603" spans="1:5" x14ac:dyDescent="0.25">
      <c r="A3603" s="85"/>
      <c r="B3603" s="85"/>
      <c r="C3603" s="85"/>
      <c r="D3603" s="85"/>
      <c r="E3603" s="85"/>
    </row>
    <row r="3604" spans="1:5" x14ac:dyDescent="0.25">
      <c r="A3604" s="85"/>
      <c r="B3604" s="85"/>
      <c r="C3604" s="85"/>
      <c r="D3604" s="85"/>
      <c r="E3604" s="85"/>
    </row>
    <row r="3605" spans="1:5" x14ac:dyDescent="0.25">
      <c r="A3605" s="85"/>
      <c r="B3605" s="85"/>
      <c r="C3605" s="85"/>
      <c r="D3605" s="85"/>
      <c r="E3605" s="85"/>
    </row>
    <row r="3606" spans="1:5" x14ac:dyDescent="0.25">
      <c r="A3606" s="85"/>
      <c r="B3606" s="85"/>
      <c r="C3606" s="85"/>
      <c r="D3606" s="85"/>
      <c r="E3606" s="85"/>
    </row>
    <row r="3607" spans="1:5" x14ac:dyDescent="0.25">
      <c r="A3607" s="85"/>
      <c r="B3607" s="85"/>
      <c r="C3607" s="85"/>
      <c r="D3607" s="85"/>
      <c r="E3607" s="85"/>
    </row>
    <row r="3608" spans="1:5" x14ac:dyDescent="0.25">
      <c r="A3608" s="85"/>
      <c r="B3608" s="85"/>
      <c r="C3608" s="85"/>
      <c r="D3608" s="85"/>
      <c r="E3608" s="85"/>
    </row>
    <row r="3609" spans="1:5" x14ac:dyDescent="0.25">
      <c r="A3609" s="85"/>
      <c r="B3609" s="85"/>
      <c r="C3609" s="85"/>
      <c r="D3609" s="85"/>
      <c r="E3609" s="85"/>
    </row>
    <row r="3610" spans="1:5" x14ac:dyDescent="0.25">
      <c r="A3610" s="85"/>
      <c r="B3610" s="85"/>
      <c r="C3610" s="85"/>
      <c r="D3610" s="85"/>
      <c r="E3610" s="85"/>
    </row>
    <row r="3611" spans="1:5" x14ac:dyDescent="0.25">
      <c r="A3611" s="85"/>
      <c r="B3611" s="85"/>
      <c r="C3611" s="85"/>
      <c r="D3611" s="85"/>
      <c r="E3611" s="85"/>
    </row>
    <row r="3612" spans="1:5" x14ac:dyDescent="0.25">
      <c r="A3612" s="85"/>
      <c r="B3612" s="85"/>
      <c r="C3612" s="85"/>
      <c r="D3612" s="85"/>
      <c r="E3612" s="85"/>
    </row>
    <row r="3613" spans="1:5" x14ac:dyDescent="0.25">
      <c r="A3613" s="85"/>
      <c r="B3613" s="85"/>
      <c r="C3613" s="85"/>
      <c r="D3613" s="85"/>
      <c r="E3613" s="85"/>
    </row>
    <row r="3614" spans="1:5" x14ac:dyDescent="0.25">
      <c r="A3614" s="85"/>
      <c r="B3614" s="85"/>
      <c r="C3614" s="85"/>
      <c r="D3614" s="85"/>
      <c r="E3614" s="85"/>
    </row>
    <row r="3615" spans="1:5" x14ac:dyDescent="0.25">
      <c r="A3615" s="85"/>
      <c r="B3615" s="85"/>
      <c r="C3615" s="85"/>
      <c r="D3615" s="85"/>
      <c r="E3615" s="85"/>
    </row>
    <row r="3616" spans="1:5" x14ac:dyDescent="0.25">
      <c r="A3616" s="85"/>
      <c r="B3616" s="85"/>
      <c r="C3616" s="85"/>
      <c r="D3616" s="85"/>
      <c r="E3616" s="85"/>
    </row>
    <row r="3617" spans="1:5" x14ac:dyDescent="0.25">
      <c r="A3617" s="85"/>
      <c r="B3617" s="85"/>
      <c r="C3617" s="85"/>
      <c r="D3617" s="85"/>
      <c r="E3617" s="85"/>
    </row>
    <row r="3618" spans="1:5" x14ac:dyDescent="0.25">
      <c r="A3618" s="85"/>
      <c r="B3618" s="85"/>
      <c r="C3618" s="85"/>
      <c r="D3618" s="85"/>
      <c r="E3618" s="85"/>
    </row>
    <row r="3619" spans="1:5" x14ac:dyDescent="0.25">
      <c r="A3619" s="85"/>
      <c r="B3619" s="85"/>
      <c r="C3619" s="85"/>
      <c r="D3619" s="85"/>
      <c r="E3619" s="85"/>
    </row>
    <row r="3620" spans="1:5" x14ac:dyDescent="0.25">
      <c r="A3620" s="85"/>
      <c r="B3620" s="85"/>
      <c r="C3620" s="85"/>
      <c r="D3620" s="85"/>
      <c r="E3620" s="85"/>
    </row>
    <row r="3621" spans="1:5" x14ac:dyDescent="0.25">
      <c r="A3621" s="85"/>
      <c r="B3621" s="85"/>
      <c r="C3621" s="85"/>
      <c r="D3621" s="85"/>
      <c r="E3621" s="85"/>
    </row>
    <row r="3622" spans="1:5" x14ac:dyDescent="0.25">
      <c r="A3622" s="85"/>
      <c r="B3622" s="85"/>
      <c r="C3622" s="85"/>
      <c r="D3622" s="85"/>
      <c r="E3622" s="85"/>
    </row>
    <row r="3623" spans="1:5" x14ac:dyDescent="0.25">
      <c r="A3623" s="85"/>
      <c r="B3623" s="85"/>
      <c r="C3623" s="85"/>
      <c r="D3623" s="85"/>
      <c r="E3623" s="85"/>
    </row>
    <row r="3624" spans="1:5" x14ac:dyDescent="0.25">
      <c r="A3624" s="85"/>
      <c r="B3624" s="85"/>
      <c r="C3624" s="85"/>
      <c r="D3624" s="85"/>
      <c r="E3624" s="85"/>
    </row>
    <row r="3625" spans="1:5" x14ac:dyDescent="0.25">
      <c r="A3625" s="85"/>
      <c r="B3625" s="85"/>
      <c r="C3625" s="85"/>
      <c r="D3625" s="85"/>
      <c r="E3625" s="85"/>
    </row>
    <row r="3626" spans="1:5" x14ac:dyDescent="0.25">
      <c r="A3626" s="85"/>
      <c r="B3626" s="85"/>
      <c r="C3626" s="85"/>
      <c r="D3626" s="85"/>
      <c r="E3626" s="85"/>
    </row>
    <row r="3627" spans="1:5" x14ac:dyDescent="0.25">
      <c r="A3627" s="85"/>
      <c r="B3627" s="85"/>
      <c r="C3627" s="85"/>
      <c r="D3627" s="85"/>
      <c r="E3627" s="85"/>
    </row>
    <row r="3628" spans="1:5" x14ac:dyDescent="0.25">
      <c r="A3628" s="85"/>
      <c r="B3628" s="85"/>
      <c r="C3628" s="85"/>
      <c r="D3628" s="85"/>
      <c r="E3628" s="85"/>
    </row>
    <row r="3629" spans="1:5" x14ac:dyDescent="0.25">
      <c r="A3629" s="85"/>
      <c r="B3629" s="85"/>
      <c r="C3629" s="85"/>
      <c r="D3629" s="85"/>
      <c r="E3629" s="85"/>
    </row>
    <row r="3630" spans="1:5" x14ac:dyDescent="0.25">
      <c r="A3630" s="85"/>
      <c r="B3630" s="85"/>
      <c r="C3630" s="85"/>
      <c r="D3630" s="85"/>
      <c r="E3630" s="85"/>
    </row>
    <row r="3631" spans="1:5" x14ac:dyDescent="0.25">
      <c r="A3631" s="85"/>
      <c r="B3631" s="85"/>
      <c r="C3631" s="85"/>
      <c r="D3631" s="85"/>
      <c r="E3631" s="85"/>
    </row>
    <row r="3632" spans="1:5" x14ac:dyDescent="0.25">
      <c r="A3632" s="85"/>
      <c r="B3632" s="85"/>
      <c r="C3632" s="85"/>
      <c r="D3632" s="85"/>
      <c r="E3632" s="85"/>
    </row>
    <row r="3633" spans="1:5" x14ac:dyDescent="0.25">
      <c r="A3633" s="85"/>
      <c r="B3633" s="85"/>
      <c r="C3633" s="85"/>
      <c r="D3633" s="85"/>
      <c r="E3633" s="85"/>
    </row>
    <row r="3634" spans="1:5" x14ac:dyDescent="0.25">
      <c r="A3634" s="85"/>
      <c r="B3634" s="85"/>
      <c r="C3634" s="85"/>
      <c r="D3634" s="85"/>
      <c r="E3634" s="85"/>
    </row>
    <row r="3635" spans="1:5" x14ac:dyDescent="0.25">
      <c r="A3635" s="85"/>
      <c r="B3635" s="85"/>
      <c r="C3635" s="85"/>
      <c r="D3635" s="85"/>
      <c r="E3635" s="85"/>
    </row>
    <row r="3636" spans="1:5" x14ac:dyDescent="0.25">
      <c r="A3636" s="85"/>
      <c r="B3636" s="85"/>
      <c r="C3636" s="85"/>
      <c r="D3636" s="85"/>
      <c r="E3636" s="85"/>
    </row>
    <row r="3637" spans="1:5" x14ac:dyDescent="0.25">
      <c r="A3637" s="85"/>
      <c r="B3637" s="85"/>
      <c r="C3637" s="85"/>
      <c r="D3637" s="85"/>
      <c r="E3637" s="85"/>
    </row>
    <row r="3638" spans="1:5" x14ac:dyDescent="0.25">
      <c r="A3638" s="85"/>
      <c r="B3638" s="85"/>
      <c r="C3638" s="85"/>
      <c r="D3638" s="85"/>
      <c r="E3638" s="85"/>
    </row>
    <row r="3639" spans="1:5" x14ac:dyDescent="0.25">
      <c r="A3639" s="85"/>
      <c r="B3639" s="85"/>
      <c r="C3639" s="85"/>
      <c r="D3639" s="85"/>
      <c r="E3639" s="85"/>
    </row>
    <row r="3640" spans="1:5" x14ac:dyDescent="0.25">
      <c r="A3640" s="85"/>
      <c r="B3640" s="85"/>
      <c r="C3640" s="85"/>
      <c r="D3640" s="85"/>
      <c r="E3640" s="85"/>
    </row>
    <row r="3641" spans="1:5" x14ac:dyDescent="0.25">
      <c r="A3641" s="85"/>
      <c r="B3641" s="85"/>
      <c r="C3641" s="85"/>
      <c r="D3641" s="85"/>
      <c r="E3641" s="85"/>
    </row>
    <row r="3642" spans="1:5" x14ac:dyDescent="0.25">
      <c r="A3642" s="85"/>
      <c r="B3642" s="85"/>
      <c r="C3642" s="85"/>
      <c r="D3642" s="85"/>
      <c r="E3642" s="85"/>
    </row>
    <row r="3643" spans="1:5" x14ac:dyDescent="0.25">
      <c r="A3643" s="85"/>
      <c r="B3643" s="85"/>
      <c r="C3643" s="85"/>
      <c r="D3643" s="85"/>
      <c r="E3643" s="85"/>
    </row>
    <row r="3644" spans="1:5" x14ac:dyDescent="0.25">
      <c r="A3644" s="85"/>
      <c r="B3644" s="85"/>
      <c r="C3644" s="85"/>
      <c r="D3644" s="85"/>
      <c r="E3644" s="85"/>
    </row>
    <row r="3645" spans="1:5" x14ac:dyDescent="0.25">
      <c r="A3645" s="85"/>
      <c r="B3645" s="85"/>
      <c r="C3645" s="85"/>
      <c r="D3645" s="85"/>
      <c r="E3645" s="85"/>
    </row>
    <row r="3646" spans="1:5" x14ac:dyDescent="0.25">
      <c r="A3646" s="85"/>
      <c r="B3646" s="85"/>
      <c r="C3646" s="85"/>
      <c r="D3646" s="85"/>
      <c r="E3646" s="85"/>
    </row>
    <row r="3647" spans="1:5" x14ac:dyDescent="0.25">
      <c r="A3647" s="85"/>
      <c r="B3647" s="85"/>
      <c r="C3647" s="85"/>
      <c r="D3647" s="85"/>
      <c r="E3647" s="85"/>
    </row>
    <row r="3648" spans="1:5" x14ac:dyDescent="0.25">
      <c r="A3648" s="85"/>
      <c r="B3648" s="85"/>
      <c r="C3648" s="85"/>
      <c r="D3648" s="85"/>
      <c r="E3648" s="85"/>
    </row>
    <row r="3649" spans="1:5" x14ac:dyDescent="0.25">
      <c r="A3649" s="85"/>
      <c r="B3649" s="85"/>
      <c r="C3649" s="85"/>
      <c r="D3649" s="85"/>
      <c r="E3649" s="85"/>
    </row>
    <row r="3650" spans="1:5" x14ac:dyDescent="0.25">
      <c r="A3650" s="85"/>
      <c r="B3650" s="85"/>
      <c r="C3650" s="85"/>
      <c r="D3650" s="85"/>
      <c r="E3650" s="85"/>
    </row>
    <row r="3651" spans="1:5" x14ac:dyDescent="0.25">
      <c r="A3651" s="85"/>
      <c r="B3651" s="85"/>
      <c r="C3651" s="85"/>
      <c r="D3651" s="85"/>
      <c r="E3651" s="85"/>
    </row>
    <row r="3652" spans="1:5" x14ac:dyDescent="0.25">
      <c r="A3652" s="85"/>
      <c r="B3652" s="85"/>
      <c r="C3652" s="85"/>
      <c r="D3652" s="85"/>
      <c r="E3652" s="85"/>
    </row>
    <row r="3653" spans="1:5" x14ac:dyDescent="0.25">
      <c r="A3653" s="85"/>
      <c r="B3653" s="85"/>
      <c r="C3653" s="85"/>
      <c r="D3653" s="85"/>
      <c r="E3653" s="85"/>
    </row>
    <row r="3654" spans="1:5" x14ac:dyDescent="0.25">
      <c r="A3654" s="85"/>
      <c r="B3654" s="85"/>
      <c r="C3654" s="85"/>
      <c r="D3654" s="85"/>
      <c r="E3654" s="85"/>
    </row>
    <row r="3655" spans="1:5" x14ac:dyDescent="0.25">
      <c r="A3655" s="85"/>
      <c r="B3655" s="85"/>
      <c r="C3655" s="85"/>
      <c r="D3655" s="85"/>
      <c r="E3655" s="85"/>
    </row>
    <row r="3656" spans="1:5" x14ac:dyDescent="0.25">
      <c r="A3656" s="85"/>
      <c r="B3656" s="85"/>
      <c r="C3656" s="85"/>
      <c r="D3656" s="85"/>
      <c r="E3656" s="85"/>
    </row>
    <row r="3657" spans="1:5" x14ac:dyDescent="0.25">
      <c r="A3657" s="85"/>
      <c r="B3657" s="85"/>
      <c r="C3657" s="85"/>
      <c r="D3657" s="85"/>
      <c r="E3657" s="85"/>
    </row>
    <row r="3658" spans="1:5" x14ac:dyDescent="0.25">
      <c r="A3658" s="85"/>
      <c r="B3658" s="85"/>
      <c r="C3658" s="85"/>
      <c r="D3658" s="85"/>
      <c r="E3658" s="85"/>
    </row>
    <row r="3659" spans="1:5" x14ac:dyDescent="0.25">
      <c r="A3659" s="85"/>
      <c r="B3659" s="85"/>
      <c r="C3659" s="85"/>
      <c r="D3659" s="85"/>
      <c r="E3659" s="85"/>
    </row>
    <row r="3660" spans="1:5" x14ac:dyDescent="0.25">
      <c r="A3660" s="85"/>
      <c r="B3660" s="85"/>
      <c r="C3660" s="85"/>
      <c r="D3660" s="85"/>
      <c r="E3660" s="85"/>
    </row>
    <row r="3661" spans="1:5" x14ac:dyDescent="0.25">
      <c r="A3661" s="85"/>
      <c r="B3661" s="85"/>
      <c r="C3661" s="85"/>
      <c r="D3661" s="85"/>
      <c r="E3661" s="85"/>
    </row>
    <row r="3662" spans="1:5" x14ac:dyDescent="0.25">
      <c r="A3662" s="85"/>
      <c r="B3662" s="85"/>
      <c r="C3662" s="85"/>
      <c r="D3662" s="85"/>
      <c r="E3662" s="85"/>
    </row>
    <row r="3663" spans="1:5" x14ac:dyDescent="0.25">
      <c r="A3663" s="85"/>
      <c r="B3663" s="85"/>
      <c r="C3663" s="85"/>
      <c r="D3663" s="85"/>
      <c r="E3663" s="85"/>
    </row>
    <row r="3664" spans="1:5" x14ac:dyDescent="0.25">
      <c r="A3664" s="85"/>
      <c r="B3664" s="85"/>
      <c r="C3664" s="85"/>
      <c r="D3664" s="85"/>
      <c r="E3664" s="85"/>
    </row>
    <row r="3665" spans="1:5" x14ac:dyDescent="0.25">
      <c r="A3665" s="85"/>
      <c r="B3665" s="85"/>
      <c r="C3665" s="85"/>
      <c r="D3665" s="85"/>
      <c r="E3665" s="85"/>
    </row>
    <row r="3666" spans="1:5" x14ac:dyDescent="0.25">
      <c r="A3666" s="85"/>
      <c r="B3666" s="85"/>
      <c r="C3666" s="85"/>
      <c r="D3666" s="85"/>
      <c r="E3666" s="85"/>
    </row>
    <row r="3667" spans="1:5" x14ac:dyDescent="0.25">
      <c r="A3667" s="85"/>
      <c r="B3667" s="85"/>
      <c r="C3667" s="85"/>
      <c r="D3667" s="85"/>
      <c r="E3667" s="85"/>
    </row>
    <row r="3668" spans="1:5" x14ac:dyDescent="0.25">
      <c r="A3668" s="85"/>
      <c r="B3668" s="85"/>
      <c r="C3668" s="85"/>
      <c r="D3668" s="85"/>
      <c r="E3668" s="85"/>
    </row>
    <row r="3669" spans="1:5" x14ac:dyDescent="0.25">
      <c r="A3669" s="85"/>
      <c r="B3669" s="85"/>
      <c r="C3669" s="85"/>
      <c r="D3669" s="85"/>
      <c r="E3669" s="85"/>
    </row>
    <row r="3670" spans="1:5" x14ac:dyDescent="0.25">
      <c r="A3670" s="85"/>
      <c r="B3670" s="85"/>
      <c r="C3670" s="85"/>
      <c r="D3670" s="85"/>
      <c r="E3670" s="85"/>
    </row>
    <row r="3671" spans="1:5" x14ac:dyDescent="0.25">
      <c r="A3671" s="85"/>
      <c r="B3671" s="85"/>
      <c r="C3671" s="85"/>
      <c r="D3671" s="85"/>
      <c r="E3671" s="85"/>
    </row>
    <row r="3672" spans="1:5" x14ac:dyDescent="0.25">
      <c r="A3672" s="85"/>
      <c r="B3672" s="85"/>
      <c r="C3672" s="85"/>
      <c r="D3672" s="85"/>
      <c r="E3672" s="85"/>
    </row>
    <row r="3673" spans="1:5" x14ac:dyDescent="0.25">
      <c r="A3673" s="85"/>
      <c r="B3673" s="85"/>
      <c r="C3673" s="85"/>
      <c r="D3673" s="85"/>
      <c r="E3673" s="85"/>
    </row>
    <row r="3674" spans="1:5" x14ac:dyDescent="0.25">
      <c r="A3674" s="85"/>
      <c r="B3674" s="85"/>
      <c r="C3674" s="85"/>
      <c r="D3674" s="85"/>
      <c r="E3674" s="85"/>
    </row>
    <row r="3675" spans="1:5" x14ac:dyDescent="0.25">
      <c r="A3675" s="85"/>
      <c r="B3675" s="85"/>
      <c r="C3675" s="85"/>
      <c r="D3675" s="85"/>
      <c r="E3675" s="85"/>
    </row>
    <row r="3676" spans="1:5" x14ac:dyDescent="0.25">
      <c r="A3676" s="85"/>
      <c r="B3676" s="85"/>
      <c r="C3676" s="85"/>
      <c r="D3676" s="85"/>
      <c r="E3676" s="85"/>
    </row>
    <row r="3677" spans="1:5" x14ac:dyDescent="0.25">
      <c r="A3677" s="85"/>
      <c r="B3677" s="85"/>
      <c r="C3677" s="85"/>
      <c r="D3677" s="85"/>
      <c r="E3677" s="85"/>
    </row>
    <row r="3678" spans="1:5" x14ac:dyDescent="0.25">
      <c r="A3678" s="85"/>
      <c r="B3678" s="85"/>
      <c r="C3678" s="85"/>
      <c r="D3678" s="85"/>
      <c r="E3678" s="85"/>
    </row>
    <row r="3679" spans="1:5" x14ac:dyDescent="0.25">
      <c r="A3679" s="85"/>
      <c r="B3679" s="85"/>
      <c r="C3679" s="85"/>
      <c r="D3679" s="85"/>
      <c r="E3679" s="85"/>
    </row>
    <row r="3680" spans="1:5" x14ac:dyDescent="0.25">
      <c r="A3680" s="85"/>
      <c r="B3680" s="85"/>
      <c r="C3680" s="85"/>
      <c r="D3680" s="85"/>
      <c r="E3680" s="85"/>
    </row>
    <row r="3681" spans="1:5" x14ac:dyDescent="0.25">
      <c r="A3681" s="85"/>
      <c r="B3681" s="85"/>
      <c r="C3681" s="85"/>
      <c r="D3681" s="85"/>
      <c r="E3681" s="85"/>
    </row>
    <row r="3682" spans="1:5" x14ac:dyDescent="0.25">
      <c r="A3682" s="85"/>
      <c r="B3682" s="85"/>
      <c r="C3682" s="85"/>
      <c r="D3682" s="85"/>
      <c r="E3682" s="85"/>
    </row>
    <row r="3683" spans="1:5" x14ac:dyDescent="0.25">
      <c r="A3683" s="85"/>
      <c r="B3683" s="85"/>
      <c r="C3683" s="85"/>
      <c r="D3683" s="85"/>
      <c r="E3683" s="85"/>
    </row>
    <row r="3684" spans="1:5" x14ac:dyDescent="0.25">
      <c r="A3684" s="85"/>
      <c r="B3684" s="85"/>
      <c r="C3684" s="85"/>
      <c r="D3684" s="85"/>
      <c r="E3684" s="85"/>
    </row>
    <row r="3685" spans="1:5" x14ac:dyDescent="0.25">
      <c r="A3685" s="85"/>
      <c r="B3685" s="85"/>
      <c r="C3685" s="85"/>
      <c r="D3685" s="85"/>
      <c r="E3685" s="85"/>
    </row>
    <row r="3686" spans="1:5" x14ac:dyDescent="0.25">
      <c r="A3686" s="85"/>
      <c r="B3686" s="85"/>
      <c r="C3686" s="85"/>
      <c r="D3686" s="85"/>
      <c r="E3686" s="85"/>
    </row>
    <row r="3687" spans="1:5" x14ac:dyDescent="0.25">
      <c r="A3687" s="85"/>
      <c r="B3687" s="85"/>
      <c r="C3687" s="85"/>
      <c r="D3687" s="85"/>
      <c r="E3687" s="85"/>
    </row>
    <row r="3688" spans="1:5" x14ac:dyDescent="0.25">
      <c r="A3688" s="85"/>
      <c r="B3688" s="85"/>
      <c r="C3688" s="85"/>
      <c r="D3688" s="85"/>
      <c r="E3688" s="85"/>
    </row>
    <row r="3689" spans="1:5" x14ac:dyDescent="0.25">
      <c r="A3689" s="85"/>
      <c r="B3689" s="85"/>
      <c r="C3689" s="85"/>
      <c r="D3689" s="85"/>
      <c r="E3689" s="85"/>
    </row>
    <row r="3690" spans="1:5" x14ac:dyDescent="0.25">
      <c r="A3690" s="85"/>
      <c r="B3690" s="85"/>
      <c r="C3690" s="85"/>
      <c r="D3690" s="85"/>
      <c r="E3690" s="85"/>
    </row>
    <row r="3691" spans="1:5" x14ac:dyDescent="0.25">
      <c r="A3691" s="85"/>
      <c r="B3691" s="85"/>
      <c r="C3691" s="85"/>
      <c r="D3691" s="85"/>
      <c r="E3691" s="85"/>
    </row>
    <row r="3692" spans="1:5" x14ac:dyDescent="0.25">
      <c r="A3692" s="85"/>
      <c r="B3692" s="85"/>
      <c r="C3692" s="85"/>
      <c r="D3692" s="85"/>
      <c r="E3692" s="85"/>
    </row>
    <row r="3693" spans="1:5" x14ac:dyDescent="0.25">
      <c r="A3693" s="85"/>
      <c r="B3693" s="85"/>
      <c r="C3693" s="85"/>
      <c r="D3693" s="85"/>
      <c r="E3693" s="85"/>
    </row>
    <row r="3694" spans="1:5" x14ac:dyDescent="0.25">
      <c r="A3694" s="85"/>
      <c r="B3694" s="85"/>
      <c r="C3694" s="85"/>
      <c r="D3694" s="85"/>
      <c r="E3694" s="85"/>
    </row>
    <row r="3695" spans="1:5" x14ac:dyDescent="0.25">
      <c r="A3695" s="85"/>
      <c r="B3695" s="85"/>
      <c r="C3695" s="85"/>
      <c r="D3695" s="85"/>
      <c r="E3695" s="85"/>
    </row>
    <row r="3696" spans="1:5" x14ac:dyDescent="0.25">
      <c r="A3696" s="85"/>
      <c r="B3696" s="85"/>
      <c r="C3696" s="85"/>
      <c r="D3696" s="85"/>
      <c r="E3696" s="85"/>
    </row>
    <row r="3697" spans="1:5" x14ac:dyDescent="0.25">
      <c r="A3697" s="85"/>
      <c r="B3697" s="85"/>
      <c r="C3697" s="85"/>
      <c r="D3697" s="85"/>
      <c r="E3697" s="85"/>
    </row>
    <row r="3698" spans="1:5" x14ac:dyDescent="0.25">
      <c r="A3698" s="85"/>
      <c r="B3698" s="85"/>
      <c r="C3698" s="85"/>
      <c r="D3698" s="85"/>
      <c r="E3698" s="85"/>
    </row>
    <row r="3699" spans="1:5" x14ac:dyDescent="0.25">
      <c r="A3699" s="85"/>
      <c r="B3699" s="85"/>
      <c r="C3699" s="85"/>
      <c r="D3699" s="85"/>
      <c r="E3699" s="85"/>
    </row>
    <row r="3700" spans="1:5" x14ac:dyDescent="0.25">
      <c r="A3700" s="85"/>
      <c r="B3700" s="85"/>
      <c r="C3700" s="85"/>
      <c r="D3700" s="85"/>
      <c r="E3700" s="85"/>
    </row>
    <row r="3701" spans="1:5" x14ac:dyDescent="0.25">
      <c r="A3701" s="85"/>
      <c r="B3701" s="85"/>
      <c r="C3701" s="85"/>
      <c r="D3701" s="85"/>
      <c r="E3701" s="85"/>
    </row>
    <row r="3702" spans="1:5" x14ac:dyDescent="0.25">
      <c r="A3702" s="85"/>
      <c r="B3702" s="85"/>
      <c r="C3702" s="85"/>
      <c r="D3702" s="85"/>
      <c r="E3702" s="85"/>
    </row>
    <row r="3703" spans="1:5" x14ac:dyDescent="0.25">
      <c r="A3703" s="85"/>
      <c r="B3703" s="85"/>
      <c r="C3703" s="85"/>
      <c r="D3703" s="85"/>
      <c r="E3703" s="85"/>
    </row>
    <row r="3704" spans="1:5" x14ac:dyDescent="0.25">
      <c r="A3704" s="85"/>
      <c r="B3704" s="85"/>
      <c r="C3704" s="85"/>
      <c r="D3704" s="85"/>
      <c r="E3704" s="85"/>
    </row>
    <row r="3705" spans="1:5" x14ac:dyDescent="0.25">
      <c r="A3705" s="85"/>
      <c r="B3705" s="85"/>
      <c r="C3705" s="85"/>
      <c r="D3705" s="85"/>
      <c r="E3705" s="85"/>
    </row>
    <row r="3706" spans="1:5" x14ac:dyDescent="0.25">
      <c r="A3706" s="85"/>
      <c r="B3706" s="85"/>
      <c r="C3706" s="85"/>
      <c r="D3706" s="85"/>
      <c r="E3706" s="85"/>
    </row>
    <row r="3707" spans="1:5" x14ac:dyDescent="0.25">
      <c r="A3707" s="85"/>
      <c r="B3707" s="85"/>
      <c r="C3707" s="85"/>
      <c r="D3707" s="85"/>
      <c r="E3707" s="85"/>
    </row>
    <row r="3708" spans="1:5" x14ac:dyDescent="0.25">
      <c r="A3708" s="85"/>
      <c r="B3708" s="85"/>
      <c r="C3708" s="85"/>
      <c r="D3708" s="85"/>
      <c r="E3708" s="85"/>
    </row>
    <row r="3709" spans="1:5" x14ac:dyDescent="0.25">
      <c r="A3709" s="85"/>
      <c r="B3709" s="85"/>
      <c r="C3709" s="85"/>
      <c r="D3709" s="85"/>
      <c r="E3709" s="85"/>
    </row>
    <row r="3710" spans="1:5" x14ac:dyDescent="0.25">
      <c r="A3710" s="85"/>
      <c r="B3710" s="85"/>
      <c r="C3710" s="85"/>
      <c r="D3710" s="85"/>
      <c r="E3710" s="85"/>
    </row>
    <row r="3711" spans="1:5" x14ac:dyDescent="0.25">
      <c r="A3711" s="85"/>
      <c r="B3711" s="85"/>
      <c r="C3711" s="85"/>
      <c r="D3711" s="85"/>
      <c r="E3711" s="85"/>
    </row>
    <row r="3712" spans="1:5" x14ac:dyDescent="0.25">
      <c r="A3712" s="85"/>
      <c r="B3712" s="85"/>
      <c r="C3712" s="85"/>
      <c r="D3712" s="85"/>
      <c r="E3712" s="85"/>
    </row>
    <row r="3713" spans="1:5" x14ac:dyDescent="0.25">
      <c r="A3713" s="85"/>
      <c r="B3713" s="85"/>
      <c r="C3713" s="85"/>
      <c r="D3713" s="85"/>
      <c r="E3713" s="85"/>
    </row>
    <row r="3714" spans="1:5" x14ac:dyDescent="0.25">
      <c r="A3714" s="85"/>
      <c r="B3714" s="85"/>
      <c r="C3714" s="85"/>
      <c r="D3714" s="85"/>
      <c r="E3714" s="85"/>
    </row>
    <row r="3715" spans="1:5" x14ac:dyDescent="0.25">
      <c r="A3715" s="85"/>
      <c r="B3715" s="85"/>
      <c r="C3715" s="85"/>
      <c r="D3715" s="85"/>
      <c r="E3715" s="85"/>
    </row>
    <row r="3716" spans="1:5" x14ac:dyDescent="0.25">
      <c r="A3716" s="85"/>
      <c r="B3716" s="85"/>
      <c r="C3716" s="85"/>
      <c r="D3716" s="85"/>
      <c r="E3716" s="85"/>
    </row>
    <row r="3717" spans="1:5" x14ac:dyDescent="0.25">
      <c r="A3717" s="85"/>
      <c r="B3717" s="85"/>
      <c r="C3717" s="85"/>
      <c r="D3717" s="85"/>
      <c r="E3717" s="85"/>
    </row>
    <row r="3718" spans="1:5" x14ac:dyDescent="0.25">
      <c r="A3718" s="85"/>
      <c r="B3718" s="85"/>
      <c r="C3718" s="85"/>
      <c r="D3718" s="85"/>
      <c r="E3718" s="85"/>
    </row>
    <row r="3719" spans="1:5" x14ac:dyDescent="0.25">
      <c r="A3719" s="85"/>
      <c r="B3719" s="85"/>
      <c r="C3719" s="85"/>
      <c r="D3719" s="85"/>
      <c r="E3719" s="85"/>
    </row>
    <row r="3720" spans="1:5" x14ac:dyDescent="0.25">
      <c r="A3720" s="85"/>
      <c r="B3720" s="85"/>
      <c r="C3720" s="85"/>
      <c r="D3720" s="85"/>
      <c r="E3720" s="85"/>
    </row>
    <row r="3721" spans="1:5" x14ac:dyDescent="0.25">
      <c r="A3721" s="85"/>
      <c r="B3721" s="85"/>
      <c r="C3721" s="85"/>
      <c r="D3721" s="85"/>
      <c r="E3721" s="85"/>
    </row>
    <row r="3722" spans="1:5" x14ac:dyDescent="0.25">
      <c r="A3722" s="85"/>
      <c r="B3722" s="85"/>
      <c r="C3722" s="85"/>
      <c r="D3722" s="85"/>
      <c r="E3722" s="85"/>
    </row>
    <row r="3723" spans="1:5" x14ac:dyDescent="0.25">
      <c r="A3723" s="85"/>
      <c r="B3723" s="85"/>
      <c r="C3723" s="85"/>
      <c r="D3723" s="85"/>
      <c r="E3723" s="85"/>
    </row>
    <row r="3724" spans="1:5" x14ac:dyDescent="0.25">
      <c r="A3724" s="85"/>
      <c r="B3724" s="85"/>
      <c r="C3724" s="85"/>
      <c r="D3724" s="85"/>
      <c r="E3724" s="85"/>
    </row>
    <row r="3725" spans="1:5" x14ac:dyDescent="0.25">
      <c r="A3725" s="85"/>
      <c r="B3725" s="85"/>
      <c r="C3725" s="85"/>
      <c r="D3725" s="85"/>
      <c r="E3725" s="85"/>
    </row>
    <row r="3726" spans="1:5" x14ac:dyDescent="0.25">
      <c r="A3726" s="85"/>
      <c r="B3726" s="85"/>
      <c r="C3726" s="85"/>
      <c r="D3726" s="85"/>
      <c r="E3726" s="85"/>
    </row>
    <row r="3727" spans="1:5" x14ac:dyDescent="0.25">
      <c r="A3727" s="85"/>
      <c r="B3727" s="85"/>
      <c r="C3727" s="85"/>
      <c r="D3727" s="85"/>
      <c r="E3727" s="85"/>
    </row>
    <row r="3728" spans="1:5" x14ac:dyDescent="0.25">
      <c r="A3728" s="85"/>
      <c r="B3728" s="85"/>
      <c r="C3728" s="85"/>
      <c r="D3728" s="85"/>
      <c r="E3728" s="85"/>
    </row>
    <row r="3729" spans="1:5" x14ac:dyDescent="0.25">
      <c r="A3729" s="85"/>
      <c r="B3729" s="85"/>
      <c r="C3729" s="85"/>
      <c r="D3729" s="85"/>
      <c r="E3729" s="85"/>
    </row>
    <row r="3730" spans="1:5" x14ac:dyDescent="0.25">
      <c r="A3730" s="85"/>
      <c r="B3730" s="85"/>
      <c r="C3730" s="85"/>
      <c r="D3730" s="85"/>
      <c r="E3730" s="85"/>
    </row>
    <row r="3731" spans="1:5" x14ac:dyDescent="0.25">
      <c r="A3731" s="85"/>
      <c r="B3731" s="85"/>
      <c r="C3731" s="85"/>
      <c r="D3731" s="85"/>
      <c r="E3731" s="85"/>
    </row>
    <row r="3732" spans="1:5" x14ac:dyDescent="0.25">
      <c r="A3732" s="85"/>
      <c r="B3732" s="85"/>
      <c r="C3732" s="85"/>
      <c r="D3732" s="85"/>
      <c r="E3732" s="85"/>
    </row>
    <row r="3733" spans="1:5" x14ac:dyDescent="0.25">
      <c r="A3733" s="85"/>
      <c r="B3733" s="85"/>
      <c r="C3733" s="85"/>
      <c r="D3733" s="85"/>
      <c r="E3733" s="85"/>
    </row>
    <row r="3734" spans="1:5" x14ac:dyDescent="0.25">
      <c r="A3734" s="85"/>
      <c r="B3734" s="85"/>
      <c r="C3734" s="85"/>
      <c r="D3734" s="85"/>
      <c r="E3734" s="85"/>
    </row>
    <row r="3735" spans="1:5" x14ac:dyDescent="0.25">
      <c r="A3735" s="85"/>
      <c r="B3735" s="85"/>
      <c r="C3735" s="85"/>
      <c r="D3735" s="85"/>
      <c r="E3735" s="85"/>
    </row>
    <row r="3736" spans="1:5" x14ac:dyDescent="0.25">
      <c r="A3736" s="85"/>
      <c r="B3736" s="85"/>
      <c r="C3736" s="85"/>
      <c r="D3736" s="85"/>
      <c r="E3736" s="85"/>
    </row>
    <row r="3737" spans="1:5" x14ac:dyDescent="0.25">
      <c r="A3737" s="85"/>
      <c r="B3737" s="85"/>
      <c r="C3737" s="85"/>
      <c r="D3737" s="85"/>
      <c r="E3737" s="85"/>
    </row>
    <row r="3738" spans="1:5" x14ac:dyDescent="0.25">
      <c r="A3738" s="85"/>
      <c r="B3738" s="85"/>
      <c r="C3738" s="85"/>
      <c r="D3738" s="85"/>
      <c r="E3738" s="85"/>
    </row>
    <row r="3739" spans="1:5" x14ac:dyDescent="0.25">
      <c r="A3739" s="85"/>
      <c r="B3739" s="85"/>
      <c r="C3739" s="85"/>
      <c r="D3739" s="85"/>
      <c r="E3739" s="85"/>
    </row>
    <row r="3740" spans="1:5" x14ac:dyDescent="0.25">
      <c r="A3740" s="85"/>
      <c r="B3740" s="85"/>
      <c r="C3740" s="85"/>
      <c r="D3740" s="85"/>
      <c r="E3740" s="85"/>
    </row>
    <row r="3741" spans="1:5" x14ac:dyDescent="0.25">
      <c r="A3741" s="85"/>
      <c r="B3741" s="85"/>
      <c r="C3741" s="85"/>
      <c r="D3741" s="85"/>
      <c r="E3741" s="85"/>
    </row>
    <row r="3742" spans="1:5" x14ac:dyDescent="0.25">
      <c r="A3742" s="85"/>
      <c r="B3742" s="85"/>
      <c r="C3742" s="85"/>
      <c r="D3742" s="85"/>
      <c r="E3742" s="85"/>
    </row>
    <row r="3743" spans="1:5" x14ac:dyDescent="0.25">
      <c r="A3743" s="85"/>
      <c r="B3743" s="85"/>
      <c r="C3743" s="85"/>
      <c r="D3743" s="85"/>
      <c r="E3743" s="85"/>
    </row>
    <row r="3744" spans="1:5" x14ac:dyDescent="0.25">
      <c r="A3744" s="85"/>
      <c r="B3744" s="85"/>
      <c r="C3744" s="85"/>
      <c r="D3744" s="85"/>
      <c r="E3744" s="85"/>
    </row>
    <row r="3745" spans="1:5" x14ac:dyDescent="0.25">
      <c r="A3745" s="85"/>
      <c r="B3745" s="85"/>
      <c r="C3745" s="85"/>
      <c r="D3745" s="85"/>
      <c r="E3745" s="85"/>
    </row>
    <row r="3746" spans="1:5" x14ac:dyDescent="0.25">
      <c r="A3746" s="85"/>
      <c r="B3746" s="85"/>
      <c r="C3746" s="85"/>
      <c r="D3746" s="85"/>
      <c r="E3746" s="85"/>
    </row>
    <row r="3747" spans="1:5" x14ac:dyDescent="0.25">
      <c r="A3747" s="85"/>
      <c r="B3747" s="85"/>
      <c r="C3747" s="85"/>
      <c r="D3747" s="85"/>
      <c r="E3747" s="85"/>
    </row>
    <row r="3748" spans="1:5" x14ac:dyDescent="0.25">
      <c r="A3748" s="85"/>
      <c r="B3748" s="85"/>
      <c r="C3748" s="85"/>
      <c r="D3748" s="85"/>
      <c r="E3748" s="85"/>
    </row>
    <row r="3749" spans="1:5" x14ac:dyDescent="0.25">
      <c r="A3749" s="85"/>
      <c r="B3749" s="85"/>
      <c r="C3749" s="85"/>
      <c r="D3749" s="85"/>
      <c r="E3749" s="85"/>
    </row>
    <row r="3750" spans="1:5" x14ac:dyDescent="0.25">
      <c r="A3750" s="85"/>
      <c r="B3750" s="85"/>
      <c r="C3750" s="85"/>
      <c r="D3750" s="85"/>
      <c r="E3750" s="85"/>
    </row>
    <row r="3751" spans="1:5" x14ac:dyDescent="0.25">
      <c r="A3751" s="85"/>
      <c r="B3751" s="85"/>
      <c r="C3751" s="85"/>
      <c r="D3751" s="85"/>
      <c r="E3751" s="85"/>
    </row>
    <row r="3752" spans="1:5" x14ac:dyDescent="0.25">
      <c r="A3752" s="85"/>
      <c r="B3752" s="85"/>
      <c r="C3752" s="85"/>
      <c r="D3752" s="85"/>
      <c r="E3752" s="85"/>
    </row>
    <row r="3753" spans="1:5" x14ac:dyDescent="0.25">
      <c r="A3753" s="85"/>
      <c r="B3753" s="85"/>
      <c r="C3753" s="85"/>
      <c r="D3753" s="85"/>
      <c r="E3753" s="85"/>
    </row>
    <row r="3754" spans="1:5" x14ac:dyDescent="0.25">
      <c r="A3754" s="85"/>
      <c r="B3754" s="85"/>
      <c r="C3754" s="85"/>
      <c r="D3754" s="85"/>
      <c r="E3754" s="85"/>
    </row>
    <row r="3755" spans="1:5" x14ac:dyDescent="0.25">
      <c r="A3755" s="85"/>
      <c r="B3755" s="85"/>
      <c r="C3755" s="85"/>
      <c r="D3755" s="85"/>
      <c r="E3755" s="85"/>
    </row>
    <row r="3756" spans="1:5" x14ac:dyDescent="0.25">
      <c r="A3756" s="85"/>
      <c r="B3756" s="85"/>
      <c r="C3756" s="85"/>
      <c r="D3756" s="85"/>
      <c r="E3756" s="85"/>
    </row>
    <row r="3757" spans="1:5" x14ac:dyDescent="0.25">
      <c r="A3757" s="85"/>
      <c r="B3757" s="85"/>
      <c r="C3757" s="85"/>
      <c r="D3757" s="85"/>
      <c r="E3757" s="85"/>
    </row>
    <row r="3758" spans="1:5" x14ac:dyDescent="0.25">
      <c r="A3758" s="85"/>
      <c r="B3758" s="85"/>
      <c r="C3758" s="85"/>
      <c r="D3758" s="85"/>
      <c r="E3758" s="85"/>
    </row>
    <row r="3759" spans="1:5" x14ac:dyDescent="0.25">
      <c r="A3759" s="85"/>
      <c r="B3759" s="85"/>
      <c r="C3759" s="85"/>
      <c r="D3759" s="85"/>
      <c r="E3759" s="85"/>
    </row>
    <row r="3760" spans="1:5" x14ac:dyDescent="0.25">
      <c r="A3760" s="85"/>
      <c r="B3760" s="85"/>
      <c r="C3760" s="85"/>
      <c r="D3760" s="85"/>
      <c r="E3760" s="85"/>
    </row>
    <row r="3761" spans="1:5" x14ac:dyDescent="0.25">
      <c r="A3761" s="85"/>
      <c r="B3761" s="85"/>
      <c r="C3761" s="85"/>
      <c r="D3761" s="85"/>
      <c r="E3761" s="85"/>
    </row>
    <row r="3762" spans="1:5" x14ac:dyDescent="0.25">
      <c r="A3762" s="85"/>
      <c r="B3762" s="85"/>
      <c r="C3762" s="85"/>
      <c r="D3762" s="85"/>
      <c r="E3762" s="85"/>
    </row>
    <row r="3763" spans="1:5" x14ac:dyDescent="0.25">
      <c r="A3763" s="85"/>
      <c r="B3763" s="85"/>
      <c r="C3763" s="85"/>
      <c r="D3763" s="85"/>
      <c r="E3763" s="85"/>
    </row>
    <row r="3764" spans="1:5" x14ac:dyDescent="0.25">
      <c r="A3764" s="85"/>
      <c r="B3764" s="85"/>
      <c r="C3764" s="85"/>
      <c r="D3764" s="85"/>
      <c r="E3764" s="85"/>
    </row>
    <row r="3765" spans="1:5" x14ac:dyDescent="0.25">
      <c r="A3765" s="85"/>
      <c r="B3765" s="85"/>
      <c r="C3765" s="85"/>
      <c r="D3765" s="85"/>
      <c r="E3765" s="85"/>
    </row>
    <row r="3766" spans="1:5" x14ac:dyDescent="0.25">
      <c r="A3766" s="85"/>
      <c r="B3766" s="85"/>
      <c r="C3766" s="85"/>
      <c r="D3766" s="85"/>
      <c r="E3766" s="85"/>
    </row>
    <row r="3767" spans="1:5" x14ac:dyDescent="0.25">
      <c r="A3767" s="85"/>
      <c r="B3767" s="85"/>
      <c r="C3767" s="85"/>
      <c r="D3767" s="85"/>
      <c r="E3767" s="85"/>
    </row>
    <row r="3768" spans="1:5" x14ac:dyDescent="0.25">
      <c r="A3768" s="85"/>
      <c r="B3768" s="85"/>
      <c r="C3768" s="85"/>
      <c r="D3768" s="85"/>
      <c r="E3768" s="85"/>
    </row>
    <row r="3769" spans="1:5" x14ac:dyDescent="0.25">
      <c r="A3769" s="85"/>
      <c r="B3769" s="85"/>
      <c r="C3769" s="85"/>
      <c r="D3769" s="85"/>
      <c r="E3769" s="85"/>
    </row>
    <row r="3770" spans="1:5" x14ac:dyDescent="0.25">
      <c r="A3770" s="85"/>
      <c r="B3770" s="85"/>
      <c r="C3770" s="85"/>
      <c r="D3770" s="85"/>
      <c r="E3770" s="85"/>
    </row>
    <row r="3771" spans="1:5" x14ac:dyDescent="0.25">
      <c r="A3771" s="85"/>
      <c r="B3771" s="85"/>
      <c r="C3771" s="85"/>
      <c r="D3771" s="85"/>
      <c r="E3771" s="85"/>
    </row>
    <row r="3772" spans="1:5" x14ac:dyDescent="0.25">
      <c r="A3772" s="85"/>
      <c r="B3772" s="85"/>
      <c r="C3772" s="85"/>
      <c r="D3772" s="85"/>
      <c r="E3772" s="85"/>
    </row>
    <row r="3773" spans="1:5" x14ac:dyDescent="0.25">
      <c r="A3773" s="85"/>
      <c r="B3773" s="85"/>
      <c r="C3773" s="85"/>
      <c r="D3773" s="85"/>
      <c r="E3773" s="85"/>
    </row>
    <row r="3774" spans="1:5" x14ac:dyDescent="0.25">
      <c r="A3774" s="85"/>
      <c r="B3774" s="85"/>
      <c r="C3774" s="85"/>
      <c r="D3774" s="85"/>
      <c r="E3774" s="85"/>
    </row>
    <row r="3775" spans="1:5" x14ac:dyDescent="0.25">
      <c r="A3775" s="85"/>
      <c r="B3775" s="85"/>
      <c r="C3775" s="85"/>
      <c r="D3775" s="85"/>
      <c r="E3775" s="85"/>
    </row>
    <row r="3776" spans="1:5" x14ac:dyDescent="0.25">
      <c r="A3776" s="85"/>
      <c r="B3776" s="85"/>
      <c r="C3776" s="85"/>
      <c r="D3776" s="85"/>
      <c r="E3776" s="85"/>
    </row>
    <row r="3777" spans="1:5" x14ac:dyDescent="0.25">
      <c r="A3777" s="85"/>
      <c r="B3777" s="85"/>
      <c r="C3777" s="85"/>
      <c r="D3777" s="85"/>
      <c r="E3777" s="85"/>
    </row>
    <row r="3778" spans="1:5" x14ac:dyDescent="0.25">
      <c r="A3778" s="85"/>
      <c r="B3778" s="85"/>
      <c r="C3778" s="85"/>
      <c r="D3778" s="85"/>
      <c r="E3778" s="85"/>
    </row>
    <row r="3779" spans="1:5" x14ac:dyDescent="0.25">
      <c r="A3779" s="85"/>
      <c r="B3779" s="85"/>
      <c r="C3779" s="85"/>
      <c r="D3779" s="85"/>
      <c r="E3779" s="85"/>
    </row>
    <row r="3780" spans="1:5" x14ac:dyDescent="0.25">
      <c r="A3780" s="85"/>
      <c r="B3780" s="85"/>
      <c r="C3780" s="85"/>
      <c r="D3780" s="85"/>
      <c r="E3780" s="85"/>
    </row>
    <row r="3781" spans="1:5" x14ac:dyDescent="0.25">
      <c r="A3781" s="85"/>
      <c r="B3781" s="85"/>
      <c r="C3781" s="85"/>
      <c r="D3781" s="85"/>
      <c r="E3781" s="85"/>
    </row>
    <row r="3782" spans="1:5" x14ac:dyDescent="0.25">
      <c r="A3782" s="85"/>
      <c r="B3782" s="85"/>
      <c r="C3782" s="85"/>
      <c r="D3782" s="85"/>
      <c r="E3782" s="85"/>
    </row>
    <row r="3783" spans="1:5" x14ac:dyDescent="0.25">
      <c r="A3783" s="85"/>
      <c r="B3783" s="85"/>
      <c r="C3783" s="85"/>
      <c r="D3783" s="85"/>
      <c r="E3783" s="85"/>
    </row>
    <row r="3784" spans="1:5" x14ac:dyDescent="0.25">
      <c r="A3784" s="85"/>
      <c r="B3784" s="85"/>
      <c r="C3784" s="85"/>
      <c r="D3784" s="85"/>
      <c r="E3784" s="85"/>
    </row>
    <row r="3785" spans="1:5" x14ac:dyDescent="0.25">
      <c r="A3785" s="85"/>
      <c r="B3785" s="85"/>
      <c r="C3785" s="85"/>
      <c r="D3785" s="85"/>
      <c r="E3785" s="85"/>
    </row>
    <row r="3786" spans="1:5" x14ac:dyDescent="0.25">
      <c r="A3786" s="85"/>
      <c r="B3786" s="85"/>
      <c r="C3786" s="85"/>
      <c r="D3786" s="85"/>
      <c r="E3786" s="85"/>
    </row>
    <row r="3787" spans="1:5" x14ac:dyDescent="0.25">
      <c r="A3787" s="85"/>
      <c r="B3787" s="85"/>
      <c r="C3787" s="85"/>
      <c r="D3787" s="85"/>
      <c r="E3787" s="85"/>
    </row>
    <row r="3788" spans="1:5" x14ac:dyDescent="0.25">
      <c r="A3788" s="85"/>
      <c r="B3788" s="85"/>
      <c r="C3788" s="85"/>
      <c r="D3788" s="85"/>
      <c r="E3788" s="85"/>
    </row>
    <row r="3789" spans="1:5" x14ac:dyDescent="0.25">
      <c r="A3789" s="85"/>
      <c r="B3789" s="85"/>
      <c r="C3789" s="85"/>
      <c r="D3789" s="85"/>
      <c r="E3789" s="85"/>
    </row>
    <row r="3790" spans="1:5" x14ac:dyDescent="0.25">
      <c r="A3790" s="85"/>
      <c r="B3790" s="85"/>
      <c r="C3790" s="85"/>
      <c r="D3790" s="85"/>
      <c r="E3790" s="85"/>
    </row>
    <row r="3791" spans="1:5" x14ac:dyDescent="0.25">
      <c r="A3791" s="85"/>
      <c r="B3791" s="85"/>
      <c r="C3791" s="85"/>
      <c r="D3791" s="85"/>
      <c r="E3791" s="85"/>
    </row>
    <row r="3792" spans="1:5" x14ac:dyDescent="0.25">
      <c r="A3792" s="85"/>
      <c r="B3792" s="85"/>
      <c r="C3792" s="85"/>
      <c r="D3792" s="85"/>
      <c r="E3792" s="85"/>
    </row>
    <row r="3793" spans="1:5" x14ac:dyDescent="0.25">
      <c r="A3793" s="85"/>
      <c r="B3793" s="85"/>
      <c r="C3793" s="85"/>
      <c r="D3793" s="85"/>
      <c r="E3793" s="85"/>
    </row>
    <row r="3794" spans="1:5" x14ac:dyDescent="0.25">
      <c r="A3794" s="85"/>
      <c r="B3794" s="85"/>
      <c r="C3794" s="85"/>
      <c r="D3794" s="85"/>
      <c r="E3794" s="85"/>
    </row>
    <row r="3795" spans="1:5" x14ac:dyDescent="0.25">
      <c r="A3795" s="85"/>
      <c r="B3795" s="85"/>
      <c r="C3795" s="85"/>
      <c r="D3795" s="85"/>
      <c r="E3795" s="85"/>
    </row>
    <row r="3796" spans="1:5" x14ac:dyDescent="0.25">
      <c r="A3796" s="85"/>
      <c r="B3796" s="85"/>
      <c r="C3796" s="85"/>
      <c r="D3796" s="85"/>
      <c r="E3796" s="85"/>
    </row>
    <row r="3797" spans="1:5" x14ac:dyDescent="0.25">
      <c r="A3797" s="85"/>
      <c r="B3797" s="85"/>
      <c r="C3797" s="85"/>
      <c r="D3797" s="85"/>
      <c r="E3797" s="85"/>
    </row>
    <row r="3798" spans="1:5" x14ac:dyDescent="0.25">
      <c r="A3798" s="85"/>
      <c r="B3798" s="85"/>
      <c r="C3798" s="85"/>
      <c r="D3798" s="85"/>
      <c r="E3798" s="85"/>
    </row>
    <row r="3799" spans="1:5" x14ac:dyDescent="0.25">
      <c r="A3799" s="85"/>
      <c r="B3799" s="85"/>
      <c r="C3799" s="85"/>
      <c r="D3799" s="85"/>
      <c r="E3799" s="85"/>
    </row>
    <row r="3800" spans="1:5" x14ac:dyDescent="0.25">
      <c r="A3800" s="85"/>
      <c r="B3800" s="85"/>
      <c r="C3800" s="85"/>
      <c r="D3800" s="85"/>
      <c r="E3800" s="85"/>
    </row>
    <row r="3801" spans="1:5" x14ac:dyDescent="0.25">
      <c r="A3801" s="85"/>
      <c r="B3801" s="85"/>
      <c r="C3801" s="85"/>
      <c r="D3801" s="85"/>
      <c r="E3801" s="85"/>
    </row>
    <row r="3802" spans="1:5" x14ac:dyDescent="0.25">
      <c r="A3802" s="85"/>
      <c r="B3802" s="85"/>
      <c r="C3802" s="85"/>
      <c r="D3802" s="85"/>
      <c r="E3802" s="85"/>
    </row>
    <row r="3803" spans="1:5" x14ac:dyDescent="0.25">
      <c r="A3803" s="85"/>
      <c r="B3803" s="85"/>
      <c r="C3803" s="85"/>
      <c r="D3803" s="85"/>
      <c r="E3803" s="85"/>
    </row>
    <row r="3804" spans="1:5" x14ac:dyDescent="0.25">
      <c r="A3804" s="85"/>
      <c r="B3804" s="85"/>
      <c r="C3804" s="85"/>
      <c r="D3804" s="85"/>
      <c r="E3804" s="85"/>
    </row>
    <row r="3805" spans="1:5" x14ac:dyDescent="0.25">
      <c r="A3805" s="85"/>
      <c r="B3805" s="85"/>
      <c r="C3805" s="85"/>
      <c r="D3805" s="85"/>
      <c r="E3805" s="85"/>
    </row>
    <row r="3806" spans="1:5" x14ac:dyDescent="0.25">
      <c r="A3806" s="85"/>
      <c r="B3806" s="85"/>
      <c r="C3806" s="85"/>
      <c r="D3806" s="85"/>
      <c r="E3806" s="85"/>
    </row>
    <row r="3807" spans="1:5" x14ac:dyDescent="0.25">
      <c r="A3807" s="85"/>
      <c r="B3807" s="85"/>
      <c r="C3807" s="85"/>
      <c r="D3807" s="85"/>
      <c r="E3807" s="85"/>
    </row>
    <row r="3808" spans="1:5" x14ac:dyDescent="0.25">
      <c r="A3808" s="85"/>
      <c r="B3808" s="85"/>
      <c r="C3808" s="85"/>
      <c r="D3808" s="85"/>
      <c r="E3808" s="85"/>
    </row>
    <row r="3809" spans="1:5" x14ac:dyDescent="0.25">
      <c r="A3809" s="85"/>
      <c r="B3809" s="85"/>
      <c r="C3809" s="85"/>
      <c r="D3809" s="85"/>
      <c r="E3809" s="85"/>
    </row>
    <row r="3810" spans="1:5" x14ac:dyDescent="0.25">
      <c r="A3810" s="85"/>
      <c r="B3810" s="85"/>
      <c r="C3810" s="85"/>
      <c r="D3810" s="85"/>
      <c r="E3810" s="85"/>
    </row>
    <row r="3811" spans="1:5" x14ac:dyDescent="0.25">
      <c r="A3811" s="85"/>
      <c r="B3811" s="85"/>
      <c r="C3811" s="85"/>
      <c r="D3811" s="85"/>
      <c r="E3811" s="85"/>
    </row>
    <row r="3812" spans="1:5" x14ac:dyDescent="0.25">
      <c r="A3812" s="85"/>
      <c r="B3812" s="85"/>
      <c r="C3812" s="85"/>
      <c r="D3812" s="85"/>
      <c r="E3812" s="85"/>
    </row>
    <row r="3813" spans="1:5" x14ac:dyDescent="0.25">
      <c r="A3813" s="85"/>
      <c r="B3813" s="85"/>
      <c r="C3813" s="85"/>
      <c r="D3813" s="85"/>
      <c r="E3813" s="85"/>
    </row>
    <row r="3814" spans="1:5" x14ac:dyDescent="0.25">
      <c r="A3814" s="85"/>
      <c r="B3814" s="85"/>
      <c r="C3814" s="85"/>
      <c r="D3814" s="85"/>
      <c r="E3814" s="85"/>
    </row>
    <row r="3815" spans="1:5" x14ac:dyDescent="0.25">
      <c r="A3815" s="85"/>
      <c r="B3815" s="85"/>
      <c r="C3815" s="85"/>
      <c r="D3815" s="85"/>
      <c r="E3815" s="85"/>
    </row>
    <row r="3816" spans="1:5" x14ac:dyDescent="0.25">
      <c r="A3816" s="85"/>
      <c r="B3816" s="85"/>
      <c r="C3816" s="85"/>
      <c r="D3816" s="85"/>
      <c r="E3816" s="85"/>
    </row>
    <row r="3817" spans="1:5" x14ac:dyDescent="0.25">
      <c r="A3817" s="85"/>
      <c r="B3817" s="85"/>
      <c r="C3817" s="85"/>
      <c r="D3817" s="85"/>
      <c r="E3817" s="85"/>
    </row>
    <row r="3818" spans="1:5" x14ac:dyDescent="0.25">
      <c r="A3818" s="85"/>
      <c r="B3818" s="85"/>
      <c r="C3818" s="85"/>
      <c r="D3818" s="85"/>
      <c r="E3818" s="85"/>
    </row>
    <row r="3819" spans="1:5" x14ac:dyDescent="0.25">
      <c r="A3819" s="85"/>
      <c r="B3819" s="85"/>
      <c r="C3819" s="85"/>
      <c r="D3819" s="85"/>
      <c r="E3819" s="85"/>
    </row>
    <row r="3820" spans="1:5" x14ac:dyDescent="0.25">
      <c r="A3820" s="85"/>
      <c r="B3820" s="85"/>
      <c r="C3820" s="85"/>
      <c r="D3820" s="85"/>
      <c r="E3820" s="85"/>
    </row>
    <row r="3821" spans="1:5" x14ac:dyDescent="0.25">
      <c r="A3821" s="85"/>
      <c r="B3821" s="85"/>
      <c r="C3821" s="85"/>
      <c r="D3821" s="85"/>
      <c r="E3821" s="85"/>
    </row>
    <row r="3822" spans="1:5" x14ac:dyDescent="0.25">
      <c r="A3822" s="85"/>
      <c r="B3822" s="85"/>
      <c r="C3822" s="85"/>
      <c r="D3822" s="85"/>
      <c r="E3822" s="85"/>
    </row>
    <row r="3823" spans="1:5" x14ac:dyDescent="0.25">
      <c r="A3823" s="85"/>
      <c r="B3823" s="85"/>
      <c r="C3823" s="85"/>
      <c r="D3823" s="85"/>
      <c r="E3823" s="85"/>
    </row>
    <row r="3824" spans="1:5" x14ac:dyDescent="0.25">
      <c r="A3824" s="85"/>
      <c r="B3824" s="85"/>
      <c r="C3824" s="85"/>
      <c r="D3824" s="85"/>
      <c r="E3824" s="85"/>
    </row>
    <row r="3825" spans="1:5" x14ac:dyDescent="0.25">
      <c r="A3825" s="85"/>
      <c r="B3825" s="85"/>
      <c r="C3825" s="85"/>
      <c r="D3825" s="85"/>
      <c r="E3825" s="85"/>
    </row>
    <row r="3826" spans="1:5" x14ac:dyDescent="0.25">
      <c r="A3826" s="85"/>
      <c r="B3826" s="85"/>
      <c r="C3826" s="85"/>
      <c r="D3826" s="85"/>
      <c r="E3826" s="85"/>
    </row>
    <row r="3827" spans="1:5" x14ac:dyDescent="0.25">
      <c r="A3827" s="85"/>
      <c r="B3827" s="85"/>
      <c r="C3827" s="85"/>
      <c r="D3827" s="85"/>
      <c r="E3827" s="85"/>
    </row>
    <row r="3828" spans="1:5" x14ac:dyDescent="0.25">
      <c r="A3828" s="85"/>
      <c r="B3828" s="85"/>
      <c r="C3828" s="85"/>
      <c r="D3828" s="85"/>
      <c r="E3828" s="85"/>
    </row>
    <row r="3829" spans="1:5" x14ac:dyDescent="0.25">
      <c r="A3829" s="85"/>
      <c r="B3829" s="85"/>
      <c r="C3829" s="85"/>
      <c r="D3829" s="85"/>
      <c r="E3829" s="85"/>
    </row>
    <row r="3830" spans="1:5" x14ac:dyDescent="0.25">
      <c r="A3830" s="85"/>
      <c r="B3830" s="85"/>
      <c r="C3830" s="85"/>
      <c r="D3830" s="85"/>
      <c r="E3830" s="85"/>
    </row>
    <row r="3831" spans="1:5" x14ac:dyDescent="0.25">
      <c r="A3831" s="85"/>
      <c r="B3831" s="85"/>
      <c r="C3831" s="85"/>
      <c r="D3831" s="85"/>
      <c r="E3831" s="85"/>
    </row>
    <row r="3832" spans="1:5" x14ac:dyDescent="0.25">
      <c r="A3832" s="85"/>
      <c r="B3832" s="85"/>
      <c r="C3832" s="85"/>
      <c r="D3832" s="85"/>
      <c r="E3832" s="85"/>
    </row>
    <row r="3833" spans="1:5" x14ac:dyDescent="0.25">
      <c r="A3833" s="85"/>
      <c r="B3833" s="85"/>
      <c r="C3833" s="85"/>
      <c r="D3833" s="85"/>
      <c r="E3833" s="85"/>
    </row>
    <row r="3834" spans="1:5" x14ac:dyDescent="0.25">
      <c r="A3834" s="85"/>
      <c r="B3834" s="85"/>
      <c r="C3834" s="85"/>
      <c r="D3834" s="85"/>
      <c r="E3834" s="85"/>
    </row>
    <row r="3835" spans="1:5" x14ac:dyDescent="0.25">
      <c r="A3835" s="85"/>
      <c r="B3835" s="85"/>
      <c r="C3835" s="85"/>
      <c r="D3835" s="85"/>
      <c r="E3835" s="85"/>
    </row>
    <row r="3836" spans="1:5" x14ac:dyDescent="0.25">
      <c r="A3836" s="85"/>
      <c r="B3836" s="85"/>
      <c r="C3836" s="85"/>
      <c r="D3836" s="85"/>
      <c r="E3836" s="85"/>
    </row>
    <row r="3837" spans="1:5" x14ac:dyDescent="0.25">
      <c r="A3837" s="85"/>
      <c r="B3837" s="85"/>
      <c r="C3837" s="85"/>
      <c r="D3837" s="85"/>
      <c r="E3837" s="85"/>
    </row>
    <row r="3838" spans="1:5" x14ac:dyDescent="0.25">
      <c r="A3838" s="85"/>
      <c r="B3838" s="85"/>
      <c r="C3838" s="85"/>
      <c r="D3838" s="85"/>
      <c r="E3838" s="85"/>
    </row>
    <row r="3839" spans="1:5" x14ac:dyDescent="0.25">
      <c r="A3839" s="85"/>
      <c r="B3839" s="85"/>
      <c r="C3839" s="85"/>
      <c r="D3839" s="85"/>
      <c r="E3839" s="85"/>
    </row>
    <row r="3840" spans="1:5" x14ac:dyDescent="0.25">
      <c r="A3840" s="85"/>
      <c r="B3840" s="85"/>
      <c r="C3840" s="85"/>
      <c r="D3840" s="85"/>
      <c r="E3840" s="85"/>
    </row>
    <row r="3841" spans="1:5" x14ac:dyDescent="0.25">
      <c r="A3841" s="85"/>
      <c r="B3841" s="85"/>
      <c r="C3841" s="85"/>
      <c r="D3841" s="85"/>
      <c r="E3841" s="85"/>
    </row>
    <row r="3842" spans="1:5" x14ac:dyDescent="0.25">
      <c r="A3842" s="85"/>
      <c r="B3842" s="85"/>
      <c r="C3842" s="85"/>
      <c r="D3842" s="85"/>
      <c r="E3842" s="85"/>
    </row>
    <row r="3843" spans="1:5" x14ac:dyDescent="0.25">
      <c r="A3843" s="85"/>
      <c r="B3843" s="85"/>
      <c r="C3843" s="85"/>
      <c r="D3843" s="85"/>
      <c r="E3843" s="85"/>
    </row>
    <row r="3844" spans="1:5" x14ac:dyDescent="0.25">
      <c r="A3844" s="85"/>
      <c r="B3844" s="85"/>
      <c r="C3844" s="85"/>
      <c r="D3844" s="85"/>
      <c r="E3844" s="85"/>
    </row>
    <row r="3845" spans="1:5" x14ac:dyDescent="0.25">
      <c r="A3845" s="85"/>
      <c r="B3845" s="85"/>
      <c r="C3845" s="85"/>
      <c r="D3845" s="85"/>
      <c r="E3845" s="85"/>
    </row>
    <row r="3846" spans="1:5" x14ac:dyDescent="0.25">
      <c r="A3846" s="85"/>
      <c r="B3846" s="85"/>
      <c r="C3846" s="85"/>
      <c r="D3846" s="85"/>
      <c r="E3846" s="85"/>
    </row>
    <row r="3847" spans="1:5" x14ac:dyDescent="0.25">
      <c r="A3847" s="85"/>
      <c r="B3847" s="85"/>
      <c r="C3847" s="85"/>
      <c r="D3847" s="85"/>
      <c r="E3847" s="85"/>
    </row>
    <row r="3848" spans="1:5" x14ac:dyDescent="0.25">
      <c r="A3848" s="85"/>
      <c r="B3848" s="85"/>
      <c r="C3848" s="85"/>
      <c r="D3848" s="85"/>
      <c r="E3848" s="85"/>
    </row>
    <row r="3849" spans="1:5" x14ac:dyDescent="0.25">
      <c r="A3849" s="85"/>
      <c r="B3849" s="85"/>
      <c r="C3849" s="85"/>
      <c r="D3849" s="85"/>
      <c r="E3849" s="85"/>
    </row>
    <row r="3850" spans="1:5" x14ac:dyDescent="0.25">
      <c r="A3850" s="85"/>
      <c r="B3850" s="85"/>
      <c r="C3850" s="85"/>
      <c r="D3850" s="85"/>
      <c r="E3850" s="85"/>
    </row>
    <row r="3851" spans="1:5" x14ac:dyDescent="0.25">
      <c r="A3851" s="85"/>
      <c r="B3851" s="85"/>
      <c r="C3851" s="85"/>
      <c r="D3851" s="85"/>
      <c r="E3851" s="85"/>
    </row>
    <row r="3852" spans="1:5" x14ac:dyDescent="0.25">
      <c r="A3852" s="85"/>
      <c r="B3852" s="85"/>
      <c r="C3852" s="85"/>
      <c r="D3852" s="85"/>
      <c r="E3852" s="85"/>
    </row>
    <row r="3853" spans="1:5" x14ac:dyDescent="0.25">
      <c r="A3853" s="85"/>
      <c r="B3853" s="85"/>
      <c r="C3853" s="85"/>
      <c r="D3853" s="85"/>
      <c r="E3853" s="85"/>
    </row>
    <row r="3854" spans="1:5" x14ac:dyDescent="0.25">
      <c r="A3854" s="85"/>
      <c r="B3854" s="85"/>
      <c r="C3854" s="85"/>
      <c r="D3854" s="85"/>
      <c r="E3854" s="85"/>
    </row>
    <row r="3855" spans="1:5" x14ac:dyDescent="0.25">
      <c r="A3855" s="85"/>
      <c r="B3855" s="85"/>
      <c r="C3855" s="85"/>
      <c r="D3855" s="85"/>
      <c r="E3855" s="85"/>
    </row>
    <row r="3856" spans="1:5" x14ac:dyDescent="0.25">
      <c r="A3856" s="85"/>
      <c r="B3856" s="85"/>
      <c r="C3856" s="85"/>
      <c r="D3856" s="85"/>
      <c r="E3856" s="85"/>
    </row>
    <row r="3857" spans="1:5" x14ac:dyDescent="0.25">
      <c r="A3857" s="85"/>
      <c r="B3857" s="85"/>
      <c r="C3857" s="85"/>
      <c r="D3857" s="85"/>
      <c r="E3857" s="85"/>
    </row>
    <row r="3858" spans="1:5" x14ac:dyDescent="0.25">
      <c r="A3858" s="85"/>
      <c r="B3858" s="85"/>
      <c r="C3858" s="85"/>
      <c r="D3858" s="85"/>
      <c r="E3858" s="85"/>
    </row>
    <row r="3859" spans="1:5" x14ac:dyDescent="0.25">
      <c r="A3859" s="85"/>
      <c r="B3859" s="85"/>
      <c r="C3859" s="85"/>
      <c r="D3859" s="85"/>
      <c r="E3859" s="85"/>
    </row>
    <row r="3860" spans="1:5" x14ac:dyDescent="0.25">
      <c r="A3860" s="85"/>
      <c r="B3860" s="85"/>
      <c r="C3860" s="85"/>
      <c r="D3860" s="85"/>
      <c r="E3860" s="85"/>
    </row>
    <row r="3861" spans="1:5" x14ac:dyDescent="0.25">
      <c r="A3861" s="85"/>
      <c r="B3861" s="85"/>
      <c r="C3861" s="85"/>
      <c r="D3861" s="85"/>
      <c r="E3861" s="85"/>
    </row>
    <row r="3862" spans="1:5" x14ac:dyDescent="0.25">
      <c r="A3862" s="85"/>
      <c r="B3862" s="85"/>
      <c r="C3862" s="85"/>
      <c r="D3862" s="85"/>
      <c r="E3862" s="85"/>
    </row>
    <row r="3863" spans="1:5" x14ac:dyDescent="0.25">
      <c r="A3863" s="85"/>
      <c r="B3863" s="85"/>
      <c r="C3863" s="85"/>
      <c r="D3863" s="85"/>
      <c r="E3863" s="85"/>
    </row>
    <row r="3864" spans="1:5" x14ac:dyDescent="0.25">
      <c r="A3864" s="85"/>
      <c r="B3864" s="85"/>
      <c r="C3864" s="85"/>
      <c r="D3864" s="85"/>
      <c r="E3864" s="85"/>
    </row>
    <row r="3865" spans="1:5" x14ac:dyDescent="0.25">
      <c r="A3865" s="85"/>
      <c r="B3865" s="85"/>
      <c r="C3865" s="85"/>
      <c r="D3865" s="85"/>
      <c r="E3865" s="85"/>
    </row>
    <row r="3866" spans="1:5" x14ac:dyDescent="0.25">
      <c r="A3866" s="85"/>
      <c r="B3866" s="85"/>
      <c r="C3866" s="85"/>
      <c r="D3866" s="85"/>
      <c r="E3866" s="85"/>
    </row>
    <row r="3867" spans="1:5" x14ac:dyDescent="0.25">
      <c r="A3867" s="85"/>
      <c r="B3867" s="85"/>
      <c r="C3867" s="85"/>
      <c r="D3867" s="85"/>
      <c r="E3867" s="85"/>
    </row>
    <row r="3868" spans="1:5" x14ac:dyDescent="0.25">
      <c r="A3868" s="85"/>
      <c r="B3868" s="85"/>
      <c r="C3868" s="85"/>
      <c r="D3868" s="85"/>
      <c r="E3868" s="85"/>
    </row>
    <row r="3869" spans="1:5" x14ac:dyDescent="0.25">
      <c r="A3869" s="85"/>
      <c r="B3869" s="85"/>
      <c r="C3869" s="85"/>
      <c r="D3869" s="85"/>
      <c r="E3869" s="85"/>
    </row>
    <row r="3870" spans="1:5" x14ac:dyDescent="0.25">
      <c r="A3870" s="85"/>
      <c r="B3870" s="85"/>
      <c r="C3870" s="85"/>
      <c r="D3870" s="85"/>
      <c r="E3870" s="85"/>
    </row>
    <row r="3871" spans="1:5" x14ac:dyDescent="0.25">
      <c r="A3871" s="85"/>
      <c r="B3871" s="85"/>
      <c r="C3871" s="85"/>
      <c r="D3871" s="85"/>
      <c r="E3871" s="85"/>
    </row>
    <row r="3872" spans="1:5" x14ac:dyDescent="0.25">
      <c r="A3872" s="85"/>
      <c r="B3872" s="85"/>
      <c r="C3872" s="85"/>
      <c r="D3872" s="85"/>
      <c r="E3872" s="85"/>
    </row>
    <row r="3873" spans="1:5" x14ac:dyDescent="0.25">
      <c r="A3873" s="85"/>
      <c r="B3873" s="85"/>
      <c r="C3873" s="85"/>
      <c r="D3873" s="85"/>
      <c r="E3873" s="85"/>
    </row>
    <row r="3874" spans="1:5" x14ac:dyDescent="0.25">
      <c r="A3874" s="85"/>
      <c r="B3874" s="85"/>
      <c r="C3874" s="85"/>
      <c r="D3874" s="85"/>
      <c r="E3874" s="85"/>
    </row>
    <row r="3875" spans="1:5" x14ac:dyDescent="0.25">
      <c r="A3875" s="85"/>
      <c r="B3875" s="85"/>
      <c r="C3875" s="85"/>
      <c r="D3875" s="85"/>
      <c r="E3875" s="85"/>
    </row>
    <row r="3876" spans="1:5" x14ac:dyDescent="0.25">
      <c r="A3876" s="85"/>
      <c r="B3876" s="85"/>
      <c r="C3876" s="85"/>
      <c r="D3876" s="85"/>
      <c r="E3876" s="85"/>
    </row>
    <row r="3877" spans="1:5" x14ac:dyDescent="0.25">
      <c r="A3877" s="85"/>
      <c r="B3877" s="85"/>
      <c r="C3877" s="85"/>
      <c r="D3877" s="85"/>
      <c r="E3877" s="85"/>
    </row>
    <row r="3878" spans="1:5" x14ac:dyDescent="0.25">
      <c r="A3878" s="85"/>
      <c r="B3878" s="85"/>
      <c r="C3878" s="85"/>
      <c r="D3878" s="85"/>
      <c r="E3878" s="85"/>
    </row>
    <row r="3879" spans="1:5" x14ac:dyDescent="0.25">
      <c r="A3879" s="85"/>
      <c r="B3879" s="85"/>
      <c r="C3879" s="85"/>
      <c r="D3879" s="85"/>
      <c r="E3879" s="85"/>
    </row>
    <row r="3880" spans="1:5" x14ac:dyDescent="0.25">
      <c r="A3880" s="85"/>
      <c r="B3880" s="85"/>
      <c r="C3880" s="85"/>
      <c r="D3880" s="85"/>
      <c r="E3880" s="85"/>
    </row>
    <row r="3881" spans="1:5" x14ac:dyDescent="0.25">
      <c r="A3881" s="85"/>
      <c r="B3881" s="85"/>
      <c r="C3881" s="85"/>
      <c r="D3881" s="85"/>
      <c r="E3881" s="85"/>
    </row>
    <row r="3882" spans="1:5" x14ac:dyDescent="0.25">
      <c r="A3882" s="85"/>
      <c r="B3882" s="85"/>
      <c r="C3882" s="85"/>
      <c r="D3882" s="85"/>
      <c r="E3882" s="85"/>
    </row>
    <row r="3883" spans="1:5" x14ac:dyDescent="0.25">
      <c r="A3883" s="85"/>
      <c r="B3883" s="85"/>
      <c r="C3883" s="85"/>
      <c r="D3883" s="85"/>
      <c r="E3883" s="85"/>
    </row>
    <row r="3884" spans="1:5" x14ac:dyDescent="0.25">
      <c r="A3884" s="85"/>
      <c r="B3884" s="85"/>
      <c r="C3884" s="85"/>
      <c r="D3884" s="85"/>
      <c r="E3884" s="85"/>
    </row>
    <row r="3885" spans="1:5" x14ac:dyDescent="0.25">
      <c r="A3885" s="85"/>
      <c r="B3885" s="85"/>
      <c r="C3885" s="85"/>
      <c r="D3885" s="85"/>
      <c r="E3885" s="85"/>
    </row>
    <row r="3886" spans="1:5" x14ac:dyDescent="0.25">
      <c r="A3886" s="85"/>
      <c r="B3886" s="85"/>
      <c r="C3886" s="85"/>
      <c r="D3886" s="85"/>
      <c r="E3886" s="85"/>
    </row>
    <row r="3887" spans="1:5" x14ac:dyDescent="0.25">
      <c r="A3887" s="85"/>
      <c r="B3887" s="85"/>
      <c r="C3887" s="85"/>
      <c r="D3887" s="85"/>
      <c r="E3887" s="85"/>
    </row>
    <row r="3888" spans="1:5" x14ac:dyDescent="0.25">
      <c r="A3888" s="85"/>
      <c r="B3888" s="85"/>
      <c r="C3888" s="85"/>
      <c r="D3888" s="85"/>
      <c r="E3888" s="85"/>
    </row>
    <row r="3889" spans="1:5" x14ac:dyDescent="0.25">
      <c r="A3889" s="85"/>
      <c r="B3889" s="85"/>
      <c r="C3889" s="85"/>
      <c r="D3889" s="85"/>
      <c r="E3889" s="85"/>
    </row>
    <row r="3890" spans="1:5" x14ac:dyDescent="0.25">
      <c r="A3890" s="85"/>
      <c r="B3890" s="85"/>
      <c r="C3890" s="85"/>
      <c r="D3890" s="85"/>
      <c r="E3890" s="85"/>
    </row>
    <row r="3891" spans="1:5" x14ac:dyDescent="0.25">
      <c r="A3891" s="85"/>
      <c r="B3891" s="85"/>
      <c r="C3891" s="85"/>
      <c r="D3891" s="85"/>
      <c r="E3891" s="85"/>
    </row>
    <row r="3892" spans="1:5" x14ac:dyDescent="0.25">
      <c r="A3892" s="85"/>
      <c r="B3892" s="85"/>
      <c r="C3892" s="85"/>
      <c r="D3892" s="85"/>
      <c r="E3892" s="85"/>
    </row>
    <row r="3893" spans="1:5" x14ac:dyDescent="0.25">
      <c r="A3893" s="85"/>
      <c r="B3893" s="85"/>
      <c r="C3893" s="85"/>
      <c r="D3893" s="85"/>
      <c r="E3893" s="85"/>
    </row>
    <row r="3894" spans="1:5" x14ac:dyDescent="0.25">
      <c r="A3894" s="85"/>
      <c r="B3894" s="85"/>
      <c r="C3894" s="85"/>
      <c r="D3894" s="85"/>
      <c r="E3894" s="85"/>
    </row>
    <row r="3895" spans="1:5" x14ac:dyDescent="0.25">
      <c r="A3895" s="85"/>
      <c r="B3895" s="85"/>
      <c r="C3895" s="85"/>
      <c r="D3895" s="85"/>
      <c r="E3895" s="85"/>
    </row>
    <row r="3896" spans="1:5" x14ac:dyDescent="0.25">
      <c r="A3896" s="85"/>
      <c r="B3896" s="85"/>
      <c r="C3896" s="85"/>
      <c r="D3896" s="85"/>
      <c r="E3896" s="85"/>
    </row>
    <row r="3897" spans="1:5" x14ac:dyDescent="0.25">
      <c r="A3897" s="85"/>
      <c r="B3897" s="85"/>
      <c r="C3897" s="85"/>
      <c r="D3897" s="85"/>
      <c r="E3897" s="85"/>
    </row>
    <row r="3898" spans="1:5" x14ac:dyDescent="0.25">
      <c r="A3898" s="85"/>
      <c r="B3898" s="85"/>
      <c r="C3898" s="85"/>
      <c r="D3898" s="85"/>
      <c r="E3898" s="85"/>
    </row>
    <row r="3899" spans="1:5" x14ac:dyDescent="0.25">
      <c r="A3899" s="85"/>
      <c r="B3899" s="85"/>
      <c r="C3899" s="85"/>
      <c r="D3899" s="85"/>
      <c r="E3899" s="85"/>
    </row>
    <row r="3900" spans="1:5" x14ac:dyDescent="0.25">
      <c r="A3900" s="85"/>
      <c r="B3900" s="85"/>
      <c r="C3900" s="85"/>
      <c r="D3900" s="85"/>
      <c r="E3900" s="85"/>
    </row>
    <row r="3901" spans="1:5" x14ac:dyDescent="0.25">
      <c r="A3901" s="85"/>
      <c r="B3901" s="85"/>
      <c r="C3901" s="85"/>
      <c r="D3901" s="85"/>
      <c r="E3901" s="85"/>
    </row>
    <row r="3902" spans="1:5" x14ac:dyDescent="0.25">
      <c r="A3902" s="85"/>
      <c r="B3902" s="85"/>
      <c r="C3902" s="85"/>
      <c r="D3902" s="85"/>
      <c r="E3902" s="85"/>
    </row>
    <row r="3903" spans="1:5" x14ac:dyDescent="0.25">
      <c r="A3903" s="85"/>
      <c r="B3903" s="85"/>
      <c r="C3903" s="85"/>
      <c r="D3903" s="85"/>
      <c r="E3903" s="85"/>
    </row>
    <row r="3904" spans="1:5" x14ac:dyDescent="0.25">
      <c r="A3904" s="85"/>
      <c r="B3904" s="85"/>
      <c r="C3904" s="85"/>
      <c r="D3904" s="85"/>
      <c r="E3904" s="85"/>
    </row>
    <row r="3905" spans="1:5" x14ac:dyDescent="0.25">
      <c r="A3905" s="85"/>
      <c r="B3905" s="85"/>
      <c r="C3905" s="85"/>
      <c r="D3905" s="85"/>
      <c r="E3905" s="85"/>
    </row>
    <row r="3906" spans="1:5" x14ac:dyDescent="0.25">
      <c r="A3906" s="85"/>
      <c r="B3906" s="85"/>
      <c r="C3906" s="85"/>
      <c r="D3906" s="85"/>
      <c r="E3906" s="85"/>
    </row>
    <row r="3907" spans="1:5" x14ac:dyDescent="0.25">
      <c r="A3907" s="85"/>
      <c r="B3907" s="85"/>
      <c r="C3907" s="85"/>
      <c r="D3907" s="85"/>
      <c r="E3907" s="85"/>
    </row>
    <row r="3908" spans="1:5" x14ac:dyDescent="0.25">
      <c r="A3908" s="85"/>
      <c r="B3908" s="85"/>
      <c r="C3908" s="85"/>
      <c r="D3908" s="85"/>
      <c r="E3908" s="85"/>
    </row>
    <row r="3909" spans="1:5" x14ac:dyDescent="0.25">
      <c r="A3909" s="85"/>
      <c r="B3909" s="85"/>
      <c r="C3909" s="85"/>
      <c r="D3909" s="85"/>
      <c r="E3909" s="85"/>
    </row>
    <row r="3910" spans="1:5" x14ac:dyDescent="0.25">
      <c r="A3910" s="85"/>
      <c r="B3910" s="85"/>
      <c r="C3910" s="85"/>
      <c r="D3910" s="85"/>
      <c r="E3910" s="85"/>
    </row>
    <row r="3911" spans="1:5" x14ac:dyDescent="0.25">
      <c r="A3911" s="85"/>
      <c r="B3911" s="85"/>
      <c r="C3911" s="85"/>
      <c r="D3911" s="85"/>
      <c r="E3911" s="85"/>
    </row>
    <row r="3912" spans="1:5" x14ac:dyDescent="0.25">
      <c r="A3912" s="85"/>
      <c r="B3912" s="85"/>
      <c r="C3912" s="85"/>
      <c r="D3912" s="85"/>
      <c r="E3912" s="85"/>
    </row>
    <row r="3913" spans="1:5" x14ac:dyDescent="0.25">
      <c r="A3913" s="85"/>
      <c r="B3913" s="85"/>
      <c r="C3913" s="85"/>
      <c r="D3913" s="85"/>
      <c r="E3913" s="85"/>
    </row>
    <row r="3914" spans="1:5" x14ac:dyDescent="0.25">
      <c r="A3914" s="85"/>
      <c r="B3914" s="85"/>
      <c r="C3914" s="85"/>
      <c r="D3914" s="85"/>
      <c r="E3914" s="85"/>
    </row>
    <row r="3915" spans="1:5" x14ac:dyDescent="0.25">
      <c r="A3915" s="85"/>
      <c r="B3915" s="85"/>
      <c r="C3915" s="85"/>
      <c r="D3915" s="85"/>
      <c r="E3915" s="85"/>
    </row>
    <row r="3916" spans="1:5" x14ac:dyDescent="0.25">
      <c r="A3916" s="85"/>
      <c r="B3916" s="85"/>
      <c r="C3916" s="85"/>
      <c r="D3916" s="85"/>
      <c r="E3916" s="85"/>
    </row>
    <row r="3917" spans="1:5" x14ac:dyDescent="0.25">
      <c r="A3917" s="85"/>
      <c r="B3917" s="85"/>
      <c r="C3917" s="85"/>
      <c r="D3917" s="85"/>
      <c r="E3917" s="85"/>
    </row>
    <row r="3918" spans="1:5" x14ac:dyDescent="0.25">
      <c r="A3918" s="85"/>
      <c r="B3918" s="85"/>
      <c r="C3918" s="85"/>
      <c r="D3918" s="85"/>
      <c r="E3918" s="85"/>
    </row>
    <row r="3919" spans="1:5" x14ac:dyDescent="0.25">
      <c r="A3919" s="85"/>
      <c r="B3919" s="85"/>
      <c r="C3919" s="85"/>
      <c r="D3919" s="85"/>
      <c r="E3919" s="85"/>
    </row>
    <row r="3920" spans="1:5" x14ac:dyDescent="0.25">
      <c r="A3920" s="85"/>
      <c r="B3920" s="85"/>
      <c r="C3920" s="85"/>
      <c r="D3920" s="85"/>
      <c r="E3920" s="85"/>
    </row>
    <row r="3921" spans="1:5" x14ac:dyDescent="0.25">
      <c r="A3921" s="85"/>
      <c r="B3921" s="85"/>
      <c r="C3921" s="85"/>
      <c r="D3921" s="85"/>
      <c r="E3921" s="85"/>
    </row>
    <row r="3922" spans="1:5" x14ac:dyDescent="0.25">
      <c r="A3922" s="85"/>
      <c r="B3922" s="85"/>
      <c r="C3922" s="85"/>
      <c r="D3922" s="85"/>
      <c r="E3922" s="85"/>
    </row>
    <row r="3923" spans="1:5" x14ac:dyDescent="0.25">
      <c r="A3923" s="85"/>
      <c r="B3923" s="85"/>
      <c r="C3923" s="85"/>
      <c r="D3923" s="85"/>
      <c r="E3923" s="85"/>
    </row>
    <row r="3924" spans="1:5" x14ac:dyDescent="0.25">
      <c r="A3924" s="85"/>
      <c r="B3924" s="85"/>
      <c r="C3924" s="85"/>
      <c r="D3924" s="85"/>
      <c r="E3924" s="85"/>
    </row>
    <row r="3925" spans="1:5" x14ac:dyDescent="0.25">
      <c r="A3925" s="85"/>
      <c r="B3925" s="85"/>
      <c r="C3925" s="85"/>
      <c r="D3925" s="85"/>
      <c r="E3925" s="85"/>
    </row>
    <row r="3926" spans="1:5" x14ac:dyDescent="0.25">
      <c r="A3926" s="85"/>
      <c r="B3926" s="85"/>
      <c r="C3926" s="85"/>
      <c r="D3926" s="85"/>
      <c r="E3926" s="85"/>
    </row>
    <row r="3927" spans="1:5" x14ac:dyDescent="0.25">
      <c r="A3927" s="85"/>
      <c r="B3927" s="85"/>
      <c r="C3927" s="85"/>
      <c r="D3927" s="85"/>
      <c r="E3927" s="85"/>
    </row>
    <row r="3928" spans="1:5" x14ac:dyDescent="0.25">
      <c r="A3928" s="85"/>
      <c r="B3928" s="85"/>
      <c r="C3928" s="85"/>
      <c r="D3928" s="85"/>
      <c r="E3928" s="85"/>
    </row>
    <row r="3929" spans="1:5" x14ac:dyDescent="0.25">
      <c r="A3929" s="85"/>
      <c r="B3929" s="85"/>
      <c r="C3929" s="85"/>
      <c r="D3929" s="85"/>
      <c r="E3929" s="85"/>
    </row>
    <row r="3930" spans="1:5" x14ac:dyDescent="0.25">
      <c r="A3930" s="85"/>
      <c r="B3930" s="85"/>
      <c r="C3930" s="85"/>
      <c r="D3930" s="85"/>
      <c r="E3930" s="85"/>
    </row>
    <row r="3931" spans="1:5" x14ac:dyDescent="0.25">
      <c r="A3931" s="85"/>
      <c r="B3931" s="85"/>
      <c r="C3931" s="85"/>
      <c r="D3931" s="85"/>
      <c r="E3931" s="85"/>
    </row>
    <row r="3932" spans="1:5" x14ac:dyDescent="0.25">
      <c r="A3932" s="85"/>
      <c r="B3932" s="85"/>
      <c r="C3932" s="85"/>
      <c r="D3932" s="85"/>
      <c r="E3932" s="85"/>
    </row>
    <row r="3933" spans="1:5" x14ac:dyDescent="0.25">
      <c r="A3933" s="85"/>
      <c r="B3933" s="85"/>
      <c r="C3933" s="85"/>
      <c r="D3933" s="85"/>
      <c r="E3933" s="85"/>
    </row>
    <row r="3934" spans="1:5" x14ac:dyDescent="0.25">
      <c r="A3934" s="85"/>
      <c r="B3934" s="85"/>
      <c r="C3934" s="85"/>
      <c r="D3934" s="85"/>
      <c r="E3934" s="85"/>
    </row>
    <row r="3935" spans="1:5" x14ac:dyDescent="0.25">
      <c r="A3935" s="85"/>
      <c r="B3935" s="85"/>
      <c r="C3935" s="85"/>
      <c r="D3935" s="85"/>
      <c r="E3935" s="85"/>
    </row>
    <row r="3936" spans="1:5" x14ac:dyDescent="0.25">
      <c r="A3936" s="85"/>
      <c r="B3936" s="85"/>
      <c r="C3936" s="85"/>
      <c r="D3936" s="85"/>
      <c r="E3936" s="85"/>
    </row>
    <row r="3937" spans="1:5" x14ac:dyDescent="0.25">
      <c r="A3937" s="85"/>
      <c r="B3937" s="85"/>
      <c r="C3937" s="85"/>
      <c r="D3937" s="85"/>
      <c r="E3937" s="85"/>
    </row>
    <row r="3938" spans="1:5" x14ac:dyDescent="0.25">
      <c r="A3938" s="85"/>
      <c r="B3938" s="85"/>
      <c r="C3938" s="85"/>
      <c r="D3938" s="85"/>
      <c r="E3938" s="85"/>
    </row>
    <row r="3939" spans="1:5" x14ac:dyDescent="0.25">
      <c r="A3939" s="85"/>
      <c r="B3939" s="85"/>
      <c r="C3939" s="85"/>
      <c r="D3939" s="85"/>
      <c r="E3939" s="85"/>
    </row>
    <row r="3940" spans="1:5" x14ac:dyDescent="0.25">
      <c r="A3940" s="85"/>
      <c r="B3940" s="85"/>
      <c r="C3940" s="85"/>
      <c r="D3940" s="85"/>
      <c r="E3940" s="85"/>
    </row>
    <row r="3941" spans="1:5" x14ac:dyDescent="0.25">
      <c r="A3941" s="85"/>
      <c r="B3941" s="85"/>
      <c r="C3941" s="85"/>
      <c r="D3941" s="85"/>
      <c r="E3941" s="85"/>
    </row>
    <row r="3942" spans="1:5" x14ac:dyDescent="0.25">
      <c r="A3942" s="85"/>
      <c r="B3942" s="85"/>
      <c r="C3942" s="85"/>
      <c r="D3942" s="85"/>
      <c r="E3942" s="85"/>
    </row>
    <row r="3943" spans="1:5" x14ac:dyDescent="0.25">
      <c r="A3943" s="85"/>
      <c r="B3943" s="85"/>
      <c r="C3943" s="85"/>
      <c r="D3943" s="85"/>
      <c r="E3943" s="85"/>
    </row>
    <row r="3944" spans="1:5" x14ac:dyDescent="0.25">
      <c r="A3944" s="85"/>
      <c r="B3944" s="85"/>
      <c r="C3944" s="85"/>
      <c r="D3944" s="85"/>
      <c r="E3944" s="85"/>
    </row>
    <row r="3945" spans="1:5" x14ac:dyDescent="0.25">
      <c r="A3945" s="85"/>
      <c r="B3945" s="85"/>
      <c r="C3945" s="85"/>
      <c r="D3945" s="85"/>
      <c r="E3945" s="85"/>
    </row>
    <row r="3946" spans="1:5" x14ac:dyDescent="0.25">
      <c r="A3946" s="85"/>
      <c r="B3946" s="85"/>
      <c r="C3946" s="85"/>
      <c r="D3946" s="85"/>
      <c r="E3946" s="85"/>
    </row>
    <row r="3947" spans="1:5" x14ac:dyDescent="0.25">
      <c r="A3947" s="85"/>
      <c r="B3947" s="85"/>
      <c r="C3947" s="85"/>
      <c r="D3947" s="85"/>
      <c r="E3947" s="85"/>
    </row>
    <row r="3948" spans="1:5" x14ac:dyDescent="0.25">
      <c r="A3948" s="85"/>
      <c r="B3948" s="85"/>
      <c r="C3948" s="85"/>
      <c r="D3948" s="85"/>
      <c r="E3948" s="85"/>
    </row>
    <row r="3949" spans="1:5" x14ac:dyDescent="0.25">
      <c r="A3949" s="85"/>
      <c r="B3949" s="85"/>
      <c r="C3949" s="85"/>
      <c r="D3949" s="85"/>
      <c r="E3949" s="85"/>
    </row>
    <row r="3950" spans="1:5" x14ac:dyDescent="0.25">
      <c r="A3950" s="85"/>
      <c r="B3950" s="85"/>
      <c r="C3950" s="85"/>
      <c r="D3950" s="85"/>
      <c r="E3950" s="85"/>
    </row>
    <row r="3951" spans="1:5" x14ac:dyDescent="0.25">
      <c r="A3951" s="85"/>
      <c r="B3951" s="85"/>
      <c r="C3951" s="85"/>
      <c r="D3951" s="85"/>
      <c r="E3951" s="85"/>
    </row>
    <row r="3952" spans="1:5" x14ac:dyDescent="0.25">
      <c r="A3952" s="85"/>
      <c r="B3952" s="85"/>
      <c r="C3952" s="85"/>
      <c r="D3952" s="85"/>
      <c r="E3952" s="85"/>
    </row>
    <row r="3953" spans="1:5" x14ac:dyDescent="0.25">
      <c r="A3953" s="85"/>
      <c r="B3953" s="85"/>
      <c r="C3953" s="85"/>
      <c r="D3953" s="85"/>
      <c r="E3953" s="85"/>
    </row>
    <row r="3954" spans="1:5" x14ac:dyDescent="0.25">
      <c r="A3954" s="85"/>
      <c r="B3954" s="85"/>
      <c r="C3954" s="85"/>
      <c r="D3954" s="85"/>
      <c r="E3954" s="85"/>
    </row>
    <row r="3955" spans="1:5" x14ac:dyDescent="0.25">
      <c r="A3955" s="85"/>
      <c r="B3955" s="85"/>
      <c r="C3955" s="85"/>
      <c r="D3955" s="85"/>
      <c r="E3955" s="85"/>
    </row>
    <row r="3956" spans="1:5" x14ac:dyDescent="0.25">
      <c r="A3956" s="85"/>
      <c r="B3956" s="85"/>
      <c r="C3956" s="85"/>
      <c r="D3956" s="85"/>
      <c r="E3956" s="85"/>
    </row>
    <row r="3957" spans="1:5" x14ac:dyDescent="0.25">
      <c r="A3957" s="85"/>
      <c r="B3957" s="85"/>
      <c r="C3957" s="85"/>
      <c r="D3957" s="85"/>
      <c r="E3957" s="85"/>
    </row>
    <row r="3958" spans="1:5" x14ac:dyDescent="0.25">
      <c r="A3958" s="85"/>
      <c r="B3958" s="85"/>
      <c r="C3958" s="85"/>
      <c r="D3958" s="85"/>
      <c r="E3958" s="85"/>
    </row>
    <row r="3959" spans="1:5" x14ac:dyDescent="0.25">
      <c r="A3959" s="85"/>
      <c r="B3959" s="85"/>
      <c r="C3959" s="85"/>
      <c r="D3959" s="85"/>
      <c r="E3959" s="85"/>
    </row>
    <row r="3960" spans="1:5" x14ac:dyDescent="0.25">
      <c r="A3960" s="85"/>
      <c r="B3960" s="85"/>
      <c r="C3960" s="85"/>
      <c r="D3960" s="85"/>
      <c r="E3960" s="85"/>
    </row>
    <row r="3961" spans="1:5" x14ac:dyDescent="0.25">
      <c r="A3961" s="85"/>
      <c r="B3961" s="85"/>
      <c r="C3961" s="85"/>
      <c r="D3961" s="85"/>
      <c r="E3961" s="85"/>
    </row>
    <row r="3962" spans="1:5" x14ac:dyDescent="0.25">
      <c r="A3962" s="85"/>
      <c r="B3962" s="85"/>
      <c r="C3962" s="85"/>
      <c r="D3962" s="85"/>
      <c r="E3962" s="85"/>
    </row>
    <row r="3963" spans="1:5" x14ac:dyDescent="0.25">
      <c r="A3963" s="85"/>
      <c r="B3963" s="85"/>
      <c r="C3963" s="85"/>
      <c r="D3963" s="85"/>
      <c r="E3963" s="85"/>
    </row>
    <row r="3964" spans="1:5" x14ac:dyDescent="0.25">
      <c r="A3964" s="85"/>
      <c r="B3964" s="85"/>
      <c r="C3964" s="85"/>
      <c r="D3964" s="85"/>
      <c r="E3964" s="85"/>
    </row>
    <row r="3965" spans="1:5" x14ac:dyDescent="0.25">
      <c r="A3965" s="85"/>
      <c r="B3965" s="85"/>
      <c r="C3965" s="85"/>
      <c r="D3965" s="85"/>
      <c r="E3965" s="85"/>
    </row>
    <row r="3966" spans="1:5" x14ac:dyDescent="0.25">
      <c r="A3966" s="85"/>
      <c r="B3966" s="85"/>
      <c r="C3966" s="85"/>
      <c r="D3966" s="85"/>
      <c r="E3966" s="85"/>
    </row>
    <row r="3967" spans="1:5" x14ac:dyDescent="0.25">
      <c r="A3967" s="85"/>
      <c r="B3967" s="85"/>
      <c r="C3967" s="85"/>
      <c r="D3967" s="85"/>
      <c r="E3967" s="85"/>
    </row>
    <row r="3968" spans="1:5" x14ac:dyDescent="0.25">
      <c r="A3968" s="85"/>
      <c r="B3968" s="85"/>
      <c r="C3968" s="85"/>
      <c r="D3968" s="85"/>
      <c r="E3968" s="85"/>
    </row>
    <row r="3969" spans="1:5" x14ac:dyDescent="0.25">
      <c r="A3969" s="85"/>
      <c r="B3969" s="85"/>
      <c r="C3969" s="85"/>
      <c r="D3969" s="85"/>
      <c r="E3969" s="85"/>
    </row>
    <row r="3970" spans="1:5" x14ac:dyDescent="0.25">
      <c r="A3970" s="85"/>
      <c r="B3970" s="85"/>
      <c r="C3970" s="85"/>
      <c r="D3970" s="85"/>
      <c r="E3970" s="85"/>
    </row>
    <row r="3971" spans="1:5" x14ac:dyDescent="0.25">
      <c r="A3971" s="85"/>
      <c r="B3971" s="85"/>
      <c r="C3971" s="85"/>
      <c r="D3971" s="85"/>
      <c r="E3971" s="85"/>
    </row>
    <row r="3972" spans="1:5" x14ac:dyDescent="0.25">
      <c r="A3972" s="85"/>
      <c r="B3972" s="85"/>
      <c r="C3972" s="85"/>
      <c r="D3972" s="85"/>
      <c r="E3972" s="85"/>
    </row>
    <row r="3973" spans="1:5" x14ac:dyDescent="0.25">
      <c r="A3973" s="85"/>
      <c r="B3973" s="85"/>
      <c r="C3973" s="85"/>
      <c r="D3973" s="85"/>
      <c r="E3973" s="85"/>
    </row>
    <row r="3974" spans="1:5" x14ac:dyDescent="0.25">
      <c r="A3974" s="85"/>
      <c r="B3974" s="85"/>
      <c r="C3974" s="85"/>
      <c r="D3974" s="85"/>
      <c r="E3974" s="85"/>
    </row>
    <row r="3975" spans="1:5" x14ac:dyDescent="0.25">
      <c r="A3975" s="85"/>
      <c r="B3975" s="85"/>
      <c r="C3975" s="85"/>
      <c r="D3975" s="85"/>
      <c r="E3975" s="85"/>
    </row>
    <row r="3976" spans="1:5" x14ac:dyDescent="0.25">
      <c r="A3976" s="85"/>
      <c r="B3976" s="85"/>
      <c r="C3976" s="85"/>
      <c r="D3976" s="85"/>
      <c r="E3976" s="85"/>
    </row>
    <row r="3977" spans="1:5" x14ac:dyDescent="0.25">
      <c r="A3977" s="85"/>
      <c r="B3977" s="85"/>
      <c r="C3977" s="85"/>
      <c r="D3977" s="85"/>
      <c r="E3977" s="85"/>
    </row>
    <row r="3978" spans="1:5" x14ac:dyDescent="0.25">
      <c r="A3978" s="85"/>
      <c r="B3978" s="85"/>
      <c r="C3978" s="85"/>
      <c r="D3978" s="85"/>
      <c r="E3978" s="85"/>
    </row>
    <row r="3979" spans="1:5" x14ac:dyDescent="0.25">
      <c r="A3979" s="85"/>
      <c r="B3979" s="85"/>
      <c r="C3979" s="85"/>
      <c r="D3979" s="85"/>
      <c r="E3979" s="85"/>
    </row>
    <row r="3980" spans="1:5" x14ac:dyDescent="0.25">
      <c r="A3980" s="85"/>
      <c r="B3980" s="85"/>
      <c r="C3980" s="85"/>
      <c r="D3980" s="85"/>
      <c r="E3980" s="85"/>
    </row>
    <row r="3981" spans="1:5" x14ac:dyDescent="0.25">
      <c r="A3981" s="85"/>
      <c r="B3981" s="85"/>
      <c r="C3981" s="85"/>
      <c r="D3981" s="85"/>
      <c r="E3981" s="85"/>
    </row>
    <row r="3982" spans="1:5" x14ac:dyDescent="0.25">
      <c r="A3982" s="85"/>
      <c r="B3982" s="85"/>
      <c r="C3982" s="85"/>
      <c r="D3982" s="85"/>
      <c r="E3982" s="85"/>
    </row>
    <row r="3983" spans="1:5" x14ac:dyDescent="0.25">
      <c r="A3983" s="85"/>
      <c r="B3983" s="85"/>
      <c r="C3983" s="85"/>
      <c r="D3983" s="85"/>
      <c r="E3983" s="85"/>
    </row>
    <row r="3984" spans="1:5" x14ac:dyDescent="0.25">
      <c r="A3984" s="85"/>
      <c r="B3984" s="85"/>
      <c r="C3984" s="85"/>
      <c r="D3984" s="85"/>
      <c r="E3984" s="85"/>
    </row>
    <row r="3985" spans="1:5" x14ac:dyDescent="0.25">
      <c r="A3985" s="85"/>
      <c r="B3985" s="85"/>
      <c r="C3985" s="85"/>
      <c r="D3985" s="85"/>
      <c r="E3985" s="85"/>
    </row>
    <row r="3986" spans="1:5" x14ac:dyDescent="0.25">
      <c r="A3986" s="85"/>
      <c r="B3986" s="85"/>
      <c r="C3986" s="85"/>
      <c r="D3986" s="85"/>
      <c r="E3986" s="85"/>
    </row>
    <row r="3987" spans="1:5" x14ac:dyDescent="0.25">
      <c r="A3987" s="85"/>
      <c r="B3987" s="85"/>
      <c r="C3987" s="85"/>
      <c r="D3987" s="85"/>
      <c r="E3987" s="85"/>
    </row>
    <row r="3988" spans="1:5" x14ac:dyDescent="0.25">
      <c r="A3988" s="85"/>
      <c r="B3988" s="85"/>
      <c r="C3988" s="85"/>
      <c r="D3988" s="85"/>
      <c r="E3988" s="85"/>
    </row>
    <row r="3989" spans="1:5" x14ac:dyDescent="0.25">
      <c r="A3989" s="85"/>
      <c r="B3989" s="85"/>
      <c r="C3989" s="85"/>
      <c r="D3989" s="85"/>
      <c r="E3989" s="85"/>
    </row>
    <row r="3990" spans="1:5" x14ac:dyDescent="0.25">
      <c r="A3990" s="85"/>
      <c r="B3990" s="85"/>
      <c r="C3990" s="85"/>
      <c r="D3990" s="85"/>
      <c r="E3990" s="85"/>
    </row>
    <row r="3991" spans="1:5" x14ac:dyDescent="0.25">
      <c r="A3991" s="85"/>
      <c r="B3991" s="85"/>
      <c r="C3991" s="85"/>
      <c r="D3991" s="85"/>
      <c r="E3991" s="85"/>
    </row>
    <row r="3992" spans="1:5" x14ac:dyDescent="0.25">
      <c r="A3992" s="85"/>
      <c r="B3992" s="85"/>
      <c r="C3992" s="85"/>
      <c r="D3992" s="85"/>
      <c r="E3992" s="85"/>
    </row>
    <row r="3993" spans="1:5" x14ac:dyDescent="0.25">
      <c r="A3993" s="85"/>
      <c r="B3993" s="85"/>
      <c r="C3993" s="85"/>
      <c r="D3993" s="85"/>
      <c r="E3993" s="85"/>
    </row>
    <row r="3994" spans="1:5" x14ac:dyDescent="0.25">
      <c r="A3994" s="85"/>
      <c r="B3994" s="85"/>
      <c r="C3994" s="85"/>
      <c r="D3994" s="85"/>
      <c r="E3994" s="85"/>
    </row>
    <row r="3995" spans="1:5" x14ac:dyDescent="0.25">
      <c r="A3995" s="85"/>
      <c r="B3995" s="85"/>
      <c r="C3995" s="85"/>
      <c r="D3995" s="85"/>
      <c r="E3995" s="85"/>
    </row>
    <row r="3996" spans="1:5" x14ac:dyDescent="0.25">
      <c r="A3996" s="85"/>
      <c r="B3996" s="85"/>
      <c r="C3996" s="85"/>
      <c r="D3996" s="85"/>
      <c r="E3996" s="85"/>
    </row>
    <row r="3997" spans="1:5" x14ac:dyDescent="0.25">
      <c r="A3997" s="85"/>
      <c r="B3997" s="85"/>
      <c r="C3997" s="85"/>
      <c r="D3997" s="85"/>
      <c r="E3997" s="85"/>
    </row>
    <row r="3998" spans="1:5" x14ac:dyDescent="0.25">
      <c r="A3998" s="85"/>
      <c r="B3998" s="85"/>
      <c r="C3998" s="85"/>
      <c r="D3998" s="85"/>
      <c r="E3998" s="85"/>
    </row>
    <row r="3999" spans="1:5" x14ac:dyDescent="0.25">
      <c r="A3999" s="85"/>
      <c r="B3999" s="85"/>
      <c r="C3999" s="85"/>
      <c r="D3999" s="85"/>
      <c r="E3999" s="85"/>
    </row>
    <row r="4000" spans="1:5" x14ac:dyDescent="0.25">
      <c r="A4000" s="85"/>
      <c r="B4000" s="85"/>
      <c r="C4000" s="85"/>
      <c r="D4000" s="85"/>
      <c r="E4000" s="85"/>
    </row>
    <row r="4001" spans="1:5" x14ac:dyDescent="0.25">
      <c r="A4001" s="85"/>
      <c r="B4001" s="85"/>
      <c r="C4001" s="85"/>
      <c r="D4001" s="85"/>
      <c r="E4001" s="85"/>
    </row>
    <row r="4002" spans="1:5" x14ac:dyDescent="0.25">
      <c r="A4002" s="85"/>
      <c r="B4002" s="85"/>
      <c r="C4002" s="85"/>
      <c r="D4002" s="85"/>
      <c r="E4002" s="85"/>
    </row>
    <row r="4003" spans="1:5" x14ac:dyDescent="0.25">
      <c r="A4003" s="85"/>
      <c r="B4003" s="85"/>
      <c r="C4003" s="85"/>
      <c r="D4003" s="85"/>
      <c r="E4003" s="85"/>
    </row>
    <row r="4004" spans="1:5" x14ac:dyDescent="0.25">
      <c r="A4004" s="85"/>
      <c r="B4004" s="85"/>
      <c r="C4004" s="85"/>
      <c r="D4004" s="85"/>
      <c r="E4004" s="85"/>
    </row>
    <row r="4005" spans="1:5" x14ac:dyDescent="0.25">
      <c r="A4005" s="85"/>
      <c r="B4005" s="85"/>
      <c r="C4005" s="85"/>
      <c r="D4005" s="85"/>
      <c r="E4005" s="85"/>
    </row>
    <row r="4006" spans="1:5" x14ac:dyDescent="0.25">
      <c r="A4006" s="85"/>
      <c r="B4006" s="85"/>
      <c r="C4006" s="85"/>
      <c r="D4006" s="85"/>
      <c r="E4006" s="85"/>
    </row>
    <row r="4007" spans="1:5" x14ac:dyDescent="0.25">
      <c r="A4007" s="85"/>
      <c r="B4007" s="85"/>
      <c r="C4007" s="85"/>
      <c r="D4007" s="85"/>
      <c r="E4007" s="85"/>
    </row>
    <row r="4008" spans="1:5" x14ac:dyDescent="0.25">
      <c r="A4008" s="85"/>
      <c r="B4008" s="85"/>
      <c r="C4008" s="85"/>
      <c r="D4008" s="85"/>
      <c r="E4008" s="85"/>
    </row>
    <row r="4009" spans="1:5" x14ac:dyDescent="0.25">
      <c r="A4009" s="85"/>
      <c r="B4009" s="85"/>
      <c r="C4009" s="85"/>
      <c r="D4009" s="85"/>
      <c r="E4009" s="85"/>
    </row>
    <row r="4010" spans="1:5" x14ac:dyDescent="0.25">
      <c r="A4010" s="85"/>
      <c r="B4010" s="85"/>
      <c r="C4010" s="85"/>
      <c r="D4010" s="85"/>
      <c r="E4010" s="85"/>
    </row>
    <row r="4011" spans="1:5" x14ac:dyDescent="0.25">
      <c r="A4011" s="85"/>
      <c r="B4011" s="85"/>
      <c r="C4011" s="85"/>
      <c r="D4011" s="85"/>
      <c r="E4011" s="85"/>
    </row>
    <row r="4012" spans="1:5" x14ac:dyDescent="0.25">
      <c r="A4012" s="85"/>
      <c r="B4012" s="85"/>
      <c r="C4012" s="85"/>
      <c r="D4012" s="85"/>
      <c r="E4012" s="85"/>
    </row>
    <row r="4013" spans="1:5" x14ac:dyDescent="0.25">
      <c r="A4013" s="85"/>
      <c r="B4013" s="85"/>
      <c r="C4013" s="85"/>
      <c r="D4013" s="85"/>
      <c r="E4013" s="85"/>
    </row>
    <row r="4014" spans="1:5" x14ac:dyDescent="0.25">
      <c r="A4014" s="85"/>
      <c r="B4014" s="85"/>
      <c r="C4014" s="85"/>
      <c r="D4014" s="85"/>
      <c r="E4014" s="85"/>
    </row>
    <row r="4015" spans="1:5" x14ac:dyDescent="0.25">
      <c r="A4015" s="85"/>
      <c r="B4015" s="85"/>
      <c r="C4015" s="85"/>
      <c r="D4015" s="85"/>
      <c r="E4015" s="85"/>
    </row>
    <row r="4016" spans="1:5" x14ac:dyDescent="0.25">
      <c r="A4016" s="85"/>
      <c r="B4016" s="85"/>
      <c r="C4016" s="85"/>
      <c r="D4016" s="85"/>
      <c r="E4016" s="85"/>
    </row>
    <row r="4017" spans="1:5" x14ac:dyDescent="0.25">
      <c r="A4017" s="85"/>
      <c r="B4017" s="85"/>
      <c r="C4017" s="85"/>
      <c r="D4017" s="85"/>
      <c r="E4017" s="85"/>
    </row>
    <row r="4018" spans="1:5" x14ac:dyDescent="0.25">
      <c r="A4018" s="85"/>
      <c r="B4018" s="85"/>
      <c r="C4018" s="85"/>
      <c r="D4018" s="85"/>
      <c r="E4018" s="85"/>
    </row>
    <row r="4019" spans="1:5" x14ac:dyDescent="0.25">
      <c r="A4019" s="85"/>
      <c r="B4019" s="85"/>
      <c r="C4019" s="85"/>
      <c r="D4019" s="85"/>
      <c r="E4019" s="85"/>
    </row>
    <row r="4020" spans="1:5" x14ac:dyDescent="0.25">
      <c r="A4020" s="85"/>
      <c r="B4020" s="85"/>
      <c r="C4020" s="85"/>
      <c r="D4020" s="85"/>
      <c r="E4020" s="85"/>
    </row>
    <row r="4021" spans="1:5" x14ac:dyDescent="0.25">
      <c r="A4021" s="85"/>
      <c r="B4021" s="85"/>
      <c r="C4021" s="85"/>
      <c r="D4021" s="85"/>
      <c r="E4021" s="85"/>
    </row>
    <row r="4022" spans="1:5" x14ac:dyDescent="0.25">
      <c r="A4022" s="85"/>
      <c r="B4022" s="85"/>
      <c r="C4022" s="85"/>
      <c r="D4022" s="85"/>
      <c r="E4022" s="85"/>
    </row>
    <row r="4023" spans="1:5" x14ac:dyDescent="0.25">
      <c r="A4023" s="85"/>
      <c r="B4023" s="85"/>
      <c r="C4023" s="85"/>
      <c r="D4023" s="85"/>
      <c r="E4023" s="85"/>
    </row>
    <row r="4024" spans="1:5" x14ac:dyDescent="0.25">
      <c r="A4024" s="85"/>
      <c r="B4024" s="85"/>
      <c r="C4024" s="85"/>
      <c r="D4024" s="85"/>
      <c r="E4024" s="85"/>
    </row>
    <row r="4025" spans="1:5" x14ac:dyDescent="0.25">
      <c r="A4025" s="85"/>
      <c r="B4025" s="85"/>
      <c r="C4025" s="85"/>
      <c r="D4025" s="85"/>
      <c r="E4025" s="85"/>
    </row>
    <row r="4026" spans="1:5" x14ac:dyDescent="0.25">
      <c r="A4026" s="85"/>
      <c r="B4026" s="85"/>
      <c r="C4026" s="85"/>
      <c r="D4026" s="85"/>
      <c r="E4026" s="85"/>
    </row>
    <row r="4027" spans="1:5" x14ac:dyDescent="0.25">
      <c r="A4027" s="85"/>
      <c r="B4027" s="85"/>
      <c r="C4027" s="85"/>
      <c r="D4027" s="85"/>
      <c r="E4027" s="85"/>
    </row>
    <row r="4028" spans="1:5" x14ac:dyDescent="0.25">
      <c r="A4028" s="85"/>
      <c r="B4028" s="85"/>
      <c r="C4028" s="85"/>
      <c r="D4028" s="85"/>
      <c r="E4028" s="85"/>
    </row>
    <row r="4029" spans="1:5" x14ac:dyDescent="0.25">
      <c r="A4029" s="85"/>
      <c r="B4029" s="85"/>
      <c r="C4029" s="85"/>
      <c r="D4029" s="85"/>
      <c r="E4029" s="85"/>
    </row>
    <row r="4030" spans="1:5" x14ac:dyDescent="0.25">
      <c r="A4030" s="85"/>
      <c r="B4030" s="85"/>
      <c r="C4030" s="85"/>
      <c r="D4030" s="85"/>
      <c r="E4030" s="85"/>
    </row>
    <row r="4031" spans="1:5" x14ac:dyDescent="0.25">
      <c r="A4031" s="85"/>
      <c r="B4031" s="85"/>
      <c r="C4031" s="85"/>
      <c r="D4031" s="85"/>
      <c r="E4031" s="85"/>
    </row>
    <row r="4032" spans="1:5" x14ac:dyDescent="0.25">
      <c r="A4032" s="85"/>
      <c r="B4032" s="85"/>
      <c r="C4032" s="85"/>
      <c r="D4032" s="85"/>
      <c r="E4032" s="85"/>
    </row>
    <row r="4033" spans="1:5" x14ac:dyDescent="0.25">
      <c r="A4033" s="85"/>
      <c r="B4033" s="85"/>
      <c r="C4033" s="85"/>
      <c r="D4033" s="85"/>
      <c r="E4033" s="85"/>
    </row>
    <row r="4034" spans="1:5" x14ac:dyDescent="0.25">
      <c r="A4034" s="85"/>
      <c r="B4034" s="85"/>
      <c r="C4034" s="85"/>
      <c r="D4034" s="85"/>
      <c r="E4034" s="85"/>
    </row>
    <row r="4035" spans="1:5" x14ac:dyDescent="0.25">
      <c r="A4035" s="85"/>
      <c r="B4035" s="85"/>
      <c r="C4035" s="85"/>
      <c r="D4035" s="85"/>
      <c r="E4035" s="85"/>
    </row>
    <row r="4036" spans="1:5" x14ac:dyDescent="0.25">
      <c r="A4036" s="85"/>
      <c r="B4036" s="85"/>
      <c r="C4036" s="85"/>
      <c r="D4036" s="85"/>
      <c r="E4036" s="85"/>
    </row>
    <row r="4037" spans="1:5" x14ac:dyDescent="0.25">
      <c r="A4037" s="85"/>
      <c r="B4037" s="85"/>
      <c r="C4037" s="85"/>
      <c r="D4037" s="85"/>
      <c r="E4037" s="85"/>
    </row>
    <row r="4038" spans="1:5" x14ac:dyDescent="0.25">
      <c r="A4038" s="85"/>
      <c r="B4038" s="85"/>
      <c r="C4038" s="85"/>
      <c r="D4038" s="85"/>
      <c r="E4038" s="85"/>
    </row>
    <row r="4039" spans="1:5" x14ac:dyDescent="0.25">
      <c r="A4039" s="85"/>
      <c r="B4039" s="85"/>
      <c r="C4039" s="85"/>
      <c r="D4039" s="85"/>
      <c r="E4039" s="85"/>
    </row>
    <row r="4040" spans="1:5" x14ac:dyDescent="0.25">
      <c r="A4040" s="85"/>
      <c r="B4040" s="85"/>
      <c r="C4040" s="85"/>
      <c r="D4040" s="85"/>
      <c r="E4040" s="85"/>
    </row>
    <row r="4041" spans="1:5" x14ac:dyDescent="0.25">
      <c r="A4041" s="85"/>
      <c r="B4041" s="85"/>
      <c r="C4041" s="85"/>
      <c r="D4041" s="85"/>
      <c r="E4041" s="85"/>
    </row>
    <row r="4042" spans="1:5" x14ac:dyDescent="0.25">
      <c r="A4042" s="85"/>
      <c r="B4042" s="85"/>
      <c r="C4042" s="85"/>
      <c r="D4042" s="85"/>
      <c r="E4042" s="85"/>
    </row>
    <row r="4043" spans="1:5" x14ac:dyDescent="0.25">
      <c r="A4043" s="85"/>
      <c r="B4043" s="85"/>
      <c r="C4043" s="85"/>
      <c r="D4043" s="85"/>
      <c r="E4043" s="85"/>
    </row>
    <row r="4044" spans="1:5" x14ac:dyDescent="0.25">
      <c r="A4044" s="85"/>
      <c r="B4044" s="85"/>
      <c r="C4044" s="85"/>
      <c r="D4044" s="85"/>
      <c r="E4044" s="85"/>
    </row>
    <row r="4045" spans="1:5" x14ac:dyDescent="0.25">
      <c r="A4045" s="85"/>
      <c r="B4045" s="85"/>
      <c r="C4045" s="85"/>
      <c r="D4045" s="85"/>
      <c r="E4045" s="85"/>
    </row>
    <row r="4046" spans="1:5" x14ac:dyDescent="0.25">
      <c r="A4046" s="85"/>
      <c r="B4046" s="85"/>
      <c r="C4046" s="85"/>
      <c r="D4046" s="85"/>
      <c r="E4046" s="85"/>
    </row>
    <row r="4047" spans="1:5" x14ac:dyDescent="0.25">
      <c r="A4047" s="85"/>
      <c r="B4047" s="85"/>
      <c r="C4047" s="85"/>
      <c r="D4047" s="85"/>
      <c r="E4047" s="85"/>
    </row>
    <row r="4048" spans="1:5" x14ac:dyDescent="0.25">
      <c r="A4048" s="85"/>
      <c r="B4048" s="85"/>
      <c r="C4048" s="85"/>
      <c r="D4048" s="85"/>
      <c r="E4048" s="85"/>
    </row>
    <row r="4049" spans="1:5" x14ac:dyDescent="0.25">
      <c r="A4049" s="85"/>
      <c r="B4049" s="85"/>
      <c r="C4049" s="85"/>
      <c r="D4049" s="85"/>
      <c r="E4049" s="85"/>
    </row>
    <row r="4050" spans="1:5" x14ac:dyDescent="0.25">
      <c r="A4050" s="85"/>
      <c r="B4050" s="85"/>
      <c r="C4050" s="85"/>
      <c r="D4050" s="85"/>
      <c r="E4050" s="85"/>
    </row>
    <row r="4051" spans="1:5" x14ac:dyDescent="0.25">
      <c r="A4051" s="85"/>
      <c r="B4051" s="85"/>
      <c r="C4051" s="85"/>
      <c r="D4051" s="85"/>
      <c r="E4051" s="85"/>
    </row>
    <row r="4052" spans="1:5" x14ac:dyDescent="0.25">
      <c r="A4052" s="85"/>
      <c r="B4052" s="85"/>
      <c r="C4052" s="85"/>
      <c r="D4052" s="85"/>
      <c r="E4052" s="85"/>
    </row>
    <row r="4053" spans="1:5" x14ac:dyDescent="0.25">
      <c r="A4053" s="85"/>
      <c r="B4053" s="85"/>
      <c r="C4053" s="85"/>
      <c r="D4053" s="85"/>
      <c r="E4053" s="85"/>
    </row>
    <row r="4054" spans="1:5" x14ac:dyDescent="0.25">
      <c r="A4054" s="85"/>
      <c r="B4054" s="85"/>
      <c r="C4054" s="85"/>
      <c r="D4054" s="85"/>
      <c r="E4054" s="85"/>
    </row>
    <row r="4055" spans="1:5" x14ac:dyDescent="0.25">
      <c r="A4055" s="85"/>
      <c r="B4055" s="85"/>
      <c r="C4055" s="85"/>
      <c r="D4055" s="85"/>
      <c r="E4055" s="85"/>
    </row>
    <row r="4056" spans="1:5" x14ac:dyDescent="0.25">
      <c r="A4056" s="85"/>
      <c r="B4056" s="85"/>
      <c r="C4056" s="85"/>
      <c r="D4056" s="85"/>
      <c r="E4056" s="85"/>
    </row>
    <row r="4057" spans="1:5" x14ac:dyDescent="0.25">
      <c r="A4057" s="85"/>
      <c r="B4057" s="85"/>
      <c r="C4057" s="85"/>
      <c r="D4057" s="85"/>
      <c r="E4057" s="85"/>
    </row>
    <row r="4058" spans="1:5" x14ac:dyDescent="0.25">
      <c r="A4058" s="85"/>
      <c r="B4058" s="85"/>
      <c r="C4058" s="85"/>
      <c r="D4058" s="85"/>
      <c r="E4058" s="85"/>
    </row>
    <row r="4059" spans="1:5" x14ac:dyDescent="0.25">
      <c r="A4059" s="85"/>
      <c r="B4059" s="85"/>
      <c r="C4059" s="85"/>
      <c r="D4059" s="85"/>
      <c r="E4059" s="85"/>
    </row>
    <row r="4060" spans="1:5" x14ac:dyDescent="0.25">
      <c r="A4060" s="85"/>
      <c r="B4060" s="85"/>
      <c r="C4060" s="85"/>
      <c r="D4060" s="85"/>
      <c r="E4060" s="85"/>
    </row>
    <row r="4061" spans="1:5" x14ac:dyDescent="0.25">
      <c r="A4061" s="85"/>
      <c r="B4061" s="85"/>
      <c r="C4061" s="85"/>
      <c r="D4061" s="85"/>
      <c r="E4061" s="85"/>
    </row>
    <row r="4062" spans="1:5" x14ac:dyDescent="0.25">
      <c r="A4062" s="85"/>
      <c r="B4062" s="85"/>
      <c r="C4062" s="85"/>
      <c r="D4062" s="85"/>
      <c r="E4062" s="85"/>
    </row>
    <row r="4063" spans="1:5" x14ac:dyDescent="0.25">
      <c r="A4063" s="85"/>
      <c r="B4063" s="85"/>
      <c r="C4063" s="85"/>
      <c r="D4063" s="85"/>
      <c r="E4063" s="85"/>
    </row>
    <row r="4064" spans="1:5" x14ac:dyDescent="0.25">
      <c r="A4064" s="85"/>
      <c r="B4064" s="85"/>
      <c r="C4064" s="85"/>
      <c r="D4064" s="85"/>
      <c r="E4064" s="85"/>
    </row>
    <row r="4065" spans="1:5" x14ac:dyDescent="0.25">
      <c r="A4065" s="85"/>
      <c r="B4065" s="85"/>
      <c r="C4065" s="85"/>
      <c r="D4065" s="85"/>
      <c r="E4065" s="85"/>
    </row>
    <row r="4066" spans="1:5" x14ac:dyDescent="0.25">
      <c r="A4066" s="85"/>
      <c r="B4066" s="85"/>
      <c r="C4066" s="85"/>
      <c r="D4066" s="85"/>
      <c r="E4066" s="85"/>
    </row>
    <row r="4067" spans="1:5" x14ac:dyDescent="0.25">
      <c r="A4067" s="85"/>
      <c r="B4067" s="85"/>
      <c r="C4067" s="85"/>
      <c r="D4067" s="85"/>
      <c r="E4067" s="85"/>
    </row>
    <row r="4068" spans="1:5" x14ac:dyDescent="0.25">
      <c r="A4068" s="85"/>
      <c r="B4068" s="85"/>
      <c r="C4068" s="85"/>
      <c r="D4068" s="85"/>
      <c r="E4068" s="85"/>
    </row>
    <row r="4069" spans="1:5" x14ac:dyDescent="0.25">
      <c r="A4069" s="85"/>
      <c r="B4069" s="85"/>
      <c r="C4069" s="85"/>
      <c r="D4069" s="85"/>
      <c r="E4069" s="85"/>
    </row>
    <row r="4070" spans="1:5" x14ac:dyDescent="0.25">
      <c r="A4070" s="85"/>
      <c r="B4070" s="85"/>
      <c r="C4070" s="85"/>
      <c r="D4070" s="85"/>
      <c r="E4070" s="85"/>
    </row>
    <row r="4071" spans="1:5" x14ac:dyDescent="0.25">
      <c r="A4071" s="85"/>
      <c r="B4071" s="85"/>
      <c r="C4071" s="85"/>
      <c r="D4071" s="85"/>
      <c r="E4071" s="85"/>
    </row>
    <row r="4072" spans="1:5" x14ac:dyDescent="0.25">
      <c r="A4072" s="85"/>
      <c r="B4072" s="85"/>
      <c r="C4072" s="85"/>
      <c r="D4072" s="85"/>
      <c r="E4072" s="85"/>
    </row>
    <row r="4073" spans="1:5" x14ac:dyDescent="0.25">
      <c r="A4073" s="85"/>
      <c r="B4073" s="85"/>
      <c r="C4073" s="85"/>
      <c r="D4073" s="85"/>
      <c r="E4073" s="85"/>
    </row>
    <row r="4074" spans="1:5" x14ac:dyDescent="0.25">
      <c r="A4074" s="85"/>
      <c r="B4074" s="85"/>
      <c r="C4074" s="85"/>
      <c r="D4074" s="85"/>
      <c r="E4074" s="85"/>
    </row>
    <row r="4075" spans="1:5" x14ac:dyDescent="0.25">
      <c r="A4075" s="85"/>
      <c r="B4075" s="85"/>
      <c r="C4075" s="85"/>
      <c r="D4075" s="85"/>
      <c r="E4075" s="85"/>
    </row>
    <row r="4076" spans="1:5" x14ac:dyDescent="0.25">
      <c r="A4076" s="85"/>
      <c r="B4076" s="85"/>
      <c r="C4076" s="85"/>
      <c r="D4076" s="85"/>
      <c r="E4076" s="85"/>
    </row>
    <row r="4077" spans="1:5" x14ac:dyDescent="0.25">
      <c r="A4077" s="85"/>
      <c r="B4077" s="85"/>
      <c r="C4077" s="85"/>
      <c r="D4077" s="85"/>
      <c r="E4077" s="85"/>
    </row>
    <row r="4078" spans="1:5" x14ac:dyDescent="0.25">
      <c r="A4078" s="85"/>
      <c r="B4078" s="85"/>
      <c r="C4078" s="85"/>
      <c r="D4078" s="85"/>
      <c r="E4078" s="85"/>
    </row>
    <row r="4079" spans="1:5" x14ac:dyDescent="0.25">
      <c r="A4079" s="85"/>
      <c r="B4079" s="85"/>
      <c r="C4079" s="85"/>
      <c r="D4079" s="85"/>
      <c r="E4079" s="85"/>
    </row>
    <row r="4080" spans="1:5" x14ac:dyDescent="0.25">
      <c r="A4080" s="85"/>
      <c r="B4080" s="85"/>
      <c r="C4080" s="85"/>
      <c r="D4080" s="85"/>
      <c r="E4080" s="85"/>
    </row>
    <row r="4081" spans="1:5" x14ac:dyDescent="0.25">
      <c r="A4081" s="85"/>
      <c r="B4081" s="85"/>
      <c r="C4081" s="85"/>
      <c r="D4081" s="85"/>
      <c r="E4081" s="85"/>
    </row>
    <row r="4082" spans="1:5" x14ac:dyDescent="0.25">
      <c r="A4082" s="85"/>
      <c r="B4082" s="85"/>
      <c r="C4082" s="85"/>
      <c r="D4082" s="85"/>
      <c r="E4082" s="85"/>
    </row>
    <row r="4083" spans="1:5" x14ac:dyDescent="0.25">
      <c r="A4083" s="85"/>
      <c r="B4083" s="85"/>
      <c r="C4083" s="85"/>
      <c r="D4083" s="85"/>
      <c r="E4083" s="85"/>
    </row>
    <row r="4084" spans="1:5" x14ac:dyDescent="0.25">
      <c r="A4084" s="85"/>
      <c r="B4084" s="85"/>
      <c r="C4084" s="85"/>
      <c r="D4084" s="85"/>
      <c r="E4084" s="85"/>
    </row>
    <row r="4085" spans="1:5" x14ac:dyDescent="0.25">
      <c r="A4085" s="85"/>
      <c r="B4085" s="85"/>
      <c r="C4085" s="85"/>
      <c r="D4085" s="85"/>
      <c r="E4085" s="85"/>
    </row>
    <row r="4086" spans="1:5" x14ac:dyDescent="0.25">
      <c r="A4086" s="85"/>
      <c r="B4086" s="85"/>
      <c r="C4086" s="85"/>
      <c r="D4086" s="85"/>
      <c r="E4086" s="85"/>
    </row>
    <row r="4087" spans="1:5" x14ac:dyDescent="0.25">
      <c r="A4087" s="85"/>
      <c r="B4087" s="85"/>
      <c r="C4087" s="85"/>
      <c r="D4087" s="85"/>
      <c r="E4087" s="85"/>
    </row>
    <row r="4088" spans="1:5" x14ac:dyDescent="0.25">
      <c r="A4088" s="85"/>
      <c r="B4088" s="85"/>
      <c r="C4088" s="85"/>
      <c r="D4088" s="85"/>
      <c r="E4088" s="85"/>
    </row>
    <row r="4089" spans="1:5" x14ac:dyDescent="0.25">
      <c r="A4089" s="85"/>
      <c r="B4089" s="85"/>
      <c r="C4089" s="85"/>
      <c r="D4089" s="85"/>
      <c r="E4089" s="85"/>
    </row>
    <row r="4090" spans="1:5" x14ac:dyDescent="0.25">
      <c r="A4090" s="85"/>
      <c r="B4090" s="85"/>
      <c r="C4090" s="85"/>
      <c r="D4090" s="85"/>
      <c r="E4090" s="85"/>
    </row>
    <row r="4091" spans="1:5" x14ac:dyDescent="0.25">
      <c r="A4091" s="85"/>
      <c r="B4091" s="85"/>
      <c r="C4091" s="85"/>
      <c r="D4091" s="85"/>
      <c r="E4091" s="85"/>
    </row>
    <row r="4092" spans="1:5" x14ac:dyDescent="0.25">
      <c r="A4092" s="85"/>
      <c r="B4092" s="85"/>
      <c r="C4092" s="85"/>
      <c r="D4092" s="85"/>
      <c r="E4092" s="85"/>
    </row>
    <row r="4093" spans="1:5" x14ac:dyDescent="0.25">
      <c r="A4093" s="85"/>
      <c r="B4093" s="85"/>
      <c r="C4093" s="85"/>
      <c r="D4093" s="85"/>
      <c r="E4093" s="85"/>
    </row>
    <row r="4094" spans="1:5" x14ac:dyDescent="0.25">
      <c r="A4094" s="85"/>
      <c r="B4094" s="85"/>
      <c r="C4094" s="85"/>
      <c r="D4094" s="85"/>
      <c r="E4094" s="85"/>
    </row>
    <row r="4095" spans="1:5" x14ac:dyDescent="0.25">
      <c r="A4095" s="85"/>
      <c r="B4095" s="85"/>
      <c r="C4095" s="85"/>
      <c r="D4095" s="85"/>
      <c r="E4095" s="85"/>
    </row>
    <row r="4096" spans="1:5" x14ac:dyDescent="0.25">
      <c r="A4096" s="85"/>
      <c r="B4096" s="85"/>
      <c r="C4096" s="85"/>
      <c r="D4096" s="85"/>
      <c r="E4096" s="85"/>
    </row>
    <row r="4097" spans="1:5" x14ac:dyDescent="0.25">
      <c r="A4097" s="85"/>
      <c r="B4097" s="85"/>
      <c r="C4097" s="85"/>
      <c r="D4097" s="85"/>
      <c r="E4097" s="85"/>
    </row>
    <row r="4098" spans="1:5" x14ac:dyDescent="0.25">
      <c r="A4098" s="85"/>
      <c r="B4098" s="85"/>
      <c r="C4098" s="85"/>
      <c r="D4098" s="85"/>
      <c r="E4098" s="85"/>
    </row>
    <row r="4099" spans="1:5" x14ac:dyDescent="0.25">
      <c r="A4099" s="85"/>
      <c r="B4099" s="85"/>
      <c r="C4099" s="85"/>
      <c r="D4099" s="85"/>
      <c r="E4099" s="85"/>
    </row>
    <row r="4100" spans="1:5" x14ac:dyDescent="0.25">
      <c r="A4100" s="85"/>
      <c r="B4100" s="85"/>
      <c r="C4100" s="85"/>
      <c r="D4100" s="85"/>
      <c r="E4100" s="85"/>
    </row>
    <row r="4101" spans="1:5" x14ac:dyDescent="0.25">
      <c r="A4101" s="85"/>
      <c r="B4101" s="85"/>
      <c r="C4101" s="85"/>
      <c r="D4101" s="85"/>
      <c r="E4101" s="85"/>
    </row>
    <row r="4102" spans="1:5" x14ac:dyDescent="0.25">
      <c r="A4102" s="85"/>
      <c r="B4102" s="85"/>
      <c r="C4102" s="85"/>
      <c r="D4102" s="85"/>
      <c r="E4102" s="85"/>
    </row>
    <row r="4103" spans="1:5" x14ac:dyDescent="0.25">
      <c r="A4103" s="85"/>
      <c r="B4103" s="85"/>
      <c r="C4103" s="85"/>
      <c r="D4103" s="85"/>
      <c r="E4103" s="85"/>
    </row>
    <row r="4104" spans="1:5" x14ac:dyDescent="0.25">
      <c r="A4104" s="85"/>
      <c r="B4104" s="85"/>
      <c r="C4104" s="85"/>
      <c r="D4104" s="85"/>
      <c r="E4104" s="85"/>
    </row>
    <row r="4105" spans="1:5" x14ac:dyDescent="0.25">
      <c r="A4105" s="85"/>
      <c r="B4105" s="85"/>
      <c r="C4105" s="85"/>
      <c r="D4105" s="85"/>
      <c r="E4105" s="85"/>
    </row>
    <row r="4106" spans="1:5" x14ac:dyDescent="0.25">
      <c r="A4106" s="85"/>
      <c r="B4106" s="85"/>
      <c r="C4106" s="85"/>
      <c r="D4106" s="85"/>
      <c r="E4106" s="85"/>
    </row>
    <row r="4107" spans="1:5" x14ac:dyDescent="0.25">
      <c r="A4107" s="85"/>
      <c r="B4107" s="85"/>
      <c r="C4107" s="85"/>
      <c r="D4107" s="85"/>
      <c r="E4107" s="85"/>
    </row>
    <row r="4108" spans="1:5" x14ac:dyDescent="0.25">
      <c r="A4108" s="85"/>
      <c r="B4108" s="85"/>
      <c r="C4108" s="85"/>
      <c r="D4108" s="85"/>
      <c r="E4108" s="85"/>
    </row>
    <row r="4109" spans="1:5" x14ac:dyDescent="0.25">
      <c r="A4109" s="85"/>
      <c r="B4109" s="85"/>
      <c r="C4109" s="85"/>
      <c r="D4109" s="85"/>
      <c r="E4109" s="85"/>
    </row>
    <row r="4110" spans="1:5" x14ac:dyDescent="0.25">
      <c r="A4110" s="85"/>
      <c r="B4110" s="85"/>
      <c r="C4110" s="85"/>
      <c r="D4110" s="85"/>
      <c r="E4110" s="85"/>
    </row>
    <row r="4111" spans="1:5" x14ac:dyDescent="0.25">
      <c r="A4111" s="85"/>
      <c r="B4111" s="85"/>
      <c r="C4111" s="85"/>
      <c r="D4111" s="85"/>
      <c r="E4111" s="85"/>
    </row>
    <row r="4112" spans="1:5" x14ac:dyDescent="0.25">
      <c r="A4112" s="85"/>
      <c r="B4112" s="85"/>
      <c r="C4112" s="85"/>
      <c r="D4112" s="85"/>
      <c r="E4112" s="85"/>
    </row>
    <row r="4113" spans="1:5" x14ac:dyDescent="0.25">
      <c r="A4113" s="85"/>
      <c r="B4113" s="85"/>
      <c r="C4113" s="85"/>
      <c r="D4113" s="85"/>
      <c r="E4113" s="85"/>
    </row>
    <row r="4114" spans="1:5" x14ac:dyDescent="0.25">
      <c r="A4114" s="85"/>
      <c r="B4114" s="85"/>
      <c r="C4114" s="85"/>
      <c r="D4114" s="85"/>
      <c r="E4114" s="85"/>
    </row>
    <row r="4115" spans="1:5" x14ac:dyDescent="0.25">
      <c r="A4115" s="85"/>
      <c r="B4115" s="85"/>
      <c r="C4115" s="85"/>
      <c r="D4115" s="85"/>
      <c r="E4115" s="85"/>
    </row>
    <row r="4116" spans="1:5" x14ac:dyDescent="0.25">
      <c r="A4116" s="85"/>
      <c r="B4116" s="85"/>
      <c r="C4116" s="85"/>
      <c r="D4116" s="85"/>
      <c r="E4116" s="85"/>
    </row>
    <row r="4117" spans="1:5" x14ac:dyDescent="0.25">
      <c r="A4117" s="85"/>
      <c r="B4117" s="85"/>
      <c r="C4117" s="85"/>
      <c r="D4117" s="85"/>
      <c r="E4117" s="85"/>
    </row>
    <row r="4118" spans="1:5" x14ac:dyDescent="0.25">
      <c r="A4118" s="85"/>
      <c r="B4118" s="85"/>
      <c r="C4118" s="85"/>
      <c r="D4118" s="85"/>
      <c r="E4118" s="85"/>
    </row>
    <row r="4119" spans="1:5" x14ac:dyDescent="0.25">
      <c r="A4119" s="85"/>
      <c r="B4119" s="85"/>
      <c r="C4119" s="85"/>
      <c r="D4119" s="85"/>
      <c r="E4119" s="85"/>
    </row>
    <row r="4120" spans="1:5" x14ac:dyDescent="0.25">
      <c r="A4120" s="85"/>
      <c r="B4120" s="85"/>
      <c r="C4120" s="85"/>
      <c r="D4120" s="85"/>
      <c r="E4120" s="85"/>
    </row>
    <row r="4121" spans="1:5" x14ac:dyDescent="0.25">
      <c r="A4121" s="85"/>
      <c r="B4121" s="85"/>
      <c r="C4121" s="85"/>
      <c r="D4121" s="85"/>
      <c r="E4121" s="85"/>
    </row>
    <row r="4122" spans="1:5" x14ac:dyDescent="0.25">
      <c r="A4122" s="85"/>
      <c r="B4122" s="85"/>
      <c r="C4122" s="85"/>
      <c r="D4122" s="85"/>
      <c r="E4122" s="85"/>
    </row>
    <row r="4123" spans="1:5" x14ac:dyDescent="0.25">
      <c r="A4123" s="85"/>
      <c r="B4123" s="85"/>
      <c r="C4123" s="85"/>
      <c r="D4123" s="85"/>
      <c r="E4123" s="85"/>
    </row>
    <row r="4124" spans="1:5" x14ac:dyDescent="0.25">
      <c r="A4124" s="85"/>
      <c r="B4124" s="85"/>
      <c r="C4124" s="85"/>
      <c r="D4124" s="85"/>
      <c r="E4124" s="85"/>
    </row>
    <row r="4125" spans="1:5" x14ac:dyDescent="0.25">
      <c r="A4125" s="85"/>
      <c r="B4125" s="85"/>
      <c r="C4125" s="85"/>
      <c r="D4125" s="85"/>
      <c r="E4125" s="85"/>
    </row>
    <row r="4126" spans="1:5" x14ac:dyDescent="0.25">
      <c r="A4126" s="85"/>
      <c r="B4126" s="85"/>
      <c r="C4126" s="85"/>
      <c r="D4126" s="85"/>
      <c r="E4126" s="85"/>
    </row>
    <row r="4127" spans="1:5" x14ac:dyDescent="0.25">
      <c r="A4127" s="85"/>
      <c r="B4127" s="85"/>
      <c r="C4127" s="85"/>
      <c r="D4127" s="85"/>
      <c r="E4127" s="85"/>
    </row>
    <row r="4128" spans="1:5" x14ac:dyDescent="0.25">
      <c r="A4128" s="85"/>
      <c r="B4128" s="85"/>
      <c r="C4128" s="85"/>
      <c r="D4128" s="85"/>
      <c r="E4128" s="85"/>
    </row>
    <row r="4129" spans="1:5" x14ac:dyDescent="0.25">
      <c r="A4129" s="85"/>
      <c r="B4129" s="85"/>
      <c r="C4129" s="85"/>
      <c r="D4129" s="85"/>
      <c r="E4129" s="85"/>
    </row>
    <row r="4130" spans="1:5" x14ac:dyDescent="0.25">
      <c r="A4130" s="85"/>
      <c r="B4130" s="85"/>
      <c r="C4130" s="85"/>
      <c r="D4130" s="85"/>
      <c r="E4130" s="85"/>
    </row>
    <row r="4131" spans="1:5" x14ac:dyDescent="0.25">
      <c r="A4131" s="85"/>
      <c r="B4131" s="85"/>
      <c r="C4131" s="85"/>
      <c r="D4131" s="85"/>
      <c r="E4131" s="85"/>
    </row>
    <row r="4132" spans="1:5" x14ac:dyDescent="0.25">
      <c r="A4132" s="85"/>
      <c r="B4132" s="85"/>
      <c r="C4132" s="85"/>
      <c r="D4132" s="85"/>
      <c r="E4132" s="85"/>
    </row>
    <row r="4133" spans="1:5" x14ac:dyDescent="0.25">
      <c r="A4133" s="85"/>
      <c r="B4133" s="85"/>
      <c r="C4133" s="85"/>
      <c r="D4133" s="85"/>
      <c r="E4133" s="85"/>
    </row>
    <row r="4134" spans="1:5" x14ac:dyDescent="0.25">
      <c r="A4134" s="85"/>
      <c r="B4134" s="85"/>
      <c r="C4134" s="85"/>
      <c r="D4134" s="85"/>
      <c r="E4134" s="85"/>
    </row>
    <row r="4135" spans="1:5" x14ac:dyDescent="0.25">
      <c r="A4135" s="85"/>
      <c r="B4135" s="85"/>
      <c r="C4135" s="85"/>
      <c r="D4135" s="85"/>
      <c r="E4135" s="85"/>
    </row>
    <row r="4136" spans="1:5" x14ac:dyDescent="0.25">
      <c r="A4136" s="85"/>
      <c r="B4136" s="85"/>
      <c r="C4136" s="85"/>
      <c r="D4136" s="85"/>
      <c r="E4136" s="85"/>
    </row>
    <row r="4137" spans="1:5" x14ac:dyDescent="0.25">
      <c r="A4137" s="85"/>
      <c r="B4137" s="85"/>
      <c r="C4137" s="85"/>
      <c r="D4137" s="85"/>
      <c r="E4137" s="85"/>
    </row>
    <row r="4138" spans="1:5" x14ac:dyDescent="0.25">
      <c r="A4138" s="85"/>
      <c r="B4138" s="85"/>
      <c r="C4138" s="85"/>
      <c r="D4138" s="85"/>
      <c r="E4138" s="85"/>
    </row>
    <row r="4139" spans="1:5" x14ac:dyDescent="0.25">
      <c r="A4139" s="85"/>
      <c r="B4139" s="85"/>
      <c r="C4139" s="85"/>
      <c r="D4139" s="85"/>
      <c r="E4139" s="85"/>
    </row>
    <row r="4140" spans="1:5" x14ac:dyDescent="0.25">
      <c r="A4140" s="85"/>
      <c r="B4140" s="85"/>
      <c r="C4140" s="85"/>
      <c r="D4140" s="85"/>
      <c r="E4140" s="85"/>
    </row>
    <row r="4141" spans="1:5" x14ac:dyDescent="0.25">
      <c r="A4141" s="85"/>
      <c r="B4141" s="85"/>
      <c r="C4141" s="85"/>
      <c r="D4141" s="85"/>
      <c r="E4141" s="85"/>
    </row>
    <row r="4142" spans="1:5" x14ac:dyDescent="0.25">
      <c r="A4142" s="85"/>
      <c r="B4142" s="85"/>
      <c r="C4142" s="85"/>
      <c r="D4142" s="85"/>
      <c r="E4142" s="85"/>
    </row>
    <row r="4143" spans="1:5" x14ac:dyDescent="0.25">
      <c r="A4143" s="85"/>
      <c r="B4143" s="85"/>
      <c r="C4143" s="85"/>
      <c r="D4143" s="85"/>
      <c r="E4143" s="85"/>
    </row>
    <row r="4144" spans="1:5" x14ac:dyDescent="0.25">
      <c r="A4144" s="85"/>
      <c r="B4144" s="85"/>
      <c r="C4144" s="85"/>
      <c r="D4144" s="85"/>
      <c r="E4144" s="85"/>
    </row>
    <row r="4145" spans="1:5" x14ac:dyDescent="0.25">
      <c r="A4145" s="85"/>
      <c r="B4145" s="85"/>
      <c r="C4145" s="85"/>
      <c r="D4145" s="85"/>
      <c r="E4145" s="85"/>
    </row>
    <row r="4146" spans="1:5" x14ac:dyDescent="0.25">
      <c r="A4146" s="85"/>
      <c r="B4146" s="85"/>
      <c r="C4146" s="85"/>
      <c r="D4146" s="85"/>
      <c r="E4146" s="85"/>
    </row>
    <row r="4147" spans="1:5" x14ac:dyDescent="0.25">
      <c r="A4147" s="85"/>
      <c r="B4147" s="85"/>
      <c r="C4147" s="85"/>
      <c r="D4147" s="85"/>
      <c r="E4147" s="85"/>
    </row>
    <row r="4148" spans="1:5" x14ac:dyDescent="0.25">
      <c r="A4148" s="85"/>
      <c r="B4148" s="85"/>
      <c r="C4148" s="85"/>
      <c r="D4148" s="85"/>
      <c r="E4148" s="85"/>
    </row>
    <row r="4149" spans="1:5" x14ac:dyDescent="0.25">
      <c r="A4149" s="85"/>
      <c r="B4149" s="85"/>
      <c r="C4149" s="85"/>
      <c r="D4149" s="85"/>
      <c r="E4149" s="85"/>
    </row>
    <row r="4150" spans="1:5" x14ac:dyDescent="0.25">
      <c r="A4150" s="85"/>
      <c r="B4150" s="85"/>
      <c r="C4150" s="85"/>
      <c r="D4150" s="85"/>
      <c r="E4150" s="85"/>
    </row>
    <row r="4151" spans="1:5" x14ac:dyDescent="0.25">
      <c r="A4151" s="85"/>
      <c r="B4151" s="85"/>
      <c r="C4151" s="85"/>
      <c r="D4151" s="85"/>
      <c r="E4151" s="85"/>
    </row>
    <row r="4152" spans="1:5" x14ac:dyDescent="0.25">
      <c r="A4152" s="85"/>
      <c r="B4152" s="85"/>
      <c r="C4152" s="85"/>
      <c r="D4152" s="85"/>
      <c r="E4152" s="85"/>
    </row>
    <row r="4153" spans="1:5" x14ac:dyDescent="0.25">
      <c r="A4153" s="85"/>
      <c r="B4153" s="85"/>
      <c r="C4153" s="85"/>
      <c r="D4153" s="85"/>
      <c r="E4153" s="85"/>
    </row>
    <row r="4154" spans="1:5" x14ac:dyDescent="0.25">
      <c r="A4154" s="85"/>
      <c r="B4154" s="85"/>
      <c r="C4154" s="85"/>
      <c r="D4154" s="85"/>
      <c r="E4154" s="85"/>
    </row>
    <row r="4155" spans="1:5" x14ac:dyDescent="0.25">
      <c r="A4155" s="85"/>
      <c r="B4155" s="85"/>
      <c r="C4155" s="85"/>
      <c r="D4155" s="85"/>
      <c r="E4155" s="85"/>
    </row>
    <row r="4156" spans="1:5" x14ac:dyDescent="0.25">
      <c r="A4156" s="85"/>
      <c r="B4156" s="85"/>
      <c r="C4156" s="85"/>
      <c r="D4156" s="85"/>
      <c r="E4156" s="85"/>
    </row>
    <row r="4157" spans="1:5" x14ac:dyDescent="0.25">
      <c r="A4157" s="85"/>
      <c r="B4157" s="85"/>
      <c r="C4157" s="85"/>
      <c r="D4157" s="85"/>
      <c r="E4157" s="85"/>
    </row>
    <row r="4158" spans="1:5" x14ac:dyDescent="0.25">
      <c r="A4158" s="85"/>
      <c r="B4158" s="85"/>
      <c r="C4158" s="85"/>
      <c r="D4158" s="85"/>
      <c r="E4158" s="85"/>
    </row>
    <row r="4159" spans="1:5" x14ac:dyDescent="0.25">
      <c r="A4159" s="85"/>
      <c r="B4159" s="85"/>
      <c r="C4159" s="85"/>
      <c r="D4159" s="85"/>
      <c r="E4159" s="85"/>
    </row>
    <row r="4160" spans="1:5" x14ac:dyDescent="0.25">
      <c r="A4160" s="85"/>
      <c r="B4160" s="85"/>
      <c r="C4160" s="85"/>
      <c r="D4160" s="85"/>
      <c r="E4160" s="85"/>
    </row>
    <row r="4161" spans="1:5" x14ac:dyDescent="0.25">
      <c r="A4161" s="85"/>
      <c r="B4161" s="85"/>
      <c r="C4161" s="85"/>
      <c r="D4161" s="85"/>
      <c r="E4161" s="85"/>
    </row>
    <row r="4162" spans="1:5" x14ac:dyDescent="0.25">
      <c r="A4162" s="85"/>
      <c r="B4162" s="85"/>
      <c r="C4162" s="85"/>
      <c r="D4162" s="85"/>
      <c r="E4162" s="85"/>
    </row>
    <row r="4163" spans="1:5" x14ac:dyDescent="0.25">
      <c r="A4163" s="85"/>
      <c r="B4163" s="85"/>
      <c r="C4163" s="85"/>
      <c r="D4163" s="85"/>
      <c r="E4163" s="85"/>
    </row>
    <row r="4164" spans="1:5" x14ac:dyDescent="0.25">
      <c r="A4164" s="85"/>
      <c r="B4164" s="85"/>
      <c r="C4164" s="85"/>
      <c r="D4164" s="85"/>
      <c r="E4164" s="85"/>
    </row>
    <row r="4165" spans="1:5" x14ac:dyDescent="0.25">
      <c r="A4165" s="85"/>
      <c r="B4165" s="85"/>
      <c r="C4165" s="85"/>
      <c r="D4165" s="85"/>
      <c r="E4165" s="85"/>
    </row>
    <row r="4166" spans="1:5" x14ac:dyDescent="0.25">
      <c r="A4166" s="85"/>
      <c r="B4166" s="85"/>
      <c r="C4166" s="85"/>
      <c r="D4166" s="85"/>
      <c r="E4166" s="85"/>
    </row>
    <row r="4167" spans="1:5" x14ac:dyDescent="0.25">
      <c r="A4167" s="85"/>
      <c r="B4167" s="85"/>
      <c r="C4167" s="85"/>
      <c r="D4167" s="85"/>
      <c r="E4167" s="85"/>
    </row>
    <row r="4168" spans="1:5" x14ac:dyDescent="0.25">
      <c r="A4168" s="85"/>
      <c r="B4168" s="85"/>
      <c r="C4168" s="85"/>
      <c r="D4168" s="85"/>
      <c r="E4168" s="85"/>
    </row>
    <row r="4169" spans="1:5" x14ac:dyDescent="0.25">
      <c r="A4169" s="85"/>
      <c r="B4169" s="85"/>
      <c r="C4169" s="85"/>
      <c r="D4169" s="85"/>
      <c r="E4169" s="85"/>
    </row>
    <row r="4170" spans="1:5" x14ac:dyDescent="0.25">
      <c r="A4170" s="85"/>
      <c r="B4170" s="85"/>
      <c r="C4170" s="85"/>
      <c r="D4170" s="85"/>
      <c r="E4170" s="85"/>
    </row>
    <row r="4171" spans="1:5" x14ac:dyDescent="0.25">
      <c r="A4171" s="85"/>
      <c r="B4171" s="85"/>
      <c r="C4171" s="85"/>
      <c r="D4171" s="85"/>
      <c r="E4171" s="85"/>
    </row>
    <row r="4172" spans="1:5" x14ac:dyDescent="0.25">
      <c r="A4172" s="85"/>
      <c r="B4172" s="85"/>
      <c r="C4172" s="85"/>
      <c r="D4172" s="85"/>
      <c r="E4172" s="85"/>
    </row>
    <row r="4173" spans="1:5" x14ac:dyDescent="0.25">
      <c r="A4173" s="85"/>
      <c r="B4173" s="85"/>
      <c r="C4173" s="85"/>
      <c r="D4173" s="85"/>
      <c r="E4173" s="85"/>
    </row>
    <row r="4174" spans="1:5" x14ac:dyDescent="0.25">
      <c r="A4174" s="85"/>
      <c r="B4174" s="85"/>
      <c r="C4174" s="85"/>
      <c r="D4174" s="85"/>
      <c r="E4174" s="85"/>
    </row>
    <row r="4175" spans="1:5" x14ac:dyDescent="0.25">
      <c r="A4175" s="85"/>
      <c r="B4175" s="85"/>
      <c r="C4175" s="85"/>
      <c r="D4175" s="85"/>
      <c r="E4175" s="85"/>
    </row>
    <row r="4176" spans="1:5" x14ac:dyDescent="0.25">
      <c r="A4176" s="85"/>
      <c r="B4176" s="85"/>
      <c r="C4176" s="85"/>
      <c r="D4176" s="85"/>
      <c r="E4176" s="85"/>
    </row>
    <row r="4177" spans="1:5" x14ac:dyDescent="0.25">
      <c r="A4177" s="85"/>
      <c r="B4177" s="85"/>
      <c r="C4177" s="85"/>
      <c r="D4177" s="85"/>
      <c r="E4177" s="85"/>
    </row>
    <row r="4178" spans="1:5" x14ac:dyDescent="0.25">
      <c r="A4178" s="85"/>
      <c r="B4178" s="85"/>
      <c r="C4178" s="85"/>
      <c r="D4178" s="85"/>
      <c r="E4178" s="85"/>
    </row>
    <row r="4179" spans="1:5" x14ac:dyDescent="0.25">
      <c r="A4179" s="85"/>
      <c r="B4179" s="85"/>
      <c r="C4179" s="85"/>
      <c r="D4179" s="85"/>
      <c r="E4179" s="85"/>
    </row>
    <row r="4180" spans="1:5" x14ac:dyDescent="0.25">
      <c r="A4180" s="85"/>
      <c r="B4180" s="85"/>
      <c r="C4180" s="85"/>
      <c r="D4180" s="85"/>
      <c r="E4180" s="85"/>
    </row>
    <row r="4181" spans="1:5" x14ac:dyDescent="0.25">
      <c r="A4181" s="85"/>
      <c r="B4181" s="85"/>
      <c r="C4181" s="85"/>
      <c r="D4181" s="85"/>
      <c r="E4181" s="85"/>
    </row>
    <row r="4182" spans="1:5" x14ac:dyDescent="0.25">
      <c r="A4182" s="85"/>
      <c r="B4182" s="85"/>
      <c r="C4182" s="85"/>
      <c r="D4182" s="85"/>
      <c r="E4182" s="85"/>
    </row>
    <row r="4183" spans="1:5" x14ac:dyDescent="0.25">
      <c r="A4183" s="85"/>
      <c r="B4183" s="85"/>
      <c r="C4183" s="85"/>
      <c r="D4183" s="85"/>
      <c r="E4183" s="85"/>
    </row>
    <row r="4184" spans="1:5" x14ac:dyDescent="0.25">
      <c r="A4184" s="85"/>
      <c r="B4184" s="85"/>
      <c r="C4184" s="85"/>
      <c r="D4184" s="85"/>
      <c r="E4184" s="85"/>
    </row>
    <row r="4185" spans="1:5" x14ac:dyDescent="0.25">
      <c r="A4185" s="85"/>
      <c r="B4185" s="85"/>
      <c r="C4185" s="85"/>
      <c r="D4185" s="85"/>
      <c r="E4185" s="85"/>
    </row>
    <row r="4186" spans="1:5" x14ac:dyDescent="0.25">
      <c r="A4186" s="85"/>
      <c r="B4186" s="85"/>
      <c r="C4186" s="85"/>
      <c r="D4186" s="85"/>
      <c r="E4186" s="85"/>
    </row>
    <row r="4187" spans="1:5" x14ac:dyDescent="0.25">
      <c r="A4187" s="85"/>
      <c r="B4187" s="85"/>
      <c r="C4187" s="85"/>
      <c r="D4187" s="85"/>
      <c r="E4187" s="85"/>
    </row>
    <row r="4188" spans="1:5" x14ac:dyDescent="0.25">
      <c r="A4188" s="85"/>
      <c r="B4188" s="85"/>
      <c r="C4188" s="85"/>
      <c r="D4188" s="85"/>
      <c r="E4188" s="85"/>
    </row>
    <row r="4189" spans="1:5" x14ac:dyDescent="0.25">
      <c r="A4189" s="85"/>
      <c r="B4189" s="85"/>
      <c r="C4189" s="85"/>
      <c r="D4189" s="85"/>
      <c r="E4189" s="85"/>
    </row>
    <row r="4190" spans="1:5" x14ac:dyDescent="0.25">
      <c r="A4190" s="85"/>
      <c r="B4190" s="85"/>
      <c r="C4190" s="85"/>
      <c r="D4190" s="85"/>
      <c r="E4190" s="85"/>
    </row>
    <row r="4191" spans="1:5" x14ac:dyDescent="0.25">
      <c r="A4191" s="85"/>
      <c r="B4191" s="85"/>
      <c r="C4191" s="85"/>
      <c r="D4191" s="85"/>
      <c r="E4191" s="85"/>
    </row>
    <row r="4192" spans="1:5" x14ac:dyDescent="0.25">
      <c r="A4192" s="85"/>
      <c r="B4192" s="85"/>
      <c r="C4192" s="85"/>
      <c r="D4192" s="85"/>
      <c r="E4192" s="85"/>
    </row>
    <row r="4193" spans="1:5" x14ac:dyDescent="0.25">
      <c r="A4193" s="85"/>
      <c r="B4193" s="85"/>
      <c r="C4193" s="85"/>
      <c r="D4193" s="85"/>
      <c r="E4193" s="85"/>
    </row>
    <row r="4194" spans="1:5" x14ac:dyDescent="0.25">
      <c r="A4194" s="85"/>
      <c r="B4194" s="85"/>
      <c r="C4194" s="85"/>
      <c r="D4194" s="85"/>
      <c r="E4194" s="85"/>
    </row>
    <row r="4195" spans="1:5" x14ac:dyDescent="0.25">
      <c r="A4195" s="85"/>
      <c r="B4195" s="85"/>
      <c r="C4195" s="85"/>
      <c r="D4195" s="85"/>
      <c r="E4195" s="85"/>
    </row>
    <row r="4196" spans="1:5" x14ac:dyDescent="0.25">
      <c r="A4196" s="85"/>
      <c r="B4196" s="85"/>
      <c r="C4196" s="85"/>
      <c r="D4196" s="85"/>
      <c r="E4196" s="85"/>
    </row>
    <row r="4197" spans="1:5" x14ac:dyDescent="0.25">
      <c r="A4197" s="85"/>
      <c r="B4197" s="85"/>
      <c r="C4197" s="85"/>
      <c r="D4197" s="85"/>
      <c r="E4197" s="85"/>
    </row>
    <row r="4198" spans="1:5" x14ac:dyDescent="0.25">
      <c r="A4198" s="85"/>
      <c r="B4198" s="85"/>
      <c r="C4198" s="85"/>
      <c r="D4198" s="85"/>
      <c r="E4198" s="85"/>
    </row>
    <row r="4199" spans="1:5" x14ac:dyDescent="0.25">
      <c r="A4199" s="85"/>
      <c r="B4199" s="85"/>
      <c r="C4199" s="85"/>
      <c r="D4199" s="85"/>
      <c r="E4199" s="85"/>
    </row>
    <row r="4200" spans="1:5" x14ac:dyDescent="0.25">
      <c r="A4200" s="85"/>
      <c r="B4200" s="85"/>
      <c r="C4200" s="85"/>
      <c r="D4200" s="85"/>
      <c r="E4200" s="85"/>
    </row>
    <row r="4201" spans="1:5" x14ac:dyDescent="0.25">
      <c r="A4201" s="85"/>
      <c r="B4201" s="85"/>
      <c r="C4201" s="85"/>
      <c r="D4201" s="85"/>
      <c r="E4201" s="85"/>
    </row>
    <row r="4202" spans="1:5" x14ac:dyDescent="0.25">
      <c r="A4202" s="85"/>
      <c r="B4202" s="85"/>
      <c r="C4202" s="85"/>
      <c r="D4202" s="85"/>
      <c r="E4202" s="85"/>
    </row>
    <row r="4203" spans="1:5" x14ac:dyDescent="0.25">
      <c r="A4203" s="85"/>
      <c r="B4203" s="85"/>
      <c r="C4203" s="85"/>
      <c r="D4203" s="85"/>
      <c r="E4203" s="85"/>
    </row>
    <row r="4204" spans="1:5" x14ac:dyDescent="0.25">
      <c r="A4204" s="85"/>
      <c r="B4204" s="85"/>
      <c r="C4204" s="85"/>
      <c r="D4204" s="85"/>
      <c r="E4204" s="85"/>
    </row>
    <row r="4205" spans="1:5" x14ac:dyDescent="0.25">
      <c r="A4205" s="85"/>
      <c r="B4205" s="85"/>
      <c r="C4205" s="85"/>
      <c r="D4205" s="85"/>
      <c r="E4205" s="85"/>
    </row>
    <row r="4206" spans="1:5" x14ac:dyDescent="0.25">
      <c r="A4206" s="85"/>
      <c r="B4206" s="85"/>
      <c r="C4206" s="85"/>
      <c r="D4206" s="85"/>
      <c r="E4206" s="85"/>
    </row>
    <row r="4207" spans="1:5" x14ac:dyDescent="0.25">
      <c r="A4207" s="85"/>
      <c r="B4207" s="85"/>
      <c r="C4207" s="85"/>
      <c r="D4207" s="85"/>
      <c r="E4207" s="85"/>
    </row>
    <row r="4208" spans="1:5" x14ac:dyDescent="0.25">
      <c r="A4208" s="85"/>
      <c r="B4208" s="85"/>
      <c r="C4208" s="85"/>
      <c r="D4208" s="85"/>
      <c r="E4208" s="85"/>
    </row>
    <row r="4209" spans="1:5" x14ac:dyDescent="0.25">
      <c r="A4209" s="85"/>
      <c r="B4209" s="85"/>
      <c r="C4209" s="85"/>
      <c r="D4209" s="85"/>
      <c r="E4209" s="85"/>
    </row>
    <row r="4210" spans="1:5" x14ac:dyDescent="0.25">
      <c r="A4210" s="85"/>
      <c r="B4210" s="85"/>
      <c r="C4210" s="85"/>
      <c r="D4210" s="85"/>
      <c r="E4210" s="85"/>
    </row>
    <row r="4211" spans="1:5" x14ac:dyDescent="0.25">
      <c r="A4211" s="85"/>
      <c r="B4211" s="85"/>
      <c r="C4211" s="85"/>
      <c r="D4211" s="85"/>
      <c r="E4211" s="85"/>
    </row>
    <row r="4212" spans="1:5" x14ac:dyDescent="0.25">
      <c r="A4212" s="85"/>
      <c r="B4212" s="85"/>
      <c r="C4212" s="85"/>
      <c r="D4212" s="85"/>
      <c r="E4212" s="85"/>
    </row>
    <row r="4213" spans="1:5" x14ac:dyDescent="0.25">
      <c r="A4213" s="85"/>
      <c r="B4213" s="85"/>
      <c r="C4213" s="85"/>
      <c r="D4213" s="85"/>
      <c r="E4213" s="85"/>
    </row>
    <row r="4214" spans="1:5" x14ac:dyDescent="0.25">
      <c r="A4214" s="85"/>
      <c r="B4214" s="85"/>
      <c r="C4214" s="85"/>
      <c r="D4214" s="85"/>
      <c r="E4214" s="85"/>
    </row>
    <row r="4215" spans="1:5" x14ac:dyDescent="0.25">
      <c r="A4215" s="85"/>
      <c r="B4215" s="85"/>
      <c r="C4215" s="85"/>
      <c r="D4215" s="85"/>
      <c r="E4215" s="85"/>
    </row>
    <row r="4216" spans="1:5" x14ac:dyDescent="0.25">
      <c r="A4216" s="85"/>
      <c r="B4216" s="85"/>
      <c r="C4216" s="85"/>
      <c r="D4216" s="85"/>
      <c r="E4216" s="85"/>
    </row>
    <row r="4217" spans="1:5" x14ac:dyDescent="0.25">
      <c r="A4217" s="85"/>
      <c r="B4217" s="85"/>
      <c r="C4217" s="85"/>
      <c r="D4217" s="85"/>
      <c r="E4217" s="85"/>
    </row>
    <row r="4218" spans="1:5" x14ac:dyDescent="0.25">
      <c r="A4218" s="85"/>
      <c r="B4218" s="85"/>
      <c r="C4218" s="85"/>
      <c r="D4218" s="85"/>
      <c r="E4218" s="85"/>
    </row>
    <row r="4219" spans="1:5" x14ac:dyDescent="0.25">
      <c r="A4219" s="85"/>
      <c r="B4219" s="85"/>
      <c r="C4219" s="85"/>
      <c r="D4219" s="85"/>
      <c r="E4219" s="85"/>
    </row>
    <row r="4220" spans="1:5" x14ac:dyDescent="0.25">
      <c r="A4220" s="85"/>
      <c r="B4220" s="85"/>
      <c r="C4220" s="85"/>
      <c r="D4220" s="85"/>
      <c r="E4220" s="85"/>
    </row>
    <row r="4221" spans="1:5" x14ac:dyDescent="0.25">
      <c r="A4221" s="85"/>
      <c r="B4221" s="85"/>
      <c r="C4221" s="85"/>
      <c r="D4221" s="85"/>
      <c r="E4221" s="85"/>
    </row>
    <row r="4222" spans="1:5" x14ac:dyDescent="0.25">
      <c r="A4222" s="85"/>
      <c r="B4222" s="85"/>
      <c r="C4222" s="85"/>
      <c r="D4222" s="85"/>
      <c r="E4222" s="85"/>
    </row>
    <row r="4223" spans="1:5" x14ac:dyDescent="0.25">
      <c r="A4223" s="85"/>
      <c r="B4223" s="85"/>
      <c r="C4223" s="85"/>
      <c r="D4223" s="85"/>
      <c r="E4223" s="85"/>
    </row>
    <row r="4224" spans="1:5" x14ac:dyDescent="0.25">
      <c r="A4224" s="85"/>
      <c r="B4224" s="85"/>
      <c r="C4224" s="85"/>
      <c r="D4224" s="85"/>
      <c r="E4224" s="85"/>
    </row>
    <row r="4225" spans="1:5" x14ac:dyDescent="0.25">
      <c r="A4225" s="85"/>
      <c r="B4225" s="85"/>
      <c r="C4225" s="85"/>
      <c r="D4225" s="85"/>
      <c r="E4225" s="85"/>
    </row>
    <row r="4226" spans="1:5" x14ac:dyDescent="0.25">
      <c r="A4226" s="85"/>
      <c r="B4226" s="85"/>
      <c r="C4226" s="85"/>
      <c r="D4226" s="85"/>
      <c r="E4226" s="85"/>
    </row>
    <row r="4227" spans="1:5" x14ac:dyDescent="0.25">
      <c r="A4227" s="85"/>
      <c r="B4227" s="85"/>
      <c r="C4227" s="85"/>
      <c r="D4227" s="85"/>
      <c r="E4227" s="85"/>
    </row>
    <row r="4228" spans="1:5" x14ac:dyDescent="0.25">
      <c r="A4228" s="85"/>
      <c r="B4228" s="85"/>
      <c r="C4228" s="85"/>
      <c r="D4228" s="85"/>
      <c r="E4228" s="85"/>
    </row>
    <row r="4229" spans="1:5" x14ac:dyDescent="0.25">
      <c r="A4229" s="85"/>
      <c r="B4229" s="85"/>
      <c r="C4229" s="85"/>
      <c r="D4229" s="85"/>
      <c r="E4229" s="85"/>
    </row>
    <row r="4230" spans="1:5" x14ac:dyDescent="0.25">
      <c r="A4230" s="85"/>
      <c r="B4230" s="85"/>
      <c r="C4230" s="85"/>
      <c r="D4230" s="85"/>
      <c r="E4230" s="85"/>
    </row>
    <row r="4231" spans="1:5" x14ac:dyDescent="0.25">
      <c r="A4231" s="85"/>
      <c r="B4231" s="85"/>
      <c r="C4231" s="85"/>
      <c r="D4231" s="85"/>
      <c r="E4231" s="85"/>
    </row>
    <row r="4232" spans="1:5" x14ac:dyDescent="0.25">
      <c r="A4232" s="85"/>
      <c r="B4232" s="85"/>
      <c r="C4232" s="85"/>
      <c r="D4232" s="85"/>
      <c r="E4232" s="85"/>
    </row>
    <row r="4233" spans="1:5" x14ac:dyDescent="0.25">
      <c r="A4233" s="85"/>
      <c r="B4233" s="85"/>
      <c r="C4233" s="85"/>
      <c r="D4233" s="85"/>
      <c r="E4233" s="85"/>
    </row>
    <row r="4234" spans="1:5" x14ac:dyDescent="0.25">
      <c r="A4234" s="85"/>
      <c r="B4234" s="85"/>
      <c r="C4234" s="85"/>
      <c r="D4234" s="85"/>
      <c r="E4234" s="85"/>
    </row>
    <row r="4235" spans="1:5" x14ac:dyDescent="0.25">
      <c r="A4235" s="85"/>
      <c r="B4235" s="85"/>
      <c r="C4235" s="85"/>
      <c r="D4235" s="85"/>
      <c r="E4235" s="85"/>
    </row>
    <row r="4236" spans="1:5" x14ac:dyDescent="0.25">
      <c r="A4236" s="85"/>
      <c r="B4236" s="85"/>
      <c r="C4236" s="85"/>
      <c r="D4236" s="85"/>
      <c r="E4236" s="85"/>
    </row>
    <row r="4237" spans="1:5" x14ac:dyDescent="0.25">
      <c r="A4237" s="85"/>
      <c r="B4237" s="85"/>
      <c r="C4237" s="85"/>
      <c r="D4237" s="85"/>
      <c r="E4237" s="85"/>
    </row>
    <row r="4238" spans="1:5" x14ac:dyDescent="0.25">
      <c r="A4238" s="85"/>
      <c r="B4238" s="85"/>
      <c r="C4238" s="85"/>
      <c r="D4238" s="85"/>
      <c r="E4238" s="85"/>
    </row>
    <row r="4239" spans="1:5" x14ac:dyDescent="0.25">
      <c r="A4239" s="85"/>
      <c r="B4239" s="85"/>
      <c r="C4239" s="85"/>
      <c r="D4239" s="85"/>
      <c r="E4239" s="85"/>
    </row>
    <row r="4240" spans="1:5" x14ac:dyDescent="0.25">
      <c r="A4240" s="85"/>
      <c r="B4240" s="85"/>
      <c r="C4240" s="85"/>
      <c r="D4240" s="85"/>
      <c r="E4240" s="85"/>
    </row>
    <row r="4241" spans="1:5" x14ac:dyDescent="0.25">
      <c r="A4241" s="85"/>
      <c r="B4241" s="85"/>
      <c r="C4241" s="85"/>
      <c r="D4241" s="85"/>
      <c r="E4241" s="85"/>
    </row>
    <row r="4242" spans="1:5" x14ac:dyDescent="0.25">
      <c r="A4242" s="85"/>
      <c r="B4242" s="85"/>
      <c r="C4242" s="85"/>
      <c r="D4242" s="85"/>
      <c r="E4242" s="85"/>
    </row>
    <row r="4243" spans="1:5" x14ac:dyDescent="0.25">
      <c r="A4243" s="85"/>
      <c r="B4243" s="85"/>
      <c r="C4243" s="85"/>
      <c r="D4243" s="85"/>
      <c r="E4243" s="85"/>
    </row>
    <row r="4244" spans="1:5" x14ac:dyDescent="0.25">
      <c r="A4244" s="85"/>
      <c r="B4244" s="85"/>
      <c r="C4244" s="85"/>
      <c r="D4244" s="85"/>
      <c r="E4244" s="85"/>
    </row>
    <row r="4245" spans="1:5" x14ac:dyDescent="0.25">
      <c r="A4245" s="85"/>
      <c r="B4245" s="85"/>
      <c r="C4245" s="85"/>
      <c r="D4245" s="85"/>
      <c r="E4245" s="85"/>
    </row>
    <row r="4246" spans="1:5" x14ac:dyDescent="0.25">
      <c r="A4246" s="85"/>
      <c r="B4246" s="85"/>
      <c r="C4246" s="85"/>
      <c r="D4246" s="85"/>
      <c r="E4246" s="85"/>
    </row>
    <row r="4247" spans="1:5" x14ac:dyDescent="0.25">
      <c r="A4247" s="85"/>
      <c r="B4247" s="85"/>
      <c r="C4247" s="85"/>
      <c r="D4247" s="85"/>
      <c r="E4247" s="85"/>
    </row>
    <row r="4248" spans="1:5" x14ac:dyDescent="0.25">
      <c r="A4248" s="85"/>
      <c r="B4248" s="85"/>
      <c r="C4248" s="85"/>
      <c r="D4248" s="85"/>
      <c r="E4248" s="85"/>
    </row>
    <row r="4249" spans="1:5" x14ac:dyDescent="0.25">
      <c r="A4249" s="85"/>
      <c r="B4249" s="85"/>
      <c r="C4249" s="85"/>
      <c r="D4249" s="85"/>
      <c r="E4249" s="85"/>
    </row>
    <row r="4250" spans="1:5" x14ac:dyDescent="0.25">
      <c r="A4250" s="85"/>
      <c r="B4250" s="85"/>
      <c r="C4250" s="85"/>
      <c r="D4250" s="85"/>
      <c r="E4250" s="85"/>
    </row>
    <row r="4251" spans="1:5" x14ac:dyDescent="0.25">
      <c r="A4251" s="85"/>
      <c r="B4251" s="85"/>
      <c r="C4251" s="85"/>
      <c r="D4251" s="85"/>
      <c r="E4251" s="85"/>
    </row>
    <row r="4252" spans="1:5" x14ac:dyDescent="0.25">
      <c r="A4252" s="85"/>
      <c r="B4252" s="85"/>
      <c r="C4252" s="85"/>
      <c r="D4252" s="85"/>
      <c r="E4252" s="85"/>
    </row>
    <row r="4253" spans="1:5" x14ac:dyDescent="0.25">
      <c r="A4253" s="85"/>
      <c r="B4253" s="85"/>
      <c r="C4253" s="85"/>
      <c r="D4253" s="85"/>
      <c r="E4253" s="85"/>
    </row>
    <row r="4254" spans="1:5" x14ac:dyDescent="0.25">
      <c r="A4254" s="85"/>
      <c r="B4254" s="85"/>
      <c r="C4254" s="85"/>
      <c r="D4254" s="85"/>
      <c r="E4254" s="85"/>
    </row>
    <row r="4255" spans="1:5" x14ac:dyDescent="0.25">
      <c r="A4255" s="85"/>
      <c r="B4255" s="85"/>
      <c r="C4255" s="85"/>
      <c r="D4255" s="85"/>
      <c r="E4255" s="85"/>
    </row>
    <row r="4256" spans="1:5" x14ac:dyDescent="0.25">
      <c r="A4256" s="85"/>
      <c r="B4256" s="85"/>
      <c r="C4256" s="85"/>
      <c r="D4256" s="85"/>
      <c r="E4256" s="85"/>
    </row>
    <row r="4257" spans="1:5" x14ac:dyDescent="0.25">
      <c r="A4257" s="85"/>
      <c r="B4257" s="85"/>
      <c r="C4257" s="85"/>
      <c r="D4257" s="85"/>
      <c r="E4257" s="85"/>
    </row>
    <row r="4258" spans="1:5" x14ac:dyDescent="0.25">
      <c r="A4258" s="85"/>
      <c r="B4258" s="85"/>
      <c r="C4258" s="85"/>
      <c r="D4258" s="85"/>
      <c r="E4258" s="85"/>
    </row>
    <row r="4259" spans="1:5" x14ac:dyDescent="0.25">
      <c r="A4259" s="85"/>
      <c r="B4259" s="85"/>
      <c r="C4259" s="85"/>
      <c r="D4259" s="85"/>
      <c r="E4259" s="85"/>
    </row>
    <row r="4260" spans="1:5" x14ac:dyDescent="0.25">
      <c r="A4260" s="85"/>
      <c r="B4260" s="85"/>
      <c r="C4260" s="85"/>
      <c r="D4260" s="85"/>
      <c r="E4260" s="85"/>
    </row>
    <row r="4261" spans="1:5" x14ac:dyDescent="0.25">
      <c r="A4261" s="85"/>
      <c r="B4261" s="85"/>
      <c r="C4261" s="85"/>
      <c r="D4261" s="85"/>
      <c r="E4261" s="85"/>
    </row>
    <row r="4262" spans="1:5" x14ac:dyDescent="0.25">
      <c r="A4262" s="85"/>
      <c r="B4262" s="85"/>
      <c r="C4262" s="85"/>
      <c r="D4262" s="85"/>
      <c r="E4262" s="85"/>
    </row>
    <row r="4263" spans="1:5" x14ac:dyDescent="0.25">
      <c r="A4263" s="85"/>
      <c r="B4263" s="85"/>
      <c r="C4263" s="85"/>
      <c r="D4263" s="85"/>
      <c r="E4263" s="85"/>
    </row>
    <row r="4264" spans="1:5" x14ac:dyDescent="0.25">
      <c r="A4264" s="85"/>
      <c r="B4264" s="85"/>
      <c r="C4264" s="85"/>
      <c r="D4264" s="85"/>
      <c r="E4264" s="85"/>
    </row>
    <row r="4265" spans="1:5" x14ac:dyDescent="0.25">
      <c r="A4265" s="85"/>
      <c r="B4265" s="85"/>
      <c r="C4265" s="85"/>
      <c r="D4265" s="85"/>
      <c r="E4265" s="85"/>
    </row>
    <row r="4266" spans="1:5" x14ac:dyDescent="0.25">
      <c r="A4266" s="85"/>
      <c r="B4266" s="85"/>
      <c r="C4266" s="85"/>
      <c r="D4266" s="85"/>
      <c r="E4266" s="85"/>
    </row>
    <row r="4267" spans="1:5" x14ac:dyDescent="0.25">
      <c r="A4267" s="85"/>
      <c r="B4267" s="85"/>
      <c r="C4267" s="85"/>
      <c r="D4267" s="85"/>
      <c r="E4267" s="85"/>
    </row>
    <row r="4268" spans="1:5" x14ac:dyDescent="0.25">
      <c r="A4268" s="85"/>
      <c r="B4268" s="85"/>
      <c r="C4268" s="85"/>
      <c r="D4268" s="85"/>
      <c r="E4268" s="85"/>
    </row>
    <row r="4269" spans="1:5" x14ac:dyDescent="0.25">
      <c r="A4269" s="85"/>
      <c r="B4269" s="85"/>
      <c r="C4269" s="85"/>
      <c r="D4269" s="85"/>
      <c r="E4269" s="85"/>
    </row>
    <row r="4270" spans="1:5" x14ac:dyDescent="0.25">
      <c r="A4270" s="85"/>
      <c r="B4270" s="85"/>
      <c r="C4270" s="85"/>
      <c r="D4270" s="85"/>
      <c r="E4270" s="85"/>
    </row>
    <row r="4271" spans="1:5" x14ac:dyDescent="0.25">
      <c r="A4271" s="85"/>
      <c r="B4271" s="85"/>
      <c r="C4271" s="85"/>
      <c r="D4271" s="85"/>
      <c r="E4271" s="85"/>
    </row>
    <row r="4272" spans="1:5" x14ac:dyDescent="0.25">
      <c r="A4272" s="85"/>
      <c r="B4272" s="85"/>
      <c r="C4272" s="85"/>
      <c r="D4272" s="85"/>
      <c r="E4272" s="85"/>
    </row>
    <row r="4273" spans="1:5" x14ac:dyDescent="0.25">
      <c r="A4273" s="85"/>
      <c r="B4273" s="85"/>
      <c r="C4273" s="85"/>
      <c r="D4273" s="85"/>
      <c r="E4273" s="85"/>
    </row>
    <row r="4274" spans="1:5" x14ac:dyDescent="0.25">
      <c r="A4274" s="85"/>
      <c r="B4274" s="85"/>
      <c r="C4274" s="85"/>
      <c r="D4274" s="85"/>
      <c r="E4274" s="85"/>
    </row>
    <row r="4275" spans="1:5" x14ac:dyDescent="0.25">
      <c r="A4275" s="85"/>
      <c r="B4275" s="85"/>
      <c r="C4275" s="85"/>
      <c r="D4275" s="85"/>
      <c r="E4275" s="85"/>
    </row>
    <row r="4276" spans="1:5" x14ac:dyDescent="0.25">
      <c r="A4276" s="85"/>
      <c r="B4276" s="85"/>
      <c r="C4276" s="85"/>
      <c r="D4276" s="85"/>
      <c r="E4276" s="85"/>
    </row>
    <row r="4277" spans="1:5" x14ac:dyDescent="0.25">
      <c r="A4277" s="85"/>
      <c r="B4277" s="85"/>
      <c r="C4277" s="85"/>
      <c r="D4277" s="85"/>
      <c r="E4277" s="85"/>
    </row>
    <row r="4278" spans="1:5" x14ac:dyDescent="0.25">
      <c r="A4278" s="85"/>
      <c r="B4278" s="85"/>
      <c r="C4278" s="85"/>
      <c r="D4278" s="85"/>
      <c r="E4278" s="85"/>
    </row>
    <row r="4279" spans="1:5" x14ac:dyDescent="0.25">
      <c r="A4279" s="85"/>
      <c r="B4279" s="85"/>
      <c r="C4279" s="85"/>
      <c r="D4279" s="85"/>
      <c r="E4279" s="85"/>
    </row>
    <row r="4280" spans="1:5" x14ac:dyDescent="0.25">
      <c r="A4280" s="85"/>
      <c r="B4280" s="85"/>
      <c r="C4280" s="85"/>
      <c r="D4280" s="85"/>
      <c r="E4280" s="85"/>
    </row>
    <row r="4281" spans="1:5" x14ac:dyDescent="0.25">
      <c r="A4281" s="85"/>
      <c r="B4281" s="85"/>
      <c r="C4281" s="85"/>
      <c r="D4281" s="85"/>
      <c r="E4281" s="85"/>
    </row>
    <row r="4282" spans="1:5" x14ac:dyDescent="0.25">
      <c r="A4282" s="85"/>
      <c r="B4282" s="85"/>
      <c r="C4282" s="85"/>
      <c r="D4282" s="85"/>
      <c r="E4282" s="85"/>
    </row>
    <row r="4283" spans="1:5" x14ac:dyDescent="0.25">
      <c r="A4283" s="85"/>
      <c r="B4283" s="85"/>
      <c r="C4283" s="85"/>
      <c r="D4283" s="85"/>
      <c r="E4283" s="85"/>
    </row>
    <row r="4284" spans="1:5" x14ac:dyDescent="0.25">
      <c r="A4284" s="85"/>
      <c r="B4284" s="85"/>
      <c r="C4284" s="85"/>
      <c r="D4284" s="85"/>
      <c r="E4284" s="85"/>
    </row>
    <row r="4285" spans="1:5" x14ac:dyDescent="0.25">
      <c r="A4285" s="85"/>
      <c r="B4285" s="85"/>
      <c r="C4285" s="85"/>
      <c r="D4285" s="85"/>
      <c r="E4285" s="85"/>
    </row>
    <row r="4286" spans="1:5" x14ac:dyDescent="0.25">
      <c r="A4286" s="85"/>
      <c r="B4286" s="85"/>
      <c r="C4286" s="85"/>
      <c r="D4286" s="85"/>
      <c r="E4286" s="85"/>
    </row>
    <row r="4287" spans="1:5" x14ac:dyDescent="0.25">
      <c r="A4287" s="85"/>
      <c r="B4287" s="85"/>
      <c r="C4287" s="85"/>
      <c r="D4287" s="85"/>
      <c r="E4287" s="85"/>
    </row>
    <row r="4288" spans="1:5" x14ac:dyDescent="0.25">
      <c r="A4288" s="85"/>
      <c r="B4288" s="85"/>
      <c r="C4288" s="85"/>
      <c r="D4288" s="85"/>
      <c r="E4288" s="85"/>
    </row>
    <row r="4289" spans="1:5" x14ac:dyDescent="0.25">
      <c r="A4289" s="85"/>
      <c r="B4289" s="85"/>
      <c r="C4289" s="85"/>
      <c r="D4289" s="85"/>
      <c r="E4289" s="85"/>
    </row>
    <row r="4290" spans="1:5" x14ac:dyDescent="0.25">
      <c r="A4290" s="85"/>
      <c r="B4290" s="85"/>
      <c r="C4290" s="85"/>
      <c r="D4290" s="85"/>
      <c r="E4290" s="85"/>
    </row>
    <row r="4291" spans="1:5" x14ac:dyDescent="0.25">
      <c r="A4291" s="85"/>
      <c r="B4291" s="85"/>
      <c r="C4291" s="85"/>
      <c r="D4291" s="85"/>
      <c r="E4291" s="85"/>
    </row>
    <row r="4292" spans="1:5" x14ac:dyDescent="0.25">
      <c r="A4292" s="85"/>
      <c r="B4292" s="85"/>
      <c r="C4292" s="85"/>
      <c r="D4292" s="85"/>
      <c r="E4292" s="85"/>
    </row>
    <row r="4293" spans="1:5" x14ac:dyDescent="0.25">
      <c r="A4293" s="85"/>
      <c r="B4293" s="85"/>
      <c r="C4293" s="85"/>
      <c r="D4293" s="85"/>
      <c r="E4293" s="85"/>
    </row>
    <row r="4294" spans="1:5" x14ac:dyDescent="0.25">
      <c r="A4294" s="85"/>
      <c r="B4294" s="85"/>
      <c r="C4294" s="85"/>
      <c r="D4294" s="85"/>
      <c r="E4294" s="85"/>
    </row>
    <row r="4295" spans="1:5" x14ac:dyDescent="0.25">
      <c r="A4295" s="85"/>
      <c r="B4295" s="85"/>
      <c r="C4295" s="85"/>
      <c r="D4295" s="85"/>
      <c r="E4295" s="85"/>
    </row>
    <row r="4296" spans="1:5" x14ac:dyDescent="0.25">
      <c r="A4296" s="85"/>
      <c r="B4296" s="85"/>
      <c r="C4296" s="85"/>
      <c r="D4296" s="85"/>
      <c r="E4296" s="85"/>
    </row>
    <row r="4297" spans="1:5" x14ac:dyDescent="0.25">
      <c r="A4297" s="85"/>
      <c r="B4297" s="85"/>
      <c r="C4297" s="85"/>
      <c r="D4297" s="85"/>
      <c r="E4297" s="85"/>
    </row>
    <row r="4298" spans="1:5" x14ac:dyDescent="0.25">
      <c r="A4298" s="85"/>
      <c r="B4298" s="85"/>
      <c r="C4298" s="85"/>
      <c r="D4298" s="85"/>
      <c r="E4298" s="85"/>
    </row>
    <row r="4299" spans="1:5" x14ac:dyDescent="0.25">
      <c r="A4299" s="85"/>
      <c r="B4299" s="85"/>
      <c r="C4299" s="85"/>
      <c r="D4299" s="85"/>
      <c r="E4299" s="85"/>
    </row>
    <row r="4300" spans="1:5" x14ac:dyDescent="0.25">
      <c r="A4300" s="85"/>
      <c r="B4300" s="85"/>
      <c r="C4300" s="85"/>
      <c r="D4300" s="85"/>
      <c r="E4300" s="85"/>
    </row>
    <row r="4301" spans="1:5" x14ac:dyDescent="0.25">
      <c r="A4301" s="85"/>
      <c r="B4301" s="85"/>
      <c r="C4301" s="85"/>
      <c r="D4301" s="85"/>
      <c r="E4301" s="85"/>
    </row>
    <row r="4302" spans="1:5" x14ac:dyDescent="0.25">
      <c r="A4302" s="85"/>
      <c r="B4302" s="85"/>
      <c r="C4302" s="85"/>
      <c r="D4302" s="85"/>
      <c r="E4302" s="85"/>
    </row>
    <row r="4303" spans="1:5" x14ac:dyDescent="0.25">
      <c r="A4303" s="85"/>
      <c r="B4303" s="85"/>
      <c r="C4303" s="85"/>
      <c r="D4303" s="85"/>
      <c r="E4303" s="85"/>
    </row>
    <row r="4304" spans="1:5" x14ac:dyDescent="0.25">
      <c r="A4304" s="85"/>
      <c r="B4304" s="85"/>
      <c r="C4304" s="85"/>
      <c r="D4304" s="85"/>
      <c r="E4304" s="85"/>
    </row>
    <row r="4305" spans="1:5" x14ac:dyDescent="0.25">
      <c r="A4305" s="85"/>
      <c r="B4305" s="85"/>
      <c r="C4305" s="85"/>
      <c r="D4305" s="85"/>
      <c r="E4305" s="85"/>
    </row>
    <row r="4306" spans="1:5" x14ac:dyDescent="0.25">
      <c r="A4306" s="85"/>
      <c r="B4306" s="85"/>
      <c r="C4306" s="85"/>
      <c r="D4306" s="85"/>
      <c r="E4306" s="85"/>
    </row>
    <row r="4307" spans="1:5" x14ac:dyDescent="0.25">
      <c r="A4307" s="85"/>
      <c r="B4307" s="85"/>
      <c r="C4307" s="85"/>
      <c r="D4307" s="85"/>
      <c r="E4307" s="85"/>
    </row>
    <row r="4308" spans="1:5" x14ac:dyDescent="0.25">
      <c r="A4308" s="85"/>
      <c r="B4308" s="85"/>
      <c r="C4308" s="85"/>
      <c r="D4308" s="85"/>
      <c r="E4308" s="85"/>
    </row>
    <row r="4309" spans="1:5" x14ac:dyDescent="0.25">
      <c r="A4309" s="85"/>
      <c r="B4309" s="85"/>
      <c r="C4309" s="85"/>
      <c r="D4309" s="85"/>
      <c r="E4309" s="85"/>
    </row>
    <row r="4310" spans="1:5" x14ac:dyDescent="0.25">
      <c r="A4310" s="85"/>
      <c r="B4310" s="85"/>
      <c r="C4310" s="85"/>
      <c r="D4310" s="85"/>
      <c r="E4310" s="85"/>
    </row>
    <row r="4311" spans="1:5" x14ac:dyDescent="0.25">
      <c r="A4311" s="85"/>
      <c r="B4311" s="85"/>
      <c r="C4311" s="85"/>
      <c r="D4311" s="85"/>
      <c r="E4311" s="85"/>
    </row>
    <row r="4312" spans="1:5" x14ac:dyDescent="0.25">
      <c r="A4312" s="85"/>
      <c r="B4312" s="85"/>
      <c r="C4312" s="85"/>
      <c r="D4312" s="85"/>
      <c r="E4312" s="85"/>
    </row>
    <row r="4313" spans="1:5" x14ac:dyDescent="0.25">
      <c r="A4313" s="85"/>
      <c r="B4313" s="85"/>
      <c r="C4313" s="85"/>
      <c r="D4313" s="85"/>
      <c r="E4313" s="85"/>
    </row>
    <row r="4314" spans="1:5" x14ac:dyDescent="0.25">
      <c r="A4314" s="85"/>
      <c r="B4314" s="85"/>
      <c r="C4314" s="85"/>
      <c r="D4314" s="85"/>
      <c r="E4314" s="85"/>
    </row>
    <row r="4315" spans="1:5" x14ac:dyDescent="0.25">
      <c r="A4315" s="85"/>
      <c r="B4315" s="85"/>
      <c r="C4315" s="85"/>
      <c r="D4315" s="85"/>
      <c r="E4315" s="85"/>
    </row>
    <row r="4316" spans="1:5" x14ac:dyDescent="0.25">
      <c r="A4316" s="85"/>
      <c r="B4316" s="85"/>
      <c r="C4316" s="85"/>
      <c r="D4316" s="85"/>
      <c r="E4316" s="85"/>
    </row>
    <row r="4317" spans="1:5" x14ac:dyDescent="0.25">
      <c r="A4317" s="85"/>
      <c r="B4317" s="85"/>
      <c r="C4317" s="85"/>
      <c r="D4317" s="85"/>
      <c r="E4317" s="85"/>
    </row>
    <row r="4318" spans="1:5" x14ac:dyDescent="0.25">
      <c r="A4318" s="85"/>
      <c r="B4318" s="85"/>
      <c r="C4318" s="85"/>
      <c r="D4318" s="85"/>
      <c r="E4318" s="85"/>
    </row>
    <row r="4319" spans="1:5" x14ac:dyDescent="0.25">
      <c r="A4319" s="85"/>
      <c r="B4319" s="85"/>
      <c r="C4319" s="85"/>
      <c r="D4319" s="85"/>
      <c r="E4319" s="85"/>
    </row>
    <row r="4320" spans="1:5" x14ac:dyDescent="0.25">
      <c r="A4320" s="85"/>
      <c r="B4320" s="85"/>
      <c r="C4320" s="85"/>
      <c r="D4320" s="85"/>
      <c r="E4320" s="85"/>
    </row>
    <row r="4321" spans="1:5" x14ac:dyDescent="0.25">
      <c r="A4321" s="85"/>
      <c r="B4321" s="85"/>
      <c r="C4321" s="85"/>
      <c r="D4321" s="85"/>
      <c r="E4321" s="85"/>
    </row>
    <row r="4322" spans="1:5" x14ac:dyDescent="0.25">
      <c r="A4322" s="85"/>
      <c r="B4322" s="85"/>
      <c r="C4322" s="85"/>
      <c r="D4322" s="85"/>
      <c r="E4322" s="85"/>
    </row>
    <row r="4323" spans="1:5" x14ac:dyDescent="0.25">
      <c r="A4323" s="85"/>
      <c r="B4323" s="85"/>
      <c r="C4323" s="85"/>
      <c r="D4323" s="85"/>
      <c r="E4323" s="85"/>
    </row>
    <row r="4324" spans="1:5" x14ac:dyDescent="0.25">
      <c r="A4324" s="85"/>
      <c r="B4324" s="85"/>
      <c r="C4324" s="85"/>
      <c r="D4324" s="85"/>
      <c r="E4324" s="85"/>
    </row>
    <row r="4325" spans="1:5" x14ac:dyDescent="0.25">
      <c r="A4325" s="85"/>
      <c r="B4325" s="85"/>
      <c r="C4325" s="85"/>
      <c r="D4325" s="85"/>
      <c r="E4325" s="85"/>
    </row>
    <row r="4326" spans="1:5" x14ac:dyDescent="0.25">
      <c r="A4326" s="85"/>
      <c r="B4326" s="85"/>
      <c r="C4326" s="85"/>
      <c r="D4326" s="85"/>
      <c r="E4326" s="85"/>
    </row>
    <row r="4327" spans="1:5" x14ac:dyDescent="0.25">
      <c r="A4327" s="85"/>
      <c r="B4327" s="85"/>
      <c r="C4327" s="85"/>
      <c r="D4327" s="85"/>
      <c r="E4327" s="85"/>
    </row>
    <row r="4328" spans="1:5" x14ac:dyDescent="0.25">
      <c r="A4328" s="85"/>
      <c r="B4328" s="85"/>
      <c r="C4328" s="85"/>
      <c r="D4328" s="85"/>
      <c r="E4328" s="85"/>
    </row>
    <row r="4329" spans="1:5" x14ac:dyDescent="0.25">
      <c r="A4329" s="85"/>
      <c r="B4329" s="85"/>
      <c r="C4329" s="85"/>
      <c r="D4329" s="85"/>
      <c r="E4329" s="85"/>
    </row>
    <row r="4330" spans="1:5" x14ac:dyDescent="0.25">
      <c r="A4330" s="85"/>
      <c r="B4330" s="85"/>
      <c r="C4330" s="85"/>
      <c r="D4330" s="85"/>
      <c r="E4330" s="85"/>
    </row>
    <row r="4331" spans="1:5" x14ac:dyDescent="0.25">
      <c r="A4331" s="85"/>
      <c r="B4331" s="85"/>
      <c r="C4331" s="85"/>
      <c r="D4331" s="85"/>
      <c r="E4331" s="85"/>
    </row>
    <row r="4332" spans="1:5" x14ac:dyDescent="0.25">
      <c r="A4332" s="85"/>
      <c r="B4332" s="85"/>
      <c r="C4332" s="85"/>
      <c r="D4332" s="85"/>
      <c r="E4332" s="85"/>
    </row>
    <row r="4333" spans="1:5" x14ac:dyDescent="0.25">
      <c r="A4333" s="85"/>
      <c r="B4333" s="85"/>
      <c r="C4333" s="85"/>
      <c r="D4333" s="85"/>
      <c r="E4333" s="85"/>
    </row>
    <row r="4334" spans="1:5" x14ac:dyDescent="0.25">
      <c r="A4334" s="85"/>
      <c r="B4334" s="85"/>
      <c r="C4334" s="85"/>
      <c r="D4334" s="85"/>
      <c r="E4334" s="85"/>
    </row>
    <row r="4335" spans="1:5" x14ac:dyDescent="0.25">
      <c r="A4335" s="85"/>
      <c r="B4335" s="85"/>
      <c r="C4335" s="85"/>
      <c r="D4335" s="85"/>
      <c r="E4335" s="85"/>
    </row>
    <row r="4336" spans="1:5" x14ac:dyDescent="0.25">
      <c r="A4336" s="85"/>
      <c r="B4336" s="85"/>
      <c r="C4336" s="85"/>
      <c r="D4336" s="85"/>
      <c r="E4336" s="85"/>
    </row>
    <row r="4337" spans="1:5" x14ac:dyDescent="0.25">
      <c r="A4337" s="85"/>
      <c r="B4337" s="85"/>
      <c r="C4337" s="85"/>
      <c r="D4337" s="85"/>
      <c r="E4337" s="85"/>
    </row>
    <row r="4338" spans="1:5" x14ac:dyDescent="0.25">
      <c r="A4338" s="85"/>
      <c r="B4338" s="85"/>
      <c r="C4338" s="85"/>
      <c r="D4338" s="85"/>
      <c r="E4338" s="85"/>
    </row>
    <row r="4339" spans="1:5" x14ac:dyDescent="0.25">
      <c r="A4339" s="85"/>
      <c r="B4339" s="85"/>
      <c r="C4339" s="85"/>
      <c r="D4339" s="85"/>
      <c r="E4339" s="85"/>
    </row>
    <row r="4340" spans="1:5" x14ac:dyDescent="0.25">
      <c r="A4340" s="85"/>
      <c r="B4340" s="85"/>
      <c r="C4340" s="85"/>
      <c r="D4340" s="85"/>
      <c r="E4340" s="85"/>
    </row>
    <row r="4341" spans="1:5" x14ac:dyDescent="0.25">
      <c r="A4341" s="85"/>
      <c r="B4341" s="85"/>
      <c r="C4341" s="85"/>
      <c r="D4341" s="85"/>
      <c r="E4341" s="85"/>
    </row>
    <row r="4342" spans="1:5" x14ac:dyDescent="0.25">
      <c r="A4342" s="85"/>
      <c r="B4342" s="85"/>
      <c r="C4342" s="85"/>
      <c r="D4342" s="85"/>
      <c r="E4342" s="85"/>
    </row>
    <row r="4343" spans="1:5" x14ac:dyDescent="0.25">
      <c r="A4343" s="85"/>
      <c r="B4343" s="85"/>
      <c r="C4343" s="85"/>
      <c r="D4343" s="85"/>
      <c r="E4343" s="85"/>
    </row>
    <row r="4344" spans="1:5" x14ac:dyDescent="0.25">
      <c r="A4344" s="85"/>
      <c r="B4344" s="85"/>
      <c r="C4344" s="85"/>
      <c r="D4344" s="85"/>
      <c r="E4344" s="85"/>
    </row>
    <row r="4345" spans="1:5" x14ac:dyDescent="0.25">
      <c r="A4345" s="85"/>
      <c r="B4345" s="85"/>
      <c r="C4345" s="85"/>
      <c r="D4345" s="85"/>
      <c r="E4345" s="85"/>
    </row>
    <row r="4346" spans="1:5" x14ac:dyDescent="0.25">
      <c r="A4346" s="85"/>
      <c r="B4346" s="85"/>
      <c r="C4346" s="85"/>
      <c r="D4346" s="85"/>
      <c r="E4346" s="85"/>
    </row>
    <row r="4347" spans="1:5" x14ac:dyDescent="0.25">
      <c r="A4347" s="85"/>
      <c r="B4347" s="85"/>
      <c r="C4347" s="85"/>
      <c r="D4347" s="85"/>
      <c r="E4347" s="85"/>
    </row>
    <row r="4348" spans="1:5" x14ac:dyDescent="0.25">
      <c r="A4348" s="85"/>
      <c r="B4348" s="85"/>
      <c r="C4348" s="85"/>
      <c r="D4348" s="85"/>
      <c r="E4348" s="85"/>
    </row>
    <row r="4349" spans="1:5" x14ac:dyDescent="0.25">
      <c r="A4349" s="85"/>
      <c r="B4349" s="85"/>
      <c r="C4349" s="85"/>
      <c r="D4349" s="85"/>
      <c r="E4349" s="85"/>
    </row>
    <row r="4350" spans="1:5" x14ac:dyDescent="0.25">
      <c r="A4350" s="85"/>
      <c r="B4350" s="85"/>
      <c r="C4350" s="85"/>
      <c r="D4350" s="85"/>
      <c r="E4350" s="85"/>
    </row>
    <row r="4351" spans="1:5" x14ac:dyDescent="0.25">
      <c r="A4351" s="85"/>
      <c r="B4351" s="85"/>
      <c r="C4351" s="85"/>
      <c r="D4351" s="85"/>
      <c r="E4351" s="85"/>
    </row>
    <row r="4352" spans="1:5" x14ac:dyDescent="0.25">
      <c r="A4352" s="85"/>
      <c r="B4352" s="85"/>
      <c r="C4352" s="85"/>
      <c r="D4352" s="85"/>
      <c r="E4352" s="85"/>
    </row>
    <row r="4353" spans="1:5" x14ac:dyDescent="0.25">
      <c r="A4353" s="85"/>
      <c r="B4353" s="85"/>
      <c r="C4353" s="85"/>
      <c r="D4353" s="85"/>
      <c r="E4353" s="85"/>
    </row>
    <row r="4354" spans="1:5" x14ac:dyDescent="0.25">
      <c r="A4354" s="85"/>
      <c r="B4354" s="85"/>
      <c r="C4354" s="85"/>
      <c r="D4354" s="85"/>
      <c r="E4354" s="85"/>
    </row>
    <row r="4355" spans="1:5" x14ac:dyDescent="0.25">
      <c r="A4355" s="85"/>
      <c r="B4355" s="85"/>
      <c r="C4355" s="85"/>
      <c r="D4355" s="85"/>
      <c r="E4355" s="85"/>
    </row>
    <row r="4356" spans="1:5" x14ac:dyDescent="0.25">
      <c r="A4356" s="85"/>
      <c r="B4356" s="85"/>
      <c r="C4356" s="85"/>
      <c r="D4356" s="85"/>
      <c r="E4356" s="85"/>
    </row>
    <row r="4357" spans="1:5" x14ac:dyDescent="0.25">
      <c r="A4357" s="85"/>
      <c r="B4357" s="85"/>
      <c r="C4357" s="85"/>
      <c r="D4357" s="85"/>
      <c r="E4357" s="85"/>
    </row>
    <row r="4358" spans="1:5" x14ac:dyDescent="0.25">
      <c r="A4358" s="85"/>
      <c r="B4358" s="85"/>
      <c r="C4358" s="85"/>
      <c r="D4358" s="85"/>
      <c r="E4358" s="85"/>
    </row>
    <row r="4359" spans="1:5" x14ac:dyDescent="0.25">
      <c r="A4359" s="85"/>
      <c r="B4359" s="85"/>
      <c r="C4359" s="85"/>
      <c r="D4359" s="85"/>
      <c r="E4359" s="85"/>
    </row>
    <row r="4360" spans="1:5" x14ac:dyDescent="0.25">
      <c r="A4360" s="85"/>
      <c r="B4360" s="85"/>
      <c r="C4360" s="85"/>
      <c r="D4360" s="85"/>
      <c r="E4360" s="85"/>
    </row>
    <row r="4361" spans="1:5" x14ac:dyDescent="0.25">
      <c r="A4361" s="85"/>
      <c r="B4361" s="85"/>
      <c r="C4361" s="85"/>
      <c r="D4361" s="85"/>
      <c r="E4361" s="85"/>
    </row>
    <row r="4362" spans="1:5" x14ac:dyDescent="0.25">
      <c r="A4362" s="85"/>
      <c r="B4362" s="85"/>
      <c r="C4362" s="85"/>
      <c r="D4362" s="85"/>
      <c r="E4362" s="85"/>
    </row>
    <row r="4363" spans="1:5" x14ac:dyDescent="0.25">
      <c r="A4363" s="85"/>
      <c r="B4363" s="85"/>
      <c r="C4363" s="85"/>
      <c r="D4363" s="85"/>
      <c r="E4363" s="85"/>
    </row>
    <row r="4364" spans="1:5" x14ac:dyDescent="0.25">
      <c r="A4364" s="85"/>
      <c r="B4364" s="85"/>
      <c r="C4364" s="85"/>
      <c r="D4364" s="85"/>
      <c r="E4364" s="85"/>
    </row>
    <row r="4365" spans="1:5" x14ac:dyDescent="0.25">
      <c r="A4365" s="85"/>
      <c r="B4365" s="85"/>
      <c r="C4365" s="85"/>
      <c r="D4365" s="85"/>
      <c r="E4365" s="85"/>
    </row>
    <row r="4366" spans="1:5" x14ac:dyDescent="0.25">
      <c r="A4366" s="85"/>
      <c r="B4366" s="85"/>
      <c r="C4366" s="85"/>
      <c r="D4366" s="85"/>
      <c r="E4366" s="85"/>
    </row>
    <row r="4367" spans="1:5" x14ac:dyDescent="0.25">
      <c r="A4367" s="85"/>
      <c r="B4367" s="85"/>
      <c r="C4367" s="85"/>
      <c r="D4367" s="85"/>
      <c r="E4367" s="85"/>
    </row>
    <row r="4368" spans="1:5" x14ac:dyDescent="0.25">
      <c r="A4368" s="85"/>
      <c r="B4368" s="85"/>
      <c r="C4368" s="85"/>
      <c r="D4368" s="85"/>
      <c r="E4368" s="85"/>
    </row>
    <row r="4369" spans="1:5" x14ac:dyDescent="0.25">
      <c r="A4369" s="85"/>
      <c r="B4369" s="85"/>
      <c r="C4369" s="85"/>
      <c r="D4369" s="85"/>
      <c r="E4369" s="85"/>
    </row>
    <row r="4370" spans="1:5" x14ac:dyDescent="0.25">
      <c r="A4370" s="85"/>
      <c r="B4370" s="85"/>
      <c r="C4370" s="85"/>
      <c r="D4370" s="85"/>
      <c r="E4370" s="85"/>
    </row>
    <row r="4371" spans="1:5" x14ac:dyDescent="0.25">
      <c r="A4371" s="85"/>
      <c r="B4371" s="85"/>
      <c r="C4371" s="85"/>
      <c r="D4371" s="85"/>
      <c r="E4371" s="85"/>
    </row>
    <row r="4372" spans="1:5" x14ac:dyDescent="0.25">
      <c r="A4372" s="85"/>
      <c r="B4372" s="85"/>
      <c r="C4372" s="85"/>
      <c r="D4372" s="85"/>
      <c r="E4372" s="85"/>
    </row>
    <row r="4373" spans="1:5" x14ac:dyDescent="0.25">
      <c r="A4373" s="85"/>
      <c r="B4373" s="85"/>
      <c r="C4373" s="85"/>
      <c r="D4373" s="85"/>
      <c r="E4373" s="85"/>
    </row>
    <row r="4374" spans="1:5" x14ac:dyDescent="0.25">
      <c r="A4374" s="85"/>
      <c r="B4374" s="85"/>
      <c r="C4374" s="85"/>
      <c r="D4374" s="85"/>
      <c r="E4374" s="85"/>
    </row>
    <row r="4375" spans="1:5" x14ac:dyDescent="0.25">
      <c r="A4375" s="85"/>
      <c r="B4375" s="85"/>
      <c r="C4375" s="85"/>
      <c r="D4375" s="85"/>
      <c r="E4375" s="85"/>
    </row>
    <row r="4376" spans="1:5" x14ac:dyDescent="0.25">
      <c r="A4376" s="85"/>
      <c r="B4376" s="85"/>
      <c r="C4376" s="85"/>
      <c r="D4376" s="85"/>
      <c r="E4376" s="85"/>
    </row>
    <row r="4377" spans="1:5" x14ac:dyDescent="0.25">
      <c r="A4377" s="85"/>
      <c r="B4377" s="85"/>
      <c r="C4377" s="85"/>
      <c r="D4377" s="85"/>
      <c r="E4377" s="85"/>
    </row>
    <row r="4378" spans="1:5" x14ac:dyDescent="0.25">
      <c r="A4378" s="85"/>
      <c r="B4378" s="85"/>
      <c r="C4378" s="85"/>
      <c r="D4378" s="85"/>
      <c r="E4378" s="85"/>
    </row>
    <row r="4379" spans="1:5" x14ac:dyDescent="0.25">
      <c r="A4379" s="85"/>
      <c r="B4379" s="85"/>
      <c r="C4379" s="85"/>
      <c r="D4379" s="85"/>
      <c r="E4379" s="85"/>
    </row>
    <row r="4380" spans="1:5" x14ac:dyDescent="0.25">
      <c r="A4380" s="85"/>
      <c r="B4380" s="85"/>
      <c r="C4380" s="85"/>
      <c r="D4380" s="85"/>
      <c r="E4380" s="85"/>
    </row>
    <row r="4381" spans="1:5" x14ac:dyDescent="0.25">
      <c r="A4381" s="85"/>
      <c r="B4381" s="85"/>
      <c r="C4381" s="85"/>
      <c r="D4381" s="85"/>
      <c r="E4381" s="85"/>
    </row>
    <row r="4382" spans="1:5" x14ac:dyDescent="0.25">
      <c r="A4382" s="85"/>
      <c r="B4382" s="85"/>
      <c r="C4382" s="85"/>
      <c r="D4382" s="85"/>
      <c r="E4382" s="85"/>
    </row>
    <row r="4383" spans="1:5" x14ac:dyDescent="0.25">
      <c r="A4383" s="85"/>
      <c r="B4383" s="85"/>
      <c r="C4383" s="85"/>
      <c r="D4383" s="85"/>
      <c r="E4383" s="85"/>
    </row>
    <row r="4384" spans="1:5" x14ac:dyDescent="0.25">
      <c r="A4384" s="85"/>
      <c r="B4384" s="85"/>
      <c r="C4384" s="85"/>
      <c r="D4384" s="85"/>
      <c r="E4384" s="85"/>
    </row>
    <row r="4385" spans="1:5" x14ac:dyDescent="0.25">
      <c r="A4385" s="85"/>
      <c r="B4385" s="85"/>
      <c r="C4385" s="85"/>
      <c r="D4385" s="85"/>
      <c r="E4385" s="85"/>
    </row>
    <row r="4386" spans="1:5" x14ac:dyDescent="0.25">
      <c r="A4386" s="85"/>
      <c r="B4386" s="85"/>
      <c r="C4386" s="85"/>
      <c r="D4386" s="85"/>
      <c r="E4386" s="85"/>
    </row>
    <row r="4387" spans="1:5" x14ac:dyDescent="0.25">
      <c r="A4387" s="85"/>
      <c r="B4387" s="85"/>
      <c r="C4387" s="85"/>
      <c r="D4387" s="85"/>
      <c r="E4387" s="85"/>
    </row>
    <row r="4388" spans="1:5" x14ac:dyDescent="0.25">
      <c r="A4388" s="85"/>
      <c r="B4388" s="85"/>
      <c r="C4388" s="85"/>
      <c r="D4388" s="85"/>
      <c r="E4388" s="85"/>
    </row>
    <row r="4389" spans="1:5" x14ac:dyDescent="0.25">
      <c r="A4389" s="85"/>
      <c r="B4389" s="85"/>
      <c r="C4389" s="85"/>
      <c r="D4389" s="85"/>
      <c r="E4389" s="85"/>
    </row>
    <row r="4390" spans="1:5" x14ac:dyDescent="0.25">
      <c r="A4390" s="85"/>
      <c r="B4390" s="85"/>
      <c r="C4390" s="85"/>
      <c r="D4390" s="85"/>
      <c r="E4390" s="85"/>
    </row>
    <row r="4391" spans="1:5" x14ac:dyDescent="0.25">
      <c r="A4391" s="85"/>
      <c r="B4391" s="85"/>
      <c r="C4391" s="85"/>
      <c r="D4391" s="85"/>
      <c r="E4391" s="85"/>
    </row>
    <row r="4392" spans="1:5" x14ac:dyDescent="0.25">
      <c r="A4392" s="85"/>
      <c r="B4392" s="85"/>
      <c r="C4392" s="85"/>
      <c r="D4392" s="85"/>
      <c r="E4392" s="85"/>
    </row>
    <row r="4393" spans="1:5" x14ac:dyDescent="0.25">
      <c r="A4393" s="85"/>
      <c r="B4393" s="85"/>
      <c r="C4393" s="85"/>
      <c r="D4393" s="85"/>
      <c r="E4393" s="85"/>
    </row>
    <row r="4394" spans="1:5" x14ac:dyDescent="0.25">
      <c r="A4394" s="85"/>
      <c r="B4394" s="85"/>
      <c r="C4394" s="85"/>
      <c r="D4394" s="85"/>
      <c r="E4394" s="85"/>
    </row>
    <row r="4395" spans="1:5" x14ac:dyDescent="0.25">
      <c r="A4395" s="85"/>
      <c r="B4395" s="85"/>
      <c r="C4395" s="85"/>
      <c r="D4395" s="85"/>
      <c r="E4395" s="85"/>
    </row>
    <row r="4396" spans="1:5" x14ac:dyDescent="0.25">
      <c r="A4396" s="85"/>
      <c r="B4396" s="85"/>
      <c r="C4396" s="85"/>
      <c r="D4396" s="85"/>
      <c r="E4396" s="85"/>
    </row>
    <row r="4397" spans="1:5" x14ac:dyDescent="0.25">
      <c r="A4397" s="85"/>
      <c r="B4397" s="85"/>
      <c r="C4397" s="85"/>
      <c r="D4397" s="85"/>
      <c r="E4397" s="85"/>
    </row>
    <row r="4398" spans="1:5" x14ac:dyDescent="0.25">
      <c r="A4398" s="85"/>
      <c r="B4398" s="85"/>
      <c r="C4398" s="85"/>
      <c r="D4398" s="85"/>
      <c r="E4398" s="85"/>
    </row>
    <row r="4399" spans="1:5" x14ac:dyDescent="0.25">
      <c r="A4399" s="85"/>
      <c r="B4399" s="85"/>
      <c r="C4399" s="85"/>
      <c r="D4399" s="85"/>
      <c r="E4399" s="85"/>
    </row>
    <row r="4400" spans="1:5" x14ac:dyDescent="0.25">
      <c r="A4400" s="85"/>
      <c r="B4400" s="85"/>
      <c r="C4400" s="85"/>
      <c r="D4400" s="85"/>
      <c r="E4400" s="85"/>
    </row>
    <row r="4401" spans="1:5" x14ac:dyDescent="0.25">
      <c r="A4401" s="85"/>
      <c r="B4401" s="85"/>
      <c r="C4401" s="85"/>
      <c r="D4401" s="85"/>
      <c r="E4401" s="85"/>
    </row>
    <row r="4402" spans="1:5" x14ac:dyDescent="0.25">
      <c r="A4402" s="85"/>
      <c r="B4402" s="85"/>
      <c r="C4402" s="85"/>
      <c r="D4402" s="85"/>
      <c r="E4402" s="85"/>
    </row>
    <row r="4403" spans="1:5" x14ac:dyDescent="0.25">
      <c r="A4403" s="85"/>
      <c r="B4403" s="85"/>
      <c r="C4403" s="85"/>
      <c r="D4403" s="85"/>
      <c r="E4403" s="85"/>
    </row>
    <row r="4404" spans="1:5" x14ac:dyDescent="0.25">
      <c r="A4404" s="85"/>
      <c r="B4404" s="85"/>
      <c r="C4404" s="85"/>
      <c r="D4404" s="85"/>
      <c r="E4404" s="85"/>
    </row>
    <row r="4405" spans="1:5" x14ac:dyDescent="0.25">
      <c r="A4405" s="85"/>
      <c r="B4405" s="85"/>
      <c r="C4405" s="85"/>
      <c r="D4405" s="85"/>
      <c r="E4405" s="85"/>
    </row>
    <row r="4406" spans="1:5" x14ac:dyDescent="0.25">
      <c r="A4406" s="85"/>
      <c r="B4406" s="85"/>
      <c r="C4406" s="85"/>
      <c r="D4406" s="85"/>
      <c r="E4406" s="85"/>
    </row>
    <row r="4407" spans="1:5" x14ac:dyDescent="0.25">
      <c r="A4407" s="85"/>
      <c r="B4407" s="85"/>
      <c r="C4407" s="85"/>
      <c r="D4407" s="85"/>
      <c r="E4407" s="85"/>
    </row>
    <row r="4408" spans="1:5" x14ac:dyDescent="0.25">
      <c r="A4408" s="85"/>
      <c r="B4408" s="85"/>
      <c r="C4408" s="85"/>
      <c r="D4408" s="85"/>
      <c r="E4408" s="85"/>
    </row>
    <row r="4409" spans="1:5" x14ac:dyDescent="0.25">
      <c r="A4409" s="85"/>
      <c r="B4409" s="85"/>
      <c r="C4409" s="85"/>
      <c r="D4409" s="85"/>
      <c r="E4409" s="85"/>
    </row>
    <row r="4410" spans="1:5" x14ac:dyDescent="0.25">
      <c r="A4410" s="85"/>
      <c r="B4410" s="85"/>
      <c r="C4410" s="85"/>
      <c r="D4410" s="85"/>
      <c r="E4410" s="85"/>
    </row>
    <row r="4411" spans="1:5" x14ac:dyDescent="0.25">
      <c r="A4411" s="85"/>
      <c r="B4411" s="85"/>
      <c r="C4411" s="85"/>
      <c r="D4411" s="85"/>
      <c r="E4411" s="85"/>
    </row>
    <row r="4412" spans="1:5" x14ac:dyDescent="0.25">
      <c r="A4412" s="85"/>
      <c r="B4412" s="85"/>
      <c r="C4412" s="85"/>
      <c r="D4412" s="85"/>
      <c r="E4412" s="85"/>
    </row>
    <row r="4413" spans="1:5" x14ac:dyDescent="0.25">
      <c r="A4413" s="85"/>
      <c r="B4413" s="85"/>
      <c r="C4413" s="85"/>
      <c r="D4413" s="85"/>
      <c r="E4413" s="85"/>
    </row>
    <row r="4414" spans="1:5" x14ac:dyDescent="0.25">
      <c r="A4414" s="85"/>
      <c r="B4414" s="85"/>
      <c r="C4414" s="85"/>
      <c r="D4414" s="85"/>
      <c r="E4414" s="85"/>
    </row>
    <row r="4415" spans="1:5" x14ac:dyDescent="0.25">
      <c r="A4415" s="85"/>
      <c r="B4415" s="85"/>
      <c r="C4415" s="85"/>
      <c r="D4415" s="85"/>
      <c r="E4415" s="85"/>
    </row>
    <row r="4416" spans="1:5" x14ac:dyDescent="0.25">
      <c r="A4416" s="85"/>
      <c r="B4416" s="85"/>
      <c r="C4416" s="85"/>
      <c r="D4416" s="85"/>
      <c r="E4416" s="85"/>
    </row>
    <row r="4417" spans="1:5" x14ac:dyDescent="0.25">
      <c r="A4417" s="85"/>
      <c r="B4417" s="85"/>
      <c r="C4417" s="85"/>
      <c r="D4417" s="85"/>
      <c r="E4417" s="85"/>
    </row>
    <row r="4418" spans="1:5" x14ac:dyDescent="0.25">
      <c r="A4418" s="85"/>
      <c r="B4418" s="85"/>
      <c r="C4418" s="85"/>
      <c r="D4418" s="85"/>
      <c r="E4418" s="85"/>
    </row>
    <row r="4419" spans="1:5" x14ac:dyDescent="0.25">
      <c r="A4419" s="85"/>
      <c r="B4419" s="85"/>
      <c r="C4419" s="85"/>
      <c r="D4419" s="85"/>
      <c r="E4419" s="85"/>
    </row>
    <row r="4420" spans="1:5" x14ac:dyDescent="0.25">
      <c r="A4420" s="85"/>
      <c r="B4420" s="85"/>
      <c r="C4420" s="85"/>
      <c r="D4420" s="85"/>
      <c r="E4420" s="85"/>
    </row>
    <row r="4421" spans="1:5" x14ac:dyDescent="0.25">
      <c r="A4421" s="85"/>
      <c r="B4421" s="85"/>
      <c r="C4421" s="85"/>
      <c r="D4421" s="85"/>
      <c r="E4421" s="85"/>
    </row>
    <row r="4422" spans="1:5" x14ac:dyDescent="0.25">
      <c r="A4422" s="85"/>
      <c r="B4422" s="85"/>
      <c r="C4422" s="85"/>
      <c r="D4422" s="85"/>
      <c r="E4422" s="85"/>
    </row>
    <row r="4423" spans="1:5" x14ac:dyDescent="0.25">
      <c r="A4423" s="85"/>
      <c r="B4423" s="85"/>
      <c r="C4423" s="85"/>
      <c r="D4423" s="85"/>
      <c r="E4423" s="85"/>
    </row>
    <row r="4424" spans="1:5" x14ac:dyDescent="0.25">
      <c r="A4424" s="85"/>
      <c r="B4424" s="85"/>
      <c r="C4424" s="85"/>
      <c r="D4424" s="85"/>
      <c r="E4424" s="85"/>
    </row>
    <row r="4425" spans="1:5" x14ac:dyDescent="0.25">
      <c r="A4425" s="85"/>
      <c r="B4425" s="85"/>
      <c r="C4425" s="85"/>
      <c r="D4425" s="85"/>
      <c r="E4425" s="85"/>
    </row>
    <row r="4426" spans="1:5" x14ac:dyDescent="0.25">
      <c r="A4426" s="85"/>
      <c r="B4426" s="85"/>
      <c r="C4426" s="85"/>
      <c r="D4426" s="85"/>
      <c r="E4426" s="85"/>
    </row>
    <row r="4427" spans="1:5" x14ac:dyDescent="0.25">
      <c r="A4427" s="85"/>
      <c r="B4427" s="85"/>
      <c r="C4427" s="85"/>
      <c r="D4427" s="85"/>
      <c r="E4427" s="85"/>
    </row>
    <row r="4428" spans="1:5" x14ac:dyDescent="0.25">
      <c r="A4428" s="85"/>
      <c r="B4428" s="85"/>
      <c r="C4428" s="85"/>
      <c r="D4428" s="85"/>
      <c r="E4428" s="85"/>
    </row>
    <row r="4429" spans="1:5" x14ac:dyDescent="0.25">
      <c r="A4429" s="85"/>
      <c r="B4429" s="85"/>
      <c r="C4429" s="85"/>
      <c r="D4429" s="85"/>
      <c r="E4429" s="85"/>
    </row>
    <row r="4430" spans="1:5" x14ac:dyDescent="0.25">
      <c r="A4430" s="85"/>
      <c r="B4430" s="85"/>
      <c r="C4430" s="85"/>
      <c r="D4430" s="85"/>
      <c r="E4430" s="85"/>
    </row>
    <row r="4431" spans="1:5" x14ac:dyDescent="0.25">
      <c r="A4431" s="85"/>
      <c r="B4431" s="85"/>
      <c r="C4431" s="85"/>
      <c r="D4431" s="85"/>
      <c r="E4431" s="85"/>
    </row>
    <row r="4432" spans="1:5" x14ac:dyDescent="0.25">
      <c r="A4432" s="85"/>
      <c r="B4432" s="85"/>
      <c r="C4432" s="85"/>
      <c r="D4432" s="85"/>
      <c r="E4432" s="85"/>
    </row>
    <row r="4433" spans="1:5" x14ac:dyDescent="0.25">
      <c r="A4433" s="85"/>
      <c r="B4433" s="85"/>
      <c r="C4433" s="85"/>
      <c r="D4433" s="85"/>
      <c r="E4433" s="85"/>
    </row>
    <row r="4434" spans="1:5" x14ac:dyDescent="0.25">
      <c r="A4434" s="85"/>
      <c r="B4434" s="85"/>
      <c r="C4434" s="85"/>
      <c r="D4434" s="85"/>
      <c r="E4434" s="85"/>
    </row>
    <row r="4435" spans="1:5" x14ac:dyDescent="0.25">
      <c r="A4435" s="85"/>
      <c r="B4435" s="85"/>
      <c r="C4435" s="85"/>
      <c r="D4435" s="85"/>
      <c r="E4435" s="85"/>
    </row>
    <row r="4436" spans="1:5" x14ac:dyDescent="0.25">
      <c r="A4436" s="85"/>
      <c r="B4436" s="85"/>
      <c r="C4436" s="85"/>
      <c r="D4436" s="85"/>
      <c r="E4436" s="85"/>
    </row>
    <row r="4437" spans="1:5" x14ac:dyDescent="0.25">
      <c r="A4437" s="85"/>
      <c r="B4437" s="85"/>
      <c r="C4437" s="85"/>
      <c r="D4437" s="85"/>
      <c r="E4437" s="85"/>
    </row>
    <row r="4438" spans="1:5" x14ac:dyDescent="0.25">
      <c r="A4438" s="85"/>
      <c r="B4438" s="85"/>
      <c r="C4438" s="85"/>
      <c r="D4438" s="85"/>
      <c r="E4438" s="85"/>
    </row>
    <row r="4439" spans="1:5" x14ac:dyDescent="0.25">
      <c r="A4439" s="85"/>
      <c r="B4439" s="85"/>
      <c r="C4439" s="85"/>
      <c r="D4439" s="85"/>
      <c r="E4439" s="85"/>
    </row>
    <row r="4440" spans="1:5" x14ac:dyDescent="0.25">
      <c r="A4440" s="85"/>
      <c r="B4440" s="85"/>
      <c r="C4440" s="85"/>
      <c r="D4440" s="85"/>
      <c r="E4440" s="85"/>
    </row>
    <row r="4441" spans="1:5" x14ac:dyDescent="0.25">
      <c r="A4441" s="85"/>
      <c r="B4441" s="85"/>
      <c r="C4441" s="85"/>
      <c r="D4441" s="85"/>
      <c r="E4441" s="85"/>
    </row>
    <row r="4442" spans="1:5" x14ac:dyDescent="0.25">
      <c r="A4442" s="85"/>
      <c r="B4442" s="85"/>
      <c r="C4442" s="85"/>
      <c r="D4442" s="85"/>
      <c r="E4442" s="85"/>
    </row>
    <row r="4443" spans="1:5" x14ac:dyDescent="0.25">
      <c r="A4443" s="85"/>
      <c r="B4443" s="85"/>
      <c r="C4443" s="85"/>
      <c r="D4443" s="85"/>
      <c r="E4443" s="85"/>
    </row>
    <row r="4444" spans="1:5" x14ac:dyDescent="0.25">
      <c r="A4444" s="85"/>
      <c r="B4444" s="85"/>
      <c r="C4444" s="85"/>
      <c r="D4444" s="85"/>
      <c r="E4444" s="85"/>
    </row>
    <row r="4445" spans="1:5" x14ac:dyDescent="0.25">
      <c r="A4445" s="85"/>
      <c r="B4445" s="85"/>
      <c r="C4445" s="85"/>
      <c r="D4445" s="85"/>
      <c r="E4445" s="85"/>
    </row>
    <row r="4446" spans="1:5" x14ac:dyDescent="0.25">
      <c r="A4446" s="85"/>
      <c r="B4446" s="85"/>
      <c r="C4446" s="85"/>
      <c r="D4446" s="85"/>
      <c r="E4446" s="85"/>
    </row>
    <row r="4447" spans="1:5" x14ac:dyDescent="0.25">
      <c r="A4447" s="85"/>
      <c r="B4447" s="85"/>
      <c r="C4447" s="85"/>
      <c r="D4447" s="85"/>
      <c r="E4447" s="85"/>
    </row>
    <row r="4448" spans="1:5" x14ac:dyDescent="0.25">
      <c r="A4448" s="85"/>
      <c r="B4448" s="85"/>
      <c r="C4448" s="85"/>
      <c r="D4448" s="85"/>
      <c r="E4448" s="85"/>
    </row>
    <row r="4449" spans="1:5" x14ac:dyDescent="0.25">
      <c r="A4449" s="85"/>
      <c r="B4449" s="85"/>
      <c r="C4449" s="85"/>
      <c r="D4449" s="85"/>
      <c r="E4449" s="85"/>
    </row>
    <row r="4450" spans="1:5" x14ac:dyDescent="0.25">
      <c r="A4450" s="85"/>
      <c r="B4450" s="85"/>
      <c r="C4450" s="85"/>
      <c r="D4450" s="85"/>
      <c r="E4450" s="85"/>
    </row>
    <row r="4451" spans="1:5" x14ac:dyDescent="0.25">
      <c r="A4451" s="85"/>
      <c r="B4451" s="85"/>
      <c r="C4451" s="85"/>
      <c r="D4451" s="85"/>
      <c r="E4451" s="85"/>
    </row>
    <row r="4452" spans="1:5" x14ac:dyDescent="0.25">
      <c r="A4452" s="85"/>
      <c r="B4452" s="85"/>
      <c r="C4452" s="85"/>
      <c r="D4452" s="85"/>
      <c r="E4452" s="85"/>
    </row>
    <row r="4453" spans="1:5" x14ac:dyDescent="0.25">
      <c r="A4453" s="85"/>
      <c r="B4453" s="85"/>
      <c r="C4453" s="85"/>
      <c r="D4453" s="85"/>
      <c r="E4453" s="85"/>
    </row>
    <row r="4454" spans="1:5" x14ac:dyDescent="0.25">
      <c r="A4454" s="85"/>
      <c r="B4454" s="85"/>
      <c r="C4454" s="85"/>
      <c r="D4454" s="85"/>
      <c r="E4454" s="85"/>
    </row>
    <row r="4455" spans="1:5" x14ac:dyDescent="0.25">
      <c r="A4455" s="85"/>
      <c r="B4455" s="85"/>
      <c r="C4455" s="85"/>
      <c r="D4455" s="85"/>
      <c r="E4455" s="85"/>
    </row>
    <row r="4456" spans="1:5" x14ac:dyDescent="0.25">
      <c r="A4456" s="85"/>
      <c r="B4456" s="85"/>
      <c r="C4456" s="85"/>
      <c r="D4456" s="85"/>
      <c r="E4456" s="85"/>
    </row>
    <row r="4457" spans="1:5" x14ac:dyDescent="0.25">
      <c r="A4457" s="85"/>
      <c r="B4457" s="85"/>
      <c r="C4457" s="85"/>
      <c r="D4457" s="85"/>
      <c r="E4457" s="85"/>
    </row>
    <row r="4458" spans="1:5" x14ac:dyDescent="0.25">
      <c r="A4458" s="85"/>
      <c r="B4458" s="85"/>
      <c r="C4458" s="85"/>
      <c r="D4458" s="85"/>
      <c r="E4458" s="85"/>
    </row>
    <row r="4459" spans="1:5" x14ac:dyDescent="0.25">
      <c r="A4459" s="85"/>
      <c r="B4459" s="85"/>
      <c r="C4459" s="85"/>
      <c r="D4459" s="85"/>
      <c r="E4459" s="85"/>
    </row>
    <row r="4460" spans="1:5" x14ac:dyDescent="0.25">
      <c r="A4460" s="85"/>
      <c r="B4460" s="85"/>
      <c r="C4460" s="85"/>
      <c r="D4460" s="85"/>
      <c r="E4460" s="85"/>
    </row>
    <row r="4461" spans="1:5" x14ac:dyDescent="0.25">
      <c r="A4461" s="85"/>
      <c r="B4461" s="85"/>
      <c r="C4461" s="85"/>
      <c r="D4461" s="85"/>
      <c r="E4461" s="85"/>
    </row>
    <row r="4462" spans="1:5" x14ac:dyDescent="0.25">
      <c r="A4462" s="85"/>
      <c r="B4462" s="85"/>
      <c r="C4462" s="85"/>
      <c r="D4462" s="85"/>
      <c r="E4462" s="85"/>
    </row>
    <row r="4463" spans="1:5" x14ac:dyDescent="0.25">
      <c r="A4463" s="85"/>
      <c r="B4463" s="85"/>
      <c r="C4463" s="85"/>
      <c r="D4463" s="85"/>
      <c r="E4463" s="85"/>
    </row>
    <row r="4464" spans="1:5" x14ac:dyDescent="0.25">
      <c r="A4464" s="85"/>
      <c r="B4464" s="85"/>
      <c r="C4464" s="85"/>
      <c r="D4464" s="85"/>
      <c r="E4464" s="85"/>
    </row>
    <row r="4465" spans="1:5" x14ac:dyDescent="0.25">
      <c r="A4465" s="85"/>
      <c r="B4465" s="85"/>
      <c r="C4465" s="85"/>
      <c r="D4465" s="85"/>
      <c r="E4465" s="85"/>
    </row>
    <row r="4466" spans="1:5" x14ac:dyDescent="0.25">
      <c r="A4466" s="85"/>
      <c r="B4466" s="85"/>
      <c r="C4466" s="85"/>
      <c r="D4466" s="85"/>
      <c r="E4466" s="85"/>
    </row>
    <row r="4467" spans="1:5" x14ac:dyDescent="0.25">
      <c r="A4467" s="85"/>
      <c r="B4467" s="85"/>
      <c r="C4467" s="85"/>
      <c r="D4467" s="85"/>
      <c r="E4467" s="85"/>
    </row>
    <row r="4468" spans="1:5" x14ac:dyDescent="0.25">
      <c r="A4468" s="85"/>
      <c r="B4468" s="85"/>
      <c r="C4468" s="85"/>
      <c r="D4468" s="85"/>
      <c r="E4468" s="85"/>
    </row>
    <row r="4469" spans="1:5" x14ac:dyDescent="0.25">
      <c r="A4469" s="85"/>
      <c r="B4469" s="85"/>
      <c r="C4469" s="85"/>
      <c r="D4469" s="85"/>
      <c r="E4469" s="85"/>
    </row>
    <row r="4470" spans="1:5" x14ac:dyDescent="0.25">
      <c r="A4470" s="85"/>
      <c r="B4470" s="85"/>
      <c r="C4470" s="85"/>
      <c r="D4470" s="85"/>
      <c r="E4470" s="85"/>
    </row>
    <row r="4471" spans="1:5" x14ac:dyDescent="0.25">
      <c r="A4471" s="85"/>
      <c r="B4471" s="85"/>
      <c r="C4471" s="85"/>
      <c r="D4471" s="85"/>
      <c r="E4471" s="85"/>
    </row>
    <row r="4472" spans="1:5" x14ac:dyDescent="0.25">
      <c r="A4472" s="85"/>
      <c r="B4472" s="85"/>
      <c r="C4472" s="85"/>
      <c r="D4472" s="85"/>
      <c r="E4472" s="85"/>
    </row>
    <row r="4473" spans="1:5" x14ac:dyDescent="0.25">
      <c r="A4473" s="85"/>
      <c r="B4473" s="85"/>
      <c r="C4473" s="85"/>
      <c r="D4473" s="85"/>
      <c r="E4473" s="85"/>
    </row>
    <row r="4474" spans="1:5" x14ac:dyDescent="0.25">
      <c r="A4474" s="85"/>
      <c r="B4474" s="85"/>
      <c r="C4474" s="85"/>
      <c r="D4474" s="85"/>
      <c r="E4474" s="85"/>
    </row>
    <row r="4475" spans="1:5" x14ac:dyDescent="0.25">
      <c r="A4475" s="85"/>
      <c r="B4475" s="85"/>
      <c r="C4475" s="85"/>
      <c r="D4475" s="85"/>
      <c r="E4475" s="85"/>
    </row>
    <row r="4476" spans="1:5" x14ac:dyDescent="0.25">
      <c r="A4476" s="85"/>
      <c r="B4476" s="85"/>
      <c r="C4476" s="85"/>
      <c r="D4476" s="85"/>
      <c r="E4476" s="85"/>
    </row>
    <row r="4477" spans="1:5" x14ac:dyDescent="0.25">
      <c r="A4477" s="85"/>
      <c r="B4477" s="85"/>
      <c r="C4477" s="85"/>
      <c r="D4477" s="85"/>
      <c r="E4477" s="85"/>
    </row>
    <row r="4478" spans="1:5" x14ac:dyDescent="0.25">
      <c r="A4478" s="85"/>
      <c r="B4478" s="85"/>
      <c r="C4478" s="85"/>
      <c r="D4478" s="85"/>
      <c r="E4478" s="85"/>
    </row>
    <row r="4479" spans="1:5" x14ac:dyDescent="0.25">
      <c r="A4479" s="85"/>
      <c r="B4479" s="85"/>
      <c r="C4479" s="85"/>
      <c r="D4479" s="85"/>
      <c r="E4479" s="85"/>
    </row>
    <row r="4480" spans="1:5" x14ac:dyDescent="0.25">
      <c r="A4480" s="85"/>
      <c r="B4480" s="85"/>
      <c r="C4480" s="85"/>
      <c r="D4480" s="85"/>
      <c r="E4480" s="85"/>
    </row>
    <row r="4481" spans="1:5" x14ac:dyDescent="0.25">
      <c r="A4481" s="85"/>
      <c r="B4481" s="85"/>
      <c r="C4481" s="85"/>
      <c r="D4481" s="85"/>
      <c r="E4481" s="85"/>
    </row>
    <row r="4482" spans="1:5" x14ac:dyDescent="0.25">
      <c r="A4482" s="85"/>
      <c r="B4482" s="85"/>
      <c r="C4482" s="85"/>
      <c r="D4482" s="85"/>
      <c r="E4482" s="85"/>
    </row>
    <row r="4483" spans="1:5" x14ac:dyDescent="0.25">
      <c r="A4483" s="85"/>
      <c r="B4483" s="85"/>
      <c r="C4483" s="85"/>
      <c r="D4483" s="85"/>
      <c r="E4483" s="85"/>
    </row>
    <row r="4484" spans="1:5" x14ac:dyDescent="0.25">
      <c r="A4484" s="85"/>
      <c r="B4484" s="85"/>
      <c r="C4484" s="85"/>
      <c r="D4484" s="85"/>
      <c r="E4484" s="85"/>
    </row>
    <row r="4485" spans="1:5" x14ac:dyDescent="0.25">
      <c r="A4485" s="85"/>
      <c r="B4485" s="85"/>
      <c r="C4485" s="85"/>
      <c r="D4485" s="85"/>
      <c r="E4485" s="85"/>
    </row>
    <row r="4486" spans="1:5" x14ac:dyDescent="0.25">
      <c r="A4486" s="85"/>
      <c r="B4486" s="85"/>
      <c r="C4486" s="85"/>
      <c r="D4486" s="85"/>
      <c r="E4486" s="85"/>
    </row>
    <row r="4487" spans="1:5" x14ac:dyDescent="0.25">
      <c r="A4487" s="85"/>
      <c r="B4487" s="85"/>
      <c r="C4487" s="85"/>
      <c r="D4487" s="85"/>
      <c r="E4487" s="85"/>
    </row>
    <row r="4488" spans="1:5" x14ac:dyDescent="0.25">
      <c r="A4488" s="85"/>
      <c r="B4488" s="85"/>
      <c r="C4488" s="85"/>
      <c r="D4488" s="85"/>
      <c r="E4488" s="85"/>
    </row>
    <row r="4489" spans="1:5" x14ac:dyDescent="0.25">
      <c r="A4489" s="85"/>
      <c r="B4489" s="85"/>
      <c r="C4489" s="85"/>
      <c r="D4489" s="85"/>
      <c r="E4489" s="85"/>
    </row>
    <row r="4490" spans="1:5" x14ac:dyDescent="0.25">
      <c r="A4490" s="85"/>
      <c r="B4490" s="85"/>
      <c r="C4490" s="85"/>
      <c r="D4490" s="85"/>
      <c r="E4490" s="85"/>
    </row>
    <row r="4491" spans="1:5" x14ac:dyDescent="0.25">
      <c r="A4491" s="85"/>
      <c r="B4491" s="85"/>
      <c r="C4491" s="85"/>
      <c r="D4491" s="85"/>
      <c r="E4491" s="85"/>
    </row>
    <row r="4492" spans="1:5" x14ac:dyDescent="0.25">
      <c r="A4492" s="85"/>
      <c r="B4492" s="85"/>
      <c r="C4492" s="85"/>
      <c r="D4492" s="85"/>
      <c r="E4492" s="85"/>
    </row>
    <row r="4493" spans="1:5" x14ac:dyDescent="0.25">
      <c r="A4493" s="85"/>
      <c r="B4493" s="85"/>
      <c r="C4493" s="85"/>
      <c r="D4493" s="85"/>
      <c r="E4493" s="85"/>
    </row>
    <row r="4494" spans="1:5" x14ac:dyDescent="0.25">
      <c r="A4494" s="85"/>
      <c r="B4494" s="85"/>
      <c r="C4494" s="85"/>
      <c r="D4494" s="85"/>
      <c r="E4494" s="85"/>
    </row>
    <row r="4495" spans="1:5" x14ac:dyDescent="0.25">
      <c r="A4495" s="85"/>
      <c r="B4495" s="85"/>
      <c r="C4495" s="85"/>
      <c r="D4495" s="85"/>
      <c r="E4495" s="85"/>
    </row>
    <row r="4496" spans="1:5" x14ac:dyDescent="0.25">
      <c r="A4496" s="85"/>
      <c r="B4496" s="85"/>
      <c r="C4496" s="85"/>
      <c r="D4496" s="85"/>
      <c r="E4496" s="85"/>
    </row>
    <row r="4497" spans="1:5" x14ac:dyDescent="0.25">
      <c r="A4497" s="85"/>
      <c r="B4497" s="85"/>
      <c r="C4497" s="85"/>
      <c r="D4497" s="85"/>
      <c r="E4497" s="85"/>
    </row>
    <row r="4498" spans="1:5" x14ac:dyDescent="0.25">
      <c r="A4498" s="85"/>
      <c r="B4498" s="85"/>
      <c r="C4498" s="85"/>
      <c r="D4498" s="85"/>
      <c r="E4498" s="85"/>
    </row>
    <row r="4499" spans="1:5" x14ac:dyDescent="0.25">
      <c r="A4499" s="85"/>
      <c r="B4499" s="85"/>
      <c r="C4499" s="85"/>
      <c r="D4499" s="85"/>
      <c r="E4499" s="85"/>
    </row>
    <row r="4500" spans="1:5" x14ac:dyDescent="0.25">
      <c r="A4500" s="85"/>
      <c r="B4500" s="85"/>
      <c r="C4500" s="85"/>
      <c r="D4500" s="85"/>
      <c r="E4500" s="85"/>
    </row>
    <row r="4501" spans="1:5" x14ac:dyDescent="0.25">
      <c r="A4501" s="85"/>
      <c r="B4501" s="85"/>
      <c r="C4501" s="85"/>
      <c r="D4501" s="85"/>
      <c r="E4501" s="85"/>
    </row>
    <row r="4502" spans="1:5" x14ac:dyDescent="0.25">
      <c r="A4502" s="85"/>
      <c r="B4502" s="85"/>
      <c r="C4502" s="85"/>
      <c r="D4502" s="85"/>
      <c r="E4502" s="85"/>
    </row>
    <row r="4503" spans="1:5" x14ac:dyDescent="0.25">
      <c r="A4503" s="85"/>
      <c r="B4503" s="85"/>
      <c r="C4503" s="85"/>
      <c r="D4503" s="85"/>
      <c r="E4503" s="85"/>
    </row>
    <row r="4504" spans="1:5" x14ac:dyDescent="0.25">
      <c r="A4504" s="85"/>
      <c r="B4504" s="85"/>
      <c r="C4504" s="85"/>
      <c r="D4504" s="85"/>
      <c r="E4504" s="85"/>
    </row>
    <row r="4505" spans="1:5" x14ac:dyDescent="0.25">
      <c r="A4505" s="85"/>
      <c r="B4505" s="85"/>
      <c r="C4505" s="85"/>
      <c r="D4505" s="85"/>
      <c r="E4505" s="85"/>
    </row>
    <row r="4506" spans="1:5" x14ac:dyDescent="0.25">
      <c r="A4506" s="85"/>
      <c r="B4506" s="85"/>
      <c r="C4506" s="85"/>
      <c r="D4506" s="85"/>
      <c r="E4506" s="85"/>
    </row>
    <row r="4507" spans="1:5" x14ac:dyDescent="0.25">
      <c r="A4507" s="85"/>
      <c r="B4507" s="85"/>
      <c r="C4507" s="85"/>
      <c r="D4507" s="85"/>
      <c r="E4507" s="85"/>
    </row>
    <row r="4508" spans="1:5" x14ac:dyDescent="0.25">
      <c r="A4508" s="85"/>
      <c r="B4508" s="85"/>
      <c r="C4508" s="85"/>
      <c r="D4508" s="85"/>
      <c r="E4508" s="85"/>
    </row>
    <row r="4509" spans="1:5" x14ac:dyDescent="0.25">
      <c r="A4509" s="85"/>
      <c r="B4509" s="85"/>
      <c r="C4509" s="85"/>
      <c r="D4509" s="85"/>
      <c r="E4509" s="85"/>
    </row>
    <row r="4510" spans="1:5" x14ac:dyDescent="0.25">
      <c r="A4510" s="85"/>
      <c r="B4510" s="85"/>
      <c r="C4510" s="85"/>
      <c r="D4510" s="85"/>
      <c r="E4510" s="85"/>
    </row>
    <row r="4511" spans="1:5" x14ac:dyDescent="0.25">
      <c r="A4511" s="85"/>
      <c r="B4511" s="85"/>
      <c r="C4511" s="85"/>
      <c r="D4511" s="85"/>
      <c r="E4511" s="85"/>
    </row>
    <row r="4512" spans="1:5" x14ac:dyDescent="0.25">
      <c r="A4512" s="85"/>
      <c r="B4512" s="85"/>
      <c r="C4512" s="85"/>
      <c r="D4512" s="85"/>
      <c r="E4512" s="85"/>
    </row>
    <row r="4513" spans="1:5" x14ac:dyDescent="0.25">
      <c r="A4513" s="85"/>
      <c r="B4513" s="85"/>
      <c r="C4513" s="85"/>
      <c r="D4513" s="85"/>
      <c r="E4513" s="85"/>
    </row>
    <row r="4514" spans="1:5" x14ac:dyDescent="0.25">
      <c r="A4514" s="85"/>
      <c r="B4514" s="85"/>
      <c r="C4514" s="85"/>
      <c r="D4514" s="85"/>
      <c r="E4514" s="85"/>
    </row>
    <row r="4515" spans="1:5" x14ac:dyDescent="0.25">
      <c r="A4515" s="85"/>
      <c r="B4515" s="85"/>
      <c r="C4515" s="85"/>
      <c r="D4515" s="85"/>
      <c r="E4515" s="85"/>
    </row>
    <row r="4516" spans="1:5" x14ac:dyDescent="0.25">
      <c r="A4516" s="85"/>
      <c r="B4516" s="85"/>
      <c r="C4516" s="85"/>
      <c r="D4516" s="85"/>
      <c r="E4516" s="85"/>
    </row>
    <row r="4517" spans="1:5" x14ac:dyDescent="0.25">
      <c r="A4517" s="85"/>
      <c r="B4517" s="85"/>
      <c r="C4517" s="85"/>
      <c r="D4517" s="85"/>
      <c r="E4517" s="85"/>
    </row>
    <row r="4518" spans="1:5" x14ac:dyDescent="0.25">
      <c r="A4518" s="85"/>
      <c r="B4518" s="85"/>
      <c r="C4518" s="85"/>
      <c r="D4518" s="85"/>
      <c r="E4518" s="85"/>
    </row>
    <row r="4519" spans="1:5" x14ac:dyDescent="0.25">
      <c r="A4519" s="85"/>
      <c r="B4519" s="85"/>
      <c r="C4519" s="85"/>
      <c r="D4519" s="85"/>
      <c r="E4519" s="85"/>
    </row>
    <row r="4520" spans="1:5" x14ac:dyDescent="0.25">
      <c r="A4520" s="85"/>
      <c r="B4520" s="85"/>
      <c r="C4520" s="85"/>
      <c r="D4520" s="85"/>
      <c r="E4520" s="85"/>
    </row>
    <row r="4521" spans="1:5" x14ac:dyDescent="0.25">
      <c r="A4521" s="85"/>
      <c r="B4521" s="85"/>
      <c r="C4521" s="85"/>
      <c r="D4521" s="85"/>
      <c r="E4521" s="85"/>
    </row>
    <row r="4522" spans="1:5" x14ac:dyDescent="0.25">
      <c r="A4522" s="85"/>
      <c r="B4522" s="85"/>
      <c r="C4522" s="85"/>
      <c r="D4522" s="85"/>
      <c r="E4522" s="85"/>
    </row>
    <row r="4523" spans="1:5" x14ac:dyDescent="0.25">
      <c r="A4523" s="85"/>
      <c r="B4523" s="85"/>
      <c r="C4523" s="85"/>
      <c r="D4523" s="85"/>
      <c r="E4523" s="85"/>
    </row>
    <row r="4524" spans="1:5" x14ac:dyDescent="0.25">
      <c r="A4524" s="85"/>
      <c r="B4524" s="85"/>
      <c r="C4524" s="85"/>
      <c r="D4524" s="85"/>
      <c r="E4524" s="85"/>
    </row>
    <row r="4525" spans="1:5" x14ac:dyDescent="0.25">
      <c r="A4525" s="85"/>
      <c r="B4525" s="85"/>
      <c r="C4525" s="85"/>
      <c r="D4525" s="85"/>
      <c r="E4525" s="85"/>
    </row>
    <row r="4526" spans="1:5" x14ac:dyDescent="0.25">
      <c r="A4526" s="85"/>
      <c r="B4526" s="85"/>
      <c r="C4526" s="85"/>
      <c r="D4526" s="85"/>
      <c r="E4526" s="85"/>
    </row>
    <row r="4527" spans="1:5" x14ac:dyDescent="0.25">
      <c r="A4527" s="85"/>
      <c r="B4527" s="85"/>
      <c r="C4527" s="85"/>
      <c r="D4527" s="85"/>
      <c r="E4527" s="85"/>
    </row>
    <row r="4528" spans="1:5" x14ac:dyDescent="0.25">
      <c r="A4528" s="85"/>
      <c r="B4528" s="85"/>
      <c r="C4528" s="85"/>
      <c r="D4528" s="85"/>
      <c r="E4528" s="85"/>
    </row>
    <row r="4529" spans="1:5" x14ac:dyDescent="0.25">
      <c r="A4529" s="85"/>
      <c r="B4529" s="85"/>
      <c r="C4529" s="85"/>
      <c r="D4529" s="85"/>
      <c r="E4529" s="85"/>
    </row>
    <row r="4530" spans="1:5" x14ac:dyDescent="0.25">
      <c r="A4530" s="85"/>
      <c r="B4530" s="85"/>
      <c r="C4530" s="85"/>
      <c r="D4530" s="85"/>
      <c r="E4530" s="85"/>
    </row>
    <row r="4531" spans="1:5" x14ac:dyDescent="0.25">
      <c r="A4531" s="85"/>
      <c r="B4531" s="85"/>
      <c r="C4531" s="85"/>
      <c r="D4531" s="85"/>
      <c r="E4531" s="85"/>
    </row>
    <row r="4532" spans="1:5" x14ac:dyDescent="0.25">
      <c r="A4532" s="85"/>
      <c r="B4532" s="85"/>
      <c r="C4532" s="85"/>
      <c r="D4532" s="85"/>
      <c r="E4532" s="85"/>
    </row>
    <row r="4533" spans="1:5" x14ac:dyDescent="0.25">
      <c r="A4533" s="85"/>
      <c r="B4533" s="85"/>
      <c r="C4533" s="85"/>
      <c r="D4533" s="85"/>
      <c r="E4533" s="85"/>
    </row>
    <row r="4534" spans="1:5" x14ac:dyDescent="0.25">
      <c r="A4534" s="85"/>
      <c r="B4534" s="85"/>
      <c r="C4534" s="85"/>
      <c r="D4534" s="85"/>
      <c r="E4534" s="85"/>
    </row>
    <row r="4535" spans="1:5" x14ac:dyDescent="0.25">
      <c r="A4535" s="85"/>
      <c r="B4535" s="85"/>
      <c r="C4535" s="85"/>
      <c r="D4535" s="85"/>
      <c r="E4535" s="85"/>
    </row>
    <row r="4536" spans="1:5" x14ac:dyDescent="0.25">
      <c r="A4536" s="85"/>
      <c r="B4536" s="85"/>
      <c r="C4536" s="85"/>
      <c r="D4536" s="85"/>
      <c r="E4536" s="85"/>
    </row>
    <row r="4537" spans="1:5" x14ac:dyDescent="0.25">
      <c r="A4537" s="85"/>
      <c r="B4537" s="85"/>
      <c r="C4537" s="85"/>
      <c r="D4537" s="85"/>
      <c r="E4537" s="85"/>
    </row>
    <row r="4538" spans="1:5" x14ac:dyDescent="0.25">
      <c r="A4538" s="85"/>
      <c r="B4538" s="85"/>
      <c r="C4538" s="85"/>
      <c r="D4538" s="85"/>
      <c r="E4538" s="85"/>
    </row>
    <row r="4539" spans="1:5" x14ac:dyDescent="0.25">
      <c r="A4539" s="85"/>
      <c r="B4539" s="85"/>
      <c r="C4539" s="85"/>
      <c r="D4539" s="85"/>
      <c r="E4539" s="85"/>
    </row>
    <row r="4540" spans="1:5" x14ac:dyDescent="0.25">
      <c r="A4540" s="85"/>
      <c r="B4540" s="85"/>
      <c r="C4540" s="85"/>
      <c r="D4540" s="85"/>
      <c r="E4540" s="85"/>
    </row>
    <row r="4541" spans="1:5" x14ac:dyDescent="0.25">
      <c r="A4541" s="85"/>
      <c r="B4541" s="85"/>
      <c r="C4541" s="85"/>
      <c r="D4541" s="85"/>
      <c r="E4541" s="85"/>
    </row>
    <row r="4542" spans="1:5" x14ac:dyDescent="0.25">
      <c r="A4542" s="85"/>
      <c r="B4542" s="85"/>
      <c r="C4542" s="85"/>
      <c r="D4542" s="85"/>
      <c r="E4542" s="85"/>
    </row>
    <row r="4543" spans="1:5" x14ac:dyDescent="0.25">
      <c r="A4543" s="85"/>
      <c r="B4543" s="85"/>
      <c r="C4543" s="85"/>
      <c r="D4543" s="85"/>
      <c r="E4543" s="85"/>
    </row>
    <row r="4544" spans="1:5" x14ac:dyDescent="0.25">
      <c r="A4544" s="85"/>
      <c r="B4544" s="85"/>
      <c r="C4544" s="85"/>
      <c r="D4544" s="85"/>
      <c r="E4544" s="85"/>
    </row>
    <row r="4545" spans="1:5" x14ac:dyDescent="0.25">
      <c r="A4545" s="85"/>
      <c r="B4545" s="85"/>
      <c r="C4545" s="85"/>
      <c r="D4545" s="85"/>
      <c r="E4545" s="85"/>
    </row>
    <row r="4546" spans="1:5" x14ac:dyDescent="0.25">
      <c r="A4546" s="85"/>
      <c r="B4546" s="85"/>
      <c r="C4546" s="85"/>
      <c r="D4546" s="85"/>
      <c r="E4546" s="85"/>
    </row>
    <row r="4547" spans="1:5" x14ac:dyDescent="0.25">
      <c r="A4547" s="85"/>
      <c r="B4547" s="85"/>
      <c r="C4547" s="85"/>
      <c r="D4547" s="85"/>
      <c r="E4547" s="85"/>
    </row>
    <row r="4548" spans="1:5" x14ac:dyDescent="0.25">
      <c r="A4548" s="85"/>
      <c r="B4548" s="85"/>
      <c r="C4548" s="85"/>
      <c r="D4548" s="85"/>
      <c r="E4548" s="85"/>
    </row>
    <row r="4549" spans="1:5" x14ac:dyDescent="0.25">
      <c r="A4549" s="85"/>
      <c r="B4549" s="85"/>
      <c r="C4549" s="85"/>
      <c r="D4549" s="85"/>
      <c r="E4549" s="85"/>
    </row>
    <row r="4550" spans="1:5" x14ac:dyDescent="0.25">
      <c r="A4550" s="85"/>
      <c r="B4550" s="85"/>
      <c r="C4550" s="85"/>
      <c r="D4550" s="85"/>
      <c r="E4550" s="85"/>
    </row>
    <row r="4551" spans="1:5" x14ac:dyDescent="0.25">
      <c r="A4551" s="85"/>
      <c r="B4551" s="85"/>
      <c r="C4551" s="85"/>
      <c r="D4551" s="85"/>
      <c r="E4551" s="85"/>
    </row>
    <row r="4552" spans="1:5" x14ac:dyDescent="0.25">
      <c r="A4552" s="85"/>
      <c r="B4552" s="85"/>
      <c r="C4552" s="85"/>
      <c r="D4552" s="85"/>
      <c r="E4552" s="85"/>
    </row>
    <row r="4553" spans="1:5" x14ac:dyDescent="0.25">
      <c r="A4553" s="85"/>
      <c r="B4553" s="85"/>
      <c r="C4553" s="85"/>
      <c r="D4553" s="85"/>
      <c r="E4553" s="85"/>
    </row>
    <row r="4554" spans="1:5" x14ac:dyDescent="0.25">
      <c r="A4554" s="85"/>
      <c r="B4554" s="85"/>
      <c r="C4554" s="85"/>
      <c r="D4554" s="85"/>
      <c r="E4554" s="85"/>
    </row>
    <row r="4555" spans="1:5" x14ac:dyDescent="0.25">
      <c r="A4555" s="85"/>
      <c r="B4555" s="85"/>
      <c r="C4555" s="85"/>
      <c r="D4555" s="85"/>
      <c r="E4555" s="85"/>
    </row>
    <row r="4556" spans="1:5" x14ac:dyDescent="0.25">
      <c r="A4556" s="85"/>
      <c r="B4556" s="85"/>
      <c r="C4556" s="85"/>
      <c r="D4556" s="85"/>
      <c r="E4556" s="85"/>
    </row>
    <row r="4557" spans="1:5" x14ac:dyDescent="0.25">
      <c r="A4557" s="85"/>
      <c r="B4557" s="85"/>
      <c r="C4557" s="85"/>
      <c r="D4557" s="85"/>
      <c r="E4557" s="85"/>
    </row>
    <row r="4558" spans="1:5" x14ac:dyDescent="0.25">
      <c r="A4558" s="85"/>
      <c r="B4558" s="85"/>
      <c r="C4558" s="85"/>
      <c r="D4558" s="85"/>
      <c r="E4558" s="85"/>
    </row>
    <row r="4559" spans="1:5" x14ac:dyDescent="0.25">
      <c r="A4559" s="85"/>
      <c r="B4559" s="85"/>
      <c r="C4559" s="85"/>
      <c r="D4559" s="85"/>
      <c r="E4559" s="85"/>
    </row>
    <row r="4560" spans="1:5" x14ac:dyDescent="0.25">
      <c r="A4560" s="85"/>
      <c r="B4560" s="85"/>
      <c r="C4560" s="85"/>
      <c r="D4560" s="85"/>
      <c r="E4560" s="85"/>
    </row>
    <row r="4561" spans="1:5" x14ac:dyDescent="0.25">
      <c r="A4561" s="85"/>
      <c r="B4561" s="85"/>
      <c r="C4561" s="85"/>
      <c r="D4561" s="85"/>
      <c r="E4561" s="85"/>
    </row>
    <row r="4562" spans="1:5" x14ac:dyDescent="0.25">
      <c r="A4562" s="85"/>
      <c r="B4562" s="85"/>
      <c r="C4562" s="85"/>
      <c r="D4562" s="85"/>
      <c r="E4562" s="85"/>
    </row>
    <row r="4563" spans="1:5" x14ac:dyDescent="0.25">
      <c r="A4563" s="85"/>
      <c r="B4563" s="85"/>
      <c r="C4563" s="85"/>
      <c r="D4563" s="85"/>
      <c r="E4563" s="85"/>
    </row>
    <row r="4564" spans="1:5" x14ac:dyDescent="0.25">
      <c r="A4564" s="85"/>
      <c r="B4564" s="85"/>
      <c r="C4564" s="85"/>
      <c r="D4564" s="85"/>
      <c r="E4564" s="85"/>
    </row>
    <row r="4565" spans="1:5" x14ac:dyDescent="0.25">
      <c r="A4565" s="85"/>
      <c r="B4565" s="85"/>
      <c r="C4565" s="85"/>
      <c r="D4565" s="85"/>
      <c r="E4565" s="85"/>
    </row>
    <row r="4566" spans="1:5" x14ac:dyDescent="0.25">
      <c r="A4566" s="85"/>
      <c r="B4566" s="85"/>
      <c r="C4566" s="85"/>
      <c r="D4566" s="85"/>
      <c r="E4566" s="85"/>
    </row>
    <row r="4567" spans="1:5" x14ac:dyDescent="0.25">
      <c r="A4567" s="85"/>
      <c r="B4567" s="85"/>
      <c r="C4567" s="85"/>
      <c r="D4567" s="85"/>
      <c r="E4567" s="85"/>
    </row>
    <row r="4568" spans="1:5" x14ac:dyDescent="0.25">
      <c r="A4568" s="85"/>
      <c r="B4568" s="85"/>
      <c r="C4568" s="85"/>
      <c r="D4568" s="85"/>
      <c r="E4568" s="85"/>
    </row>
    <row r="4569" spans="1:5" x14ac:dyDescent="0.25">
      <c r="A4569" s="85"/>
      <c r="B4569" s="85"/>
      <c r="C4569" s="85"/>
      <c r="D4569" s="85"/>
      <c r="E4569" s="85"/>
    </row>
    <row r="4570" spans="1:5" x14ac:dyDescent="0.25">
      <c r="A4570" s="85"/>
      <c r="B4570" s="85"/>
      <c r="C4570" s="85"/>
      <c r="D4570" s="85"/>
      <c r="E4570" s="85"/>
    </row>
    <row r="4571" spans="1:5" x14ac:dyDescent="0.25">
      <c r="A4571" s="85"/>
      <c r="B4571" s="85"/>
      <c r="C4571" s="85"/>
      <c r="D4571" s="85"/>
      <c r="E4571" s="85"/>
    </row>
    <row r="4572" spans="1:5" x14ac:dyDescent="0.25">
      <c r="A4572" s="85"/>
      <c r="B4572" s="85"/>
      <c r="C4572" s="85"/>
      <c r="D4572" s="85"/>
      <c r="E4572" s="85"/>
    </row>
    <row r="4573" spans="1:5" x14ac:dyDescent="0.25">
      <c r="A4573" s="85"/>
      <c r="B4573" s="85"/>
      <c r="C4573" s="85"/>
      <c r="D4573" s="85"/>
      <c r="E4573" s="85"/>
    </row>
    <row r="4574" spans="1:5" x14ac:dyDescent="0.25">
      <c r="A4574" s="85"/>
      <c r="B4574" s="85"/>
      <c r="C4574" s="85"/>
      <c r="D4574" s="85"/>
      <c r="E4574" s="85"/>
    </row>
    <row r="4575" spans="1:5" x14ac:dyDescent="0.25">
      <c r="A4575" s="85"/>
      <c r="B4575" s="85"/>
      <c r="C4575" s="85"/>
      <c r="D4575" s="85"/>
      <c r="E4575" s="85"/>
    </row>
    <row r="4576" spans="1:5" x14ac:dyDescent="0.25">
      <c r="A4576" s="85"/>
      <c r="B4576" s="85"/>
      <c r="C4576" s="85"/>
      <c r="D4576" s="85"/>
      <c r="E4576" s="85"/>
    </row>
    <row r="4577" spans="1:5" x14ac:dyDescent="0.25">
      <c r="A4577" s="85"/>
      <c r="B4577" s="85"/>
      <c r="C4577" s="85"/>
      <c r="D4577" s="85"/>
      <c r="E4577" s="85"/>
    </row>
    <row r="4578" spans="1:5" x14ac:dyDescent="0.25">
      <c r="A4578" s="85"/>
      <c r="B4578" s="85"/>
      <c r="C4578" s="85"/>
      <c r="D4578" s="85"/>
      <c r="E4578" s="85"/>
    </row>
    <row r="4579" spans="1:5" x14ac:dyDescent="0.25">
      <c r="A4579" s="85"/>
      <c r="B4579" s="85"/>
      <c r="C4579" s="85"/>
      <c r="D4579" s="85"/>
      <c r="E4579" s="85"/>
    </row>
    <row r="4580" spans="1:5" x14ac:dyDescent="0.25">
      <c r="A4580" s="85"/>
      <c r="B4580" s="85"/>
      <c r="C4580" s="85"/>
      <c r="D4580" s="85"/>
      <c r="E4580" s="85"/>
    </row>
    <row r="4581" spans="1:5" x14ac:dyDescent="0.25">
      <c r="A4581" s="85"/>
      <c r="B4581" s="85"/>
      <c r="C4581" s="85"/>
      <c r="D4581" s="85"/>
      <c r="E4581" s="85"/>
    </row>
    <row r="4582" spans="1:5" x14ac:dyDescent="0.25">
      <c r="A4582" s="85"/>
      <c r="B4582" s="85"/>
      <c r="C4582" s="85"/>
      <c r="D4582" s="85"/>
      <c r="E4582" s="85"/>
    </row>
    <row r="4583" spans="1:5" x14ac:dyDescent="0.25">
      <c r="A4583" s="85"/>
      <c r="B4583" s="85"/>
      <c r="C4583" s="85"/>
      <c r="D4583" s="85"/>
      <c r="E4583" s="85"/>
    </row>
    <row r="4584" spans="1:5" x14ac:dyDescent="0.25">
      <c r="A4584" s="85"/>
      <c r="B4584" s="85"/>
      <c r="C4584" s="85"/>
      <c r="D4584" s="85"/>
      <c r="E4584" s="85"/>
    </row>
    <row r="4585" spans="1:5" x14ac:dyDescent="0.25">
      <c r="A4585" s="85"/>
      <c r="B4585" s="85"/>
      <c r="C4585" s="85"/>
      <c r="D4585" s="85"/>
      <c r="E4585" s="85"/>
    </row>
    <row r="4586" spans="1:5" x14ac:dyDescent="0.25">
      <c r="A4586" s="85"/>
      <c r="B4586" s="85"/>
      <c r="C4586" s="85"/>
      <c r="D4586" s="85"/>
      <c r="E4586" s="85"/>
    </row>
    <row r="4587" spans="1:5" x14ac:dyDescent="0.25">
      <c r="A4587" s="85"/>
      <c r="B4587" s="85"/>
      <c r="C4587" s="85"/>
      <c r="D4587" s="85"/>
      <c r="E4587" s="85"/>
    </row>
    <row r="4588" spans="1:5" x14ac:dyDescent="0.25">
      <c r="A4588" s="85"/>
      <c r="B4588" s="85"/>
      <c r="C4588" s="85"/>
      <c r="D4588" s="85"/>
      <c r="E4588" s="85"/>
    </row>
    <row r="4589" spans="1:5" x14ac:dyDescent="0.25">
      <c r="A4589" s="85"/>
      <c r="B4589" s="85"/>
      <c r="C4589" s="85"/>
      <c r="D4589" s="85"/>
      <c r="E4589" s="85"/>
    </row>
    <row r="4590" spans="1:5" x14ac:dyDescent="0.25">
      <c r="A4590" s="85"/>
      <c r="B4590" s="85"/>
      <c r="C4590" s="85"/>
      <c r="D4590" s="85"/>
      <c r="E4590" s="85"/>
    </row>
    <row r="4591" spans="1:5" x14ac:dyDescent="0.25">
      <c r="A4591" s="85"/>
      <c r="B4591" s="85"/>
      <c r="C4591" s="85"/>
      <c r="D4591" s="85"/>
      <c r="E4591" s="85"/>
    </row>
    <row r="4592" spans="1:5" x14ac:dyDescent="0.25">
      <c r="A4592" s="85"/>
      <c r="B4592" s="85"/>
      <c r="C4592" s="85"/>
      <c r="D4592" s="85"/>
      <c r="E4592" s="85"/>
    </row>
    <row r="4593" spans="1:5" x14ac:dyDescent="0.25">
      <c r="A4593" s="85"/>
      <c r="B4593" s="85"/>
      <c r="C4593" s="85"/>
      <c r="D4593" s="85"/>
      <c r="E4593" s="85"/>
    </row>
    <row r="4594" spans="1:5" x14ac:dyDescent="0.25">
      <c r="A4594" s="85"/>
      <c r="B4594" s="85"/>
      <c r="C4594" s="85"/>
      <c r="D4594" s="85"/>
      <c r="E4594" s="85"/>
    </row>
    <row r="4595" spans="1:5" x14ac:dyDescent="0.25">
      <c r="A4595" s="85"/>
      <c r="B4595" s="85"/>
      <c r="C4595" s="85"/>
      <c r="D4595" s="85"/>
      <c r="E4595" s="85"/>
    </row>
    <row r="4596" spans="1:5" x14ac:dyDescent="0.25">
      <c r="A4596" s="85"/>
      <c r="B4596" s="85"/>
      <c r="C4596" s="85"/>
      <c r="D4596" s="85"/>
      <c r="E4596" s="85"/>
    </row>
    <row r="4597" spans="1:5" x14ac:dyDescent="0.25">
      <c r="A4597" s="85"/>
      <c r="B4597" s="85"/>
      <c r="C4597" s="85"/>
      <c r="D4597" s="85"/>
      <c r="E4597" s="85"/>
    </row>
    <row r="4598" spans="1:5" x14ac:dyDescent="0.25">
      <c r="A4598" s="85"/>
      <c r="B4598" s="85"/>
      <c r="C4598" s="85"/>
      <c r="D4598" s="85"/>
      <c r="E4598" s="85"/>
    </row>
    <row r="4599" spans="1:5" x14ac:dyDescent="0.25">
      <c r="A4599" s="85"/>
      <c r="B4599" s="85"/>
      <c r="C4599" s="85"/>
      <c r="D4599" s="85"/>
      <c r="E4599" s="85"/>
    </row>
    <row r="4600" spans="1:5" x14ac:dyDescent="0.25">
      <c r="A4600" s="85"/>
      <c r="B4600" s="85"/>
      <c r="C4600" s="85"/>
      <c r="D4600" s="85"/>
      <c r="E4600" s="85"/>
    </row>
    <row r="4601" spans="1:5" x14ac:dyDescent="0.25">
      <c r="A4601" s="85"/>
      <c r="B4601" s="85"/>
      <c r="C4601" s="85"/>
      <c r="D4601" s="85"/>
      <c r="E4601" s="85"/>
    </row>
    <row r="4602" spans="1:5" x14ac:dyDescent="0.25">
      <c r="A4602" s="85"/>
      <c r="B4602" s="85"/>
      <c r="C4602" s="85"/>
      <c r="D4602" s="85"/>
      <c r="E4602" s="85"/>
    </row>
    <row r="4603" spans="1:5" x14ac:dyDescent="0.25">
      <c r="A4603" s="85"/>
      <c r="B4603" s="85"/>
      <c r="C4603" s="85"/>
      <c r="D4603" s="85"/>
      <c r="E4603" s="85"/>
    </row>
    <row r="4604" spans="1:5" x14ac:dyDescent="0.25">
      <c r="A4604" s="85"/>
      <c r="B4604" s="85"/>
      <c r="C4604" s="85"/>
      <c r="D4604" s="85"/>
      <c r="E4604" s="85"/>
    </row>
    <row r="4605" spans="1:5" x14ac:dyDescent="0.25">
      <c r="A4605" s="85"/>
      <c r="B4605" s="85"/>
      <c r="C4605" s="85"/>
      <c r="D4605" s="85"/>
      <c r="E4605" s="85"/>
    </row>
    <row r="4606" spans="1:5" x14ac:dyDescent="0.25">
      <c r="A4606" s="85"/>
      <c r="B4606" s="85"/>
      <c r="C4606" s="85"/>
      <c r="D4606" s="85"/>
      <c r="E4606" s="85"/>
    </row>
    <row r="4607" spans="1:5" x14ac:dyDescent="0.25">
      <c r="A4607" s="85"/>
      <c r="B4607" s="85"/>
      <c r="C4607" s="85"/>
      <c r="D4607" s="85"/>
      <c r="E4607" s="85"/>
    </row>
    <row r="4608" spans="1:5" x14ac:dyDescent="0.25">
      <c r="A4608" s="85"/>
      <c r="B4608" s="85"/>
      <c r="C4608" s="85"/>
      <c r="D4608" s="85"/>
      <c r="E4608" s="85"/>
    </row>
    <row r="4609" spans="1:5" x14ac:dyDescent="0.25">
      <c r="A4609" s="85"/>
      <c r="B4609" s="85"/>
      <c r="C4609" s="85"/>
      <c r="D4609" s="85"/>
      <c r="E4609" s="85"/>
    </row>
    <row r="4610" spans="1:5" x14ac:dyDescent="0.25">
      <c r="A4610" s="85"/>
      <c r="B4610" s="85"/>
      <c r="C4610" s="85"/>
      <c r="D4610" s="85"/>
      <c r="E4610" s="85"/>
    </row>
    <row r="4611" spans="1:5" x14ac:dyDescent="0.25">
      <c r="A4611" s="85"/>
      <c r="B4611" s="85"/>
      <c r="C4611" s="85"/>
      <c r="D4611" s="85"/>
      <c r="E4611" s="85"/>
    </row>
    <row r="4612" spans="1:5" x14ac:dyDescent="0.25">
      <c r="A4612" s="85"/>
      <c r="B4612" s="85"/>
      <c r="C4612" s="85"/>
      <c r="D4612" s="85"/>
      <c r="E4612" s="85"/>
    </row>
    <row r="4613" spans="1:5" x14ac:dyDescent="0.25">
      <c r="A4613" s="85"/>
      <c r="B4613" s="85"/>
      <c r="C4613" s="85"/>
      <c r="D4613" s="85"/>
      <c r="E4613" s="85"/>
    </row>
    <row r="4614" spans="1:5" x14ac:dyDescent="0.25">
      <c r="A4614" s="85"/>
      <c r="B4614" s="85"/>
      <c r="C4614" s="85"/>
      <c r="D4614" s="85"/>
      <c r="E4614" s="85"/>
    </row>
    <row r="4615" spans="1:5" x14ac:dyDescent="0.25">
      <c r="A4615" s="85"/>
      <c r="B4615" s="85"/>
      <c r="C4615" s="85"/>
      <c r="D4615" s="85"/>
      <c r="E4615" s="85"/>
    </row>
    <row r="4616" spans="1:5" x14ac:dyDescent="0.25">
      <c r="A4616" s="85"/>
      <c r="B4616" s="85"/>
      <c r="C4616" s="85"/>
      <c r="D4616" s="85"/>
      <c r="E4616" s="85"/>
    </row>
    <row r="4617" spans="1:5" x14ac:dyDescent="0.25">
      <c r="A4617" s="85"/>
      <c r="B4617" s="85"/>
      <c r="C4617" s="85"/>
      <c r="D4617" s="85"/>
      <c r="E4617" s="85"/>
    </row>
    <row r="4618" spans="1:5" x14ac:dyDescent="0.25">
      <c r="A4618" s="85"/>
      <c r="B4618" s="85"/>
      <c r="C4618" s="85"/>
      <c r="D4618" s="85"/>
      <c r="E4618" s="85"/>
    </row>
    <row r="4619" spans="1:5" x14ac:dyDescent="0.25">
      <c r="A4619" s="85"/>
      <c r="B4619" s="85"/>
      <c r="C4619" s="85"/>
      <c r="D4619" s="85"/>
      <c r="E4619" s="85"/>
    </row>
    <row r="4620" spans="1:5" x14ac:dyDescent="0.25">
      <c r="A4620" s="85"/>
      <c r="B4620" s="85"/>
      <c r="C4620" s="85"/>
      <c r="D4620" s="85"/>
      <c r="E4620" s="85"/>
    </row>
    <row r="4621" spans="1:5" x14ac:dyDescent="0.25">
      <c r="A4621" s="85"/>
      <c r="B4621" s="85"/>
      <c r="C4621" s="85"/>
      <c r="D4621" s="85"/>
      <c r="E4621" s="85"/>
    </row>
    <row r="4622" spans="1:5" x14ac:dyDescent="0.25">
      <c r="A4622" s="85"/>
      <c r="B4622" s="85"/>
      <c r="C4622" s="85"/>
      <c r="D4622" s="85"/>
      <c r="E4622" s="85"/>
    </row>
    <row r="4623" spans="1:5" x14ac:dyDescent="0.25">
      <c r="A4623" s="85"/>
      <c r="B4623" s="85"/>
      <c r="C4623" s="85"/>
      <c r="D4623" s="85"/>
      <c r="E4623" s="85"/>
    </row>
    <row r="4624" spans="1:5" x14ac:dyDescent="0.25">
      <c r="A4624" s="85"/>
      <c r="B4624" s="85"/>
      <c r="C4624" s="85"/>
      <c r="D4624" s="85"/>
      <c r="E4624" s="85"/>
    </row>
    <row r="4625" spans="1:5" x14ac:dyDescent="0.25">
      <c r="A4625" s="85"/>
      <c r="B4625" s="85"/>
      <c r="C4625" s="85"/>
      <c r="D4625" s="85"/>
      <c r="E4625" s="85"/>
    </row>
    <row r="4626" spans="1:5" x14ac:dyDescent="0.25">
      <c r="A4626" s="85"/>
      <c r="B4626" s="85"/>
      <c r="C4626" s="85"/>
      <c r="D4626" s="85"/>
      <c r="E4626" s="85"/>
    </row>
    <row r="4627" spans="1:5" x14ac:dyDescent="0.25">
      <c r="A4627" s="85"/>
      <c r="B4627" s="85"/>
      <c r="C4627" s="85"/>
      <c r="D4627" s="85"/>
      <c r="E4627" s="85"/>
    </row>
    <row r="4628" spans="1:5" x14ac:dyDescent="0.25">
      <c r="A4628" s="85"/>
      <c r="B4628" s="85"/>
      <c r="C4628" s="85"/>
      <c r="D4628" s="85"/>
      <c r="E4628" s="85"/>
    </row>
    <row r="4629" spans="1:5" x14ac:dyDescent="0.25">
      <c r="A4629" s="85"/>
      <c r="B4629" s="85"/>
      <c r="C4629" s="85"/>
      <c r="D4629" s="85"/>
      <c r="E4629" s="85"/>
    </row>
    <row r="4630" spans="1:5" x14ac:dyDescent="0.25">
      <c r="A4630" s="85"/>
      <c r="B4630" s="85"/>
      <c r="C4630" s="85"/>
      <c r="D4630" s="85"/>
      <c r="E4630" s="85"/>
    </row>
    <row r="4631" spans="1:5" x14ac:dyDescent="0.25">
      <c r="A4631" s="85"/>
      <c r="B4631" s="85"/>
      <c r="C4631" s="85"/>
      <c r="D4631" s="85"/>
      <c r="E4631" s="85"/>
    </row>
    <row r="4632" spans="1:5" x14ac:dyDescent="0.25">
      <c r="A4632" s="85"/>
      <c r="B4632" s="85"/>
      <c r="C4632" s="85"/>
      <c r="D4632" s="85"/>
      <c r="E4632" s="85"/>
    </row>
    <row r="4633" spans="1:5" x14ac:dyDescent="0.25">
      <c r="A4633" s="85"/>
      <c r="B4633" s="85"/>
      <c r="C4633" s="85"/>
      <c r="D4633" s="85"/>
      <c r="E4633" s="85"/>
    </row>
    <row r="4634" spans="1:5" x14ac:dyDescent="0.25">
      <c r="A4634" s="85"/>
      <c r="B4634" s="85"/>
      <c r="C4634" s="85"/>
      <c r="D4634" s="85"/>
      <c r="E4634" s="85"/>
    </row>
    <row r="4635" spans="1:5" x14ac:dyDescent="0.25">
      <c r="A4635" s="85"/>
      <c r="B4635" s="85"/>
      <c r="C4635" s="85"/>
      <c r="D4635" s="85"/>
      <c r="E4635" s="85"/>
    </row>
    <row r="4636" spans="1:5" x14ac:dyDescent="0.25">
      <c r="A4636" s="85"/>
      <c r="B4636" s="85"/>
      <c r="C4636" s="85"/>
      <c r="D4636" s="85"/>
      <c r="E4636" s="85"/>
    </row>
    <row r="4637" spans="1:5" x14ac:dyDescent="0.25">
      <c r="A4637" s="85"/>
      <c r="B4637" s="85"/>
      <c r="C4637" s="85"/>
      <c r="D4637" s="85"/>
      <c r="E4637" s="85"/>
    </row>
    <row r="4638" spans="1:5" x14ac:dyDescent="0.25">
      <c r="A4638" s="85"/>
      <c r="B4638" s="85"/>
      <c r="C4638" s="85"/>
      <c r="D4638" s="85"/>
      <c r="E4638" s="85"/>
    </row>
    <row r="4639" spans="1:5" x14ac:dyDescent="0.25">
      <c r="A4639" s="85"/>
      <c r="B4639" s="85"/>
      <c r="C4639" s="85"/>
      <c r="D4639" s="85"/>
      <c r="E4639" s="85"/>
    </row>
    <row r="4640" spans="1:5" x14ac:dyDescent="0.25">
      <c r="A4640" s="85"/>
      <c r="B4640" s="85"/>
      <c r="C4640" s="85"/>
      <c r="D4640" s="85"/>
      <c r="E4640" s="85"/>
    </row>
    <row r="4641" spans="1:5" x14ac:dyDescent="0.25">
      <c r="A4641" s="85"/>
      <c r="B4641" s="85"/>
      <c r="C4641" s="85"/>
      <c r="D4641" s="85"/>
      <c r="E4641" s="85"/>
    </row>
    <row r="4642" spans="1:5" x14ac:dyDescent="0.25">
      <c r="A4642" s="85"/>
      <c r="B4642" s="85"/>
      <c r="C4642" s="85"/>
      <c r="D4642" s="85"/>
      <c r="E4642" s="85"/>
    </row>
    <row r="4643" spans="1:5" x14ac:dyDescent="0.25">
      <c r="A4643" s="85"/>
      <c r="B4643" s="85"/>
      <c r="C4643" s="85"/>
      <c r="D4643" s="85"/>
      <c r="E4643" s="85"/>
    </row>
    <row r="4644" spans="1:5" x14ac:dyDescent="0.25">
      <c r="A4644" s="85"/>
      <c r="B4644" s="85"/>
      <c r="C4644" s="85"/>
      <c r="D4644" s="85"/>
      <c r="E4644" s="85"/>
    </row>
    <row r="4645" spans="1:5" x14ac:dyDescent="0.25">
      <c r="A4645" s="85"/>
      <c r="B4645" s="85"/>
      <c r="C4645" s="85"/>
      <c r="D4645" s="85"/>
      <c r="E4645" s="85"/>
    </row>
    <row r="4646" spans="1:5" x14ac:dyDescent="0.25">
      <c r="A4646" s="85"/>
      <c r="B4646" s="85"/>
      <c r="C4646" s="85"/>
      <c r="D4646" s="85"/>
      <c r="E4646" s="85"/>
    </row>
    <row r="4647" spans="1:5" x14ac:dyDescent="0.25">
      <c r="A4647" s="85"/>
      <c r="B4647" s="85"/>
      <c r="C4647" s="85"/>
      <c r="D4647" s="85"/>
      <c r="E4647" s="85"/>
    </row>
    <row r="4648" spans="1:5" x14ac:dyDescent="0.25">
      <c r="A4648" s="85"/>
      <c r="B4648" s="85"/>
      <c r="C4648" s="85"/>
      <c r="D4648" s="85"/>
      <c r="E4648" s="85"/>
    </row>
    <row r="4649" spans="1:5" x14ac:dyDescent="0.25">
      <c r="A4649" s="85"/>
      <c r="B4649" s="85"/>
      <c r="C4649" s="85"/>
      <c r="D4649" s="85"/>
      <c r="E4649" s="85"/>
    </row>
    <row r="4650" spans="1:5" x14ac:dyDescent="0.25">
      <c r="A4650" s="85"/>
      <c r="B4650" s="85"/>
      <c r="C4650" s="85"/>
      <c r="D4650" s="85"/>
      <c r="E4650" s="85"/>
    </row>
    <row r="4651" spans="1:5" x14ac:dyDescent="0.25">
      <c r="A4651" s="85"/>
      <c r="B4651" s="85"/>
      <c r="C4651" s="85"/>
      <c r="D4651" s="85"/>
      <c r="E4651" s="85"/>
    </row>
    <row r="4652" spans="1:5" x14ac:dyDescent="0.25">
      <c r="A4652" s="85"/>
      <c r="B4652" s="85"/>
      <c r="C4652" s="85"/>
      <c r="D4652" s="85"/>
      <c r="E4652" s="85"/>
    </row>
    <row r="4653" spans="1:5" x14ac:dyDescent="0.25">
      <c r="A4653" s="85"/>
      <c r="B4653" s="85"/>
      <c r="C4653" s="85"/>
      <c r="D4653" s="85"/>
      <c r="E4653" s="85"/>
    </row>
    <row r="4654" spans="1:5" x14ac:dyDescent="0.25">
      <c r="A4654" s="85"/>
      <c r="B4654" s="85"/>
      <c r="C4654" s="85"/>
      <c r="D4654" s="85"/>
      <c r="E4654" s="85"/>
    </row>
    <row r="4655" spans="1:5" x14ac:dyDescent="0.25">
      <c r="A4655" s="85"/>
      <c r="B4655" s="85"/>
      <c r="C4655" s="85"/>
      <c r="D4655" s="85"/>
      <c r="E4655" s="85"/>
    </row>
    <row r="4656" spans="1:5" x14ac:dyDescent="0.25">
      <c r="A4656" s="85"/>
      <c r="B4656" s="85"/>
      <c r="C4656" s="85"/>
      <c r="D4656" s="85"/>
      <c r="E4656" s="85"/>
    </row>
    <row r="4657" spans="1:5" x14ac:dyDescent="0.25">
      <c r="A4657" s="85"/>
      <c r="B4657" s="85"/>
      <c r="C4657" s="85"/>
      <c r="D4657" s="85"/>
      <c r="E4657" s="85"/>
    </row>
    <row r="4658" spans="1:5" x14ac:dyDescent="0.25">
      <c r="A4658" s="85"/>
      <c r="B4658" s="85"/>
      <c r="C4658" s="85"/>
      <c r="D4658" s="85"/>
      <c r="E4658" s="85"/>
    </row>
    <row r="4659" spans="1:5" x14ac:dyDescent="0.25">
      <c r="A4659" s="85"/>
      <c r="B4659" s="85"/>
      <c r="C4659" s="85"/>
      <c r="D4659" s="85"/>
      <c r="E4659" s="85"/>
    </row>
    <row r="4660" spans="1:5" x14ac:dyDescent="0.25">
      <c r="A4660" s="85"/>
      <c r="B4660" s="85"/>
      <c r="C4660" s="85"/>
      <c r="D4660" s="85"/>
      <c r="E4660" s="85"/>
    </row>
    <row r="4661" spans="1:5" x14ac:dyDescent="0.25">
      <c r="A4661" s="85"/>
      <c r="B4661" s="85"/>
      <c r="C4661" s="85"/>
      <c r="D4661" s="85"/>
      <c r="E4661" s="85"/>
    </row>
    <row r="4662" spans="1:5" x14ac:dyDescent="0.25">
      <c r="A4662" s="85"/>
      <c r="B4662" s="85"/>
      <c r="C4662" s="85"/>
      <c r="D4662" s="85"/>
      <c r="E4662" s="85"/>
    </row>
    <row r="4663" spans="1:5" x14ac:dyDescent="0.25">
      <c r="A4663" s="85"/>
      <c r="B4663" s="85"/>
      <c r="C4663" s="85"/>
      <c r="D4663" s="85"/>
      <c r="E4663" s="85"/>
    </row>
    <row r="4664" spans="1:5" x14ac:dyDescent="0.25">
      <c r="A4664" s="85"/>
      <c r="B4664" s="85"/>
      <c r="C4664" s="85"/>
      <c r="D4664" s="85"/>
      <c r="E4664" s="85"/>
    </row>
    <row r="4665" spans="1:5" x14ac:dyDescent="0.25">
      <c r="A4665" s="85"/>
      <c r="B4665" s="85"/>
      <c r="C4665" s="85"/>
      <c r="D4665" s="85"/>
      <c r="E4665" s="85"/>
    </row>
    <row r="4666" spans="1:5" x14ac:dyDescent="0.25">
      <c r="A4666" s="85"/>
      <c r="B4666" s="85"/>
      <c r="C4666" s="85"/>
      <c r="D4666" s="85"/>
      <c r="E4666" s="85"/>
    </row>
    <row r="4667" spans="1:5" x14ac:dyDescent="0.25">
      <c r="A4667" s="85"/>
      <c r="B4667" s="85"/>
      <c r="C4667" s="85"/>
      <c r="D4667" s="85"/>
      <c r="E4667" s="85"/>
    </row>
    <row r="4668" spans="1:5" x14ac:dyDescent="0.25">
      <c r="A4668" s="85"/>
      <c r="B4668" s="85"/>
      <c r="C4668" s="85"/>
      <c r="D4668" s="85"/>
      <c r="E4668" s="85"/>
    </row>
    <row r="4669" spans="1:5" x14ac:dyDescent="0.25">
      <c r="A4669" s="85"/>
      <c r="B4669" s="85"/>
      <c r="C4669" s="85"/>
      <c r="D4669" s="85"/>
      <c r="E4669" s="85"/>
    </row>
    <row r="4670" spans="1:5" x14ac:dyDescent="0.25">
      <c r="A4670" s="85"/>
      <c r="B4670" s="85"/>
      <c r="C4670" s="85"/>
      <c r="D4670" s="85"/>
      <c r="E4670" s="85"/>
    </row>
    <row r="4671" spans="1:5" x14ac:dyDescent="0.25">
      <c r="A4671" s="85"/>
      <c r="B4671" s="85"/>
      <c r="C4671" s="85"/>
      <c r="D4671" s="85"/>
      <c r="E4671" s="85"/>
    </row>
    <row r="4672" spans="1:5" x14ac:dyDescent="0.25">
      <c r="A4672" s="85"/>
      <c r="B4672" s="85"/>
      <c r="C4672" s="85"/>
      <c r="D4672" s="85"/>
      <c r="E4672" s="85"/>
    </row>
    <row r="4673" spans="1:5" x14ac:dyDescent="0.25">
      <c r="A4673" s="85"/>
      <c r="B4673" s="85"/>
      <c r="C4673" s="85"/>
      <c r="D4673" s="85"/>
      <c r="E4673" s="85"/>
    </row>
    <row r="4674" spans="1:5" x14ac:dyDescent="0.25">
      <c r="A4674" s="85"/>
      <c r="B4674" s="85"/>
      <c r="C4674" s="85"/>
      <c r="D4674" s="85"/>
      <c r="E4674" s="85"/>
    </row>
    <row r="4675" spans="1:5" x14ac:dyDescent="0.25">
      <c r="A4675" s="85"/>
      <c r="B4675" s="85"/>
      <c r="C4675" s="85"/>
      <c r="D4675" s="85"/>
      <c r="E4675" s="85"/>
    </row>
    <row r="4676" spans="1:5" x14ac:dyDescent="0.25">
      <c r="A4676" s="85"/>
      <c r="B4676" s="85"/>
      <c r="C4676" s="85"/>
      <c r="D4676" s="85"/>
      <c r="E4676" s="85"/>
    </row>
    <row r="4677" spans="1:5" x14ac:dyDescent="0.25">
      <c r="A4677" s="85"/>
      <c r="B4677" s="85"/>
      <c r="C4677" s="85"/>
      <c r="D4677" s="85"/>
      <c r="E4677" s="85"/>
    </row>
    <row r="4678" spans="1:5" x14ac:dyDescent="0.25">
      <c r="A4678" s="85"/>
      <c r="B4678" s="85"/>
      <c r="C4678" s="85"/>
      <c r="D4678" s="85"/>
      <c r="E4678" s="85"/>
    </row>
    <row r="4679" spans="1:5" x14ac:dyDescent="0.25">
      <c r="A4679" s="85"/>
      <c r="B4679" s="85"/>
      <c r="C4679" s="85"/>
      <c r="D4679" s="85"/>
      <c r="E4679" s="85"/>
    </row>
    <row r="4680" spans="1:5" x14ac:dyDescent="0.25">
      <c r="A4680" s="85"/>
      <c r="B4680" s="85"/>
      <c r="C4680" s="85"/>
      <c r="D4680" s="85"/>
      <c r="E4680" s="85"/>
    </row>
    <row r="4681" spans="1:5" x14ac:dyDescent="0.25">
      <c r="A4681" s="85"/>
      <c r="B4681" s="85"/>
      <c r="C4681" s="85"/>
      <c r="D4681" s="85"/>
      <c r="E4681" s="85"/>
    </row>
    <row r="4682" spans="1:5" x14ac:dyDescent="0.25">
      <c r="A4682" s="85"/>
      <c r="B4682" s="85"/>
      <c r="C4682" s="85"/>
      <c r="D4682" s="85"/>
      <c r="E4682" s="85"/>
    </row>
    <row r="4683" spans="1:5" x14ac:dyDescent="0.25">
      <c r="A4683" s="85"/>
      <c r="B4683" s="85"/>
      <c r="C4683" s="85"/>
      <c r="D4683" s="85"/>
      <c r="E4683" s="85"/>
    </row>
    <row r="4684" spans="1:5" x14ac:dyDescent="0.25">
      <c r="A4684" s="85"/>
      <c r="B4684" s="85"/>
      <c r="C4684" s="85"/>
      <c r="D4684" s="85"/>
      <c r="E4684" s="85"/>
    </row>
    <row r="4685" spans="1:5" x14ac:dyDescent="0.25">
      <c r="A4685" s="85"/>
      <c r="B4685" s="85"/>
      <c r="C4685" s="85"/>
      <c r="D4685" s="85"/>
      <c r="E4685" s="85"/>
    </row>
    <row r="4686" spans="1:5" x14ac:dyDescent="0.25">
      <c r="A4686" s="85"/>
      <c r="B4686" s="85"/>
      <c r="C4686" s="85"/>
      <c r="D4686" s="85"/>
      <c r="E4686" s="85"/>
    </row>
    <row r="4687" spans="1:5" x14ac:dyDescent="0.25">
      <c r="A4687" s="85"/>
      <c r="B4687" s="85"/>
      <c r="C4687" s="85"/>
      <c r="D4687" s="85"/>
      <c r="E4687" s="85"/>
    </row>
    <row r="4688" spans="1:5" x14ac:dyDescent="0.25">
      <c r="A4688" s="85"/>
      <c r="B4688" s="85"/>
      <c r="C4688" s="85"/>
      <c r="D4688" s="85"/>
      <c r="E4688" s="85"/>
    </row>
    <row r="4689" spans="1:5" x14ac:dyDescent="0.25">
      <c r="A4689" s="85"/>
      <c r="B4689" s="85"/>
      <c r="C4689" s="85"/>
      <c r="D4689" s="85"/>
      <c r="E4689" s="85"/>
    </row>
    <row r="4690" spans="1:5" x14ac:dyDescent="0.25">
      <c r="A4690" s="85"/>
      <c r="B4690" s="85"/>
      <c r="C4690" s="85"/>
      <c r="D4690" s="85"/>
      <c r="E4690" s="85"/>
    </row>
    <row r="4691" spans="1:5" x14ac:dyDescent="0.25">
      <c r="A4691" s="85"/>
      <c r="B4691" s="85"/>
      <c r="C4691" s="85"/>
      <c r="D4691" s="85"/>
      <c r="E4691" s="85"/>
    </row>
    <row r="4692" spans="1:5" x14ac:dyDescent="0.25">
      <c r="A4692" s="85"/>
      <c r="B4692" s="85"/>
      <c r="C4692" s="85"/>
      <c r="D4692" s="85"/>
      <c r="E4692" s="85"/>
    </row>
    <row r="4693" spans="1:5" x14ac:dyDescent="0.25">
      <c r="A4693" s="85"/>
      <c r="B4693" s="85"/>
      <c r="C4693" s="85"/>
      <c r="D4693" s="85"/>
      <c r="E4693" s="85"/>
    </row>
    <row r="4694" spans="1:5" x14ac:dyDescent="0.25">
      <c r="A4694" s="85"/>
      <c r="B4694" s="85"/>
      <c r="C4694" s="85"/>
      <c r="D4694" s="85"/>
      <c r="E4694" s="85"/>
    </row>
    <row r="4695" spans="1:5" x14ac:dyDescent="0.25">
      <c r="A4695" s="85"/>
      <c r="B4695" s="85"/>
      <c r="C4695" s="85"/>
      <c r="D4695" s="85"/>
      <c r="E4695" s="85"/>
    </row>
    <row r="4696" spans="1:5" x14ac:dyDescent="0.25">
      <c r="A4696" s="85"/>
      <c r="B4696" s="85"/>
      <c r="C4696" s="85"/>
      <c r="D4696" s="85"/>
      <c r="E4696" s="85"/>
    </row>
    <row r="4697" spans="1:5" x14ac:dyDescent="0.25">
      <c r="A4697" s="85"/>
      <c r="B4697" s="85"/>
      <c r="C4697" s="85"/>
      <c r="D4697" s="85"/>
      <c r="E4697" s="85"/>
    </row>
    <row r="4698" spans="1:5" x14ac:dyDescent="0.25">
      <c r="A4698" s="85"/>
      <c r="B4698" s="85"/>
      <c r="C4698" s="85"/>
      <c r="D4698" s="85"/>
      <c r="E4698" s="85"/>
    </row>
    <row r="4699" spans="1:5" x14ac:dyDescent="0.25">
      <c r="A4699" s="85"/>
      <c r="B4699" s="85"/>
      <c r="C4699" s="85"/>
      <c r="D4699" s="85"/>
      <c r="E4699" s="85"/>
    </row>
    <row r="4700" spans="1:5" x14ac:dyDescent="0.25">
      <c r="A4700" s="85"/>
      <c r="B4700" s="85"/>
      <c r="C4700" s="85"/>
      <c r="D4700" s="85"/>
      <c r="E4700" s="85"/>
    </row>
    <row r="4701" spans="1:5" x14ac:dyDescent="0.25">
      <c r="A4701" s="85"/>
      <c r="B4701" s="85"/>
      <c r="C4701" s="85"/>
      <c r="D4701" s="85"/>
      <c r="E4701" s="85"/>
    </row>
    <row r="4702" spans="1:5" x14ac:dyDescent="0.25">
      <c r="A4702" s="85"/>
      <c r="B4702" s="85"/>
      <c r="C4702" s="85"/>
      <c r="D4702" s="85"/>
      <c r="E4702" s="85"/>
    </row>
    <row r="4703" spans="1:5" x14ac:dyDescent="0.25">
      <c r="A4703" s="85"/>
      <c r="B4703" s="85"/>
      <c r="C4703" s="85"/>
      <c r="D4703" s="85"/>
      <c r="E4703" s="85"/>
    </row>
    <row r="4704" spans="1:5" x14ac:dyDescent="0.25">
      <c r="A4704" s="85"/>
      <c r="B4704" s="85"/>
      <c r="C4704" s="85"/>
      <c r="D4704" s="85"/>
      <c r="E4704" s="85"/>
    </row>
    <row r="4705" spans="1:5" x14ac:dyDescent="0.25">
      <c r="A4705" s="85"/>
      <c r="B4705" s="85"/>
      <c r="C4705" s="85"/>
      <c r="D4705" s="85"/>
      <c r="E4705" s="85"/>
    </row>
    <row r="4706" spans="1:5" x14ac:dyDescent="0.25">
      <c r="A4706" s="85"/>
      <c r="B4706" s="85"/>
      <c r="C4706" s="85"/>
      <c r="D4706" s="85"/>
      <c r="E4706" s="85"/>
    </row>
    <row r="4707" spans="1:5" x14ac:dyDescent="0.25">
      <c r="A4707" s="85"/>
      <c r="B4707" s="85"/>
      <c r="C4707" s="85"/>
      <c r="D4707" s="85"/>
      <c r="E4707" s="85"/>
    </row>
    <row r="4708" spans="1:5" x14ac:dyDescent="0.25">
      <c r="A4708" s="85"/>
      <c r="B4708" s="85"/>
      <c r="C4708" s="85"/>
      <c r="D4708" s="85"/>
      <c r="E4708" s="85"/>
    </row>
    <row r="4709" spans="1:5" x14ac:dyDescent="0.25">
      <c r="A4709" s="85"/>
      <c r="B4709" s="85"/>
      <c r="C4709" s="85"/>
      <c r="D4709" s="85"/>
      <c r="E4709" s="85"/>
    </row>
    <row r="4710" spans="1:5" x14ac:dyDescent="0.25">
      <c r="A4710" s="85"/>
      <c r="B4710" s="85"/>
      <c r="C4710" s="85"/>
      <c r="D4710" s="85"/>
      <c r="E4710" s="85"/>
    </row>
    <row r="4711" spans="1:5" x14ac:dyDescent="0.25">
      <c r="A4711" s="85"/>
      <c r="B4711" s="85"/>
      <c r="C4711" s="85"/>
      <c r="D4711" s="85"/>
      <c r="E4711" s="85"/>
    </row>
    <row r="4712" spans="1:5" x14ac:dyDescent="0.25">
      <c r="A4712" s="85"/>
      <c r="B4712" s="85"/>
      <c r="C4712" s="85"/>
      <c r="D4712" s="85"/>
      <c r="E4712" s="85"/>
    </row>
    <row r="4713" spans="1:5" x14ac:dyDescent="0.25">
      <c r="A4713" s="85"/>
      <c r="B4713" s="85"/>
      <c r="C4713" s="85"/>
      <c r="D4713" s="85"/>
      <c r="E4713" s="85"/>
    </row>
    <row r="4714" spans="1:5" x14ac:dyDescent="0.25">
      <c r="A4714" s="85"/>
      <c r="B4714" s="85"/>
      <c r="C4714" s="85"/>
      <c r="D4714" s="85"/>
      <c r="E4714" s="85"/>
    </row>
    <row r="4715" spans="1:5" x14ac:dyDescent="0.25">
      <c r="A4715" s="85"/>
      <c r="B4715" s="85"/>
      <c r="C4715" s="85"/>
      <c r="D4715" s="85"/>
      <c r="E4715" s="85"/>
    </row>
    <row r="4716" spans="1:5" x14ac:dyDescent="0.25">
      <c r="A4716" s="85"/>
      <c r="B4716" s="85"/>
      <c r="C4716" s="85"/>
      <c r="D4716" s="85"/>
      <c r="E4716" s="85"/>
    </row>
    <row r="4717" spans="1:5" x14ac:dyDescent="0.25">
      <c r="A4717" s="85"/>
      <c r="B4717" s="85"/>
      <c r="C4717" s="85"/>
      <c r="D4717" s="85"/>
      <c r="E4717" s="85"/>
    </row>
    <row r="4718" spans="1:5" x14ac:dyDescent="0.25">
      <c r="A4718" s="85"/>
      <c r="B4718" s="85"/>
      <c r="C4718" s="85"/>
      <c r="D4718" s="85"/>
      <c r="E4718" s="85"/>
    </row>
    <row r="4719" spans="1:5" x14ac:dyDescent="0.25">
      <c r="A4719" s="85"/>
      <c r="B4719" s="85"/>
      <c r="C4719" s="85"/>
      <c r="D4719" s="85"/>
      <c r="E4719" s="85"/>
    </row>
    <row r="4720" spans="1:5" x14ac:dyDescent="0.25">
      <c r="A4720" s="85"/>
      <c r="B4720" s="85"/>
      <c r="C4720" s="85"/>
      <c r="D4720" s="85"/>
      <c r="E4720" s="85"/>
    </row>
    <row r="4721" spans="1:5" x14ac:dyDescent="0.25">
      <c r="A4721" s="85"/>
      <c r="B4721" s="85"/>
      <c r="C4721" s="85"/>
      <c r="D4721" s="85"/>
      <c r="E4721" s="85"/>
    </row>
    <row r="4722" spans="1:5" x14ac:dyDescent="0.25">
      <c r="A4722" s="85"/>
      <c r="B4722" s="85"/>
      <c r="C4722" s="85"/>
      <c r="D4722" s="85"/>
      <c r="E4722" s="85"/>
    </row>
    <row r="4723" spans="1:5" x14ac:dyDescent="0.25">
      <c r="A4723" s="85"/>
      <c r="B4723" s="85"/>
      <c r="C4723" s="85"/>
      <c r="D4723" s="85"/>
      <c r="E4723" s="85"/>
    </row>
    <row r="4724" spans="1:5" x14ac:dyDescent="0.25">
      <c r="A4724" s="85"/>
      <c r="B4724" s="85"/>
      <c r="C4724" s="85"/>
      <c r="D4724" s="85"/>
      <c r="E4724" s="85"/>
    </row>
    <row r="4725" spans="1:5" x14ac:dyDescent="0.25">
      <c r="A4725" s="85"/>
      <c r="B4725" s="85"/>
      <c r="C4725" s="85"/>
      <c r="D4725" s="85"/>
      <c r="E4725" s="85"/>
    </row>
    <row r="4726" spans="1:5" x14ac:dyDescent="0.25">
      <c r="A4726" s="85"/>
      <c r="B4726" s="85"/>
      <c r="C4726" s="85"/>
      <c r="D4726" s="85"/>
      <c r="E4726" s="85"/>
    </row>
    <row r="4727" spans="1:5" x14ac:dyDescent="0.25">
      <c r="A4727" s="85"/>
      <c r="B4727" s="85"/>
      <c r="C4727" s="85"/>
      <c r="D4727" s="85"/>
      <c r="E4727" s="85"/>
    </row>
    <row r="4728" spans="1:5" x14ac:dyDescent="0.25">
      <c r="A4728" s="85"/>
      <c r="B4728" s="85"/>
      <c r="C4728" s="85"/>
      <c r="D4728" s="85"/>
      <c r="E4728" s="85"/>
    </row>
    <row r="4729" spans="1:5" x14ac:dyDescent="0.25">
      <c r="A4729" s="85"/>
      <c r="B4729" s="85"/>
      <c r="C4729" s="85"/>
      <c r="D4729" s="85"/>
      <c r="E4729" s="85"/>
    </row>
    <row r="4730" spans="1:5" x14ac:dyDescent="0.25">
      <c r="A4730" s="85"/>
      <c r="B4730" s="85"/>
      <c r="C4730" s="85"/>
      <c r="D4730" s="85"/>
      <c r="E4730" s="85"/>
    </row>
    <row r="4731" spans="1:5" x14ac:dyDescent="0.25">
      <c r="A4731" s="85"/>
      <c r="B4731" s="85"/>
      <c r="C4731" s="85"/>
      <c r="D4731" s="85"/>
      <c r="E4731" s="85"/>
    </row>
    <row r="4732" spans="1:5" x14ac:dyDescent="0.25">
      <c r="A4732" s="85"/>
      <c r="B4732" s="85"/>
      <c r="C4732" s="85"/>
      <c r="D4732" s="85"/>
      <c r="E4732" s="85"/>
    </row>
    <row r="4733" spans="1:5" x14ac:dyDescent="0.25">
      <c r="A4733" s="85"/>
      <c r="B4733" s="85"/>
      <c r="C4733" s="85"/>
      <c r="D4733" s="85"/>
      <c r="E4733" s="85"/>
    </row>
    <row r="4734" spans="1:5" x14ac:dyDescent="0.25">
      <c r="A4734" s="85"/>
      <c r="B4734" s="85"/>
      <c r="C4734" s="85"/>
      <c r="D4734" s="85"/>
      <c r="E4734" s="85"/>
    </row>
    <row r="4735" spans="1:5" x14ac:dyDescent="0.25">
      <c r="A4735" s="85"/>
      <c r="B4735" s="85"/>
      <c r="C4735" s="85"/>
      <c r="D4735" s="85"/>
      <c r="E4735" s="85"/>
    </row>
    <row r="4736" spans="1:5" x14ac:dyDescent="0.25">
      <c r="A4736" s="85"/>
      <c r="B4736" s="85"/>
      <c r="C4736" s="85"/>
      <c r="D4736" s="85"/>
      <c r="E4736" s="85"/>
    </row>
    <row r="4737" spans="1:5" x14ac:dyDescent="0.25">
      <c r="A4737" s="85"/>
      <c r="B4737" s="85"/>
      <c r="C4737" s="85"/>
      <c r="D4737" s="85"/>
      <c r="E4737" s="85"/>
    </row>
    <row r="4738" spans="1:5" x14ac:dyDescent="0.25">
      <c r="A4738" s="85"/>
      <c r="B4738" s="85"/>
      <c r="C4738" s="85"/>
      <c r="D4738" s="85"/>
      <c r="E4738" s="85"/>
    </row>
    <row r="4739" spans="1:5" x14ac:dyDescent="0.25">
      <c r="A4739" s="85"/>
      <c r="B4739" s="85"/>
      <c r="C4739" s="85"/>
      <c r="D4739" s="85"/>
      <c r="E4739" s="85"/>
    </row>
    <row r="4740" spans="1:5" x14ac:dyDescent="0.25">
      <c r="A4740" s="85"/>
      <c r="B4740" s="85"/>
      <c r="C4740" s="85"/>
      <c r="D4740" s="85"/>
      <c r="E4740" s="85"/>
    </row>
    <row r="4741" spans="1:5" x14ac:dyDescent="0.25">
      <c r="A4741" s="85"/>
      <c r="B4741" s="85"/>
      <c r="C4741" s="85"/>
      <c r="D4741" s="85"/>
      <c r="E4741" s="85"/>
    </row>
    <row r="4742" spans="1:5" x14ac:dyDescent="0.25">
      <c r="A4742" s="85"/>
      <c r="B4742" s="85"/>
      <c r="C4742" s="85"/>
      <c r="D4742" s="85"/>
      <c r="E4742" s="85"/>
    </row>
    <row r="4743" spans="1:5" x14ac:dyDescent="0.25">
      <c r="A4743" s="85"/>
      <c r="B4743" s="85"/>
      <c r="C4743" s="85"/>
      <c r="D4743" s="85"/>
      <c r="E4743" s="85"/>
    </row>
    <row r="4744" spans="1:5" x14ac:dyDescent="0.25">
      <c r="A4744" s="85"/>
      <c r="B4744" s="85"/>
      <c r="C4744" s="85"/>
      <c r="D4744" s="85"/>
      <c r="E4744" s="85"/>
    </row>
    <row r="4745" spans="1:5" x14ac:dyDescent="0.25">
      <c r="A4745" s="85"/>
      <c r="B4745" s="85"/>
      <c r="C4745" s="85"/>
      <c r="D4745" s="85"/>
      <c r="E4745" s="85"/>
    </row>
    <row r="4746" spans="1:5" x14ac:dyDescent="0.25">
      <c r="A4746" s="85"/>
      <c r="B4746" s="85"/>
      <c r="C4746" s="85"/>
      <c r="D4746" s="85"/>
      <c r="E4746" s="85"/>
    </row>
    <row r="4747" spans="1:5" x14ac:dyDescent="0.25">
      <c r="A4747" s="85"/>
      <c r="B4747" s="85"/>
      <c r="C4747" s="85"/>
      <c r="D4747" s="85"/>
      <c r="E4747" s="85"/>
    </row>
    <row r="4748" spans="1:5" x14ac:dyDescent="0.25">
      <c r="A4748" s="85"/>
      <c r="B4748" s="85"/>
      <c r="C4748" s="85"/>
      <c r="D4748" s="85"/>
      <c r="E4748" s="85"/>
    </row>
    <row r="4749" spans="1:5" x14ac:dyDescent="0.25">
      <c r="A4749" s="85"/>
      <c r="B4749" s="85"/>
      <c r="C4749" s="85"/>
      <c r="D4749" s="85"/>
      <c r="E4749" s="85"/>
    </row>
    <row r="4750" spans="1:5" x14ac:dyDescent="0.25">
      <c r="A4750" s="85"/>
      <c r="B4750" s="85"/>
      <c r="C4750" s="85"/>
      <c r="D4750" s="85"/>
      <c r="E4750" s="85"/>
    </row>
    <row r="4751" spans="1:5" x14ac:dyDescent="0.25">
      <c r="A4751" s="85"/>
      <c r="B4751" s="85"/>
      <c r="C4751" s="85"/>
      <c r="D4751" s="85"/>
      <c r="E4751" s="85"/>
    </row>
    <row r="4752" spans="1:5" x14ac:dyDescent="0.25">
      <c r="A4752" s="85"/>
      <c r="B4752" s="85"/>
      <c r="C4752" s="85"/>
      <c r="D4752" s="85"/>
      <c r="E4752" s="85"/>
    </row>
    <row r="4753" spans="1:5" x14ac:dyDescent="0.25">
      <c r="A4753" s="85"/>
      <c r="B4753" s="85"/>
      <c r="C4753" s="85"/>
      <c r="D4753" s="85"/>
      <c r="E4753" s="85"/>
    </row>
    <row r="4754" spans="1:5" x14ac:dyDescent="0.25">
      <c r="A4754" s="85"/>
      <c r="B4754" s="85"/>
      <c r="C4754" s="85"/>
      <c r="D4754" s="85"/>
      <c r="E4754" s="85"/>
    </row>
    <row r="4755" spans="1:5" x14ac:dyDescent="0.25">
      <c r="A4755" s="85"/>
      <c r="B4755" s="85"/>
      <c r="C4755" s="85"/>
      <c r="D4755" s="85"/>
      <c r="E4755" s="85"/>
    </row>
    <row r="4756" spans="1:5" x14ac:dyDescent="0.25">
      <c r="A4756" s="85"/>
      <c r="B4756" s="85"/>
      <c r="C4756" s="85"/>
      <c r="D4756" s="85"/>
      <c r="E4756" s="85"/>
    </row>
    <row r="4757" spans="1:5" x14ac:dyDescent="0.25">
      <c r="A4757" s="85"/>
      <c r="B4757" s="85"/>
      <c r="C4757" s="85"/>
      <c r="D4757" s="85"/>
      <c r="E4757" s="85"/>
    </row>
    <row r="4758" spans="1:5" x14ac:dyDescent="0.25">
      <c r="A4758" s="85"/>
      <c r="B4758" s="85"/>
      <c r="C4758" s="85"/>
      <c r="D4758" s="85"/>
      <c r="E4758" s="85"/>
    </row>
    <row r="4759" spans="1:5" x14ac:dyDescent="0.25">
      <c r="A4759" s="85"/>
      <c r="B4759" s="85"/>
      <c r="C4759" s="85"/>
      <c r="D4759" s="85"/>
      <c r="E4759" s="85"/>
    </row>
    <row r="4760" spans="1:5" x14ac:dyDescent="0.25">
      <c r="A4760" s="85"/>
      <c r="B4760" s="85"/>
      <c r="C4760" s="85"/>
      <c r="D4760" s="85"/>
      <c r="E4760" s="85"/>
    </row>
    <row r="4761" spans="1:5" x14ac:dyDescent="0.25">
      <c r="A4761" s="85"/>
      <c r="B4761" s="85"/>
      <c r="C4761" s="85"/>
      <c r="D4761" s="85"/>
      <c r="E4761" s="85"/>
    </row>
    <row r="4762" spans="1:5" x14ac:dyDescent="0.25">
      <c r="A4762" s="85"/>
      <c r="B4762" s="85"/>
      <c r="C4762" s="85"/>
      <c r="D4762" s="85"/>
      <c r="E4762" s="85"/>
    </row>
    <row r="4763" spans="1:5" x14ac:dyDescent="0.25">
      <c r="A4763" s="85"/>
      <c r="B4763" s="85"/>
      <c r="C4763" s="85"/>
      <c r="D4763" s="85"/>
      <c r="E4763" s="85"/>
    </row>
    <row r="4764" spans="1:5" x14ac:dyDescent="0.25">
      <c r="A4764" s="85"/>
      <c r="B4764" s="85"/>
      <c r="C4764" s="85"/>
      <c r="D4764" s="85"/>
      <c r="E4764" s="85"/>
    </row>
    <row r="4765" spans="1:5" x14ac:dyDescent="0.25">
      <c r="A4765" s="85"/>
      <c r="B4765" s="85"/>
      <c r="C4765" s="85"/>
      <c r="D4765" s="85"/>
      <c r="E4765" s="85"/>
    </row>
    <row r="4766" spans="1:5" x14ac:dyDescent="0.25">
      <c r="A4766" s="85"/>
      <c r="B4766" s="85"/>
      <c r="C4766" s="85"/>
      <c r="D4766" s="85"/>
      <c r="E4766" s="85"/>
    </row>
    <row r="4767" spans="1:5" x14ac:dyDescent="0.25">
      <c r="A4767" s="85"/>
      <c r="B4767" s="85"/>
      <c r="C4767" s="85"/>
      <c r="D4767" s="85"/>
      <c r="E4767" s="85"/>
    </row>
    <row r="4768" spans="1:5" x14ac:dyDescent="0.25">
      <c r="A4768" s="85"/>
      <c r="B4768" s="85"/>
      <c r="C4768" s="85"/>
      <c r="D4768" s="85"/>
      <c r="E4768" s="85"/>
    </row>
    <row r="4769" spans="1:5" x14ac:dyDescent="0.25">
      <c r="A4769" s="85"/>
      <c r="B4769" s="85"/>
      <c r="C4769" s="85"/>
      <c r="D4769" s="85"/>
      <c r="E4769" s="85"/>
    </row>
    <row r="4770" spans="1:5" x14ac:dyDescent="0.25">
      <c r="A4770" s="85"/>
      <c r="B4770" s="85"/>
      <c r="C4770" s="85"/>
      <c r="D4770" s="85"/>
      <c r="E4770" s="85"/>
    </row>
    <row r="4771" spans="1:5" x14ac:dyDescent="0.25">
      <c r="A4771" s="85"/>
      <c r="B4771" s="85"/>
      <c r="C4771" s="85"/>
      <c r="D4771" s="85"/>
      <c r="E4771" s="85"/>
    </row>
    <row r="4772" spans="1:5" x14ac:dyDescent="0.25">
      <c r="A4772" s="85"/>
      <c r="B4772" s="85"/>
      <c r="C4772" s="85"/>
      <c r="D4772" s="85"/>
      <c r="E4772" s="85"/>
    </row>
    <row r="4773" spans="1:5" x14ac:dyDescent="0.25">
      <c r="A4773" s="85"/>
      <c r="B4773" s="85"/>
      <c r="C4773" s="85"/>
      <c r="D4773" s="85"/>
      <c r="E4773" s="85"/>
    </row>
    <row r="4774" spans="1:5" x14ac:dyDescent="0.25">
      <c r="A4774" s="85"/>
      <c r="B4774" s="85"/>
      <c r="C4774" s="85"/>
      <c r="D4774" s="85"/>
      <c r="E4774" s="85"/>
    </row>
    <row r="4775" spans="1:5" x14ac:dyDescent="0.25">
      <c r="A4775" s="85"/>
      <c r="B4775" s="85"/>
      <c r="C4775" s="85"/>
      <c r="D4775" s="85"/>
      <c r="E4775" s="85"/>
    </row>
    <row r="4776" spans="1:5" x14ac:dyDescent="0.25">
      <c r="A4776" s="85"/>
      <c r="B4776" s="85"/>
      <c r="C4776" s="85"/>
      <c r="D4776" s="85"/>
      <c r="E4776" s="85"/>
    </row>
    <row r="4777" spans="1:5" x14ac:dyDescent="0.25">
      <c r="A4777" s="85"/>
      <c r="B4777" s="85"/>
      <c r="C4777" s="85"/>
      <c r="D4777" s="85"/>
      <c r="E4777" s="85"/>
    </row>
    <row r="4778" spans="1:5" x14ac:dyDescent="0.25">
      <c r="A4778" s="85"/>
      <c r="B4778" s="85"/>
      <c r="C4778" s="85"/>
      <c r="D4778" s="85"/>
      <c r="E4778" s="85"/>
    </row>
    <row r="4779" spans="1:5" x14ac:dyDescent="0.25">
      <c r="A4779" s="85"/>
      <c r="B4779" s="85"/>
      <c r="C4779" s="85"/>
      <c r="D4779" s="85"/>
      <c r="E4779" s="85"/>
    </row>
    <row r="4780" spans="1:5" x14ac:dyDescent="0.25">
      <c r="A4780" s="85"/>
      <c r="B4780" s="85"/>
      <c r="C4780" s="85"/>
      <c r="D4780" s="85"/>
      <c r="E4780" s="85"/>
    </row>
    <row r="4781" spans="1:5" x14ac:dyDescent="0.25">
      <c r="A4781" s="85"/>
      <c r="B4781" s="85"/>
      <c r="C4781" s="85"/>
      <c r="D4781" s="85"/>
      <c r="E4781" s="85"/>
    </row>
    <row r="4782" spans="1:5" x14ac:dyDescent="0.25">
      <c r="A4782" s="85"/>
      <c r="B4782" s="85"/>
      <c r="C4782" s="85"/>
      <c r="D4782" s="85"/>
      <c r="E4782" s="85"/>
    </row>
    <row r="4783" spans="1:5" x14ac:dyDescent="0.25">
      <c r="A4783" s="85"/>
      <c r="B4783" s="85"/>
      <c r="C4783" s="85"/>
      <c r="D4783" s="85"/>
      <c r="E4783" s="85"/>
    </row>
    <row r="4784" spans="1:5" x14ac:dyDescent="0.25">
      <c r="A4784" s="85"/>
      <c r="B4784" s="85"/>
      <c r="C4784" s="85"/>
      <c r="D4784" s="85"/>
      <c r="E4784" s="85"/>
    </row>
    <row r="4785" spans="1:5" x14ac:dyDescent="0.25">
      <c r="A4785" s="85"/>
      <c r="B4785" s="85"/>
      <c r="C4785" s="85"/>
      <c r="D4785" s="85"/>
      <c r="E4785" s="85"/>
    </row>
    <row r="4786" spans="1:5" x14ac:dyDescent="0.25">
      <c r="A4786" s="85"/>
      <c r="B4786" s="85"/>
      <c r="C4786" s="85"/>
      <c r="D4786" s="85"/>
      <c r="E4786" s="85"/>
    </row>
    <row r="4787" spans="1:5" x14ac:dyDescent="0.25">
      <c r="A4787" s="85"/>
      <c r="B4787" s="85"/>
      <c r="C4787" s="85"/>
      <c r="D4787" s="85"/>
      <c r="E4787" s="85"/>
    </row>
    <row r="4788" spans="1:5" x14ac:dyDescent="0.25">
      <c r="A4788" s="85"/>
      <c r="B4788" s="85"/>
      <c r="C4788" s="85"/>
      <c r="D4788" s="85"/>
      <c r="E4788" s="85"/>
    </row>
    <row r="4789" spans="1:5" x14ac:dyDescent="0.25">
      <c r="A4789" s="85"/>
      <c r="B4789" s="85"/>
      <c r="C4789" s="85"/>
      <c r="D4789" s="85"/>
      <c r="E4789" s="85"/>
    </row>
    <row r="4790" spans="1:5" x14ac:dyDescent="0.25">
      <c r="A4790" s="85"/>
      <c r="B4790" s="85"/>
      <c r="C4790" s="85"/>
      <c r="D4790" s="85"/>
      <c r="E4790" s="85"/>
    </row>
    <row r="4791" spans="1:5" x14ac:dyDescent="0.25">
      <c r="A4791" s="85"/>
      <c r="B4791" s="85"/>
      <c r="C4791" s="85"/>
      <c r="D4791" s="85"/>
      <c r="E4791" s="85"/>
    </row>
    <row r="4792" spans="1:5" x14ac:dyDescent="0.25">
      <c r="A4792" s="85"/>
      <c r="B4792" s="85"/>
      <c r="C4792" s="85"/>
      <c r="D4792" s="85"/>
      <c r="E4792" s="85"/>
    </row>
    <row r="4793" spans="1:5" x14ac:dyDescent="0.25">
      <c r="A4793" s="85"/>
      <c r="B4793" s="85"/>
      <c r="C4793" s="85"/>
      <c r="D4793" s="85"/>
      <c r="E4793" s="85"/>
    </row>
    <row r="4794" spans="1:5" x14ac:dyDescent="0.25">
      <c r="A4794" s="85"/>
      <c r="B4794" s="85"/>
      <c r="C4794" s="85"/>
      <c r="D4794" s="85"/>
      <c r="E4794" s="85"/>
    </row>
    <row r="4795" spans="1:5" x14ac:dyDescent="0.25">
      <c r="A4795" s="85"/>
      <c r="B4795" s="85"/>
      <c r="C4795" s="85"/>
      <c r="D4795" s="85"/>
      <c r="E4795" s="85"/>
    </row>
    <row r="4796" spans="1:5" x14ac:dyDescent="0.25">
      <c r="A4796" s="85"/>
      <c r="B4796" s="85"/>
      <c r="C4796" s="85"/>
      <c r="D4796" s="85"/>
      <c r="E4796" s="85"/>
    </row>
    <row r="4797" spans="1:5" x14ac:dyDescent="0.25">
      <c r="A4797" s="85"/>
      <c r="B4797" s="85"/>
      <c r="C4797" s="85"/>
      <c r="D4797" s="85"/>
      <c r="E4797" s="85"/>
    </row>
    <row r="4798" spans="1:5" x14ac:dyDescent="0.25">
      <c r="A4798" s="85"/>
      <c r="B4798" s="85"/>
      <c r="C4798" s="85"/>
      <c r="D4798" s="85"/>
      <c r="E4798" s="85"/>
    </row>
    <row r="4799" spans="1:5" x14ac:dyDescent="0.25">
      <c r="A4799" s="85"/>
      <c r="B4799" s="85"/>
      <c r="C4799" s="85"/>
      <c r="D4799" s="85"/>
      <c r="E4799" s="85"/>
    </row>
    <row r="4800" spans="1:5" x14ac:dyDescent="0.25">
      <c r="A4800" s="85"/>
      <c r="B4800" s="85"/>
      <c r="C4800" s="85"/>
      <c r="D4800" s="85"/>
      <c r="E4800" s="85"/>
    </row>
    <row r="4801" spans="1:5" x14ac:dyDescent="0.25">
      <c r="A4801" s="85"/>
      <c r="B4801" s="85"/>
      <c r="C4801" s="85"/>
      <c r="D4801" s="85"/>
      <c r="E4801" s="85"/>
    </row>
    <row r="4802" spans="1:5" x14ac:dyDescent="0.25">
      <c r="A4802" s="85"/>
      <c r="B4802" s="85"/>
      <c r="C4802" s="85"/>
      <c r="D4802" s="85"/>
      <c r="E4802" s="85"/>
    </row>
    <row r="4803" spans="1:5" x14ac:dyDescent="0.25">
      <c r="A4803" s="85"/>
      <c r="B4803" s="85"/>
      <c r="C4803" s="85"/>
      <c r="D4803" s="85"/>
      <c r="E4803" s="85"/>
    </row>
    <row r="4804" spans="1:5" x14ac:dyDescent="0.25">
      <c r="A4804" s="85"/>
      <c r="B4804" s="85"/>
      <c r="C4804" s="85"/>
      <c r="D4804" s="85"/>
      <c r="E4804" s="85"/>
    </row>
    <row r="4805" spans="1:5" x14ac:dyDescent="0.25">
      <c r="A4805" s="85"/>
      <c r="B4805" s="85"/>
      <c r="C4805" s="85"/>
      <c r="D4805" s="85"/>
      <c r="E4805" s="85"/>
    </row>
    <row r="4806" spans="1:5" x14ac:dyDescent="0.25">
      <c r="A4806" s="85"/>
      <c r="B4806" s="85"/>
      <c r="C4806" s="85"/>
      <c r="D4806" s="85"/>
      <c r="E4806" s="85"/>
    </row>
    <row r="4807" spans="1:5" x14ac:dyDescent="0.25">
      <c r="A4807" s="85"/>
      <c r="B4807" s="85"/>
      <c r="C4807" s="85"/>
      <c r="D4807" s="85"/>
      <c r="E4807" s="85"/>
    </row>
    <row r="4808" spans="1:5" x14ac:dyDescent="0.25">
      <c r="A4808" s="85"/>
      <c r="B4808" s="85"/>
      <c r="C4808" s="85"/>
      <c r="D4808" s="85"/>
      <c r="E4808" s="85"/>
    </row>
    <row r="4809" spans="1:5" x14ac:dyDescent="0.25">
      <c r="A4809" s="85"/>
      <c r="B4809" s="85"/>
      <c r="C4809" s="85"/>
      <c r="D4809" s="85"/>
      <c r="E4809" s="85"/>
    </row>
    <row r="4810" spans="1:5" x14ac:dyDescent="0.25">
      <c r="A4810" s="85"/>
      <c r="B4810" s="85"/>
      <c r="C4810" s="85"/>
      <c r="D4810" s="85"/>
      <c r="E4810" s="85"/>
    </row>
    <row r="4811" spans="1:5" x14ac:dyDescent="0.25">
      <c r="A4811" s="85"/>
      <c r="B4811" s="85"/>
      <c r="C4811" s="85"/>
      <c r="D4811" s="85"/>
      <c r="E4811" s="85"/>
    </row>
    <row r="4812" spans="1:5" x14ac:dyDescent="0.25">
      <c r="A4812" s="85"/>
      <c r="B4812" s="85"/>
      <c r="C4812" s="85"/>
      <c r="D4812" s="85"/>
      <c r="E4812" s="85"/>
    </row>
    <row r="4813" spans="1:5" x14ac:dyDescent="0.25">
      <c r="A4813" s="85"/>
      <c r="B4813" s="85"/>
      <c r="C4813" s="85"/>
      <c r="D4813" s="85"/>
      <c r="E4813" s="85"/>
    </row>
    <row r="4814" spans="1:5" x14ac:dyDescent="0.25">
      <c r="A4814" s="85"/>
      <c r="B4814" s="85"/>
      <c r="C4814" s="85"/>
      <c r="D4814" s="85"/>
      <c r="E4814" s="85"/>
    </row>
    <row r="4815" spans="1:5" x14ac:dyDescent="0.25">
      <c r="A4815" s="85"/>
      <c r="B4815" s="85"/>
      <c r="C4815" s="85"/>
      <c r="D4815" s="85"/>
      <c r="E4815" s="85"/>
    </row>
    <row r="4816" spans="1:5" x14ac:dyDescent="0.25">
      <c r="A4816" s="85"/>
      <c r="B4816" s="85"/>
      <c r="C4816" s="85"/>
      <c r="D4816" s="85"/>
      <c r="E4816" s="85"/>
    </row>
    <row r="4817" spans="1:5" x14ac:dyDescent="0.25">
      <c r="A4817" s="85"/>
      <c r="B4817" s="85"/>
      <c r="C4817" s="85"/>
      <c r="D4817" s="85"/>
      <c r="E4817" s="85"/>
    </row>
    <row r="4818" spans="1:5" x14ac:dyDescent="0.25">
      <c r="A4818" s="85"/>
      <c r="B4818" s="85"/>
      <c r="C4818" s="85"/>
      <c r="D4818" s="85"/>
      <c r="E4818" s="85"/>
    </row>
    <row r="4819" spans="1:5" x14ac:dyDescent="0.25">
      <c r="A4819" s="85"/>
      <c r="B4819" s="85"/>
      <c r="C4819" s="85"/>
      <c r="D4819" s="85"/>
      <c r="E4819" s="85"/>
    </row>
    <row r="4820" spans="1:5" x14ac:dyDescent="0.25">
      <c r="A4820" s="85"/>
      <c r="B4820" s="85"/>
      <c r="C4820" s="85"/>
      <c r="D4820" s="85"/>
      <c r="E4820" s="85"/>
    </row>
    <row r="4821" spans="1:5" x14ac:dyDescent="0.25">
      <c r="A4821" s="85"/>
      <c r="B4821" s="85"/>
      <c r="C4821" s="85"/>
      <c r="D4821" s="85"/>
      <c r="E4821" s="85"/>
    </row>
    <row r="4822" spans="1:5" x14ac:dyDescent="0.25">
      <c r="A4822" s="85"/>
      <c r="B4822" s="85"/>
      <c r="C4822" s="85"/>
      <c r="D4822" s="85"/>
      <c r="E4822" s="85"/>
    </row>
    <row r="4823" spans="1:5" x14ac:dyDescent="0.25">
      <c r="A4823" s="85"/>
      <c r="B4823" s="85"/>
      <c r="C4823" s="85"/>
      <c r="D4823" s="85"/>
      <c r="E4823" s="85"/>
    </row>
    <row r="4824" spans="1:5" x14ac:dyDescent="0.25">
      <c r="A4824" s="85"/>
      <c r="B4824" s="85"/>
      <c r="C4824" s="85"/>
      <c r="D4824" s="85"/>
      <c r="E4824" s="85"/>
    </row>
    <row r="4825" spans="1:5" x14ac:dyDescent="0.25">
      <c r="A4825" s="85"/>
      <c r="B4825" s="85"/>
      <c r="C4825" s="85"/>
      <c r="D4825" s="85"/>
      <c r="E4825" s="85"/>
    </row>
    <row r="4826" spans="1:5" x14ac:dyDescent="0.25">
      <c r="A4826" s="85"/>
      <c r="B4826" s="85"/>
      <c r="C4826" s="85"/>
      <c r="D4826" s="85"/>
      <c r="E4826" s="85"/>
    </row>
    <row r="4827" spans="1:5" x14ac:dyDescent="0.25">
      <c r="A4827" s="85"/>
      <c r="B4827" s="85"/>
      <c r="C4827" s="85"/>
      <c r="D4827" s="85"/>
      <c r="E4827" s="85"/>
    </row>
    <row r="4828" spans="1:5" x14ac:dyDescent="0.25">
      <c r="A4828" s="85"/>
      <c r="B4828" s="85"/>
      <c r="C4828" s="85"/>
      <c r="D4828" s="85"/>
      <c r="E4828" s="85"/>
    </row>
    <row r="4829" spans="1:5" x14ac:dyDescent="0.25">
      <c r="A4829" s="85"/>
      <c r="B4829" s="85"/>
      <c r="C4829" s="85"/>
      <c r="D4829" s="85"/>
      <c r="E4829" s="85"/>
    </row>
    <row r="4830" spans="1:5" x14ac:dyDescent="0.25">
      <c r="A4830" s="85"/>
      <c r="B4830" s="85"/>
      <c r="C4830" s="85"/>
      <c r="D4830" s="85"/>
      <c r="E4830" s="85"/>
    </row>
    <row r="4831" spans="1:5" x14ac:dyDescent="0.25">
      <c r="A4831" s="85"/>
      <c r="B4831" s="85"/>
      <c r="C4831" s="85"/>
      <c r="D4831" s="85"/>
      <c r="E4831" s="85"/>
    </row>
    <row r="4832" spans="1:5" x14ac:dyDescent="0.25">
      <c r="A4832" s="85"/>
      <c r="B4832" s="85"/>
      <c r="C4832" s="85"/>
      <c r="D4832" s="85"/>
      <c r="E4832" s="85"/>
    </row>
    <row r="4833" spans="1:5" x14ac:dyDescent="0.25">
      <c r="A4833" s="85"/>
      <c r="B4833" s="85"/>
      <c r="C4833" s="85"/>
      <c r="D4833" s="85"/>
      <c r="E4833" s="85"/>
    </row>
    <row r="4834" spans="1:5" x14ac:dyDescent="0.25">
      <c r="A4834" s="85"/>
      <c r="B4834" s="85"/>
      <c r="C4834" s="85"/>
      <c r="D4834" s="85"/>
      <c r="E4834" s="85"/>
    </row>
    <row r="4835" spans="1:5" x14ac:dyDescent="0.25">
      <c r="A4835" s="85"/>
      <c r="B4835" s="85"/>
      <c r="C4835" s="85"/>
      <c r="D4835" s="85"/>
      <c r="E4835" s="85"/>
    </row>
    <row r="4836" spans="1:5" x14ac:dyDescent="0.25">
      <c r="A4836" s="85"/>
      <c r="B4836" s="85"/>
      <c r="C4836" s="85"/>
      <c r="D4836" s="85"/>
      <c r="E4836" s="85"/>
    </row>
    <row r="4837" spans="1:5" x14ac:dyDescent="0.25">
      <c r="A4837" s="85"/>
      <c r="B4837" s="85"/>
      <c r="C4837" s="85"/>
      <c r="D4837" s="85"/>
      <c r="E4837" s="85"/>
    </row>
    <row r="4838" spans="1:5" x14ac:dyDescent="0.25">
      <c r="A4838" s="85"/>
      <c r="B4838" s="85"/>
      <c r="C4838" s="85"/>
      <c r="D4838" s="85"/>
      <c r="E4838" s="85"/>
    </row>
    <row r="4839" spans="1:5" x14ac:dyDescent="0.25">
      <c r="A4839" s="85"/>
      <c r="B4839" s="85"/>
      <c r="C4839" s="85"/>
      <c r="D4839" s="85"/>
      <c r="E4839" s="85"/>
    </row>
    <row r="4840" spans="1:5" x14ac:dyDescent="0.25">
      <c r="A4840" s="85"/>
      <c r="B4840" s="85"/>
      <c r="C4840" s="85"/>
      <c r="D4840" s="85"/>
      <c r="E4840" s="85"/>
    </row>
    <row r="4841" spans="1:5" x14ac:dyDescent="0.25">
      <c r="A4841" s="85"/>
      <c r="B4841" s="85"/>
      <c r="C4841" s="85"/>
      <c r="D4841" s="85"/>
      <c r="E4841" s="85"/>
    </row>
    <row r="4842" spans="1:5" x14ac:dyDescent="0.25">
      <c r="A4842" s="85"/>
      <c r="B4842" s="85"/>
      <c r="C4842" s="85"/>
      <c r="D4842" s="85"/>
      <c r="E4842" s="85"/>
    </row>
    <row r="4843" spans="1:5" x14ac:dyDescent="0.25">
      <c r="A4843" s="85"/>
      <c r="B4843" s="85"/>
      <c r="C4843" s="85"/>
      <c r="D4843" s="85"/>
      <c r="E4843" s="85"/>
    </row>
    <row r="4844" spans="1:5" x14ac:dyDescent="0.25">
      <c r="A4844" s="85"/>
      <c r="B4844" s="85"/>
      <c r="C4844" s="85"/>
      <c r="D4844" s="85"/>
      <c r="E4844" s="85"/>
    </row>
    <row r="4845" spans="1:5" x14ac:dyDescent="0.25">
      <c r="A4845" s="85"/>
      <c r="B4845" s="85"/>
      <c r="C4845" s="85"/>
      <c r="D4845" s="85"/>
      <c r="E4845" s="85"/>
    </row>
    <row r="4846" spans="1:5" x14ac:dyDescent="0.25">
      <c r="A4846" s="85"/>
      <c r="B4846" s="85"/>
      <c r="C4846" s="85"/>
      <c r="D4846" s="85"/>
      <c r="E4846" s="85"/>
    </row>
    <row r="4847" spans="1:5" x14ac:dyDescent="0.25">
      <c r="A4847" s="85"/>
      <c r="B4847" s="85"/>
      <c r="C4847" s="85"/>
      <c r="D4847" s="85"/>
      <c r="E4847" s="85"/>
    </row>
    <row r="4848" spans="1:5" x14ac:dyDescent="0.25">
      <c r="A4848" s="85"/>
      <c r="B4848" s="85"/>
      <c r="C4848" s="85"/>
      <c r="D4848" s="85"/>
      <c r="E4848" s="85"/>
    </row>
    <row r="4849" spans="1:5" x14ac:dyDescent="0.25">
      <c r="A4849" s="85"/>
      <c r="B4849" s="85"/>
      <c r="C4849" s="85"/>
      <c r="D4849" s="85"/>
      <c r="E4849" s="85"/>
    </row>
    <row r="4850" spans="1:5" x14ac:dyDescent="0.25">
      <c r="A4850" s="85"/>
      <c r="B4850" s="85"/>
      <c r="C4850" s="85"/>
      <c r="D4850" s="85"/>
      <c r="E4850" s="85"/>
    </row>
    <row r="4851" spans="1:5" x14ac:dyDescent="0.25">
      <c r="A4851" s="85"/>
      <c r="B4851" s="85"/>
      <c r="C4851" s="85"/>
      <c r="D4851" s="85"/>
      <c r="E4851" s="85"/>
    </row>
    <row r="4852" spans="1:5" x14ac:dyDescent="0.25">
      <c r="A4852" s="85"/>
      <c r="B4852" s="85"/>
      <c r="C4852" s="85"/>
      <c r="D4852" s="85"/>
      <c r="E4852" s="85"/>
    </row>
    <row r="4853" spans="1:5" x14ac:dyDescent="0.25">
      <c r="A4853" s="85"/>
      <c r="B4853" s="85"/>
      <c r="C4853" s="85"/>
      <c r="D4853" s="85"/>
      <c r="E4853" s="85"/>
    </row>
    <row r="4854" spans="1:5" x14ac:dyDescent="0.25">
      <c r="A4854" s="85"/>
      <c r="B4854" s="85"/>
      <c r="C4854" s="85"/>
      <c r="D4854" s="85"/>
      <c r="E4854" s="85"/>
    </row>
    <row r="4855" spans="1:5" x14ac:dyDescent="0.25">
      <c r="A4855" s="85"/>
      <c r="B4855" s="85"/>
      <c r="C4855" s="85"/>
      <c r="D4855" s="85"/>
      <c r="E4855" s="85"/>
    </row>
    <row r="4856" spans="1:5" x14ac:dyDescent="0.25">
      <c r="A4856" s="85"/>
      <c r="B4856" s="85"/>
      <c r="C4856" s="85"/>
      <c r="D4856" s="85"/>
      <c r="E4856" s="85"/>
    </row>
    <row r="4857" spans="1:5" x14ac:dyDescent="0.25">
      <c r="A4857" s="85"/>
      <c r="B4857" s="85"/>
      <c r="C4857" s="85"/>
      <c r="D4857" s="85"/>
      <c r="E4857" s="85"/>
    </row>
    <row r="4858" spans="1:5" x14ac:dyDescent="0.25">
      <c r="A4858" s="85"/>
      <c r="B4858" s="85"/>
      <c r="C4858" s="85"/>
      <c r="D4858" s="85"/>
      <c r="E4858" s="85"/>
    </row>
    <row r="4859" spans="1:5" x14ac:dyDescent="0.25">
      <c r="A4859" s="85"/>
      <c r="B4859" s="85"/>
      <c r="C4859" s="85"/>
      <c r="D4859" s="85"/>
      <c r="E4859" s="85"/>
    </row>
    <row r="4860" spans="1:5" x14ac:dyDescent="0.25">
      <c r="A4860" s="85"/>
      <c r="B4860" s="85"/>
      <c r="C4860" s="85"/>
      <c r="D4860" s="85"/>
      <c r="E4860" s="85"/>
    </row>
    <row r="4861" spans="1:5" x14ac:dyDescent="0.25">
      <c r="A4861" s="85"/>
      <c r="B4861" s="85"/>
      <c r="C4861" s="85"/>
      <c r="D4861" s="85"/>
      <c r="E4861" s="85"/>
    </row>
    <row r="4862" spans="1:5" x14ac:dyDescent="0.25">
      <c r="A4862" s="85"/>
      <c r="B4862" s="85"/>
      <c r="C4862" s="85"/>
      <c r="D4862" s="85"/>
      <c r="E4862" s="85"/>
    </row>
    <row r="4863" spans="1:5" x14ac:dyDescent="0.25">
      <c r="A4863" s="85"/>
      <c r="B4863" s="85"/>
      <c r="C4863" s="85"/>
      <c r="D4863" s="85"/>
      <c r="E4863" s="85"/>
    </row>
    <row r="4864" spans="1:5" x14ac:dyDescent="0.25">
      <c r="A4864" s="85"/>
      <c r="B4864" s="85"/>
      <c r="C4864" s="85"/>
      <c r="D4864" s="85"/>
      <c r="E4864" s="85"/>
    </row>
    <row r="4865" spans="1:5" x14ac:dyDescent="0.25">
      <c r="A4865" s="85"/>
      <c r="B4865" s="85"/>
      <c r="C4865" s="85"/>
      <c r="D4865" s="85"/>
      <c r="E4865" s="85"/>
    </row>
    <row r="4866" spans="1:5" x14ac:dyDescent="0.25">
      <c r="A4866" s="85"/>
      <c r="B4866" s="85"/>
      <c r="C4866" s="85"/>
      <c r="D4866" s="85"/>
      <c r="E4866" s="85"/>
    </row>
    <row r="4867" spans="1:5" x14ac:dyDescent="0.25">
      <c r="A4867" s="85"/>
      <c r="B4867" s="85"/>
      <c r="C4867" s="85"/>
      <c r="D4867" s="85"/>
      <c r="E4867" s="85"/>
    </row>
    <row r="4868" spans="1:5" x14ac:dyDescent="0.25">
      <c r="A4868" s="85"/>
      <c r="B4868" s="85"/>
      <c r="C4868" s="85"/>
      <c r="D4868" s="85"/>
      <c r="E4868" s="85"/>
    </row>
    <row r="4869" spans="1:5" x14ac:dyDescent="0.25">
      <c r="A4869" s="85"/>
      <c r="B4869" s="85"/>
      <c r="C4869" s="85"/>
      <c r="D4869" s="85"/>
      <c r="E4869" s="85"/>
    </row>
    <row r="4870" spans="1:5" x14ac:dyDescent="0.25">
      <c r="A4870" s="85"/>
      <c r="B4870" s="85"/>
      <c r="C4870" s="85"/>
      <c r="D4870" s="85"/>
      <c r="E4870" s="85"/>
    </row>
    <row r="4871" spans="1:5" x14ac:dyDescent="0.25">
      <c r="A4871" s="85"/>
      <c r="B4871" s="85"/>
      <c r="C4871" s="85"/>
      <c r="D4871" s="85"/>
      <c r="E4871" s="85"/>
    </row>
    <row r="4872" spans="1:5" x14ac:dyDescent="0.25">
      <c r="A4872" s="85"/>
      <c r="B4872" s="85"/>
      <c r="C4872" s="85"/>
      <c r="D4872" s="85"/>
      <c r="E4872" s="85"/>
    </row>
    <row r="4873" spans="1:5" x14ac:dyDescent="0.25">
      <c r="A4873" s="85"/>
      <c r="B4873" s="85"/>
      <c r="C4873" s="85"/>
      <c r="D4873" s="85"/>
      <c r="E4873" s="85"/>
    </row>
    <row r="4874" spans="1:5" x14ac:dyDescent="0.25">
      <c r="A4874" s="85"/>
      <c r="B4874" s="85"/>
      <c r="C4874" s="85"/>
      <c r="D4874" s="85"/>
      <c r="E4874" s="85"/>
    </row>
    <row r="4875" spans="1:5" x14ac:dyDescent="0.25">
      <c r="A4875" s="85"/>
      <c r="B4875" s="85"/>
      <c r="C4875" s="85"/>
      <c r="D4875" s="85"/>
      <c r="E4875" s="85"/>
    </row>
    <row r="4876" spans="1:5" x14ac:dyDescent="0.25">
      <c r="A4876" s="85"/>
      <c r="B4876" s="85"/>
      <c r="C4876" s="85"/>
      <c r="D4876" s="85"/>
      <c r="E4876" s="85"/>
    </row>
    <row r="4877" spans="1:5" x14ac:dyDescent="0.25">
      <c r="A4877" s="85"/>
      <c r="B4877" s="85"/>
      <c r="C4877" s="85"/>
      <c r="D4877" s="85"/>
      <c r="E4877" s="85"/>
    </row>
    <row r="4878" spans="1:5" x14ac:dyDescent="0.25">
      <c r="A4878" s="85"/>
      <c r="B4878" s="85"/>
      <c r="C4878" s="85"/>
      <c r="D4878" s="85"/>
      <c r="E4878" s="85"/>
    </row>
    <row r="4879" spans="1:5" x14ac:dyDescent="0.25">
      <c r="A4879" s="85"/>
      <c r="B4879" s="85"/>
      <c r="C4879" s="85"/>
      <c r="D4879" s="85"/>
      <c r="E4879" s="85"/>
    </row>
    <row r="4880" spans="1:5" x14ac:dyDescent="0.25">
      <c r="A4880" s="85"/>
      <c r="B4880" s="85"/>
      <c r="C4880" s="85"/>
      <c r="D4880" s="85"/>
      <c r="E4880" s="85"/>
    </row>
    <row r="4881" spans="1:5" x14ac:dyDescent="0.25">
      <c r="A4881" s="85"/>
      <c r="B4881" s="85"/>
      <c r="C4881" s="85"/>
      <c r="D4881" s="85"/>
      <c r="E4881" s="85"/>
    </row>
    <row r="4882" spans="1:5" x14ac:dyDescent="0.25">
      <c r="A4882" s="85"/>
      <c r="B4882" s="85"/>
      <c r="C4882" s="85"/>
      <c r="D4882" s="85"/>
      <c r="E4882" s="85"/>
    </row>
    <row r="4883" spans="1:5" x14ac:dyDescent="0.25">
      <c r="A4883" s="85"/>
      <c r="B4883" s="85"/>
      <c r="C4883" s="85"/>
      <c r="D4883" s="85"/>
      <c r="E4883" s="85"/>
    </row>
    <row r="4884" spans="1:5" x14ac:dyDescent="0.25">
      <c r="A4884" s="85"/>
      <c r="B4884" s="85"/>
      <c r="C4884" s="85"/>
      <c r="D4884" s="85"/>
      <c r="E4884" s="85"/>
    </row>
    <row r="4885" spans="1:5" x14ac:dyDescent="0.25">
      <c r="A4885" s="85"/>
      <c r="B4885" s="85"/>
      <c r="C4885" s="85"/>
      <c r="D4885" s="85"/>
      <c r="E4885" s="85"/>
    </row>
    <row r="4886" spans="1:5" x14ac:dyDescent="0.25">
      <c r="A4886" s="85"/>
      <c r="B4886" s="85"/>
      <c r="C4886" s="85"/>
      <c r="D4886" s="85"/>
      <c r="E4886" s="85"/>
    </row>
    <row r="4887" spans="1:5" x14ac:dyDescent="0.25">
      <c r="A4887" s="85"/>
      <c r="B4887" s="85"/>
      <c r="C4887" s="85"/>
      <c r="D4887" s="85"/>
      <c r="E4887" s="85"/>
    </row>
    <row r="4888" spans="1:5" x14ac:dyDescent="0.25">
      <c r="A4888" s="85"/>
      <c r="B4888" s="85"/>
      <c r="C4888" s="85"/>
      <c r="D4888" s="85"/>
      <c r="E4888" s="85"/>
    </row>
    <row r="4889" spans="1:5" x14ac:dyDescent="0.25">
      <c r="A4889" s="85"/>
      <c r="B4889" s="85"/>
      <c r="C4889" s="85"/>
      <c r="D4889" s="85"/>
      <c r="E4889" s="85"/>
    </row>
    <row r="4890" spans="1:5" x14ac:dyDescent="0.25">
      <c r="A4890" s="85"/>
      <c r="B4890" s="85"/>
      <c r="C4890" s="85"/>
      <c r="D4890" s="85"/>
      <c r="E4890" s="85"/>
    </row>
    <row r="4891" spans="1:5" x14ac:dyDescent="0.25">
      <c r="A4891" s="85"/>
      <c r="B4891" s="85"/>
      <c r="C4891" s="85"/>
      <c r="D4891" s="85"/>
      <c r="E4891" s="85"/>
    </row>
    <row r="4892" spans="1:5" x14ac:dyDescent="0.25">
      <c r="A4892" s="85"/>
      <c r="B4892" s="85"/>
      <c r="C4892" s="85"/>
      <c r="D4892" s="85"/>
      <c r="E4892" s="85"/>
    </row>
    <row r="4893" spans="1:5" x14ac:dyDescent="0.25">
      <c r="A4893" s="85"/>
      <c r="B4893" s="85"/>
      <c r="C4893" s="85"/>
      <c r="D4893" s="85"/>
      <c r="E4893" s="85"/>
    </row>
    <row r="4894" spans="1:5" x14ac:dyDescent="0.25">
      <c r="A4894" s="85"/>
      <c r="B4894" s="85"/>
      <c r="C4894" s="85"/>
      <c r="D4894" s="85"/>
      <c r="E4894" s="85"/>
    </row>
    <row r="4895" spans="1:5" x14ac:dyDescent="0.25">
      <c r="A4895" s="85"/>
      <c r="B4895" s="85"/>
      <c r="C4895" s="85"/>
      <c r="D4895" s="85"/>
      <c r="E4895" s="85"/>
    </row>
    <row r="4896" spans="1:5" x14ac:dyDescent="0.25">
      <c r="A4896" s="85"/>
      <c r="B4896" s="85"/>
      <c r="C4896" s="85"/>
      <c r="D4896" s="85"/>
      <c r="E4896" s="85"/>
    </row>
    <row r="4897" spans="1:5" x14ac:dyDescent="0.25">
      <c r="A4897" s="85"/>
      <c r="B4897" s="85"/>
      <c r="C4897" s="85"/>
      <c r="D4897" s="85"/>
      <c r="E4897" s="85"/>
    </row>
    <row r="4898" spans="1:5" x14ac:dyDescent="0.25">
      <c r="A4898" s="85"/>
      <c r="B4898" s="85"/>
      <c r="C4898" s="85"/>
      <c r="D4898" s="85"/>
      <c r="E4898" s="85"/>
    </row>
    <row r="4899" spans="1:5" x14ac:dyDescent="0.25">
      <c r="A4899" s="85"/>
      <c r="B4899" s="85"/>
      <c r="C4899" s="85"/>
      <c r="D4899" s="85"/>
      <c r="E4899" s="85"/>
    </row>
    <row r="4900" spans="1:5" x14ac:dyDescent="0.25">
      <c r="A4900" s="85"/>
      <c r="B4900" s="85"/>
      <c r="C4900" s="85"/>
      <c r="D4900" s="85"/>
      <c r="E4900" s="85"/>
    </row>
    <row r="4901" spans="1:5" x14ac:dyDescent="0.25">
      <c r="A4901" s="85"/>
      <c r="B4901" s="85"/>
      <c r="C4901" s="85"/>
      <c r="D4901" s="85"/>
      <c r="E4901" s="85"/>
    </row>
    <row r="4902" spans="1:5" x14ac:dyDescent="0.25">
      <c r="A4902" s="85"/>
      <c r="B4902" s="85"/>
      <c r="C4902" s="85"/>
      <c r="D4902" s="85"/>
      <c r="E4902" s="85"/>
    </row>
    <row r="4903" spans="1:5" x14ac:dyDescent="0.25">
      <c r="A4903" s="85"/>
      <c r="B4903" s="85"/>
      <c r="C4903" s="85"/>
      <c r="D4903" s="85"/>
      <c r="E4903" s="85"/>
    </row>
    <row r="4904" spans="1:5" x14ac:dyDescent="0.25">
      <c r="A4904" s="85"/>
      <c r="B4904" s="85"/>
      <c r="C4904" s="85"/>
      <c r="D4904" s="85"/>
      <c r="E4904" s="85"/>
    </row>
    <row r="4905" spans="1:5" x14ac:dyDescent="0.25">
      <c r="A4905" s="85"/>
      <c r="B4905" s="85"/>
      <c r="C4905" s="85"/>
      <c r="D4905" s="85"/>
      <c r="E4905" s="85"/>
    </row>
    <row r="4906" spans="1:5" x14ac:dyDescent="0.25">
      <c r="A4906" s="85"/>
      <c r="B4906" s="85"/>
      <c r="C4906" s="85"/>
      <c r="D4906" s="85"/>
      <c r="E4906" s="85"/>
    </row>
    <row r="4907" spans="1:5" x14ac:dyDescent="0.25">
      <c r="A4907" s="85"/>
      <c r="B4907" s="85"/>
      <c r="C4907" s="85"/>
      <c r="D4907" s="85"/>
      <c r="E4907" s="85"/>
    </row>
    <row r="4908" spans="1:5" x14ac:dyDescent="0.25">
      <c r="A4908" s="85"/>
      <c r="B4908" s="85"/>
      <c r="C4908" s="85"/>
      <c r="D4908" s="85"/>
      <c r="E4908" s="85"/>
    </row>
    <row r="4909" spans="1:5" x14ac:dyDescent="0.25">
      <c r="A4909" s="85"/>
      <c r="B4909" s="85"/>
      <c r="C4909" s="85"/>
      <c r="D4909" s="85"/>
      <c r="E4909" s="85"/>
    </row>
    <row r="4910" spans="1:5" x14ac:dyDescent="0.25">
      <c r="A4910" s="85"/>
      <c r="B4910" s="85"/>
      <c r="C4910" s="85"/>
      <c r="D4910" s="85"/>
      <c r="E4910" s="85"/>
    </row>
    <row r="4911" spans="1:5" x14ac:dyDescent="0.25">
      <c r="A4911" s="85"/>
      <c r="B4911" s="85"/>
      <c r="C4911" s="85"/>
      <c r="D4911" s="85"/>
      <c r="E4911" s="85"/>
    </row>
    <row r="4912" spans="1:5" x14ac:dyDescent="0.25">
      <c r="A4912" s="85"/>
      <c r="B4912" s="85"/>
      <c r="C4912" s="85"/>
      <c r="D4912" s="85"/>
      <c r="E4912" s="85"/>
    </row>
    <row r="4913" spans="1:5" x14ac:dyDescent="0.25">
      <c r="A4913" s="85"/>
      <c r="B4913" s="85"/>
      <c r="C4913" s="85"/>
      <c r="D4913" s="85"/>
      <c r="E4913" s="85"/>
    </row>
    <row r="4914" spans="1:5" x14ac:dyDescent="0.25">
      <c r="A4914" s="85"/>
      <c r="B4914" s="85"/>
      <c r="C4914" s="85"/>
      <c r="D4914" s="85"/>
      <c r="E4914" s="85"/>
    </row>
    <row r="4915" spans="1:5" x14ac:dyDescent="0.25">
      <c r="A4915" s="85"/>
      <c r="B4915" s="85"/>
      <c r="C4915" s="85"/>
      <c r="D4915" s="85"/>
      <c r="E4915" s="85"/>
    </row>
    <row r="4916" spans="1:5" x14ac:dyDescent="0.25">
      <c r="A4916" s="85"/>
      <c r="B4916" s="85"/>
      <c r="C4916" s="85"/>
      <c r="D4916" s="85"/>
      <c r="E4916" s="85"/>
    </row>
    <row r="4917" spans="1:5" x14ac:dyDescent="0.25">
      <c r="A4917" s="85"/>
      <c r="B4917" s="85"/>
      <c r="C4917" s="85"/>
      <c r="D4917" s="85"/>
      <c r="E4917" s="85"/>
    </row>
    <row r="4918" spans="1:5" x14ac:dyDescent="0.25">
      <c r="A4918" s="85"/>
      <c r="B4918" s="85"/>
      <c r="C4918" s="85"/>
      <c r="D4918" s="85"/>
      <c r="E4918" s="85"/>
    </row>
    <row r="4919" spans="1:5" x14ac:dyDescent="0.25">
      <c r="A4919" s="85"/>
      <c r="B4919" s="85"/>
      <c r="C4919" s="85"/>
      <c r="D4919" s="85"/>
      <c r="E4919" s="85"/>
    </row>
    <row r="4920" spans="1:5" x14ac:dyDescent="0.25">
      <c r="A4920" s="85"/>
      <c r="B4920" s="85"/>
      <c r="C4920" s="85"/>
      <c r="D4920" s="85"/>
      <c r="E4920" s="85"/>
    </row>
    <row r="4921" spans="1:5" x14ac:dyDescent="0.25">
      <c r="A4921" s="85"/>
      <c r="B4921" s="85"/>
      <c r="C4921" s="85"/>
      <c r="D4921" s="85"/>
      <c r="E4921" s="85"/>
    </row>
    <row r="4922" spans="1:5" x14ac:dyDescent="0.25">
      <c r="A4922" s="85"/>
      <c r="B4922" s="85"/>
      <c r="C4922" s="85"/>
      <c r="D4922" s="85"/>
      <c r="E4922" s="85"/>
    </row>
    <row r="4923" spans="1:5" x14ac:dyDescent="0.25">
      <c r="A4923" s="85"/>
      <c r="B4923" s="85"/>
      <c r="C4923" s="85"/>
      <c r="D4923" s="85"/>
      <c r="E4923" s="85"/>
    </row>
    <row r="4924" spans="1:5" x14ac:dyDescent="0.25">
      <c r="A4924" s="85"/>
      <c r="B4924" s="85"/>
      <c r="C4924" s="85"/>
      <c r="D4924" s="85"/>
      <c r="E4924" s="85"/>
    </row>
    <row r="4925" spans="1:5" x14ac:dyDescent="0.25">
      <c r="A4925" s="85"/>
      <c r="B4925" s="85"/>
      <c r="C4925" s="85"/>
      <c r="D4925" s="85"/>
      <c r="E4925" s="85"/>
    </row>
    <row r="4926" spans="1:5" x14ac:dyDescent="0.25">
      <c r="A4926" s="85"/>
      <c r="B4926" s="85"/>
      <c r="C4926" s="85"/>
      <c r="D4926" s="85"/>
      <c r="E4926" s="85"/>
    </row>
    <row r="4927" spans="1:5" x14ac:dyDescent="0.25">
      <c r="A4927" s="85"/>
      <c r="B4927" s="85"/>
      <c r="C4927" s="85"/>
      <c r="D4927" s="85"/>
      <c r="E4927" s="85"/>
    </row>
    <row r="4928" spans="1:5" x14ac:dyDescent="0.25">
      <c r="A4928" s="85"/>
      <c r="B4928" s="85"/>
      <c r="C4928" s="85"/>
      <c r="D4928" s="85"/>
      <c r="E4928" s="85"/>
    </row>
    <row r="4929" spans="1:5" x14ac:dyDescent="0.25">
      <c r="A4929" s="85"/>
      <c r="B4929" s="85"/>
      <c r="C4929" s="85"/>
      <c r="D4929" s="85"/>
      <c r="E4929" s="85"/>
    </row>
    <row r="4930" spans="1:5" x14ac:dyDescent="0.25">
      <c r="A4930" s="85"/>
      <c r="B4930" s="85"/>
      <c r="C4930" s="85"/>
      <c r="D4930" s="85"/>
      <c r="E4930" s="85"/>
    </row>
    <row r="4931" spans="1:5" x14ac:dyDescent="0.25">
      <c r="A4931" s="85"/>
      <c r="B4931" s="85"/>
      <c r="C4931" s="85"/>
      <c r="D4931" s="85"/>
      <c r="E4931" s="85"/>
    </row>
    <row r="4932" spans="1:5" x14ac:dyDescent="0.25">
      <c r="A4932" s="85"/>
      <c r="B4932" s="85"/>
      <c r="C4932" s="85"/>
      <c r="D4932" s="85"/>
      <c r="E4932" s="85"/>
    </row>
    <row r="4933" spans="1:5" x14ac:dyDescent="0.25">
      <c r="A4933" s="85"/>
      <c r="B4933" s="85"/>
      <c r="C4933" s="85"/>
      <c r="D4933" s="85"/>
      <c r="E4933" s="85"/>
    </row>
    <row r="4934" spans="1:5" x14ac:dyDescent="0.25">
      <c r="A4934" s="85"/>
      <c r="B4934" s="85"/>
      <c r="C4934" s="85"/>
      <c r="D4934" s="85"/>
      <c r="E4934" s="85"/>
    </row>
    <row r="4935" spans="1:5" x14ac:dyDescent="0.25">
      <c r="A4935" s="85"/>
      <c r="B4935" s="85"/>
      <c r="C4935" s="85"/>
      <c r="D4935" s="85"/>
      <c r="E4935" s="85"/>
    </row>
    <row r="4936" spans="1:5" x14ac:dyDescent="0.25">
      <c r="A4936" s="85"/>
      <c r="B4936" s="85"/>
      <c r="C4936" s="85"/>
      <c r="D4936" s="85"/>
      <c r="E4936" s="85"/>
    </row>
    <row r="4937" spans="1:5" x14ac:dyDescent="0.25">
      <c r="A4937" s="85"/>
      <c r="B4937" s="85"/>
      <c r="C4937" s="85"/>
      <c r="D4937" s="85"/>
      <c r="E4937" s="85"/>
    </row>
    <row r="4938" spans="1:5" x14ac:dyDescent="0.25">
      <c r="A4938" s="85"/>
      <c r="B4938" s="85"/>
      <c r="C4938" s="85"/>
      <c r="D4938" s="85"/>
      <c r="E4938" s="85"/>
    </row>
    <row r="4939" spans="1:5" x14ac:dyDescent="0.25">
      <c r="A4939" s="85"/>
      <c r="B4939" s="85"/>
      <c r="C4939" s="85"/>
      <c r="D4939" s="85"/>
      <c r="E4939" s="85"/>
    </row>
    <row r="4940" spans="1:5" x14ac:dyDescent="0.25">
      <c r="A4940" s="85"/>
      <c r="B4940" s="85"/>
      <c r="C4940" s="85"/>
      <c r="D4940" s="85"/>
      <c r="E4940" s="85"/>
    </row>
    <row r="4941" spans="1:5" x14ac:dyDescent="0.25">
      <c r="A4941" s="85"/>
      <c r="B4941" s="85"/>
      <c r="C4941" s="85"/>
      <c r="D4941" s="85"/>
      <c r="E4941" s="85"/>
    </row>
    <row r="4942" spans="1:5" x14ac:dyDescent="0.25">
      <c r="A4942" s="85"/>
      <c r="B4942" s="85"/>
      <c r="C4942" s="85"/>
      <c r="D4942" s="85"/>
      <c r="E4942" s="85"/>
    </row>
    <row r="4943" spans="1:5" x14ac:dyDescent="0.25">
      <c r="A4943" s="85"/>
      <c r="B4943" s="85"/>
      <c r="C4943" s="85"/>
      <c r="D4943" s="85"/>
      <c r="E4943" s="85"/>
    </row>
    <row r="4944" spans="1:5" x14ac:dyDescent="0.25">
      <c r="A4944" s="85"/>
      <c r="B4944" s="85"/>
      <c r="C4944" s="85"/>
      <c r="D4944" s="85"/>
      <c r="E4944" s="85"/>
    </row>
    <row r="4945" spans="1:5" x14ac:dyDescent="0.25">
      <c r="A4945" s="85"/>
      <c r="B4945" s="85"/>
      <c r="C4945" s="85"/>
      <c r="D4945" s="85"/>
      <c r="E4945" s="85"/>
    </row>
    <row r="4946" spans="1:5" x14ac:dyDescent="0.25">
      <c r="A4946" s="85"/>
      <c r="B4946" s="85"/>
      <c r="C4946" s="85"/>
      <c r="D4946" s="85"/>
      <c r="E4946" s="85"/>
    </row>
    <row r="4947" spans="1:5" x14ac:dyDescent="0.25">
      <c r="A4947" s="85"/>
      <c r="B4947" s="85"/>
      <c r="C4947" s="85"/>
      <c r="D4947" s="85"/>
      <c r="E4947" s="85"/>
    </row>
    <row r="4948" spans="1:5" x14ac:dyDescent="0.25">
      <c r="A4948" s="85"/>
      <c r="B4948" s="85"/>
      <c r="C4948" s="85"/>
      <c r="D4948" s="85"/>
      <c r="E4948" s="85"/>
    </row>
    <row r="4949" spans="1:5" x14ac:dyDescent="0.25">
      <c r="A4949" s="85"/>
      <c r="B4949" s="85"/>
      <c r="C4949" s="85"/>
      <c r="D4949" s="85"/>
      <c r="E4949" s="85"/>
    </row>
    <row r="4950" spans="1:5" x14ac:dyDescent="0.25">
      <c r="A4950" s="85"/>
      <c r="B4950" s="85"/>
      <c r="C4950" s="85"/>
      <c r="D4950" s="85"/>
      <c r="E4950" s="85"/>
    </row>
    <row r="4951" spans="1:5" x14ac:dyDescent="0.25">
      <c r="A4951" s="85"/>
      <c r="B4951" s="85"/>
      <c r="C4951" s="85"/>
      <c r="D4951" s="85"/>
      <c r="E4951" s="85"/>
    </row>
    <row r="4952" spans="1:5" x14ac:dyDescent="0.25">
      <c r="A4952" s="85"/>
      <c r="B4952" s="85"/>
      <c r="C4952" s="85"/>
      <c r="D4952" s="85"/>
      <c r="E4952" s="85"/>
    </row>
    <row r="4953" spans="1:5" x14ac:dyDescent="0.25">
      <c r="A4953" s="85"/>
      <c r="B4953" s="85"/>
      <c r="C4953" s="85"/>
      <c r="D4953" s="85"/>
      <c r="E4953" s="85"/>
    </row>
    <row r="4954" spans="1:5" x14ac:dyDescent="0.25">
      <c r="A4954" s="85"/>
      <c r="B4954" s="85"/>
      <c r="C4954" s="85"/>
      <c r="D4954" s="85"/>
      <c r="E4954" s="85"/>
    </row>
    <row r="4955" spans="1:5" x14ac:dyDescent="0.25">
      <c r="A4955" s="85"/>
      <c r="B4955" s="85"/>
      <c r="C4955" s="85"/>
      <c r="D4955" s="85"/>
      <c r="E4955" s="85"/>
    </row>
    <row r="4956" spans="1:5" x14ac:dyDescent="0.25">
      <c r="A4956" s="85"/>
      <c r="B4956" s="85"/>
      <c r="C4956" s="85"/>
      <c r="D4956" s="85"/>
      <c r="E4956" s="85"/>
    </row>
    <row r="4957" spans="1:5" x14ac:dyDescent="0.25">
      <c r="A4957" s="85"/>
      <c r="B4957" s="85"/>
      <c r="C4957" s="85"/>
      <c r="D4957" s="85"/>
      <c r="E4957" s="85"/>
    </row>
    <row r="4958" spans="1:5" x14ac:dyDescent="0.25">
      <c r="A4958" s="85"/>
      <c r="B4958" s="85"/>
      <c r="C4958" s="85"/>
      <c r="D4958" s="85"/>
      <c r="E4958" s="85"/>
    </row>
    <row r="4959" spans="1:5" x14ac:dyDescent="0.25">
      <c r="A4959" s="85"/>
      <c r="B4959" s="85"/>
      <c r="C4959" s="85"/>
      <c r="D4959" s="85"/>
      <c r="E4959" s="85"/>
    </row>
    <row r="4960" spans="1:5" x14ac:dyDescent="0.25">
      <c r="A4960" s="85"/>
      <c r="B4960" s="85"/>
      <c r="C4960" s="85"/>
      <c r="D4960" s="85"/>
      <c r="E4960" s="85"/>
    </row>
    <row r="4961" spans="1:5" x14ac:dyDescent="0.25">
      <c r="A4961" s="85"/>
      <c r="B4961" s="85"/>
      <c r="C4961" s="85"/>
      <c r="D4961" s="85"/>
      <c r="E4961" s="85"/>
    </row>
    <row r="4962" spans="1:5" x14ac:dyDescent="0.25">
      <c r="A4962" s="85"/>
      <c r="B4962" s="85"/>
      <c r="C4962" s="85"/>
      <c r="D4962" s="85"/>
      <c r="E4962" s="85"/>
    </row>
    <row r="4963" spans="1:5" x14ac:dyDescent="0.25">
      <c r="A4963" s="85"/>
      <c r="B4963" s="85"/>
      <c r="C4963" s="85"/>
      <c r="D4963" s="85"/>
      <c r="E4963" s="85"/>
    </row>
    <row r="4964" spans="1:5" x14ac:dyDescent="0.25">
      <c r="A4964" s="85"/>
      <c r="B4964" s="85"/>
      <c r="C4964" s="85"/>
      <c r="D4964" s="85"/>
      <c r="E4964" s="85"/>
    </row>
    <row r="4965" spans="1:5" x14ac:dyDescent="0.25">
      <c r="A4965" s="85"/>
      <c r="B4965" s="85"/>
      <c r="C4965" s="85"/>
      <c r="D4965" s="85"/>
      <c r="E4965" s="85"/>
    </row>
    <row r="4966" spans="1:5" x14ac:dyDescent="0.25">
      <c r="A4966" s="85"/>
      <c r="B4966" s="85"/>
      <c r="C4966" s="85"/>
      <c r="D4966" s="85"/>
      <c r="E4966" s="85"/>
    </row>
    <row r="4967" spans="1:5" x14ac:dyDescent="0.25">
      <c r="A4967" s="85"/>
      <c r="B4967" s="85"/>
      <c r="C4967" s="85"/>
      <c r="D4967" s="85"/>
      <c r="E4967" s="85"/>
    </row>
    <row r="4968" spans="1:5" x14ac:dyDescent="0.25">
      <c r="A4968" s="85"/>
      <c r="B4968" s="85"/>
      <c r="C4968" s="85"/>
      <c r="D4968" s="85"/>
      <c r="E4968" s="85"/>
    </row>
    <row r="4969" spans="1:5" x14ac:dyDescent="0.25">
      <c r="A4969" s="85"/>
      <c r="B4969" s="85"/>
      <c r="C4969" s="85"/>
      <c r="D4969" s="85"/>
      <c r="E4969" s="85"/>
    </row>
    <row r="4970" spans="1:5" x14ac:dyDescent="0.25">
      <c r="A4970" s="85"/>
      <c r="B4970" s="85"/>
      <c r="C4970" s="85"/>
      <c r="D4970" s="85"/>
      <c r="E4970" s="85"/>
    </row>
    <row r="4971" spans="1:5" x14ac:dyDescent="0.25">
      <c r="A4971" s="85"/>
      <c r="B4971" s="85"/>
      <c r="C4971" s="85"/>
      <c r="D4971" s="85"/>
      <c r="E4971" s="85"/>
    </row>
    <row r="4972" spans="1:5" x14ac:dyDescent="0.25">
      <c r="A4972" s="85"/>
      <c r="B4972" s="85"/>
      <c r="C4972" s="85"/>
      <c r="D4972" s="85"/>
      <c r="E4972" s="85"/>
    </row>
    <row r="4973" spans="1:5" x14ac:dyDescent="0.25">
      <c r="A4973" s="85"/>
      <c r="B4973" s="85"/>
      <c r="C4973" s="85"/>
      <c r="D4973" s="85"/>
      <c r="E4973" s="85"/>
    </row>
    <row r="4974" spans="1:5" x14ac:dyDescent="0.25">
      <c r="A4974" s="85"/>
      <c r="B4974" s="85"/>
      <c r="C4974" s="85"/>
      <c r="D4974" s="85"/>
      <c r="E4974" s="85"/>
    </row>
    <row r="4975" spans="1:5" x14ac:dyDescent="0.25">
      <c r="A4975" s="85"/>
      <c r="B4975" s="85"/>
      <c r="C4975" s="85"/>
      <c r="D4975" s="85"/>
      <c r="E4975" s="85"/>
    </row>
    <row r="4976" spans="1:5" x14ac:dyDescent="0.25">
      <c r="A4976" s="85"/>
      <c r="B4976" s="85"/>
      <c r="C4976" s="85"/>
      <c r="D4976" s="85"/>
      <c r="E4976" s="85"/>
    </row>
    <row r="4977" spans="1:5" x14ac:dyDescent="0.25">
      <c r="A4977" s="85"/>
      <c r="B4977" s="85"/>
      <c r="C4977" s="85"/>
      <c r="D4977" s="85"/>
      <c r="E4977" s="85"/>
    </row>
    <row r="4978" spans="1:5" x14ac:dyDescent="0.25">
      <c r="A4978" s="85"/>
      <c r="B4978" s="85"/>
      <c r="C4978" s="85"/>
      <c r="D4978" s="85"/>
      <c r="E4978" s="85"/>
    </row>
    <row r="4979" spans="1:5" x14ac:dyDescent="0.25">
      <c r="A4979" s="85"/>
      <c r="B4979" s="85"/>
      <c r="C4979" s="85"/>
      <c r="D4979" s="85"/>
      <c r="E4979" s="85"/>
    </row>
    <row r="4980" spans="1:5" x14ac:dyDescent="0.25">
      <c r="A4980" s="85"/>
      <c r="B4980" s="85"/>
      <c r="C4980" s="85"/>
      <c r="D4980" s="85"/>
      <c r="E4980" s="85"/>
    </row>
    <row r="4981" spans="1:5" x14ac:dyDescent="0.25">
      <c r="A4981" s="85"/>
      <c r="B4981" s="85"/>
      <c r="C4981" s="85"/>
      <c r="D4981" s="85"/>
      <c r="E4981" s="85"/>
    </row>
    <row r="4982" spans="1:5" x14ac:dyDescent="0.25">
      <c r="A4982" s="85"/>
      <c r="B4982" s="85"/>
      <c r="C4982" s="85"/>
      <c r="D4982" s="85"/>
      <c r="E4982" s="85"/>
    </row>
    <row r="4983" spans="1:5" x14ac:dyDescent="0.25">
      <c r="A4983" s="85"/>
      <c r="B4983" s="85"/>
      <c r="C4983" s="85"/>
      <c r="D4983" s="85"/>
      <c r="E4983" s="85"/>
    </row>
    <row r="4984" spans="1:5" x14ac:dyDescent="0.25">
      <c r="A4984" s="85"/>
      <c r="B4984" s="85"/>
      <c r="C4984" s="85"/>
      <c r="D4984" s="85"/>
      <c r="E4984" s="85"/>
    </row>
    <row r="4985" spans="1:5" x14ac:dyDescent="0.25">
      <c r="A4985" s="85"/>
      <c r="B4985" s="85"/>
      <c r="C4985" s="85"/>
      <c r="D4985" s="85"/>
      <c r="E4985" s="85"/>
    </row>
    <row r="4986" spans="1:5" x14ac:dyDescent="0.25">
      <c r="A4986" s="85"/>
      <c r="B4986" s="85"/>
      <c r="C4986" s="85"/>
      <c r="D4986" s="85"/>
      <c r="E4986" s="85"/>
    </row>
    <row r="4987" spans="1:5" x14ac:dyDescent="0.25">
      <c r="A4987" s="85"/>
      <c r="B4987" s="85"/>
      <c r="C4987" s="85"/>
      <c r="D4987" s="85"/>
      <c r="E4987" s="85"/>
    </row>
    <row r="4988" spans="1:5" x14ac:dyDescent="0.25">
      <c r="A4988" s="85"/>
      <c r="B4988" s="85"/>
      <c r="C4988" s="85"/>
      <c r="D4988" s="85"/>
      <c r="E4988" s="85"/>
    </row>
    <row r="4989" spans="1:5" x14ac:dyDescent="0.25">
      <c r="A4989" s="85"/>
      <c r="B4989" s="85"/>
      <c r="C4989" s="85"/>
      <c r="D4989" s="85"/>
      <c r="E4989" s="85"/>
    </row>
    <row r="4990" spans="1:5" x14ac:dyDescent="0.25">
      <c r="A4990" s="85"/>
      <c r="B4990" s="85"/>
      <c r="C4990" s="85"/>
      <c r="D4990" s="85"/>
      <c r="E4990" s="85"/>
    </row>
    <row r="4991" spans="1:5" x14ac:dyDescent="0.25">
      <c r="A4991" s="85"/>
      <c r="B4991" s="85"/>
      <c r="C4991" s="85"/>
      <c r="D4991" s="85"/>
      <c r="E4991" s="85"/>
    </row>
    <row r="4992" spans="1:5" x14ac:dyDescent="0.25">
      <c r="A4992" s="85"/>
      <c r="B4992" s="85"/>
      <c r="C4992" s="85"/>
      <c r="D4992" s="85"/>
      <c r="E4992" s="85"/>
    </row>
    <row r="4993" spans="1:5" x14ac:dyDescent="0.25">
      <c r="A4993" s="85"/>
      <c r="B4993" s="85"/>
      <c r="C4993" s="85"/>
      <c r="D4993" s="85"/>
      <c r="E4993" s="85"/>
    </row>
    <row r="4994" spans="1:5" x14ac:dyDescent="0.25">
      <c r="A4994" s="85"/>
      <c r="B4994" s="85"/>
      <c r="C4994" s="85"/>
      <c r="D4994" s="85"/>
      <c r="E4994" s="85"/>
    </row>
    <row r="4995" spans="1:5" x14ac:dyDescent="0.25">
      <c r="A4995" s="85"/>
      <c r="B4995" s="85"/>
      <c r="C4995" s="85"/>
      <c r="D4995" s="85"/>
      <c r="E4995" s="85"/>
    </row>
    <row r="4996" spans="1:5" x14ac:dyDescent="0.25">
      <c r="A4996" s="85"/>
      <c r="B4996" s="85"/>
      <c r="C4996" s="85"/>
      <c r="D4996" s="85"/>
      <c r="E4996" s="85"/>
    </row>
    <row r="4997" spans="1:5" x14ac:dyDescent="0.25">
      <c r="A4997" s="85"/>
      <c r="B4997" s="85"/>
      <c r="C4997" s="85"/>
      <c r="D4997" s="85"/>
      <c r="E4997" s="85"/>
    </row>
    <row r="4998" spans="1:5" x14ac:dyDescent="0.25">
      <c r="A4998" s="85"/>
      <c r="B4998" s="85"/>
      <c r="C4998" s="85"/>
      <c r="D4998" s="85"/>
      <c r="E4998" s="85"/>
    </row>
    <row r="4999" spans="1:5" x14ac:dyDescent="0.25">
      <c r="A4999" s="85"/>
      <c r="B4999" s="85"/>
      <c r="C4999" s="85"/>
      <c r="D4999" s="85"/>
      <c r="E4999" s="85"/>
    </row>
    <row r="5000" spans="1:5" x14ac:dyDescent="0.25">
      <c r="A5000" s="85"/>
      <c r="B5000" s="85"/>
      <c r="C5000" s="85"/>
      <c r="D5000" s="85"/>
      <c r="E5000" s="85"/>
    </row>
    <row r="5001" spans="1:5" x14ac:dyDescent="0.25">
      <c r="A5001" s="85"/>
      <c r="B5001" s="85"/>
      <c r="C5001" s="85"/>
      <c r="D5001" s="85"/>
      <c r="E5001" s="85"/>
    </row>
    <row r="5002" spans="1:5" x14ac:dyDescent="0.25">
      <c r="A5002" s="85"/>
      <c r="B5002" s="85"/>
      <c r="C5002" s="85"/>
      <c r="D5002" s="85"/>
      <c r="E5002" s="85"/>
    </row>
    <row r="5003" spans="1:5" x14ac:dyDescent="0.25">
      <c r="A5003" s="85"/>
      <c r="B5003" s="85"/>
      <c r="C5003" s="85"/>
      <c r="D5003" s="85"/>
      <c r="E5003" s="85"/>
    </row>
    <row r="5004" spans="1:5" x14ac:dyDescent="0.25">
      <c r="A5004" s="85"/>
      <c r="B5004" s="85"/>
      <c r="C5004" s="85"/>
      <c r="D5004" s="85"/>
      <c r="E5004" s="85"/>
    </row>
    <row r="5005" spans="1:5" x14ac:dyDescent="0.25">
      <c r="A5005" s="85"/>
      <c r="B5005" s="85"/>
      <c r="C5005" s="85"/>
      <c r="D5005" s="85"/>
      <c r="E5005" s="85"/>
    </row>
    <row r="5006" spans="1:5" x14ac:dyDescent="0.25">
      <c r="A5006" s="85"/>
      <c r="B5006" s="85"/>
      <c r="C5006" s="85"/>
      <c r="D5006" s="85"/>
      <c r="E5006" s="85"/>
    </row>
    <row r="5007" spans="1:5" x14ac:dyDescent="0.25">
      <c r="A5007" s="85"/>
      <c r="B5007" s="85"/>
      <c r="C5007" s="85"/>
      <c r="D5007" s="85"/>
      <c r="E5007" s="85"/>
    </row>
    <row r="5008" spans="1:5" x14ac:dyDescent="0.25">
      <c r="A5008" s="85"/>
      <c r="B5008" s="85"/>
      <c r="C5008" s="85"/>
      <c r="D5008" s="85"/>
      <c r="E5008" s="85"/>
    </row>
    <row r="5009" spans="1:5" x14ac:dyDescent="0.25">
      <c r="A5009" s="85"/>
      <c r="B5009" s="85"/>
      <c r="C5009" s="85"/>
      <c r="D5009" s="85"/>
      <c r="E5009" s="85"/>
    </row>
    <row r="5010" spans="1:5" x14ac:dyDescent="0.25">
      <c r="A5010" s="85"/>
      <c r="B5010" s="85"/>
      <c r="C5010" s="85"/>
      <c r="D5010" s="85"/>
      <c r="E5010" s="85"/>
    </row>
    <row r="5011" spans="1:5" x14ac:dyDescent="0.25">
      <c r="A5011" s="85"/>
      <c r="B5011" s="85"/>
      <c r="C5011" s="85"/>
      <c r="D5011" s="85"/>
      <c r="E5011" s="85"/>
    </row>
    <row r="5012" spans="1:5" x14ac:dyDescent="0.25">
      <c r="A5012" s="85"/>
      <c r="B5012" s="85"/>
      <c r="C5012" s="85"/>
      <c r="D5012" s="85"/>
      <c r="E5012" s="85"/>
    </row>
    <row r="5013" spans="1:5" x14ac:dyDescent="0.25">
      <c r="A5013" s="85"/>
      <c r="B5013" s="85"/>
      <c r="C5013" s="85"/>
      <c r="D5013" s="85"/>
      <c r="E5013" s="85"/>
    </row>
    <row r="5014" spans="1:5" x14ac:dyDescent="0.25">
      <c r="A5014" s="85"/>
      <c r="B5014" s="85"/>
      <c r="C5014" s="85"/>
      <c r="D5014" s="85"/>
      <c r="E5014" s="85"/>
    </row>
    <row r="5015" spans="1:5" x14ac:dyDescent="0.25">
      <c r="A5015" s="85"/>
      <c r="B5015" s="85"/>
      <c r="C5015" s="85"/>
      <c r="D5015" s="85"/>
      <c r="E5015" s="85"/>
    </row>
    <row r="5016" spans="1:5" x14ac:dyDescent="0.25">
      <c r="A5016" s="85"/>
      <c r="B5016" s="85"/>
      <c r="C5016" s="85"/>
      <c r="D5016" s="85"/>
      <c r="E5016" s="85"/>
    </row>
    <row r="5017" spans="1:5" x14ac:dyDescent="0.25">
      <c r="A5017" s="85"/>
      <c r="B5017" s="85"/>
      <c r="C5017" s="85"/>
      <c r="D5017" s="85"/>
      <c r="E5017" s="85"/>
    </row>
    <row r="5018" spans="1:5" x14ac:dyDescent="0.25">
      <c r="A5018" s="85"/>
      <c r="B5018" s="85"/>
      <c r="C5018" s="85"/>
      <c r="D5018" s="85"/>
      <c r="E5018" s="85"/>
    </row>
    <row r="5019" spans="1:5" x14ac:dyDescent="0.25">
      <c r="A5019" s="85"/>
      <c r="B5019" s="85"/>
      <c r="C5019" s="85"/>
      <c r="D5019" s="85"/>
      <c r="E5019" s="85"/>
    </row>
    <row r="5020" spans="1:5" x14ac:dyDescent="0.25">
      <c r="A5020" s="85"/>
      <c r="B5020" s="85"/>
      <c r="C5020" s="85"/>
      <c r="D5020" s="85"/>
      <c r="E5020" s="85"/>
    </row>
    <row r="5021" spans="1:5" x14ac:dyDescent="0.25">
      <c r="A5021" s="85"/>
      <c r="B5021" s="85"/>
      <c r="C5021" s="85"/>
      <c r="D5021" s="85"/>
      <c r="E5021" s="85"/>
    </row>
    <row r="5022" spans="1:5" x14ac:dyDescent="0.25">
      <c r="A5022" s="85"/>
      <c r="B5022" s="85"/>
      <c r="C5022" s="85"/>
      <c r="D5022" s="85"/>
      <c r="E5022" s="85"/>
    </row>
    <row r="5023" spans="1:5" x14ac:dyDescent="0.25">
      <c r="A5023" s="85"/>
      <c r="B5023" s="85"/>
      <c r="C5023" s="85"/>
      <c r="D5023" s="85"/>
      <c r="E5023" s="85"/>
    </row>
    <row r="5024" spans="1:5" x14ac:dyDescent="0.25">
      <c r="A5024" s="85"/>
      <c r="B5024" s="85"/>
      <c r="C5024" s="85"/>
      <c r="D5024" s="85"/>
      <c r="E5024" s="85"/>
    </row>
    <row r="5025" spans="1:5" x14ac:dyDescent="0.25">
      <c r="A5025" s="85"/>
      <c r="B5025" s="85"/>
      <c r="C5025" s="85"/>
      <c r="D5025" s="85"/>
      <c r="E5025" s="85"/>
    </row>
    <row r="5026" spans="1:5" x14ac:dyDescent="0.25">
      <c r="A5026" s="85"/>
      <c r="B5026" s="85"/>
      <c r="C5026" s="85"/>
      <c r="D5026" s="85"/>
      <c r="E5026" s="85"/>
    </row>
    <row r="5027" spans="1:5" x14ac:dyDescent="0.25">
      <c r="A5027" s="85"/>
      <c r="B5027" s="85"/>
      <c r="C5027" s="85"/>
      <c r="D5027" s="85"/>
      <c r="E5027" s="85"/>
    </row>
    <row r="5028" spans="1:5" x14ac:dyDescent="0.25">
      <c r="A5028" s="85"/>
      <c r="B5028" s="85"/>
      <c r="C5028" s="85"/>
      <c r="D5028" s="85"/>
      <c r="E5028" s="85"/>
    </row>
    <row r="5029" spans="1:5" x14ac:dyDescent="0.25">
      <c r="A5029" s="85"/>
      <c r="B5029" s="85"/>
      <c r="C5029" s="85"/>
      <c r="D5029" s="85"/>
      <c r="E5029" s="85"/>
    </row>
    <row r="5030" spans="1:5" x14ac:dyDescent="0.25">
      <c r="A5030" s="85"/>
      <c r="B5030" s="85"/>
      <c r="C5030" s="85"/>
      <c r="D5030" s="85"/>
      <c r="E5030" s="85"/>
    </row>
    <row r="5031" spans="1:5" x14ac:dyDescent="0.25">
      <c r="A5031" s="85"/>
      <c r="B5031" s="85"/>
      <c r="C5031" s="85"/>
      <c r="D5031" s="85"/>
      <c r="E5031" s="85"/>
    </row>
    <row r="5032" spans="1:5" x14ac:dyDescent="0.25">
      <c r="A5032" s="85"/>
      <c r="B5032" s="85"/>
      <c r="C5032" s="85"/>
      <c r="D5032" s="85"/>
      <c r="E5032" s="85"/>
    </row>
    <row r="5033" spans="1:5" x14ac:dyDescent="0.25">
      <c r="A5033" s="85"/>
      <c r="B5033" s="85"/>
      <c r="C5033" s="85"/>
      <c r="D5033" s="85"/>
      <c r="E5033" s="85"/>
    </row>
    <row r="5034" spans="1:5" x14ac:dyDescent="0.25">
      <c r="A5034" s="85"/>
      <c r="B5034" s="85"/>
      <c r="C5034" s="85"/>
      <c r="D5034" s="85"/>
      <c r="E5034" s="85"/>
    </row>
    <row r="5035" spans="1:5" x14ac:dyDescent="0.25">
      <c r="A5035" s="85"/>
      <c r="B5035" s="85"/>
      <c r="C5035" s="85"/>
      <c r="D5035" s="85"/>
      <c r="E5035" s="85"/>
    </row>
    <row r="5036" spans="1:5" x14ac:dyDescent="0.25">
      <c r="A5036" s="85"/>
      <c r="B5036" s="85"/>
      <c r="C5036" s="85"/>
      <c r="D5036" s="85"/>
      <c r="E5036" s="85"/>
    </row>
    <row r="5037" spans="1:5" x14ac:dyDescent="0.25">
      <c r="A5037" s="85"/>
      <c r="B5037" s="85"/>
      <c r="C5037" s="85"/>
      <c r="D5037" s="85"/>
      <c r="E5037" s="85"/>
    </row>
    <row r="5038" spans="1:5" x14ac:dyDescent="0.25">
      <c r="A5038" s="85"/>
      <c r="B5038" s="85"/>
      <c r="C5038" s="85"/>
      <c r="D5038" s="85"/>
      <c r="E5038" s="85"/>
    </row>
    <row r="5039" spans="1:5" x14ac:dyDescent="0.25">
      <c r="A5039" s="85"/>
      <c r="B5039" s="85"/>
      <c r="C5039" s="85"/>
      <c r="D5039" s="85"/>
      <c r="E5039" s="85"/>
    </row>
    <row r="5040" spans="1:5" x14ac:dyDescent="0.25">
      <c r="A5040" s="85"/>
      <c r="B5040" s="85"/>
      <c r="C5040" s="85"/>
      <c r="D5040" s="85"/>
      <c r="E5040" s="85"/>
    </row>
    <row r="5041" spans="1:5" x14ac:dyDescent="0.25">
      <c r="A5041" s="85"/>
      <c r="B5041" s="85"/>
      <c r="C5041" s="85"/>
      <c r="D5041" s="85"/>
      <c r="E5041" s="85"/>
    </row>
    <row r="5042" spans="1:5" x14ac:dyDescent="0.25">
      <c r="A5042" s="85"/>
      <c r="B5042" s="85"/>
      <c r="C5042" s="85"/>
      <c r="D5042" s="85"/>
      <c r="E5042" s="85"/>
    </row>
    <row r="5043" spans="1:5" x14ac:dyDescent="0.25">
      <c r="A5043" s="85"/>
      <c r="B5043" s="85"/>
      <c r="C5043" s="85"/>
      <c r="D5043" s="85"/>
      <c r="E5043" s="85"/>
    </row>
    <row r="5044" spans="1:5" x14ac:dyDescent="0.25">
      <c r="A5044" s="85"/>
      <c r="B5044" s="85"/>
      <c r="C5044" s="85"/>
      <c r="D5044" s="85"/>
      <c r="E5044" s="85"/>
    </row>
    <row r="5045" spans="1:5" x14ac:dyDescent="0.25">
      <c r="A5045" s="85"/>
      <c r="B5045" s="85"/>
      <c r="C5045" s="85"/>
      <c r="D5045" s="85"/>
      <c r="E5045" s="85"/>
    </row>
    <row r="5046" spans="1:5" x14ac:dyDescent="0.25">
      <c r="A5046" s="85"/>
      <c r="B5046" s="85"/>
      <c r="C5046" s="85"/>
      <c r="D5046" s="85"/>
      <c r="E5046" s="85"/>
    </row>
    <row r="5047" spans="1:5" x14ac:dyDescent="0.25">
      <c r="A5047" s="85"/>
      <c r="B5047" s="85"/>
      <c r="C5047" s="85"/>
      <c r="D5047" s="85"/>
      <c r="E5047" s="85"/>
    </row>
    <row r="5048" spans="1:5" x14ac:dyDescent="0.25">
      <c r="A5048" s="85"/>
      <c r="B5048" s="85"/>
      <c r="C5048" s="85"/>
      <c r="D5048" s="85"/>
      <c r="E5048" s="85"/>
    </row>
    <row r="5049" spans="1:5" x14ac:dyDescent="0.25">
      <c r="A5049" s="85"/>
      <c r="B5049" s="85"/>
      <c r="C5049" s="85"/>
      <c r="D5049" s="85"/>
      <c r="E5049" s="85"/>
    </row>
    <row r="5050" spans="1:5" x14ac:dyDescent="0.25">
      <c r="A5050" s="85"/>
      <c r="B5050" s="85"/>
      <c r="C5050" s="85"/>
      <c r="D5050" s="85"/>
      <c r="E5050" s="85"/>
    </row>
    <row r="5051" spans="1:5" x14ac:dyDescent="0.25">
      <c r="A5051" s="85"/>
      <c r="B5051" s="85"/>
      <c r="C5051" s="85"/>
      <c r="D5051" s="85"/>
      <c r="E5051" s="85"/>
    </row>
    <row r="5052" spans="1:5" x14ac:dyDescent="0.25">
      <c r="A5052" s="85"/>
      <c r="B5052" s="85"/>
      <c r="C5052" s="85"/>
      <c r="D5052" s="85"/>
      <c r="E5052" s="85"/>
    </row>
    <row r="5053" spans="1:5" x14ac:dyDescent="0.25">
      <c r="A5053" s="85"/>
      <c r="B5053" s="85"/>
      <c r="C5053" s="85"/>
      <c r="D5053" s="85"/>
      <c r="E5053" s="85"/>
    </row>
    <row r="5054" spans="1:5" x14ac:dyDescent="0.25">
      <c r="A5054" s="85"/>
      <c r="B5054" s="85"/>
      <c r="C5054" s="85"/>
      <c r="D5054" s="85"/>
      <c r="E5054" s="85"/>
    </row>
    <row r="5055" spans="1:5" x14ac:dyDescent="0.25">
      <c r="A5055" s="85"/>
      <c r="B5055" s="85"/>
      <c r="C5055" s="85"/>
      <c r="D5055" s="85"/>
      <c r="E5055" s="85"/>
    </row>
    <row r="5056" spans="1:5" x14ac:dyDescent="0.25">
      <c r="A5056" s="85"/>
      <c r="B5056" s="85"/>
      <c r="C5056" s="85"/>
      <c r="D5056" s="85"/>
      <c r="E5056" s="85"/>
    </row>
    <row r="5057" spans="1:5" x14ac:dyDescent="0.25">
      <c r="A5057" s="85"/>
      <c r="B5057" s="85"/>
      <c r="C5057" s="85"/>
      <c r="D5057" s="85"/>
      <c r="E5057" s="85"/>
    </row>
    <row r="5058" spans="1:5" x14ac:dyDescent="0.25">
      <c r="A5058" s="85"/>
      <c r="B5058" s="85"/>
      <c r="C5058" s="85"/>
      <c r="D5058" s="85"/>
      <c r="E5058" s="85"/>
    </row>
    <row r="5059" spans="1:5" x14ac:dyDescent="0.25">
      <c r="A5059" s="85"/>
      <c r="B5059" s="85"/>
      <c r="C5059" s="85"/>
      <c r="D5059" s="85"/>
      <c r="E5059" s="85"/>
    </row>
    <row r="5060" spans="1:5" x14ac:dyDescent="0.25">
      <c r="A5060" s="85"/>
      <c r="B5060" s="85"/>
      <c r="C5060" s="85"/>
      <c r="D5060" s="85"/>
      <c r="E5060" s="85"/>
    </row>
    <row r="5061" spans="1:5" x14ac:dyDescent="0.25">
      <c r="A5061" s="85"/>
      <c r="B5061" s="85"/>
      <c r="C5061" s="85"/>
      <c r="D5061" s="85"/>
      <c r="E5061" s="85"/>
    </row>
    <row r="5062" spans="1:5" x14ac:dyDescent="0.25">
      <c r="A5062" s="85"/>
      <c r="B5062" s="85"/>
      <c r="C5062" s="85"/>
      <c r="D5062" s="85"/>
      <c r="E5062" s="85"/>
    </row>
    <row r="5063" spans="1:5" x14ac:dyDescent="0.25">
      <c r="A5063" s="85"/>
      <c r="B5063" s="85"/>
      <c r="C5063" s="85"/>
      <c r="D5063" s="85"/>
      <c r="E5063" s="85"/>
    </row>
    <row r="5064" spans="1:5" x14ac:dyDescent="0.25">
      <c r="A5064" s="85"/>
      <c r="B5064" s="85"/>
      <c r="C5064" s="85"/>
      <c r="D5064" s="85"/>
      <c r="E5064" s="85"/>
    </row>
    <row r="5065" spans="1:5" x14ac:dyDescent="0.25">
      <c r="A5065" s="85"/>
      <c r="B5065" s="85"/>
      <c r="C5065" s="85"/>
      <c r="D5065" s="85"/>
      <c r="E5065" s="85"/>
    </row>
    <row r="5066" spans="1:5" x14ac:dyDescent="0.25">
      <c r="A5066" s="85"/>
      <c r="B5066" s="85"/>
      <c r="C5066" s="85"/>
      <c r="D5066" s="85"/>
      <c r="E5066" s="85"/>
    </row>
    <row r="5067" spans="1:5" x14ac:dyDescent="0.25">
      <c r="A5067" s="85"/>
      <c r="B5067" s="85"/>
      <c r="C5067" s="85"/>
      <c r="D5067" s="85"/>
      <c r="E5067" s="85"/>
    </row>
    <row r="5068" spans="1:5" x14ac:dyDescent="0.25">
      <c r="A5068" s="85"/>
      <c r="B5068" s="85"/>
      <c r="C5068" s="85"/>
      <c r="D5068" s="85"/>
      <c r="E5068" s="85"/>
    </row>
    <row r="5069" spans="1:5" x14ac:dyDescent="0.25">
      <c r="A5069" s="85"/>
      <c r="B5069" s="85"/>
      <c r="C5069" s="85"/>
      <c r="D5069" s="85"/>
      <c r="E5069" s="85"/>
    </row>
    <row r="5070" spans="1:5" x14ac:dyDescent="0.25">
      <c r="A5070" s="85"/>
      <c r="B5070" s="85"/>
      <c r="C5070" s="85"/>
      <c r="D5070" s="85"/>
      <c r="E5070" s="85"/>
    </row>
    <row r="5071" spans="1:5" x14ac:dyDescent="0.25">
      <c r="A5071" s="85"/>
      <c r="B5071" s="85"/>
      <c r="C5071" s="85"/>
      <c r="D5071" s="85"/>
      <c r="E5071" s="85"/>
    </row>
    <row r="5072" spans="1:5" x14ac:dyDescent="0.25">
      <c r="A5072" s="85"/>
      <c r="B5072" s="85"/>
      <c r="C5072" s="85"/>
      <c r="D5072" s="85"/>
      <c r="E5072" s="85"/>
    </row>
    <row r="5073" spans="1:5" x14ac:dyDescent="0.25">
      <c r="A5073" s="85"/>
      <c r="B5073" s="85"/>
      <c r="C5073" s="85"/>
      <c r="D5073" s="85"/>
      <c r="E5073" s="85"/>
    </row>
    <row r="5074" spans="1:5" x14ac:dyDescent="0.25">
      <c r="A5074" s="85"/>
      <c r="B5074" s="85"/>
      <c r="C5074" s="85"/>
      <c r="D5074" s="85"/>
      <c r="E5074" s="85"/>
    </row>
    <row r="5075" spans="1:5" x14ac:dyDescent="0.25">
      <c r="A5075" s="85"/>
      <c r="B5075" s="85"/>
      <c r="C5075" s="85"/>
      <c r="D5075" s="85"/>
      <c r="E5075" s="85"/>
    </row>
    <row r="5076" spans="1:5" x14ac:dyDescent="0.25">
      <c r="A5076" s="85"/>
      <c r="B5076" s="85"/>
      <c r="C5076" s="85"/>
      <c r="D5076" s="85"/>
      <c r="E5076" s="85"/>
    </row>
    <row r="5077" spans="1:5" x14ac:dyDescent="0.25">
      <c r="A5077" s="85"/>
      <c r="B5077" s="85"/>
      <c r="C5077" s="85"/>
      <c r="D5077" s="85"/>
      <c r="E5077" s="85"/>
    </row>
    <row r="5078" spans="1:5" x14ac:dyDescent="0.25">
      <c r="A5078" s="85"/>
      <c r="B5078" s="85"/>
      <c r="C5078" s="85"/>
      <c r="D5078" s="85"/>
      <c r="E5078" s="85"/>
    </row>
    <row r="5079" spans="1:5" x14ac:dyDescent="0.25">
      <c r="A5079" s="85"/>
      <c r="B5079" s="85"/>
      <c r="C5079" s="85"/>
      <c r="D5079" s="85"/>
      <c r="E5079" s="85"/>
    </row>
    <row r="5080" spans="1:5" x14ac:dyDescent="0.25">
      <c r="A5080" s="85"/>
      <c r="B5080" s="85"/>
      <c r="C5080" s="85"/>
      <c r="D5080" s="85"/>
      <c r="E5080" s="85"/>
    </row>
    <row r="5081" spans="1:5" x14ac:dyDescent="0.25">
      <c r="A5081" s="85"/>
      <c r="B5081" s="85"/>
      <c r="C5081" s="85"/>
      <c r="D5081" s="85"/>
      <c r="E5081" s="85"/>
    </row>
    <row r="5082" spans="1:5" x14ac:dyDescent="0.25">
      <c r="A5082" s="85"/>
      <c r="B5082" s="85"/>
      <c r="C5082" s="85"/>
      <c r="D5082" s="85"/>
      <c r="E5082" s="85"/>
    </row>
    <row r="5083" spans="1:5" x14ac:dyDescent="0.25">
      <c r="A5083" s="85"/>
      <c r="B5083" s="85"/>
      <c r="C5083" s="85"/>
      <c r="D5083" s="85"/>
      <c r="E5083" s="85"/>
    </row>
    <row r="5084" spans="1:5" x14ac:dyDescent="0.25">
      <c r="A5084" s="85"/>
      <c r="B5084" s="85"/>
      <c r="C5084" s="85"/>
      <c r="D5084" s="85"/>
      <c r="E5084" s="85"/>
    </row>
    <row r="5085" spans="1:5" x14ac:dyDescent="0.25">
      <c r="A5085" s="85"/>
      <c r="B5085" s="85"/>
      <c r="C5085" s="85"/>
      <c r="D5085" s="85"/>
      <c r="E5085" s="85"/>
    </row>
    <row r="5086" spans="1:5" x14ac:dyDescent="0.25">
      <c r="A5086" s="85"/>
      <c r="B5086" s="85"/>
      <c r="C5086" s="85"/>
      <c r="D5086" s="85"/>
      <c r="E5086" s="85"/>
    </row>
    <row r="5087" spans="1:5" x14ac:dyDescent="0.25">
      <c r="A5087" s="85"/>
      <c r="B5087" s="85"/>
      <c r="C5087" s="85"/>
      <c r="D5087" s="85"/>
      <c r="E5087" s="85"/>
    </row>
    <row r="5088" spans="1:5" x14ac:dyDescent="0.25">
      <c r="A5088" s="85"/>
      <c r="B5088" s="85"/>
      <c r="C5088" s="85"/>
      <c r="D5088" s="85"/>
      <c r="E5088" s="85"/>
    </row>
    <row r="5089" spans="1:5" x14ac:dyDescent="0.25">
      <c r="A5089" s="85"/>
      <c r="B5089" s="85"/>
      <c r="C5089" s="85"/>
      <c r="D5089" s="85"/>
      <c r="E5089" s="85"/>
    </row>
    <row r="5090" spans="1:5" x14ac:dyDescent="0.25">
      <c r="A5090" s="85"/>
      <c r="B5090" s="85"/>
      <c r="C5090" s="85"/>
      <c r="D5090" s="85"/>
      <c r="E5090" s="85"/>
    </row>
    <row r="5091" spans="1:5" x14ac:dyDescent="0.25">
      <c r="A5091" s="85"/>
      <c r="B5091" s="85"/>
      <c r="C5091" s="85"/>
      <c r="D5091" s="85"/>
      <c r="E5091" s="85"/>
    </row>
    <row r="5092" spans="1:5" x14ac:dyDescent="0.25">
      <c r="A5092" s="85"/>
      <c r="B5092" s="85"/>
      <c r="C5092" s="85"/>
      <c r="D5092" s="85"/>
      <c r="E5092" s="85"/>
    </row>
    <row r="5093" spans="1:5" x14ac:dyDescent="0.25">
      <c r="A5093" s="85"/>
      <c r="B5093" s="85"/>
      <c r="C5093" s="85"/>
      <c r="D5093" s="85"/>
      <c r="E5093" s="85"/>
    </row>
    <row r="5094" spans="1:5" x14ac:dyDescent="0.25">
      <c r="A5094" s="85"/>
      <c r="B5094" s="85"/>
      <c r="C5094" s="85"/>
      <c r="D5094" s="85"/>
      <c r="E5094" s="85"/>
    </row>
    <row r="5095" spans="1:5" x14ac:dyDescent="0.25">
      <c r="A5095" s="85"/>
      <c r="B5095" s="85"/>
      <c r="C5095" s="85"/>
      <c r="D5095" s="85"/>
      <c r="E5095" s="85"/>
    </row>
    <row r="5096" spans="1:5" x14ac:dyDescent="0.25">
      <c r="A5096" s="85"/>
      <c r="B5096" s="85"/>
      <c r="C5096" s="85"/>
      <c r="D5096" s="85"/>
      <c r="E5096" s="85"/>
    </row>
    <row r="5097" spans="1:5" x14ac:dyDescent="0.25">
      <c r="A5097" s="85"/>
      <c r="B5097" s="85"/>
      <c r="C5097" s="85"/>
      <c r="D5097" s="85"/>
      <c r="E5097" s="85"/>
    </row>
    <row r="5098" spans="1:5" x14ac:dyDescent="0.25">
      <c r="A5098" s="85"/>
      <c r="B5098" s="85"/>
      <c r="C5098" s="85"/>
      <c r="D5098" s="85"/>
      <c r="E5098" s="85"/>
    </row>
    <row r="5099" spans="1:5" x14ac:dyDescent="0.25">
      <c r="A5099" s="85"/>
      <c r="B5099" s="85"/>
      <c r="C5099" s="85"/>
      <c r="D5099" s="85"/>
      <c r="E5099" s="85"/>
    </row>
    <row r="5100" spans="1:5" x14ac:dyDescent="0.25">
      <c r="A5100" s="85"/>
      <c r="B5100" s="85"/>
      <c r="C5100" s="85"/>
      <c r="D5100" s="85"/>
      <c r="E5100" s="85"/>
    </row>
    <row r="5101" spans="1:5" x14ac:dyDescent="0.25">
      <c r="A5101" s="85"/>
      <c r="B5101" s="85"/>
      <c r="C5101" s="85"/>
      <c r="D5101" s="85"/>
      <c r="E5101" s="85"/>
    </row>
    <row r="5102" spans="1:5" x14ac:dyDescent="0.25">
      <c r="A5102" s="85"/>
      <c r="B5102" s="85"/>
      <c r="C5102" s="85"/>
      <c r="D5102" s="85"/>
      <c r="E5102" s="85"/>
    </row>
    <row r="5103" spans="1:5" x14ac:dyDescent="0.25">
      <c r="A5103" s="85"/>
      <c r="B5103" s="85"/>
      <c r="C5103" s="85"/>
      <c r="D5103" s="85"/>
      <c r="E5103" s="85"/>
    </row>
    <row r="5104" spans="1:5" x14ac:dyDescent="0.25">
      <c r="A5104" s="85"/>
      <c r="B5104" s="85"/>
      <c r="C5104" s="85"/>
      <c r="D5104" s="85"/>
      <c r="E5104" s="85"/>
    </row>
    <row r="5105" spans="1:5" x14ac:dyDescent="0.25">
      <c r="A5105" s="85"/>
      <c r="B5105" s="85"/>
      <c r="C5105" s="85"/>
      <c r="D5105" s="85"/>
      <c r="E5105" s="85"/>
    </row>
    <row r="5106" spans="1:5" x14ac:dyDescent="0.25">
      <c r="A5106" s="85"/>
      <c r="B5106" s="85"/>
      <c r="C5106" s="85"/>
      <c r="D5106" s="85"/>
      <c r="E5106" s="85"/>
    </row>
    <row r="5107" spans="1:5" x14ac:dyDescent="0.25">
      <c r="A5107" s="85"/>
      <c r="B5107" s="85"/>
      <c r="C5107" s="85"/>
      <c r="D5107" s="85"/>
      <c r="E5107" s="85"/>
    </row>
    <row r="5108" spans="1:5" x14ac:dyDescent="0.25">
      <c r="A5108" s="85"/>
      <c r="B5108" s="85"/>
      <c r="C5108" s="85"/>
      <c r="D5108" s="85"/>
      <c r="E5108" s="85"/>
    </row>
    <row r="5109" spans="1:5" x14ac:dyDescent="0.25">
      <c r="A5109" s="85"/>
      <c r="B5109" s="85"/>
      <c r="C5109" s="85"/>
      <c r="D5109" s="85"/>
      <c r="E5109" s="85"/>
    </row>
    <row r="5110" spans="1:5" x14ac:dyDescent="0.25">
      <c r="A5110" s="85"/>
      <c r="B5110" s="85"/>
      <c r="C5110" s="85"/>
      <c r="D5110" s="85"/>
      <c r="E5110" s="85"/>
    </row>
    <row r="5111" spans="1:5" x14ac:dyDescent="0.25">
      <c r="A5111" s="85"/>
      <c r="B5111" s="85"/>
      <c r="C5111" s="85"/>
      <c r="D5111" s="85"/>
      <c r="E5111" s="85"/>
    </row>
    <row r="5112" spans="1:5" x14ac:dyDescent="0.25">
      <c r="A5112" s="85"/>
      <c r="B5112" s="85"/>
      <c r="C5112" s="85"/>
      <c r="D5112" s="85"/>
      <c r="E5112" s="85"/>
    </row>
    <row r="5113" spans="1:5" x14ac:dyDescent="0.25">
      <c r="A5113" s="85"/>
      <c r="B5113" s="85"/>
      <c r="C5113" s="85"/>
      <c r="D5113" s="85"/>
      <c r="E5113" s="85"/>
    </row>
    <row r="5114" spans="1:5" x14ac:dyDescent="0.25">
      <c r="A5114" s="85"/>
      <c r="B5114" s="85"/>
      <c r="C5114" s="85"/>
      <c r="D5114" s="85"/>
      <c r="E5114" s="85"/>
    </row>
    <row r="5115" spans="1:5" x14ac:dyDescent="0.25">
      <c r="A5115" s="85"/>
      <c r="B5115" s="85"/>
      <c r="C5115" s="85"/>
      <c r="D5115" s="85"/>
      <c r="E5115" s="85"/>
    </row>
    <row r="5116" spans="1:5" x14ac:dyDescent="0.25">
      <c r="A5116" s="85"/>
      <c r="B5116" s="85"/>
      <c r="C5116" s="85"/>
      <c r="D5116" s="85"/>
      <c r="E5116" s="85"/>
    </row>
    <row r="5117" spans="1:5" x14ac:dyDescent="0.25">
      <c r="A5117" s="85"/>
      <c r="B5117" s="85"/>
      <c r="C5117" s="85"/>
      <c r="D5117" s="85"/>
      <c r="E5117" s="85"/>
    </row>
    <row r="5118" spans="1:5" x14ac:dyDescent="0.25">
      <c r="A5118" s="85"/>
      <c r="B5118" s="85"/>
      <c r="C5118" s="85"/>
      <c r="D5118" s="85"/>
      <c r="E5118" s="85"/>
    </row>
    <row r="5119" spans="1:5" x14ac:dyDescent="0.25">
      <c r="A5119" s="85"/>
      <c r="B5119" s="85"/>
      <c r="C5119" s="85"/>
      <c r="D5119" s="85"/>
      <c r="E5119" s="85"/>
    </row>
    <row r="5120" spans="1:5" x14ac:dyDescent="0.25">
      <c r="A5120" s="85"/>
      <c r="B5120" s="85"/>
      <c r="C5120" s="85"/>
      <c r="D5120" s="85"/>
      <c r="E5120" s="85"/>
    </row>
    <row r="5121" spans="1:5" x14ac:dyDescent="0.25">
      <c r="A5121" s="85"/>
      <c r="B5121" s="85"/>
      <c r="C5121" s="85"/>
      <c r="D5121" s="85"/>
      <c r="E5121" s="85"/>
    </row>
    <row r="5122" spans="1:5" x14ac:dyDescent="0.25">
      <c r="A5122" s="85"/>
      <c r="B5122" s="85"/>
      <c r="C5122" s="85"/>
      <c r="D5122" s="85"/>
      <c r="E5122" s="85"/>
    </row>
    <row r="5123" spans="1:5" x14ac:dyDescent="0.25">
      <c r="A5123" s="85"/>
      <c r="B5123" s="85"/>
      <c r="C5123" s="85"/>
      <c r="D5123" s="85"/>
      <c r="E5123" s="85"/>
    </row>
    <row r="5124" spans="1:5" x14ac:dyDescent="0.25">
      <c r="A5124" s="85"/>
      <c r="B5124" s="85"/>
      <c r="C5124" s="85"/>
      <c r="D5124" s="85"/>
      <c r="E5124" s="85"/>
    </row>
    <row r="5125" spans="1:5" x14ac:dyDescent="0.25">
      <c r="A5125" s="85"/>
      <c r="B5125" s="85"/>
      <c r="C5125" s="85"/>
      <c r="D5125" s="85"/>
      <c r="E5125" s="85"/>
    </row>
    <row r="5126" spans="1:5" x14ac:dyDescent="0.25">
      <c r="A5126" s="85"/>
      <c r="B5126" s="85"/>
      <c r="C5126" s="85"/>
      <c r="D5126" s="85"/>
      <c r="E5126" s="85"/>
    </row>
    <row r="5127" spans="1:5" x14ac:dyDescent="0.25">
      <c r="A5127" s="85"/>
      <c r="B5127" s="85"/>
      <c r="C5127" s="85"/>
      <c r="D5127" s="85"/>
      <c r="E5127" s="85"/>
    </row>
    <row r="5128" spans="1:5" x14ac:dyDescent="0.25">
      <c r="A5128" s="85"/>
      <c r="B5128" s="85"/>
      <c r="C5128" s="85"/>
      <c r="D5128" s="85"/>
      <c r="E5128" s="85"/>
    </row>
    <row r="5129" spans="1:5" x14ac:dyDescent="0.25">
      <c r="A5129" s="85"/>
      <c r="B5129" s="85"/>
      <c r="C5129" s="85"/>
      <c r="D5129" s="85"/>
      <c r="E5129" s="85"/>
    </row>
    <row r="5130" spans="1:5" x14ac:dyDescent="0.25">
      <c r="A5130" s="85"/>
      <c r="B5130" s="85"/>
      <c r="C5130" s="85"/>
      <c r="D5130" s="85"/>
      <c r="E5130" s="85"/>
    </row>
    <row r="5131" spans="1:5" x14ac:dyDescent="0.25">
      <c r="A5131" s="85"/>
      <c r="B5131" s="85"/>
      <c r="C5131" s="85"/>
      <c r="D5131" s="85"/>
      <c r="E5131" s="85"/>
    </row>
    <row r="5132" spans="1:5" x14ac:dyDescent="0.25">
      <c r="A5132" s="85"/>
      <c r="B5132" s="85"/>
      <c r="C5132" s="85"/>
      <c r="D5132" s="85"/>
      <c r="E5132" s="85"/>
    </row>
    <row r="5133" spans="1:5" x14ac:dyDescent="0.25">
      <c r="A5133" s="85"/>
      <c r="B5133" s="85"/>
      <c r="C5133" s="85"/>
      <c r="D5133" s="85"/>
      <c r="E5133" s="85"/>
    </row>
    <row r="5134" spans="1:5" x14ac:dyDescent="0.25">
      <c r="A5134" s="85"/>
      <c r="B5134" s="85"/>
      <c r="C5134" s="85"/>
      <c r="D5134" s="85"/>
      <c r="E5134" s="85"/>
    </row>
    <row r="5135" spans="1:5" x14ac:dyDescent="0.25">
      <c r="A5135" s="85"/>
      <c r="B5135" s="85"/>
      <c r="C5135" s="85"/>
      <c r="D5135" s="85"/>
      <c r="E5135" s="85"/>
    </row>
    <row r="5136" spans="1:5" x14ac:dyDescent="0.25">
      <c r="A5136" s="85"/>
      <c r="B5136" s="85"/>
      <c r="C5136" s="85"/>
      <c r="D5136" s="85"/>
      <c r="E5136" s="85"/>
    </row>
    <row r="5137" spans="1:5" x14ac:dyDescent="0.25">
      <c r="A5137" s="85"/>
      <c r="B5137" s="85"/>
      <c r="C5137" s="85"/>
      <c r="D5137" s="85"/>
      <c r="E5137" s="85"/>
    </row>
    <row r="5138" spans="1:5" x14ac:dyDescent="0.25">
      <c r="A5138" s="85"/>
      <c r="B5138" s="85"/>
      <c r="C5138" s="85"/>
      <c r="D5138" s="85"/>
      <c r="E5138" s="85"/>
    </row>
    <row r="5139" spans="1:5" x14ac:dyDescent="0.25">
      <c r="A5139" s="85"/>
      <c r="B5139" s="85"/>
      <c r="C5139" s="85"/>
      <c r="D5139" s="85"/>
      <c r="E5139" s="85"/>
    </row>
    <row r="5140" spans="1:5" x14ac:dyDescent="0.25">
      <c r="A5140" s="85"/>
      <c r="B5140" s="85"/>
      <c r="C5140" s="85"/>
      <c r="D5140" s="85"/>
      <c r="E5140" s="85"/>
    </row>
    <row r="5141" spans="1:5" x14ac:dyDescent="0.25">
      <c r="A5141" s="85"/>
      <c r="B5141" s="85"/>
      <c r="C5141" s="85"/>
      <c r="D5141" s="85"/>
      <c r="E5141" s="85"/>
    </row>
    <row r="5142" spans="1:5" x14ac:dyDescent="0.25">
      <c r="A5142" s="85"/>
      <c r="B5142" s="85"/>
      <c r="C5142" s="85"/>
      <c r="D5142" s="85"/>
      <c r="E5142" s="85"/>
    </row>
    <row r="5143" spans="1:5" x14ac:dyDescent="0.25">
      <c r="A5143" s="85"/>
      <c r="B5143" s="85"/>
      <c r="C5143" s="85"/>
      <c r="D5143" s="85"/>
      <c r="E5143" s="85"/>
    </row>
    <row r="5144" spans="1:5" x14ac:dyDescent="0.25">
      <c r="A5144" s="85"/>
      <c r="B5144" s="85"/>
      <c r="C5144" s="85"/>
      <c r="D5144" s="85"/>
      <c r="E5144" s="85"/>
    </row>
    <row r="5145" spans="1:5" x14ac:dyDescent="0.25">
      <c r="A5145" s="85"/>
      <c r="B5145" s="85"/>
      <c r="C5145" s="85"/>
      <c r="D5145" s="85"/>
      <c r="E5145" s="85"/>
    </row>
    <row r="5146" spans="1:5" x14ac:dyDescent="0.25">
      <c r="A5146" s="85"/>
      <c r="B5146" s="85"/>
      <c r="C5146" s="85"/>
      <c r="D5146" s="85"/>
      <c r="E5146" s="85"/>
    </row>
    <row r="5147" spans="1:5" x14ac:dyDescent="0.25">
      <c r="A5147" s="85"/>
      <c r="B5147" s="85"/>
      <c r="C5147" s="85"/>
      <c r="D5147" s="85"/>
      <c r="E5147" s="85"/>
    </row>
    <row r="5148" spans="1:5" x14ac:dyDescent="0.25">
      <c r="A5148" s="85"/>
      <c r="B5148" s="85"/>
      <c r="C5148" s="85"/>
      <c r="D5148" s="85"/>
      <c r="E5148" s="85"/>
    </row>
    <row r="5149" spans="1:5" x14ac:dyDescent="0.25">
      <c r="A5149" s="85"/>
      <c r="B5149" s="85"/>
      <c r="C5149" s="85"/>
      <c r="D5149" s="85"/>
      <c r="E5149" s="85"/>
    </row>
    <row r="5150" spans="1:5" x14ac:dyDescent="0.25">
      <c r="A5150" s="85"/>
      <c r="B5150" s="85"/>
      <c r="C5150" s="85"/>
      <c r="D5150" s="85"/>
      <c r="E5150" s="85"/>
    </row>
    <row r="5151" spans="1:5" x14ac:dyDescent="0.25">
      <c r="A5151" s="85"/>
      <c r="B5151" s="85"/>
      <c r="C5151" s="85"/>
      <c r="D5151" s="85"/>
      <c r="E5151" s="85"/>
    </row>
    <row r="5152" spans="1:5" x14ac:dyDescent="0.25">
      <c r="A5152" s="85"/>
      <c r="B5152" s="85"/>
      <c r="C5152" s="85"/>
      <c r="D5152" s="85"/>
      <c r="E5152" s="85"/>
    </row>
    <row r="5153" spans="1:5" x14ac:dyDescent="0.25">
      <c r="A5153" s="85"/>
      <c r="B5153" s="85"/>
      <c r="C5153" s="85"/>
      <c r="D5153" s="85"/>
      <c r="E5153" s="85"/>
    </row>
    <row r="5154" spans="1:5" x14ac:dyDescent="0.25">
      <c r="A5154" s="85"/>
      <c r="B5154" s="85"/>
      <c r="C5154" s="85"/>
      <c r="D5154" s="85"/>
      <c r="E5154" s="85"/>
    </row>
    <row r="5155" spans="1:5" x14ac:dyDescent="0.25">
      <c r="A5155" s="85"/>
      <c r="B5155" s="85"/>
      <c r="C5155" s="85"/>
      <c r="D5155" s="85"/>
      <c r="E5155" s="85"/>
    </row>
    <row r="5156" spans="1:5" x14ac:dyDescent="0.25">
      <c r="A5156" s="85"/>
      <c r="B5156" s="85"/>
      <c r="C5156" s="85"/>
      <c r="D5156" s="85"/>
      <c r="E5156" s="85"/>
    </row>
    <row r="5157" spans="1:5" x14ac:dyDescent="0.25">
      <c r="A5157" s="85"/>
      <c r="B5157" s="85"/>
      <c r="C5157" s="85"/>
      <c r="D5157" s="85"/>
      <c r="E5157" s="85"/>
    </row>
    <row r="5158" spans="1:5" x14ac:dyDescent="0.25">
      <c r="A5158" s="85"/>
      <c r="B5158" s="85"/>
      <c r="C5158" s="85"/>
      <c r="D5158" s="85"/>
      <c r="E5158" s="85"/>
    </row>
    <row r="5159" spans="1:5" x14ac:dyDescent="0.25">
      <c r="A5159" s="85"/>
      <c r="B5159" s="85"/>
      <c r="C5159" s="85"/>
      <c r="D5159" s="85"/>
      <c r="E5159" s="85"/>
    </row>
    <row r="5160" spans="1:5" x14ac:dyDescent="0.25">
      <c r="A5160" s="85"/>
      <c r="B5160" s="85"/>
      <c r="C5160" s="85"/>
      <c r="D5160" s="85"/>
      <c r="E5160" s="85"/>
    </row>
    <row r="5161" spans="1:5" x14ac:dyDescent="0.25">
      <c r="A5161" s="85"/>
      <c r="B5161" s="85"/>
      <c r="C5161" s="85"/>
      <c r="D5161" s="85"/>
      <c r="E5161" s="85"/>
    </row>
    <row r="5162" spans="1:5" x14ac:dyDescent="0.25">
      <c r="A5162" s="85"/>
      <c r="B5162" s="85"/>
      <c r="C5162" s="85"/>
      <c r="D5162" s="85"/>
      <c r="E5162" s="85"/>
    </row>
    <row r="5163" spans="1:5" x14ac:dyDescent="0.25">
      <c r="A5163" s="85"/>
      <c r="B5163" s="85"/>
      <c r="C5163" s="85"/>
      <c r="D5163" s="85"/>
      <c r="E5163" s="85"/>
    </row>
    <row r="5164" spans="1:5" x14ac:dyDescent="0.25">
      <c r="A5164" s="85"/>
      <c r="B5164" s="85"/>
      <c r="C5164" s="85"/>
      <c r="D5164" s="85"/>
      <c r="E5164" s="85"/>
    </row>
    <row r="5165" spans="1:5" x14ac:dyDescent="0.25">
      <c r="A5165" s="85"/>
      <c r="B5165" s="85"/>
      <c r="C5165" s="85"/>
      <c r="D5165" s="85"/>
      <c r="E5165" s="85"/>
    </row>
    <row r="5166" spans="1:5" x14ac:dyDescent="0.25">
      <c r="A5166" s="85"/>
      <c r="B5166" s="85"/>
      <c r="C5166" s="85"/>
      <c r="D5166" s="85"/>
      <c r="E5166" s="85"/>
    </row>
    <row r="5167" spans="1:5" x14ac:dyDescent="0.25">
      <c r="A5167" s="85"/>
      <c r="B5167" s="85"/>
      <c r="C5167" s="85"/>
      <c r="D5167" s="85"/>
      <c r="E5167" s="85"/>
    </row>
    <row r="5168" spans="1:5" x14ac:dyDescent="0.25">
      <c r="A5168" s="85"/>
      <c r="B5168" s="85"/>
      <c r="C5168" s="85"/>
      <c r="D5168" s="85"/>
      <c r="E5168" s="85"/>
    </row>
    <row r="5169" spans="1:5" x14ac:dyDescent="0.25">
      <c r="A5169" s="85"/>
      <c r="B5169" s="85"/>
      <c r="C5169" s="85"/>
      <c r="D5169" s="85"/>
      <c r="E5169" s="85"/>
    </row>
    <row r="5170" spans="1:5" x14ac:dyDescent="0.25">
      <c r="A5170" s="85"/>
      <c r="B5170" s="85"/>
      <c r="C5170" s="85"/>
      <c r="D5170" s="85"/>
      <c r="E5170" s="85"/>
    </row>
    <row r="5171" spans="1:5" x14ac:dyDescent="0.25">
      <c r="A5171" s="85"/>
      <c r="B5171" s="85"/>
      <c r="C5171" s="85"/>
      <c r="D5171" s="85"/>
      <c r="E5171" s="85"/>
    </row>
    <row r="5172" spans="1:5" x14ac:dyDescent="0.25">
      <c r="A5172" s="85"/>
      <c r="B5172" s="85"/>
      <c r="C5172" s="85"/>
      <c r="D5172" s="85"/>
      <c r="E5172" s="85"/>
    </row>
    <row r="5173" spans="1:5" x14ac:dyDescent="0.25">
      <c r="A5173" s="85"/>
      <c r="B5173" s="85"/>
      <c r="C5173" s="85"/>
      <c r="D5173" s="85"/>
      <c r="E5173" s="85"/>
    </row>
    <row r="5174" spans="1:5" x14ac:dyDescent="0.25">
      <c r="A5174" s="85"/>
      <c r="B5174" s="85"/>
      <c r="C5174" s="85"/>
      <c r="D5174" s="85"/>
      <c r="E5174" s="85"/>
    </row>
    <row r="5175" spans="1:5" x14ac:dyDescent="0.25">
      <c r="A5175" s="85"/>
      <c r="B5175" s="85"/>
      <c r="C5175" s="85"/>
      <c r="D5175" s="85"/>
      <c r="E5175" s="85"/>
    </row>
    <row r="5176" spans="1:5" x14ac:dyDescent="0.25">
      <c r="A5176" s="85"/>
      <c r="B5176" s="85"/>
      <c r="C5176" s="85"/>
      <c r="D5176" s="85"/>
      <c r="E5176" s="85"/>
    </row>
    <row r="5177" spans="1:5" x14ac:dyDescent="0.25">
      <c r="A5177" s="85"/>
      <c r="B5177" s="85"/>
      <c r="C5177" s="85"/>
      <c r="D5177" s="85"/>
      <c r="E5177" s="85"/>
    </row>
    <row r="5178" spans="1:5" x14ac:dyDescent="0.25">
      <c r="A5178" s="85"/>
      <c r="B5178" s="85"/>
      <c r="C5178" s="85"/>
      <c r="D5178" s="85"/>
      <c r="E5178" s="85"/>
    </row>
    <row r="5179" spans="1:5" x14ac:dyDescent="0.25">
      <c r="A5179" s="85"/>
      <c r="B5179" s="85"/>
      <c r="C5179" s="85"/>
      <c r="D5179" s="85"/>
      <c r="E5179" s="85"/>
    </row>
    <row r="5180" spans="1:5" x14ac:dyDescent="0.25">
      <c r="A5180" s="85"/>
      <c r="B5180" s="85"/>
      <c r="C5180" s="85"/>
      <c r="D5180" s="85"/>
      <c r="E5180" s="85"/>
    </row>
    <row r="5181" spans="1:5" x14ac:dyDescent="0.25">
      <c r="A5181" s="85"/>
      <c r="B5181" s="85"/>
      <c r="C5181" s="85"/>
      <c r="D5181" s="85"/>
      <c r="E5181" s="85"/>
    </row>
    <row r="5182" spans="1:5" x14ac:dyDescent="0.25">
      <c r="A5182" s="85"/>
      <c r="B5182" s="85"/>
      <c r="C5182" s="85"/>
      <c r="D5182" s="85"/>
      <c r="E5182" s="85"/>
    </row>
    <row r="5183" spans="1:5" x14ac:dyDescent="0.25">
      <c r="A5183" s="85"/>
      <c r="B5183" s="85"/>
      <c r="C5183" s="85"/>
      <c r="D5183" s="85"/>
      <c r="E5183" s="85"/>
    </row>
    <row r="5184" spans="1:5" x14ac:dyDescent="0.25">
      <c r="A5184" s="85"/>
      <c r="B5184" s="85"/>
      <c r="C5184" s="85"/>
      <c r="D5184" s="85"/>
      <c r="E5184" s="85"/>
    </row>
    <row r="5185" spans="1:5" x14ac:dyDescent="0.25">
      <c r="A5185" s="85"/>
      <c r="B5185" s="85"/>
      <c r="C5185" s="85"/>
      <c r="D5185" s="85"/>
      <c r="E5185" s="85"/>
    </row>
    <row r="5186" spans="1:5" x14ac:dyDescent="0.25">
      <c r="A5186" s="85"/>
      <c r="B5186" s="85"/>
      <c r="C5186" s="85"/>
      <c r="D5186" s="85"/>
      <c r="E5186" s="85"/>
    </row>
    <row r="5187" spans="1:5" x14ac:dyDescent="0.25">
      <c r="A5187" s="85"/>
      <c r="B5187" s="85"/>
      <c r="C5187" s="85"/>
      <c r="D5187" s="85"/>
      <c r="E5187" s="85"/>
    </row>
    <row r="5188" spans="1:5" x14ac:dyDescent="0.25">
      <c r="A5188" s="85"/>
      <c r="B5188" s="85"/>
      <c r="C5188" s="85"/>
      <c r="D5188" s="85"/>
      <c r="E5188" s="85"/>
    </row>
    <row r="5189" spans="1:5" x14ac:dyDescent="0.25">
      <c r="A5189" s="85"/>
      <c r="B5189" s="85"/>
      <c r="C5189" s="85"/>
      <c r="D5189" s="85"/>
      <c r="E5189" s="85"/>
    </row>
    <row r="5190" spans="1:5" x14ac:dyDescent="0.25">
      <c r="A5190" s="85"/>
      <c r="B5190" s="85"/>
      <c r="C5190" s="85"/>
      <c r="D5190" s="85"/>
      <c r="E5190" s="85"/>
    </row>
    <row r="5191" spans="1:5" x14ac:dyDescent="0.25">
      <c r="A5191" s="85"/>
      <c r="B5191" s="85"/>
      <c r="C5191" s="85"/>
      <c r="D5191" s="85"/>
      <c r="E5191" s="85"/>
    </row>
    <row r="5192" spans="1:5" x14ac:dyDescent="0.25">
      <c r="A5192" s="85"/>
      <c r="B5192" s="85"/>
      <c r="C5192" s="85"/>
      <c r="D5192" s="85"/>
      <c r="E5192" s="85"/>
    </row>
    <row r="5193" spans="1:5" x14ac:dyDescent="0.25">
      <c r="A5193" s="85"/>
      <c r="B5193" s="85"/>
      <c r="C5193" s="85"/>
      <c r="D5193" s="85"/>
      <c r="E5193" s="85"/>
    </row>
    <row r="5194" spans="1:5" x14ac:dyDescent="0.25">
      <c r="A5194" s="85"/>
      <c r="B5194" s="85"/>
      <c r="C5194" s="85"/>
      <c r="D5194" s="85"/>
      <c r="E5194" s="85"/>
    </row>
    <row r="5195" spans="1:5" x14ac:dyDescent="0.25">
      <c r="A5195" s="85"/>
      <c r="B5195" s="85"/>
      <c r="C5195" s="85"/>
      <c r="D5195" s="85"/>
      <c r="E5195" s="85"/>
    </row>
    <row r="5196" spans="1:5" x14ac:dyDescent="0.25">
      <c r="A5196" s="85"/>
      <c r="B5196" s="85"/>
      <c r="C5196" s="85"/>
      <c r="D5196" s="85"/>
      <c r="E5196" s="85"/>
    </row>
    <row r="5197" spans="1:5" x14ac:dyDescent="0.25">
      <c r="A5197" s="85"/>
      <c r="B5197" s="85"/>
      <c r="C5197" s="85"/>
      <c r="D5197" s="85"/>
      <c r="E5197" s="85"/>
    </row>
    <row r="5198" spans="1:5" x14ac:dyDescent="0.25">
      <c r="A5198" s="85"/>
      <c r="B5198" s="85"/>
      <c r="C5198" s="85"/>
      <c r="D5198" s="85"/>
      <c r="E5198" s="85"/>
    </row>
    <row r="5199" spans="1:5" x14ac:dyDescent="0.25">
      <c r="A5199" s="85"/>
      <c r="B5199" s="85"/>
      <c r="C5199" s="85"/>
      <c r="D5199" s="85"/>
      <c r="E5199" s="85"/>
    </row>
    <row r="5200" spans="1:5" x14ac:dyDescent="0.25">
      <c r="A5200" s="85"/>
      <c r="B5200" s="85"/>
      <c r="C5200" s="85"/>
      <c r="D5200" s="85"/>
      <c r="E5200" s="85"/>
    </row>
    <row r="5201" spans="1:5" x14ac:dyDescent="0.25">
      <c r="A5201" s="85"/>
      <c r="B5201" s="85"/>
      <c r="C5201" s="85"/>
      <c r="D5201" s="85"/>
      <c r="E5201" s="85"/>
    </row>
    <row r="5202" spans="1:5" x14ac:dyDescent="0.25">
      <c r="A5202" s="85"/>
      <c r="B5202" s="85"/>
      <c r="C5202" s="85"/>
      <c r="D5202" s="85"/>
      <c r="E5202" s="85"/>
    </row>
    <row r="5203" spans="1:5" x14ac:dyDescent="0.25">
      <c r="A5203" s="85"/>
      <c r="B5203" s="85"/>
      <c r="C5203" s="85"/>
      <c r="D5203" s="85"/>
      <c r="E5203" s="85"/>
    </row>
    <row r="5204" spans="1:5" x14ac:dyDescent="0.25">
      <c r="A5204" s="85"/>
      <c r="B5204" s="85"/>
      <c r="C5204" s="85"/>
      <c r="D5204" s="85"/>
      <c r="E5204" s="85"/>
    </row>
    <row r="5205" spans="1:5" x14ac:dyDescent="0.25">
      <c r="A5205" s="85"/>
      <c r="B5205" s="85"/>
      <c r="C5205" s="85"/>
      <c r="D5205" s="85"/>
      <c r="E5205" s="85"/>
    </row>
    <row r="5206" spans="1:5" x14ac:dyDescent="0.25">
      <c r="A5206" s="85"/>
      <c r="B5206" s="85"/>
      <c r="C5206" s="85"/>
      <c r="D5206" s="85"/>
      <c r="E5206" s="85"/>
    </row>
    <row r="5207" spans="1:5" x14ac:dyDescent="0.25">
      <c r="A5207" s="85"/>
      <c r="B5207" s="85"/>
      <c r="C5207" s="85"/>
      <c r="D5207" s="85"/>
      <c r="E5207" s="85"/>
    </row>
    <row r="5208" spans="1:5" x14ac:dyDescent="0.25">
      <c r="A5208" s="85"/>
      <c r="B5208" s="85"/>
      <c r="C5208" s="85"/>
      <c r="D5208" s="85"/>
      <c r="E5208" s="85"/>
    </row>
    <row r="5209" spans="1:5" x14ac:dyDescent="0.25">
      <c r="A5209" s="85"/>
      <c r="B5209" s="85"/>
      <c r="C5209" s="85"/>
      <c r="D5209" s="85"/>
      <c r="E5209" s="85"/>
    </row>
    <row r="5210" spans="1:5" x14ac:dyDescent="0.25">
      <c r="A5210" s="85"/>
      <c r="B5210" s="85"/>
      <c r="C5210" s="85"/>
      <c r="D5210" s="85"/>
      <c r="E5210" s="85"/>
    </row>
    <row r="5211" spans="1:5" x14ac:dyDescent="0.25">
      <c r="A5211" s="85"/>
      <c r="B5211" s="85"/>
      <c r="C5211" s="85"/>
      <c r="D5211" s="85"/>
      <c r="E5211" s="85"/>
    </row>
    <row r="5212" spans="1:5" x14ac:dyDescent="0.25">
      <c r="A5212" s="85"/>
      <c r="B5212" s="85"/>
      <c r="C5212" s="85"/>
      <c r="D5212" s="85"/>
      <c r="E5212" s="85"/>
    </row>
    <row r="5213" spans="1:5" x14ac:dyDescent="0.25">
      <c r="A5213" s="85"/>
      <c r="B5213" s="85"/>
      <c r="C5213" s="85"/>
      <c r="D5213" s="85"/>
      <c r="E5213" s="85"/>
    </row>
    <row r="5214" spans="1:5" x14ac:dyDescent="0.25">
      <c r="A5214" s="85"/>
      <c r="B5214" s="85"/>
      <c r="C5214" s="85"/>
      <c r="D5214" s="85"/>
      <c r="E5214" s="85"/>
    </row>
    <row r="5215" spans="1:5" x14ac:dyDescent="0.25">
      <c r="A5215" s="85"/>
      <c r="B5215" s="85"/>
      <c r="C5215" s="85"/>
      <c r="D5215" s="85"/>
      <c r="E5215" s="85"/>
    </row>
    <row r="5216" spans="1:5" x14ac:dyDescent="0.25">
      <c r="A5216" s="85"/>
      <c r="B5216" s="85"/>
      <c r="C5216" s="85"/>
      <c r="D5216" s="85"/>
      <c r="E5216" s="85"/>
    </row>
    <row r="5217" spans="1:5" x14ac:dyDescent="0.25">
      <c r="A5217" s="85"/>
      <c r="B5217" s="85"/>
      <c r="C5217" s="85"/>
      <c r="D5217" s="85"/>
      <c r="E5217" s="85"/>
    </row>
    <row r="5218" spans="1:5" x14ac:dyDescent="0.25">
      <c r="A5218" s="85"/>
      <c r="B5218" s="85"/>
      <c r="C5218" s="85"/>
      <c r="D5218" s="85"/>
      <c r="E5218" s="85"/>
    </row>
    <row r="5219" spans="1:5" x14ac:dyDescent="0.25">
      <c r="A5219" s="85"/>
      <c r="B5219" s="85"/>
      <c r="C5219" s="85"/>
      <c r="D5219" s="85"/>
      <c r="E5219" s="85"/>
    </row>
    <row r="5220" spans="1:5" x14ac:dyDescent="0.25">
      <c r="A5220" s="85"/>
      <c r="B5220" s="85"/>
      <c r="C5220" s="85"/>
      <c r="D5220" s="85"/>
      <c r="E5220" s="85"/>
    </row>
    <row r="5221" spans="1:5" x14ac:dyDescent="0.25">
      <c r="A5221" s="85"/>
      <c r="B5221" s="85"/>
      <c r="C5221" s="85"/>
      <c r="D5221" s="85"/>
      <c r="E5221" s="85"/>
    </row>
    <row r="5222" spans="1:5" x14ac:dyDescent="0.25">
      <c r="A5222" s="85"/>
      <c r="B5222" s="85"/>
      <c r="C5222" s="85"/>
      <c r="D5222" s="85"/>
      <c r="E5222" s="85"/>
    </row>
    <row r="5223" spans="1:5" x14ac:dyDescent="0.25">
      <c r="A5223" s="85"/>
      <c r="B5223" s="85"/>
      <c r="C5223" s="85"/>
      <c r="D5223" s="85"/>
      <c r="E5223" s="85"/>
    </row>
    <row r="5224" spans="1:5" x14ac:dyDescent="0.25">
      <c r="A5224" s="85"/>
      <c r="B5224" s="85"/>
      <c r="C5224" s="85"/>
      <c r="D5224" s="85"/>
      <c r="E5224" s="85"/>
    </row>
    <row r="5225" spans="1:5" x14ac:dyDescent="0.25">
      <c r="A5225" s="85"/>
      <c r="B5225" s="85"/>
      <c r="C5225" s="85"/>
      <c r="D5225" s="85"/>
      <c r="E5225" s="85"/>
    </row>
    <row r="5226" spans="1:5" x14ac:dyDescent="0.25">
      <c r="A5226" s="85"/>
      <c r="B5226" s="85"/>
      <c r="C5226" s="85"/>
      <c r="D5226" s="85"/>
      <c r="E5226" s="85"/>
    </row>
    <row r="5227" spans="1:5" x14ac:dyDescent="0.25">
      <c r="A5227" s="85"/>
      <c r="B5227" s="85"/>
      <c r="C5227" s="85"/>
      <c r="D5227" s="85"/>
      <c r="E5227" s="85"/>
    </row>
    <row r="5228" spans="1:5" x14ac:dyDescent="0.25">
      <c r="A5228" s="85"/>
      <c r="B5228" s="85"/>
      <c r="C5228" s="85"/>
      <c r="D5228" s="85"/>
      <c r="E5228" s="85"/>
    </row>
    <row r="5229" spans="1:5" x14ac:dyDescent="0.25">
      <c r="A5229" s="85"/>
      <c r="B5229" s="85"/>
      <c r="C5229" s="85"/>
      <c r="D5229" s="85"/>
      <c r="E5229" s="85"/>
    </row>
    <row r="5230" spans="1:5" x14ac:dyDescent="0.25">
      <c r="A5230" s="85"/>
      <c r="B5230" s="85"/>
      <c r="C5230" s="85"/>
      <c r="D5230" s="85"/>
      <c r="E5230" s="85"/>
    </row>
    <row r="5231" spans="1:5" x14ac:dyDescent="0.25">
      <c r="A5231" s="85"/>
      <c r="B5231" s="85"/>
      <c r="C5231" s="85"/>
      <c r="D5231" s="85"/>
      <c r="E5231" s="85"/>
    </row>
    <row r="5232" spans="1:5" x14ac:dyDescent="0.25">
      <c r="A5232" s="85"/>
      <c r="B5232" s="85"/>
      <c r="C5232" s="85"/>
      <c r="D5232" s="85"/>
      <c r="E5232" s="85"/>
    </row>
    <row r="5233" spans="1:5" x14ac:dyDescent="0.25">
      <c r="A5233" s="85"/>
      <c r="B5233" s="85"/>
      <c r="C5233" s="85"/>
      <c r="D5233" s="85"/>
      <c r="E5233" s="85"/>
    </row>
    <row r="5234" spans="1:5" x14ac:dyDescent="0.25">
      <c r="A5234" s="85"/>
      <c r="B5234" s="85"/>
      <c r="C5234" s="85"/>
      <c r="D5234" s="85"/>
      <c r="E5234" s="85"/>
    </row>
    <row r="5235" spans="1:5" x14ac:dyDescent="0.25">
      <c r="A5235" s="85"/>
      <c r="B5235" s="85"/>
      <c r="C5235" s="85"/>
      <c r="D5235" s="85"/>
      <c r="E5235" s="85"/>
    </row>
    <row r="5236" spans="1:5" x14ac:dyDescent="0.25">
      <c r="A5236" s="85"/>
      <c r="B5236" s="85"/>
      <c r="C5236" s="85"/>
      <c r="D5236" s="85"/>
      <c r="E5236" s="85"/>
    </row>
    <row r="5237" spans="1:5" x14ac:dyDescent="0.25">
      <c r="A5237" s="85"/>
      <c r="B5237" s="85"/>
      <c r="C5237" s="85"/>
      <c r="D5237" s="85"/>
      <c r="E5237" s="85"/>
    </row>
    <row r="5238" spans="1:5" x14ac:dyDescent="0.25">
      <c r="A5238" s="85"/>
      <c r="B5238" s="85"/>
      <c r="C5238" s="85"/>
      <c r="D5238" s="85"/>
      <c r="E5238" s="85"/>
    </row>
    <row r="5239" spans="1:5" x14ac:dyDescent="0.25">
      <c r="A5239" s="85"/>
      <c r="B5239" s="85"/>
      <c r="C5239" s="85"/>
      <c r="D5239" s="85"/>
      <c r="E5239" s="85"/>
    </row>
    <row r="5240" spans="1:5" x14ac:dyDescent="0.25">
      <c r="A5240" s="85"/>
      <c r="B5240" s="85"/>
      <c r="C5240" s="85"/>
      <c r="D5240" s="85"/>
      <c r="E5240" s="85"/>
    </row>
    <row r="5241" spans="1:5" x14ac:dyDescent="0.25">
      <c r="A5241" s="85"/>
      <c r="B5241" s="85"/>
      <c r="C5241" s="85"/>
      <c r="D5241" s="85"/>
      <c r="E5241" s="85"/>
    </row>
    <row r="5242" spans="1:5" x14ac:dyDescent="0.25">
      <c r="A5242" s="85"/>
      <c r="B5242" s="85"/>
      <c r="C5242" s="85"/>
      <c r="D5242" s="85"/>
      <c r="E5242" s="85"/>
    </row>
    <row r="5243" spans="1:5" x14ac:dyDescent="0.25">
      <c r="A5243" s="85"/>
      <c r="B5243" s="85"/>
      <c r="C5243" s="85"/>
      <c r="D5243" s="85"/>
      <c r="E5243" s="85"/>
    </row>
    <row r="5244" spans="1:5" x14ac:dyDescent="0.25">
      <c r="A5244" s="85"/>
      <c r="B5244" s="85"/>
      <c r="C5244" s="85"/>
      <c r="D5244" s="85"/>
      <c r="E5244" s="85"/>
    </row>
    <row r="5245" spans="1:5" x14ac:dyDescent="0.25">
      <c r="A5245" s="85"/>
      <c r="B5245" s="85"/>
      <c r="C5245" s="85"/>
      <c r="D5245" s="85"/>
      <c r="E5245" s="85"/>
    </row>
    <row r="5246" spans="1:5" x14ac:dyDescent="0.25">
      <c r="A5246" s="85"/>
      <c r="B5246" s="85"/>
      <c r="C5246" s="85"/>
      <c r="D5246" s="85"/>
      <c r="E5246" s="85"/>
    </row>
    <row r="5247" spans="1:5" x14ac:dyDescent="0.25">
      <c r="A5247" s="85"/>
      <c r="B5247" s="85"/>
      <c r="C5247" s="85"/>
      <c r="D5247" s="85"/>
      <c r="E5247" s="85"/>
    </row>
    <row r="5248" spans="1:5" x14ac:dyDescent="0.25">
      <c r="A5248" s="85"/>
      <c r="B5248" s="85"/>
      <c r="C5248" s="85"/>
      <c r="D5248" s="85"/>
      <c r="E5248" s="85"/>
    </row>
    <row r="5249" spans="1:5" x14ac:dyDescent="0.25">
      <c r="A5249" s="85"/>
      <c r="B5249" s="85"/>
      <c r="C5249" s="85"/>
      <c r="D5249" s="85"/>
      <c r="E5249" s="85"/>
    </row>
    <row r="5250" spans="1:5" x14ac:dyDescent="0.25">
      <c r="A5250" s="85"/>
      <c r="B5250" s="85"/>
      <c r="C5250" s="85"/>
      <c r="D5250" s="85"/>
      <c r="E5250" s="85"/>
    </row>
    <row r="5251" spans="1:5" x14ac:dyDescent="0.25">
      <c r="A5251" s="85"/>
      <c r="B5251" s="85"/>
      <c r="C5251" s="85"/>
      <c r="D5251" s="85"/>
      <c r="E5251" s="85"/>
    </row>
    <row r="5252" spans="1:5" x14ac:dyDescent="0.25">
      <c r="A5252" s="85"/>
      <c r="B5252" s="85"/>
      <c r="C5252" s="85"/>
      <c r="D5252" s="85"/>
      <c r="E5252" s="85"/>
    </row>
    <row r="5253" spans="1:5" x14ac:dyDescent="0.25">
      <c r="A5253" s="85"/>
      <c r="B5253" s="85"/>
      <c r="C5253" s="85"/>
      <c r="D5253" s="85"/>
      <c r="E5253" s="85"/>
    </row>
    <row r="5254" spans="1:5" x14ac:dyDescent="0.25">
      <c r="A5254" s="85"/>
      <c r="B5254" s="85"/>
      <c r="C5254" s="85"/>
      <c r="D5254" s="85"/>
      <c r="E5254" s="85"/>
    </row>
    <row r="5255" spans="1:5" x14ac:dyDescent="0.25">
      <c r="A5255" s="85"/>
      <c r="B5255" s="85"/>
      <c r="C5255" s="85"/>
      <c r="D5255" s="85"/>
      <c r="E5255" s="85"/>
    </row>
    <row r="5256" spans="1:5" x14ac:dyDescent="0.25">
      <c r="A5256" s="85"/>
      <c r="B5256" s="85"/>
      <c r="C5256" s="85"/>
      <c r="D5256" s="85"/>
      <c r="E5256" s="85"/>
    </row>
    <row r="5257" spans="1:5" x14ac:dyDescent="0.25">
      <c r="A5257" s="85"/>
      <c r="B5257" s="85"/>
      <c r="C5257" s="85"/>
      <c r="D5257" s="85"/>
      <c r="E5257" s="85"/>
    </row>
    <row r="5258" spans="1:5" x14ac:dyDescent="0.25">
      <c r="A5258" s="85"/>
      <c r="B5258" s="85"/>
      <c r="C5258" s="85"/>
      <c r="D5258" s="85"/>
      <c r="E5258" s="85"/>
    </row>
    <row r="5259" spans="1:5" x14ac:dyDescent="0.25">
      <c r="A5259" s="85"/>
      <c r="B5259" s="85"/>
      <c r="C5259" s="85"/>
      <c r="D5259" s="85"/>
      <c r="E5259" s="85"/>
    </row>
    <row r="5260" spans="1:5" x14ac:dyDescent="0.25">
      <c r="A5260" s="85"/>
      <c r="B5260" s="85"/>
      <c r="C5260" s="85"/>
      <c r="D5260" s="85"/>
      <c r="E5260" s="85"/>
    </row>
    <row r="5261" spans="1:5" x14ac:dyDescent="0.25">
      <c r="A5261" s="85"/>
      <c r="B5261" s="85"/>
      <c r="C5261" s="85"/>
      <c r="D5261" s="85"/>
      <c r="E5261" s="85"/>
    </row>
    <row r="5262" spans="1:5" x14ac:dyDescent="0.25">
      <c r="A5262" s="85"/>
      <c r="B5262" s="85"/>
      <c r="C5262" s="85"/>
      <c r="D5262" s="85"/>
      <c r="E5262" s="85"/>
    </row>
    <row r="5263" spans="1:5" x14ac:dyDescent="0.25">
      <c r="A5263" s="85"/>
      <c r="B5263" s="85"/>
      <c r="C5263" s="85"/>
      <c r="D5263" s="85"/>
      <c r="E5263" s="85"/>
    </row>
    <row r="5264" spans="1:5" x14ac:dyDescent="0.25">
      <c r="A5264" s="85"/>
      <c r="B5264" s="85"/>
      <c r="C5264" s="85"/>
      <c r="D5264" s="85"/>
      <c r="E5264" s="85"/>
    </row>
    <row r="5265" spans="1:5" x14ac:dyDescent="0.25">
      <c r="A5265" s="85"/>
      <c r="B5265" s="85"/>
      <c r="C5265" s="85"/>
      <c r="D5265" s="85"/>
      <c r="E5265" s="85"/>
    </row>
    <row r="5266" spans="1:5" x14ac:dyDescent="0.25">
      <c r="A5266" s="85"/>
      <c r="B5266" s="85"/>
      <c r="C5266" s="85"/>
      <c r="D5266" s="85"/>
      <c r="E5266" s="85"/>
    </row>
    <row r="5267" spans="1:5" x14ac:dyDescent="0.25">
      <c r="A5267" s="85"/>
      <c r="B5267" s="85"/>
      <c r="C5267" s="85"/>
      <c r="D5267" s="85"/>
      <c r="E5267" s="85"/>
    </row>
    <row r="5268" spans="1:5" x14ac:dyDescent="0.25">
      <c r="A5268" s="85"/>
      <c r="B5268" s="85"/>
      <c r="C5268" s="85"/>
      <c r="D5268" s="85"/>
      <c r="E5268" s="85"/>
    </row>
    <row r="5269" spans="1:5" x14ac:dyDescent="0.25">
      <c r="A5269" s="85"/>
      <c r="B5269" s="85"/>
      <c r="C5269" s="85"/>
      <c r="D5269" s="85"/>
      <c r="E5269" s="85"/>
    </row>
    <row r="5270" spans="1:5" x14ac:dyDescent="0.25">
      <c r="A5270" s="85"/>
      <c r="B5270" s="85"/>
      <c r="C5270" s="85"/>
      <c r="D5270" s="85"/>
      <c r="E5270" s="85"/>
    </row>
    <row r="5271" spans="1:5" x14ac:dyDescent="0.25">
      <c r="A5271" s="85"/>
      <c r="B5271" s="85"/>
      <c r="C5271" s="85"/>
      <c r="D5271" s="85"/>
      <c r="E5271" s="85"/>
    </row>
    <row r="5272" spans="1:5" x14ac:dyDescent="0.25">
      <c r="A5272" s="85"/>
      <c r="B5272" s="85"/>
      <c r="C5272" s="85"/>
      <c r="D5272" s="85"/>
      <c r="E5272" s="85"/>
    </row>
    <row r="5273" spans="1:5" x14ac:dyDescent="0.25">
      <c r="A5273" s="85"/>
      <c r="B5273" s="85"/>
      <c r="C5273" s="85"/>
      <c r="D5273" s="85"/>
      <c r="E5273" s="85"/>
    </row>
    <row r="5274" spans="1:5" x14ac:dyDescent="0.25">
      <c r="A5274" s="85"/>
      <c r="B5274" s="85"/>
      <c r="C5274" s="85"/>
      <c r="D5274" s="85"/>
      <c r="E5274" s="85"/>
    </row>
    <row r="5275" spans="1:5" x14ac:dyDescent="0.25">
      <c r="A5275" s="85"/>
      <c r="B5275" s="85"/>
      <c r="C5275" s="85"/>
      <c r="D5275" s="85"/>
      <c r="E5275" s="85"/>
    </row>
    <row r="5276" spans="1:5" x14ac:dyDescent="0.25">
      <c r="A5276" s="85"/>
      <c r="B5276" s="85"/>
      <c r="C5276" s="85"/>
      <c r="D5276" s="85"/>
      <c r="E5276" s="85"/>
    </row>
    <row r="5277" spans="1:5" x14ac:dyDescent="0.25">
      <c r="A5277" s="85"/>
      <c r="B5277" s="85"/>
      <c r="C5277" s="85"/>
      <c r="D5277" s="85"/>
      <c r="E5277" s="85"/>
    </row>
    <row r="5278" spans="1:5" x14ac:dyDescent="0.25">
      <c r="A5278" s="85"/>
      <c r="B5278" s="85"/>
      <c r="C5278" s="85"/>
      <c r="D5278" s="85"/>
      <c r="E5278" s="85"/>
    </row>
    <row r="5279" spans="1:5" x14ac:dyDescent="0.25">
      <c r="A5279" s="85"/>
      <c r="B5279" s="85"/>
      <c r="C5279" s="85"/>
      <c r="D5279" s="85"/>
      <c r="E5279" s="85"/>
    </row>
    <row r="5280" spans="1:5" x14ac:dyDescent="0.25">
      <c r="A5280" s="85"/>
      <c r="B5280" s="85"/>
      <c r="C5280" s="85"/>
      <c r="D5280" s="85"/>
      <c r="E5280" s="85"/>
    </row>
    <row r="5281" spans="1:5" x14ac:dyDescent="0.25">
      <c r="A5281" s="85"/>
      <c r="B5281" s="85"/>
      <c r="C5281" s="85"/>
      <c r="D5281" s="85"/>
      <c r="E5281" s="85"/>
    </row>
    <row r="5282" spans="1:5" x14ac:dyDescent="0.25">
      <c r="A5282" s="85"/>
      <c r="B5282" s="85"/>
      <c r="C5282" s="85"/>
      <c r="D5282" s="85"/>
      <c r="E5282" s="85"/>
    </row>
    <row r="5283" spans="1:5" x14ac:dyDescent="0.25">
      <c r="A5283" s="85"/>
      <c r="B5283" s="85"/>
      <c r="C5283" s="85"/>
      <c r="D5283" s="85"/>
      <c r="E5283" s="85"/>
    </row>
    <row r="5284" spans="1:5" x14ac:dyDescent="0.25">
      <c r="A5284" s="85"/>
      <c r="B5284" s="85"/>
      <c r="C5284" s="85"/>
      <c r="D5284" s="85"/>
      <c r="E5284" s="85"/>
    </row>
    <row r="5285" spans="1:5" x14ac:dyDescent="0.25">
      <c r="A5285" s="85"/>
      <c r="B5285" s="85"/>
      <c r="C5285" s="85"/>
      <c r="D5285" s="85"/>
      <c r="E5285" s="85"/>
    </row>
    <row r="5286" spans="1:5" x14ac:dyDescent="0.25">
      <c r="A5286" s="85"/>
      <c r="B5286" s="85"/>
      <c r="C5286" s="85"/>
      <c r="D5286" s="85"/>
      <c r="E5286" s="85"/>
    </row>
    <row r="5287" spans="1:5" x14ac:dyDescent="0.25">
      <c r="A5287" s="85"/>
      <c r="B5287" s="85"/>
      <c r="C5287" s="85"/>
      <c r="D5287" s="85"/>
      <c r="E5287" s="85"/>
    </row>
    <row r="5288" spans="1:5" x14ac:dyDescent="0.25">
      <c r="A5288" s="85"/>
      <c r="B5288" s="85"/>
      <c r="C5288" s="85"/>
      <c r="D5288" s="85"/>
      <c r="E5288" s="85"/>
    </row>
    <row r="5289" spans="1:5" x14ac:dyDescent="0.25">
      <c r="A5289" s="85"/>
      <c r="B5289" s="85"/>
      <c r="C5289" s="85"/>
      <c r="D5289" s="85"/>
      <c r="E5289" s="85"/>
    </row>
    <row r="5290" spans="1:5" x14ac:dyDescent="0.25">
      <c r="A5290" s="85"/>
      <c r="B5290" s="85"/>
      <c r="C5290" s="85"/>
      <c r="D5290" s="85"/>
      <c r="E5290" s="85"/>
    </row>
    <row r="5291" spans="1:5" x14ac:dyDescent="0.25">
      <c r="A5291" s="85"/>
      <c r="B5291" s="85"/>
      <c r="C5291" s="85"/>
      <c r="D5291" s="85"/>
      <c r="E5291" s="85"/>
    </row>
    <row r="5292" spans="1:5" x14ac:dyDescent="0.25">
      <c r="A5292" s="85"/>
      <c r="B5292" s="85"/>
      <c r="C5292" s="85"/>
      <c r="D5292" s="85"/>
      <c r="E5292" s="85"/>
    </row>
    <row r="5293" spans="1:5" x14ac:dyDescent="0.25">
      <c r="A5293" s="85"/>
      <c r="B5293" s="85"/>
      <c r="C5293" s="85"/>
      <c r="D5293" s="85"/>
      <c r="E5293" s="85"/>
    </row>
    <row r="5294" spans="1:5" x14ac:dyDescent="0.25">
      <c r="A5294" s="85"/>
      <c r="B5294" s="85"/>
      <c r="C5294" s="85"/>
      <c r="D5294" s="85"/>
      <c r="E5294" s="85"/>
    </row>
    <row r="5295" spans="1:5" x14ac:dyDescent="0.25">
      <c r="A5295" s="85"/>
      <c r="B5295" s="85"/>
      <c r="C5295" s="85"/>
      <c r="D5295" s="85"/>
      <c r="E5295" s="85"/>
    </row>
    <row r="5296" spans="1:5" x14ac:dyDescent="0.25">
      <c r="A5296" s="85"/>
      <c r="B5296" s="85"/>
      <c r="C5296" s="85"/>
      <c r="D5296" s="85"/>
      <c r="E5296" s="85"/>
    </row>
    <row r="5297" spans="1:5" x14ac:dyDescent="0.25">
      <c r="A5297" s="85"/>
      <c r="B5297" s="85"/>
      <c r="C5297" s="85"/>
      <c r="D5297" s="85"/>
      <c r="E5297" s="85"/>
    </row>
    <row r="5298" spans="1:5" x14ac:dyDescent="0.25">
      <c r="A5298" s="85"/>
      <c r="B5298" s="85"/>
      <c r="C5298" s="85"/>
      <c r="D5298" s="85"/>
      <c r="E5298" s="85"/>
    </row>
    <row r="5299" spans="1:5" x14ac:dyDescent="0.25">
      <c r="A5299" s="85"/>
      <c r="B5299" s="85"/>
      <c r="C5299" s="85"/>
      <c r="D5299" s="85"/>
      <c r="E5299" s="85"/>
    </row>
    <row r="5300" spans="1:5" x14ac:dyDescent="0.25">
      <c r="A5300" s="85"/>
      <c r="B5300" s="85"/>
      <c r="C5300" s="85"/>
      <c r="D5300" s="85"/>
      <c r="E5300" s="85"/>
    </row>
    <row r="5301" spans="1:5" x14ac:dyDescent="0.25">
      <c r="A5301" s="85"/>
      <c r="B5301" s="85"/>
      <c r="C5301" s="85"/>
      <c r="D5301" s="85"/>
      <c r="E5301" s="85"/>
    </row>
    <row r="5302" spans="1:5" x14ac:dyDescent="0.25">
      <c r="A5302" s="85"/>
      <c r="B5302" s="85"/>
      <c r="C5302" s="85"/>
      <c r="D5302" s="85"/>
      <c r="E5302" s="85"/>
    </row>
    <row r="5303" spans="1:5" x14ac:dyDescent="0.25">
      <c r="A5303" s="85"/>
      <c r="B5303" s="85"/>
      <c r="C5303" s="85"/>
      <c r="D5303" s="85"/>
      <c r="E5303" s="85"/>
    </row>
    <row r="5304" spans="1:5" x14ac:dyDescent="0.25">
      <c r="A5304" s="85"/>
      <c r="B5304" s="85"/>
      <c r="C5304" s="85"/>
      <c r="D5304" s="85"/>
      <c r="E5304" s="85"/>
    </row>
    <row r="5305" spans="1:5" x14ac:dyDescent="0.25">
      <c r="A5305" s="85"/>
      <c r="B5305" s="85"/>
      <c r="C5305" s="85"/>
      <c r="D5305" s="85"/>
      <c r="E5305" s="85"/>
    </row>
    <row r="5306" spans="1:5" x14ac:dyDescent="0.25">
      <c r="A5306" s="85"/>
      <c r="B5306" s="85"/>
      <c r="C5306" s="85"/>
      <c r="D5306" s="85"/>
      <c r="E5306" s="85"/>
    </row>
    <row r="5307" spans="1:5" x14ac:dyDescent="0.25">
      <c r="A5307" s="85"/>
      <c r="B5307" s="85"/>
      <c r="C5307" s="85"/>
      <c r="D5307" s="85"/>
      <c r="E5307" s="85"/>
    </row>
    <row r="5308" spans="1:5" x14ac:dyDescent="0.25">
      <c r="A5308" s="85"/>
      <c r="B5308" s="85"/>
      <c r="C5308" s="85"/>
      <c r="D5308" s="85"/>
      <c r="E5308" s="85"/>
    </row>
    <row r="5309" spans="1:5" x14ac:dyDescent="0.25">
      <c r="A5309" s="85"/>
      <c r="B5309" s="85"/>
      <c r="C5309" s="85"/>
      <c r="D5309" s="85"/>
      <c r="E5309" s="85"/>
    </row>
    <row r="5310" spans="1:5" x14ac:dyDescent="0.25">
      <c r="A5310" s="85"/>
      <c r="B5310" s="85"/>
      <c r="C5310" s="85"/>
      <c r="D5310" s="85"/>
      <c r="E5310" s="85"/>
    </row>
    <row r="5311" spans="1:5" x14ac:dyDescent="0.25">
      <c r="A5311" s="85"/>
      <c r="B5311" s="85"/>
      <c r="C5311" s="85"/>
      <c r="D5311" s="85"/>
      <c r="E5311" s="85"/>
    </row>
    <row r="5312" spans="1:5" x14ac:dyDescent="0.25">
      <c r="A5312" s="85"/>
      <c r="B5312" s="85"/>
      <c r="C5312" s="85"/>
      <c r="D5312" s="85"/>
      <c r="E5312" s="85"/>
    </row>
    <row r="5313" spans="1:5" x14ac:dyDescent="0.25">
      <c r="A5313" s="85"/>
      <c r="B5313" s="85"/>
      <c r="C5313" s="85"/>
      <c r="D5313" s="85"/>
      <c r="E5313" s="85"/>
    </row>
    <row r="5314" spans="1:5" x14ac:dyDescent="0.25">
      <c r="A5314" s="85"/>
      <c r="B5314" s="85"/>
      <c r="C5314" s="85"/>
      <c r="D5314" s="85"/>
      <c r="E5314" s="85"/>
    </row>
    <row r="5315" spans="1:5" x14ac:dyDescent="0.25">
      <c r="A5315" s="85"/>
      <c r="B5315" s="85"/>
      <c r="C5315" s="85"/>
      <c r="D5315" s="85"/>
      <c r="E5315" s="85"/>
    </row>
    <row r="5316" spans="1:5" x14ac:dyDescent="0.25">
      <c r="A5316" s="85"/>
      <c r="B5316" s="85"/>
      <c r="C5316" s="85"/>
      <c r="D5316" s="85"/>
      <c r="E5316" s="85"/>
    </row>
    <row r="5317" spans="1:5" x14ac:dyDescent="0.25">
      <c r="A5317" s="85"/>
      <c r="B5317" s="85"/>
      <c r="C5317" s="85"/>
      <c r="D5317" s="85"/>
      <c r="E5317" s="85"/>
    </row>
    <row r="5318" spans="1:5" x14ac:dyDescent="0.25">
      <c r="A5318" s="85"/>
      <c r="B5318" s="85"/>
      <c r="C5318" s="85"/>
      <c r="D5318" s="85"/>
      <c r="E5318" s="85"/>
    </row>
    <row r="5319" spans="1:5" x14ac:dyDescent="0.25">
      <c r="A5319" s="85"/>
      <c r="B5319" s="85"/>
      <c r="C5319" s="85"/>
      <c r="D5319" s="85"/>
      <c r="E5319" s="85"/>
    </row>
    <row r="5320" spans="1:5" x14ac:dyDescent="0.25">
      <c r="A5320" s="85"/>
      <c r="B5320" s="85"/>
      <c r="C5320" s="85"/>
      <c r="D5320" s="85"/>
      <c r="E5320" s="85"/>
    </row>
    <row r="5321" spans="1:5" x14ac:dyDescent="0.25">
      <c r="A5321" s="85"/>
      <c r="B5321" s="85"/>
      <c r="C5321" s="85"/>
      <c r="D5321" s="85"/>
      <c r="E5321" s="85"/>
    </row>
    <row r="5322" spans="1:5" x14ac:dyDescent="0.25">
      <c r="A5322" s="85"/>
      <c r="B5322" s="85"/>
      <c r="C5322" s="85"/>
      <c r="D5322" s="85"/>
      <c r="E5322" s="85"/>
    </row>
    <row r="5323" spans="1:5" x14ac:dyDescent="0.25">
      <c r="A5323" s="85"/>
      <c r="B5323" s="85"/>
      <c r="C5323" s="85"/>
      <c r="D5323" s="85"/>
      <c r="E5323" s="85"/>
    </row>
    <row r="5324" spans="1:5" x14ac:dyDescent="0.25">
      <c r="A5324" s="85"/>
      <c r="B5324" s="85"/>
      <c r="C5324" s="85"/>
      <c r="D5324" s="85"/>
      <c r="E5324" s="85"/>
    </row>
    <row r="5325" spans="1:5" x14ac:dyDescent="0.25">
      <c r="A5325" s="85"/>
      <c r="B5325" s="85"/>
      <c r="C5325" s="85"/>
      <c r="D5325" s="85"/>
      <c r="E5325" s="85"/>
    </row>
    <row r="5326" spans="1:5" x14ac:dyDescent="0.25">
      <c r="A5326" s="85"/>
      <c r="B5326" s="85"/>
      <c r="C5326" s="85"/>
      <c r="D5326" s="85"/>
      <c r="E5326" s="85"/>
    </row>
    <row r="5327" spans="1:5" x14ac:dyDescent="0.25">
      <c r="A5327" s="85"/>
      <c r="B5327" s="85"/>
      <c r="C5327" s="85"/>
      <c r="D5327" s="85"/>
      <c r="E5327" s="85"/>
    </row>
    <row r="5328" spans="1:5" x14ac:dyDescent="0.25">
      <c r="A5328" s="85"/>
      <c r="B5328" s="85"/>
      <c r="C5328" s="85"/>
      <c r="D5328" s="85"/>
      <c r="E5328" s="85"/>
    </row>
    <row r="5329" spans="1:5" x14ac:dyDescent="0.25">
      <c r="A5329" s="85"/>
      <c r="B5329" s="85"/>
      <c r="C5329" s="85"/>
      <c r="D5329" s="85"/>
      <c r="E5329" s="85"/>
    </row>
    <row r="5330" spans="1:5" x14ac:dyDescent="0.25">
      <c r="A5330" s="85"/>
      <c r="B5330" s="85"/>
      <c r="C5330" s="85"/>
      <c r="D5330" s="85"/>
      <c r="E5330" s="85"/>
    </row>
    <row r="5331" spans="1:5" x14ac:dyDescent="0.25">
      <c r="A5331" s="85"/>
      <c r="B5331" s="85"/>
      <c r="C5331" s="85"/>
      <c r="D5331" s="85"/>
      <c r="E5331" s="85"/>
    </row>
    <row r="5332" spans="1:5" x14ac:dyDescent="0.25">
      <c r="A5332" s="85"/>
      <c r="B5332" s="85"/>
      <c r="C5332" s="85"/>
      <c r="D5332" s="85"/>
      <c r="E5332" s="85"/>
    </row>
    <row r="5333" spans="1:5" x14ac:dyDescent="0.25">
      <c r="A5333" s="85"/>
      <c r="B5333" s="85"/>
      <c r="C5333" s="85"/>
      <c r="D5333" s="85"/>
      <c r="E5333" s="85"/>
    </row>
    <row r="5334" spans="1:5" x14ac:dyDescent="0.25">
      <c r="A5334" s="85"/>
      <c r="B5334" s="85"/>
      <c r="C5334" s="85"/>
      <c r="D5334" s="85"/>
      <c r="E5334" s="85"/>
    </row>
    <row r="5335" spans="1:5" x14ac:dyDescent="0.25">
      <c r="A5335" s="85"/>
      <c r="B5335" s="85"/>
      <c r="C5335" s="85"/>
      <c r="D5335" s="85"/>
      <c r="E5335" s="85"/>
    </row>
    <row r="5336" spans="1:5" x14ac:dyDescent="0.25">
      <c r="A5336" s="85"/>
      <c r="B5336" s="85"/>
      <c r="C5336" s="85"/>
      <c r="D5336" s="85"/>
      <c r="E5336" s="85"/>
    </row>
    <row r="5337" spans="1:5" x14ac:dyDescent="0.25">
      <c r="A5337" s="85"/>
      <c r="B5337" s="85"/>
      <c r="C5337" s="85"/>
      <c r="D5337" s="85"/>
      <c r="E5337" s="85"/>
    </row>
    <row r="5338" spans="1:5" x14ac:dyDescent="0.25">
      <c r="A5338" s="85"/>
      <c r="B5338" s="85"/>
      <c r="C5338" s="85"/>
      <c r="D5338" s="85"/>
      <c r="E5338" s="85"/>
    </row>
    <row r="5339" spans="1:5" x14ac:dyDescent="0.25">
      <c r="A5339" s="85"/>
      <c r="B5339" s="85"/>
      <c r="C5339" s="85"/>
      <c r="D5339" s="85"/>
      <c r="E5339" s="85"/>
    </row>
    <row r="5340" spans="1:5" x14ac:dyDescent="0.25">
      <c r="A5340" s="85"/>
      <c r="B5340" s="85"/>
      <c r="C5340" s="85"/>
      <c r="D5340" s="85"/>
      <c r="E5340" s="85"/>
    </row>
    <row r="5341" spans="1:5" x14ac:dyDescent="0.25">
      <c r="A5341" s="85"/>
      <c r="B5341" s="85"/>
      <c r="C5341" s="85"/>
      <c r="D5341" s="85"/>
      <c r="E5341" s="85"/>
    </row>
    <row r="5342" spans="1:5" x14ac:dyDescent="0.25">
      <c r="A5342" s="85"/>
      <c r="B5342" s="85"/>
      <c r="C5342" s="85"/>
      <c r="D5342" s="85"/>
      <c r="E5342" s="85"/>
    </row>
    <row r="5343" spans="1:5" x14ac:dyDescent="0.25">
      <c r="A5343" s="85"/>
      <c r="B5343" s="85"/>
      <c r="C5343" s="85"/>
      <c r="D5343" s="85"/>
      <c r="E5343" s="85"/>
    </row>
    <row r="5344" spans="1:5" x14ac:dyDescent="0.25">
      <c r="A5344" s="85"/>
      <c r="B5344" s="85"/>
      <c r="C5344" s="85"/>
      <c r="D5344" s="85"/>
      <c r="E5344" s="85"/>
    </row>
    <row r="5345" spans="1:5" x14ac:dyDescent="0.25">
      <c r="A5345" s="85"/>
      <c r="B5345" s="85"/>
      <c r="C5345" s="85"/>
      <c r="D5345" s="85"/>
      <c r="E5345" s="85"/>
    </row>
    <row r="5346" spans="1:5" x14ac:dyDescent="0.25">
      <c r="A5346" s="85"/>
      <c r="B5346" s="85"/>
      <c r="C5346" s="85"/>
      <c r="D5346" s="85"/>
      <c r="E5346" s="85"/>
    </row>
    <row r="5347" spans="1:5" x14ac:dyDescent="0.25">
      <c r="A5347" s="85"/>
      <c r="B5347" s="85"/>
      <c r="C5347" s="85"/>
      <c r="D5347" s="85"/>
      <c r="E5347" s="85"/>
    </row>
    <row r="5348" spans="1:5" x14ac:dyDescent="0.25">
      <c r="A5348" s="85"/>
      <c r="B5348" s="85"/>
      <c r="C5348" s="85"/>
      <c r="D5348" s="85"/>
      <c r="E5348" s="85"/>
    </row>
    <row r="5349" spans="1:5" x14ac:dyDescent="0.25">
      <c r="A5349" s="85"/>
      <c r="B5349" s="85"/>
      <c r="C5349" s="85"/>
      <c r="D5349" s="85"/>
      <c r="E5349" s="85"/>
    </row>
    <row r="5350" spans="1:5" x14ac:dyDescent="0.25">
      <c r="A5350" s="85"/>
      <c r="B5350" s="85"/>
      <c r="C5350" s="85"/>
      <c r="D5350" s="85"/>
      <c r="E5350" s="85"/>
    </row>
    <row r="5351" spans="1:5" x14ac:dyDescent="0.25">
      <c r="A5351" s="85"/>
      <c r="B5351" s="85"/>
      <c r="C5351" s="85"/>
      <c r="D5351" s="85"/>
      <c r="E5351" s="85"/>
    </row>
    <row r="5352" spans="1:5" x14ac:dyDescent="0.25">
      <c r="A5352" s="85"/>
      <c r="B5352" s="85"/>
      <c r="C5352" s="85"/>
      <c r="D5352" s="85"/>
      <c r="E5352" s="85"/>
    </row>
    <row r="5353" spans="1:5" x14ac:dyDescent="0.25">
      <c r="A5353" s="85"/>
      <c r="B5353" s="85"/>
      <c r="C5353" s="85"/>
      <c r="D5353" s="85"/>
      <c r="E5353" s="85"/>
    </row>
    <row r="5354" spans="1:5" x14ac:dyDescent="0.25">
      <c r="A5354" s="85"/>
      <c r="B5354" s="85"/>
      <c r="C5354" s="85"/>
      <c r="D5354" s="85"/>
      <c r="E5354" s="85"/>
    </row>
    <row r="5355" spans="1:5" x14ac:dyDescent="0.25">
      <c r="A5355" s="85"/>
      <c r="B5355" s="85"/>
      <c r="C5355" s="85"/>
      <c r="D5355" s="85"/>
      <c r="E5355" s="85"/>
    </row>
    <row r="5356" spans="1:5" x14ac:dyDescent="0.25">
      <c r="A5356" s="85"/>
      <c r="B5356" s="85"/>
      <c r="C5356" s="85"/>
      <c r="D5356" s="85"/>
      <c r="E5356" s="85"/>
    </row>
    <row r="5357" spans="1:5" x14ac:dyDescent="0.25">
      <c r="A5357" s="85"/>
      <c r="B5357" s="85"/>
      <c r="C5357" s="85"/>
      <c r="D5357" s="85"/>
      <c r="E5357" s="85"/>
    </row>
    <row r="5358" spans="1:5" x14ac:dyDescent="0.25">
      <c r="A5358" s="85"/>
      <c r="B5358" s="85"/>
      <c r="C5358" s="85"/>
      <c r="D5358" s="85"/>
      <c r="E5358" s="85"/>
    </row>
    <row r="5359" spans="1:5" x14ac:dyDescent="0.25">
      <c r="A5359" s="85"/>
      <c r="B5359" s="85"/>
      <c r="C5359" s="85"/>
      <c r="D5359" s="85"/>
      <c r="E5359" s="85"/>
    </row>
    <row r="5360" spans="1:5" x14ac:dyDescent="0.25">
      <c r="A5360" s="85"/>
      <c r="B5360" s="85"/>
      <c r="C5360" s="85"/>
      <c r="D5360" s="85"/>
      <c r="E5360" s="85"/>
    </row>
    <row r="5361" spans="1:5" x14ac:dyDescent="0.25">
      <c r="A5361" s="85"/>
      <c r="B5361" s="85"/>
      <c r="C5361" s="85"/>
      <c r="D5361" s="85"/>
      <c r="E5361" s="85"/>
    </row>
    <row r="5362" spans="1:5" x14ac:dyDescent="0.25">
      <c r="A5362" s="85"/>
      <c r="B5362" s="85"/>
      <c r="C5362" s="85"/>
      <c r="D5362" s="85"/>
      <c r="E5362" s="85"/>
    </row>
    <row r="5363" spans="1:5" x14ac:dyDescent="0.25">
      <c r="A5363" s="85"/>
      <c r="B5363" s="85"/>
      <c r="C5363" s="85"/>
      <c r="D5363" s="85"/>
      <c r="E5363" s="85"/>
    </row>
    <row r="5364" spans="1:5" x14ac:dyDescent="0.25">
      <c r="A5364" s="85"/>
      <c r="B5364" s="85"/>
      <c r="C5364" s="85"/>
      <c r="D5364" s="85"/>
      <c r="E5364" s="85"/>
    </row>
    <row r="5365" spans="1:5" x14ac:dyDescent="0.25">
      <c r="A5365" s="85"/>
      <c r="B5365" s="85"/>
      <c r="C5365" s="85"/>
      <c r="D5365" s="85"/>
      <c r="E5365" s="85"/>
    </row>
    <row r="5366" spans="1:5" x14ac:dyDescent="0.25">
      <c r="A5366" s="85"/>
      <c r="B5366" s="85"/>
      <c r="C5366" s="85"/>
      <c r="D5366" s="85"/>
      <c r="E5366" s="85"/>
    </row>
    <row r="5367" spans="1:5" x14ac:dyDescent="0.25">
      <c r="A5367" s="85"/>
      <c r="B5367" s="85"/>
      <c r="C5367" s="85"/>
      <c r="D5367" s="85"/>
      <c r="E5367" s="85"/>
    </row>
    <row r="5368" spans="1:5" x14ac:dyDescent="0.25">
      <c r="A5368" s="85"/>
      <c r="B5368" s="85"/>
      <c r="C5368" s="85"/>
      <c r="D5368" s="85"/>
      <c r="E5368" s="85"/>
    </row>
    <row r="5369" spans="1:5" x14ac:dyDescent="0.25">
      <c r="A5369" s="85"/>
      <c r="B5369" s="85"/>
      <c r="C5369" s="85"/>
      <c r="D5369" s="85"/>
      <c r="E5369" s="85"/>
    </row>
    <row r="5370" spans="1:5" x14ac:dyDescent="0.25">
      <c r="A5370" s="85"/>
      <c r="B5370" s="85"/>
      <c r="C5370" s="85"/>
      <c r="D5370" s="85"/>
      <c r="E5370" s="85"/>
    </row>
    <row r="5371" spans="1:5" x14ac:dyDescent="0.25">
      <c r="A5371" s="85"/>
      <c r="B5371" s="85"/>
      <c r="C5371" s="85"/>
      <c r="D5371" s="85"/>
      <c r="E5371" s="85"/>
    </row>
    <row r="5372" spans="1:5" x14ac:dyDescent="0.25">
      <c r="A5372" s="85"/>
      <c r="B5372" s="85"/>
      <c r="C5372" s="85"/>
      <c r="D5372" s="85"/>
      <c r="E5372" s="85"/>
    </row>
    <row r="5373" spans="1:5" x14ac:dyDescent="0.25">
      <c r="A5373" s="85"/>
      <c r="B5373" s="85"/>
      <c r="C5373" s="85"/>
      <c r="D5373" s="85"/>
      <c r="E5373" s="85"/>
    </row>
    <row r="5374" spans="1:5" x14ac:dyDescent="0.25">
      <c r="A5374" s="85"/>
      <c r="B5374" s="85"/>
      <c r="C5374" s="85"/>
      <c r="D5374" s="85"/>
      <c r="E5374" s="85"/>
    </row>
    <row r="5375" spans="1:5" x14ac:dyDescent="0.25">
      <c r="A5375" s="85"/>
      <c r="B5375" s="85"/>
      <c r="C5375" s="85"/>
      <c r="D5375" s="85"/>
      <c r="E5375" s="85"/>
    </row>
    <row r="5376" spans="1:5" x14ac:dyDescent="0.25">
      <c r="A5376" s="85"/>
      <c r="B5376" s="85"/>
      <c r="C5376" s="85"/>
      <c r="D5376" s="85"/>
      <c r="E5376" s="85"/>
    </row>
    <row r="5377" spans="1:5" x14ac:dyDescent="0.25">
      <c r="A5377" s="85"/>
      <c r="B5377" s="85"/>
      <c r="C5377" s="85"/>
      <c r="D5377" s="85"/>
      <c r="E5377" s="85"/>
    </row>
    <row r="5378" spans="1:5" x14ac:dyDescent="0.25">
      <c r="A5378" s="85"/>
      <c r="B5378" s="85"/>
      <c r="C5378" s="85"/>
      <c r="D5378" s="85"/>
      <c r="E5378" s="85"/>
    </row>
    <row r="5379" spans="1:5" x14ac:dyDescent="0.25">
      <c r="A5379" s="85"/>
      <c r="B5379" s="85"/>
      <c r="C5379" s="85"/>
      <c r="D5379" s="85"/>
      <c r="E5379" s="85"/>
    </row>
    <row r="5380" spans="1:5" x14ac:dyDescent="0.25">
      <c r="A5380" s="85"/>
      <c r="B5380" s="85"/>
      <c r="C5380" s="85"/>
      <c r="D5380" s="85"/>
      <c r="E5380" s="85"/>
    </row>
    <row r="5381" spans="1:5" x14ac:dyDescent="0.25">
      <c r="A5381" s="85"/>
      <c r="B5381" s="85"/>
      <c r="C5381" s="85"/>
      <c r="D5381" s="85"/>
      <c r="E5381" s="85"/>
    </row>
    <row r="5382" spans="1:5" x14ac:dyDescent="0.25">
      <c r="A5382" s="85"/>
      <c r="B5382" s="85"/>
      <c r="C5382" s="85"/>
      <c r="D5382" s="85"/>
      <c r="E5382" s="85"/>
    </row>
    <row r="5383" spans="1:5" x14ac:dyDescent="0.25">
      <c r="A5383" s="85"/>
      <c r="B5383" s="85"/>
      <c r="C5383" s="85"/>
      <c r="D5383" s="85"/>
      <c r="E5383" s="85"/>
    </row>
    <row r="5384" spans="1:5" x14ac:dyDescent="0.25">
      <c r="A5384" s="85"/>
      <c r="B5384" s="85"/>
      <c r="C5384" s="85"/>
      <c r="D5384" s="85"/>
      <c r="E5384" s="85"/>
    </row>
    <row r="5385" spans="1:5" x14ac:dyDescent="0.25">
      <c r="A5385" s="85"/>
      <c r="B5385" s="85"/>
      <c r="C5385" s="85"/>
      <c r="D5385" s="85"/>
      <c r="E5385" s="85"/>
    </row>
    <row r="5386" spans="1:5" x14ac:dyDescent="0.25">
      <c r="A5386" s="85"/>
      <c r="B5386" s="85"/>
      <c r="C5386" s="85"/>
      <c r="D5386" s="85"/>
      <c r="E5386" s="85"/>
    </row>
    <row r="5387" spans="1:5" x14ac:dyDescent="0.25">
      <c r="A5387" s="85"/>
      <c r="B5387" s="85"/>
      <c r="C5387" s="85"/>
      <c r="D5387" s="85"/>
      <c r="E5387" s="85"/>
    </row>
    <row r="5388" spans="1:5" x14ac:dyDescent="0.25">
      <c r="A5388" s="85"/>
      <c r="B5388" s="85"/>
      <c r="C5388" s="85"/>
      <c r="D5388" s="85"/>
      <c r="E5388" s="85"/>
    </row>
    <row r="5389" spans="1:5" x14ac:dyDescent="0.25">
      <c r="A5389" s="85"/>
      <c r="B5389" s="85"/>
      <c r="C5389" s="85"/>
      <c r="D5389" s="85"/>
      <c r="E5389" s="85"/>
    </row>
    <row r="5390" spans="1:5" x14ac:dyDescent="0.25">
      <c r="A5390" s="85"/>
      <c r="B5390" s="85"/>
      <c r="C5390" s="85"/>
      <c r="D5390" s="85"/>
      <c r="E5390" s="85"/>
    </row>
    <row r="5391" spans="1:5" x14ac:dyDescent="0.25">
      <c r="A5391" s="85"/>
      <c r="B5391" s="85"/>
      <c r="C5391" s="85"/>
      <c r="D5391" s="85"/>
      <c r="E5391" s="85"/>
    </row>
    <row r="5392" spans="1:5" x14ac:dyDescent="0.25">
      <c r="A5392" s="85"/>
      <c r="B5392" s="85"/>
      <c r="C5392" s="85"/>
      <c r="D5392" s="85"/>
      <c r="E5392" s="85"/>
    </row>
    <row r="5393" spans="1:5" x14ac:dyDescent="0.25">
      <c r="A5393" s="85"/>
      <c r="B5393" s="85"/>
      <c r="C5393" s="85"/>
      <c r="D5393" s="85"/>
      <c r="E5393" s="85"/>
    </row>
    <row r="5394" spans="1:5" x14ac:dyDescent="0.25">
      <c r="A5394" s="85"/>
      <c r="B5394" s="85"/>
      <c r="C5394" s="85"/>
      <c r="D5394" s="85"/>
      <c r="E5394" s="85"/>
    </row>
    <row r="5395" spans="1:5" x14ac:dyDescent="0.25">
      <c r="A5395" s="85"/>
      <c r="B5395" s="85"/>
      <c r="C5395" s="85"/>
      <c r="D5395" s="85"/>
      <c r="E5395" s="85"/>
    </row>
    <row r="5396" spans="1:5" x14ac:dyDescent="0.25">
      <c r="A5396" s="85"/>
      <c r="B5396" s="85"/>
      <c r="C5396" s="85"/>
      <c r="D5396" s="85"/>
      <c r="E5396" s="85"/>
    </row>
    <row r="5397" spans="1:5" x14ac:dyDescent="0.25">
      <c r="A5397" s="85"/>
      <c r="B5397" s="85"/>
      <c r="C5397" s="85"/>
      <c r="D5397" s="85"/>
      <c r="E5397" s="85"/>
    </row>
    <row r="5398" spans="1:5" x14ac:dyDescent="0.25">
      <c r="A5398" s="85"/>
      <c r="B5398" s="85"/>
      <c r="C5398" s="85"/>
      <c r="D5398" s="85"/>
      <c r="E5398" s="85"/>
    </row>
    <row r="5399" spans="1:5" x14ac:dyDescent="0.25">
      <c r="A5399" s="85"/>
      <c r="B5399" s="85"/>
      <c r="C5399" s="85"/>
      <c r="D5399" s="85"/>
      <c r="E5399" s="85"/>
    </row>
    <row r="5400" spans="1:5" x14ac:dyDescent="0.25">
      <c r="A5400" s="85"/>
      <c r="B5400" s="85"/>
      <c r="C5400" s="85"/>
      <c r="D5400" s="85"/>
      <c r="E5400" s="85"/>
    </row>
    <row r="5401" spans="1:5" x14ac:dyDescent="0.25">
      <c r="A5401" s="85"/>
      <c r="B5401" s="85"/>
      <c r="C5401" s="85"/>
      <c r="D5401" s="85"/>
      <c r="E5401" s="85"/>
    </row>
    <row r="5402" spans="1:5" x14ac:dyDescent="0.25">
      <c r="A5402" s="85"/>
      <c r="B5402" s="85"/>
      <c r="C5402" s="85"/>
      <c r="D5402" s="85"/>
      <c r="E5402" s="85"/>
    </row>
    <row r="5403" spans="1:5" x14ac:dyDescent="0.25">
      <c r="A5403" s="85"/>
      <c r="B5403" s="85"/>
      <c r="C5403" s="85"/>
      <c r="D5403" s="85"/>
      <c r="E5403" s="85"/>
    </row>
    <row r="5404" spans="1:5" x14ac:dyDescent="0.25">
      <c r="A5404" s="85"/>
      <c r="B5404" s="85"/>
      <c r="C5404" s="85"/>
      <c r="D5404" s="85"/>
      <c r="E5404" s="85"/>
    </row>
    <row r="5405" spans="1:5" x14ac:dyDescent="0.25">
      <c r="A5405" s="85"/>
      <c r="B5405" s="85"/>
      <c r="C5405" s="85"/>
      <c r="D5405" s="85"/>
      <c r="E5405" s="85"/>
    </row>
    <row r="5406" spans="1:5" x14ac:dyDescent="0.25">
      <c r="A5406" s="85"/>
      <c r="B5406" s="85"/>
      <c r="C5406" s="85"/>
      <c r="D5406" s="85"/>
      <c r="E5406" s="85"/>
    </row>
    <row r="5407" spans="1:5" x14ac:dyDescent="0.25">
      <c r="A5407" s="85"/>
      <c r="B5407" s="85"/>
      <c r="C5407" s="85"/>
      <c r="D5407" s="85"/>
      <c r="E5407" s="85"/>
    </row>
    <row r="5408" spans="1:5" x14ac:dyDescent="0.25">
      <c r="A5408" s="85"/>
      <c r="B5408" s="85"/>
      <c r="C5408" s="85"/>
      <c r="D5408" s="85"/>
      <c r="E5408" s="85"/>
    </row>
    <row r="5409" spans="1:5" x14ac:dyDescent="0.25">
      <c r="A5409" s="85"/>
      <c r="B5409" s="85"/>
      <c r="C5409" s="85"/>
      <c r="D5409" s="85"/>
      <c r="E5409" s="85"/>
    </row>
    <row r="5410" spans="1:5" x14ac:dyDescent="0.25">
      <c r="A5410" s="85"/>
      <c r="B5410" s="85"/>
      <c r="C5410" s="85"/>
      <c r="D5410" s="85"/>
      <c r="E5410" s="85"/>
    </row>
    <row r="5411" spans="1:5" x14ac:dyDescent="0.25">
      <c r="A5411" s="85"/>
      <c r="B5411" s="85"/>
      <c r="C5411" s="85"/>
      <c r="D5411" s="85"/>
      <c r="E5411" s="85"/>
    </row>
    <row r="5412" spans="1:5" x14ac:dyDescent="0.25">
      <c r="A5412" s="85"/>
      <c r="B5412" s="85"/>
      <c r="C5412" s="85"/>
      <c r="D5412" s="85"/>
      <c r="E5412" s="85"/>
    </row>
    <row r="5413" spans="1:5" x14ac:dyDescent="0.25">
      <c r="A5413" s="85"/>
      <c r="B5413" s="85"/>
      <c r="C5413" s="85"/>
      <c r="D5413" s="85"/>
      <c r="E5413" s="85"/>
    </row>
    <row r="5414" spans="1:5" x14ac:dyDescent="0.25">
      <c r="A5414" s="85"/>
      <c r="B5414" s="85"/>
      <c r="C5414" s="85"/>
      <c r="D5414" s="85"/>
      <c r="E5414" s="85"/>
    </row>
    <row r="5415" spans="1:5" x14ac:dyDescent="0.25">
      <c r="A5415" s="85"/>
      <c r="B5415" s="85"/>
      <c r="C5415" s="85"/>
      <c r="D5415" s="85"/>
      <c r="E5415" s="85"/>
    </row>
    <row r="5416" spans="1:5" x14ac:dyDescent="0.25">
      <c r="A5416" s="85"/>
      <c r="B5416" s="85"/>
      <c r="C5416" s="85"/>
      <c r="D5416" s="85"/>
      <c r="E5416" s="85"/>
    </row>
    <row r="5417" spans="1:5" x14ac:dyDescent="0.25">
      <c r="A5417" s="85"/>
      <c r="B5417" s="85"/>
      <c r="C5417" s="85"/>
      <c r="D5417" s="85"/>
      <c r="E5417" s="85"/>
    </row>
    <row r="5418" spans="1:5" x14ac:dyDescent="0.25">
      <c r="A5418" s="85"/>
      <c r="B5418" s="85"/>
      <c r="C5418" s="85"/>
      <c r="D5418" s="85"/>
      <c r="E5418" s="85"/>
    </row>
    <row r="5419" spans="1:5" x14ac:dyDescent="0.25">
      <c r="A5419" s="85"/>
      <c r="B5419" s="85"/>
      <c r="C5419" s="85"/>
      <c r="D5419" s="85"/>
      <c r="E5419" s="85"/>
    </row>
    <row r="5420" spans="1:5" x14ac:dyDescent="0.25">
      <c r="A5420" s="85"/>
      <c r="B5420" s="85"/>
      <c r="C5420" s="85"/>
      <c r="D5420" s="85"/>
      <c r="E5420" s="85"/>
    </row>
    <row r="5421" spans="1:5" x14ac:dyDescent="0.25">
      <c r="A5421" s="85"/>
      <c r="B5421" s="85"/>
      <c r="C5421" s="85"/>
      <c r="D5421" s="85"/>
      <c r="E5421" s="85"/>
    </row>
    <row r="5422" spans="1:5" x14ac:dyDescent="0.25">
      <c r="A5422" s="85"/>
      <c r="B5422" s="85"/>
      <c r="C5422" s="85"/>
      <c r="D5422" s="85"/>
      <c r="E5422" s="85"/>
    </row>
    <row r="5423" spans="1:5" x14ac:dyDescent="0.25">
      <c r="A5423" s="85"/>
      <c r="B5423" s="85"/>
      <c r="C5423" s="85"/>
      <c r="D5423" s="85"/>
      <c r="E5423" s="85"/>
    </row>
    <row r="5424" spans="1:5" x14ac:dyDescent="0.25">
      <c r="A5424" s="85"/>
      <c r="B5424" s="85"/>
      <c r="C5424" s="85"/>
      <c r="D5424" s="85"/>
      <c r="E5424" s="85"/>
    </row>
    <row r="5425" spans="1:5" x14ac:dyDescent="0.25">
      <c r="A5425" s="85"/>
      <c r="B5425" s="85"/>
      <c r="C5425" s="85"/>
      <c r="D5425" s="85"/>
      <c r="E5425" s="85"/>
    </row>
    <row r="5426" spans="1:5" x14ac:dyDescent="0.25">
      <c r="A5426" s="85"/>
      <c r="B5426" s="85"/>
      <c r="C5426" s="85"/>
      <c r="D5426" s="85"/>
      <c r="E5426" s="85"/>
    </row>
    <row r="5427" spans="1:5" x14ac:dyDescent="0.25">
      <c r="A5427" s="85"/>
      <c r="B5427" s="85"/>
      <c r="C5427" s="85"/>
      <c r="D5427" s="85"/>
      <c r="E5427" s="85"/>
    </row>
    <row r="5428" spans="1:5" x14ac:dyDescent="0.25">
      <c r="A5428" s="85"/>
      <c r="B5428" s="85"/>
      <c r="C5428" s="85"/>
      <c r="D5428" s="85"/>
      <c r="E5428" s="85"/>
    </row>
    <row r="5429" spans="1:5" x14ac:dyDescent="0.25">
      <c r="A5429" s="85"/>
      <c r="B5429" s="85"/>
      <c r="C5429" s="85"/>
      <c r="D5429" s="85"/>
      <c r="E5429" s="85"/>
    </row>
    <row r="5430" spans="1:5" x14ac:dyDescent="0.25">
      <c r="A5430" s="85"/>
      <c r="B5430" s="85"/>
      <c r="C5430" s="85"/>
      <c r="D5430" s="85"/>
      <c r="E5430" s="85"/>
    </row>
    <row r="5431" spans="1:5" x14ac:dyDescent="0.25">
      <c r="A5431" s="85"/>
      <c r="B5431" s="85"/>
      <c r="C5431" s="85"/>
      <c r="D5431" s="85"/>
      <c r="E5431" s="85"/>
    </row>
    <row r="5432" spans="1:5" x14ac:dyDescent="0.25">
      <c r="A5432" s="85"/>
      <c r="B5432" s="85"/>
      <c r="C5432" s="85"/>
      <c r="D5432" s="85"/>
      <c r="E5432" s="85"/>
    </row>
    <row r="5433" spans="1:5" x14ac:dyDescent="0.25">
      <c r="A5433" s="85"/>
      <c r="B5433" s="85"/>
      <c r="C5433" s="85"/>
      <c r="D5433" s="85"/>
      <c r="E5433" s="85"/>
    </row>
    <row r="5434" spans="1:5" x14ac:dyDescent="0.25">
      <c r="A5434" s="85"/>
      <c r="B5434" s="85"/>
      <c r="C5434" s="85"/>
      <c r="D5434" s="85"/>
      <c r="E5434" s="85"/>
    </row>
    <row r="5435" spans="1:5" x14ac:dyDescent="0.25">
      <c r="A5435" s="85"/>
      <c r="B5435" s="85"/>
      <c r="C5435" s="85"/>
      <c r="D5435" s="85"/>
      <c r="E5435" s="85"/>
    </row>
    <row r="5436" spans="1:5" x14ac:dyDescent="0.25">
      <c r="A5436" s="85"/>
      <c r="B5436" s="85"/>
      <c r="C5436" s="85"/>
      <c r="D5436" s="85"/>
      <c r="E5436" s="85"/>
    </row>
    <row r="5437" spans="1:5" x14ac:dyDescent="0.25">
      <c r="A5437" s="85"/>
      <c r="B5437" s="85"/>
      <c r="C5437" s="85"/>
      <c r="D5437" s="85"/>
      <c r="E5437" s="85"/>
    </row>
    <row r="5438" spans="1:5" x14ac:dyDescent="0.25">
      <c r="A5438" s="85"/>
      <c r="B5438" s="85"/>
      <c r="C5438" s="85"/>
      <c r="D5438" s="85"/>
      <c r="E5438" s="85"/>
    </row>
    <row r="5439" spans="1:5" x14ac:dyDescent="0.25">
      <c r="A5439" s="85"/>
      <c r="B5439" s="85"/>
      <c r="C5439" s="85"/>
      <c r="D5439" s="85"/>
      <c r="E5439" s="85"/>
    </row>
    <row r="5440" spans="1:5" x14ac:dyDescent="0.25">
      <c r="A5440" s="85"/>
      <c r="B5440" s="85"/>
      <c r="C5440" s="85"/>
      <c r="D5440" s="85"/>
      <c r="E5440" s="85"/>
    </row>
    <row r="5441" spans="1:5" x14ac:dyDescent="0.25">
      <c r="A5441" s="85"/>
      <c r="B5441" s="85"/>
      <c r="C5441" s="85"/>
      <c r="D5441" s="85"/>
      <c r="E5441" s="85"/>
    </row>
    <row r="5442" spans="1:5" x14ac:dyDescent="0.25">
      <c r="A5442" s="85"/>
      <c r="B5442" s="85"/>
      <c r="C5442" s="85"/>
      <c r="D5442" s="85"/>
      <c r="E5442" s="85"/>
    </row>
    <row r="5443" spans="1:5" x14ac:dyDescent="0.25">
      <c r="A5443" s="85"/>
      <c r="B5443" s="85"/>
      <c r="C5443" s="85"/>
      <c r="D5443" s="85"/>
      <c r="E5443" s="85"/>
    </row>
    <row r="5444" spans="1:5" x14ac:dyDescent="0.25">
      <c r="A5444" s="85"/>
      <c r="B5444" s="85"/>
      <c r="C5444" s="85"/>
      <c r="D5444" s="85"/>
      <c r="E5444" s="85"/>
    </row>
    <row r="5445" spans="1:5" x14ac:dyDescent="0.25">
      <c r="A5445" s="85"/>
      <c r="B5445" s="85"/>
      <c r="C5445" s="85"/>
      <c r="D5445" s="85"/>
      <c r="E5445" s="85"/>
    </row>
    <row r="5446" spans="1:5" x14ac:dyDescent="0.25">
      <c r="A5446" s="85"/>
      <c r="B5446" s="85"/>
      <c r="C5446" s="85"/>
      <c r="D5446" s="85"/>
      <c r="E5446" s="85"/>
    </row>
    <row r="5447" spans="1:5" x14ac:dyDescent="0.25">
      <c r="A5447" s="85"/>
      <c r="B5447" s="85"/>
      <c r="C5447" s="85"/>
      <c r="D5447" s="85"/>
      <c r="E5447" s="85"/>
    </row>
    <row r="5448" spans="1:5" x14ac:dyDescent="0.25">
      <c r="A5448" s="85"/>
      <c r="B5448" s="85"/>
      <c r="C5448" s="85"/>
      <c r="D5448" s="85"/>
      <c r="E5448" s="85"/>
    </row>
    <row r="5449" spans="1:5" x14ac:dyDescent="0.25">
      <c r="A5449" s="85"/>
      <c r="B5449" s="85"/>
      <c r="C5449" s="85"/>
      <c r="D5449" s="85"/>
      <c r="E5449" s="85"/>
    </row>
    <row r="5450" spans="1:5" x14ac:dyDescent="0.25">
      <c r="A5450" s="85"/>
      <c r="B5450" s="85"/>
      <c r="C5450" s="85"/>
      <c r="D5450" s="85"/>
      <c r="E5450" s="85"/>
    </row>
    <row r="5451" spans="1:5" x14ac:dyDescent="0.25">
      <c r="A5451" s="85"/>
      <c r="B5451" s="85"/>
      <c r="C5451" s="85"/>
      <c r="D5451" s="85"/>
      <c r="E5451" s="85"/>
    </row>
    <row r="5452" spans="1:5" x14ac:dyDescent="0.25">
      <c r="A5452" s="85"/>
      <c r="B5452" s="85"/>
      <c r="C5452" s="85"/>
      <c r="D5452" s="85"/>
      <c r="E5452" s="85"/>
    </row>
    <row r="5453" spans="1:5" x14ac:dyDescent="0.25">
      <c r="A5453" s="85"/>
      <c r="B5453" s="85"/>
      <c r="C5453" s="85"/>
      <c r="D5453" s="85"/>
      <c r="E5453" s="85"/>
    </row>
    <row r="5454" spans="1:5" x14ac:dyDescent="0.25">
      <c r="A5454" s="85"/>
      <c r="B5454" s="85"/>
      <c r="C5454" s="85"/>
      <c r="D5454" s="85"/>
      <c r="E5454" s="85"/>
    </row>
    <row r="5455" spans="1:5" x14ac:dyDescent="0.25">
      <c r="A5455" s="85"/>
      <c r="B5455" s="85"/>
      <c r="C5455" s="85"/>
      <c r="D5455" s="85"/>
      <c r="E5455" s="85"/>
    </row>
    <row r="5456" spans="1:5" x14ac:dyDescent="0.25">
      <c r="A5456" s="85"/>
      <c r="B5456" s="85"/>
      <c r="C5456" s="85"/>
      <c r="D5456" s="85"/>
      <c r="E5456" s="85"/>
    </row>
    <row r="5457" spans="1:5" x14ac:dyDescent="0.25">
      <c r="A5457" s="85"/>
      <c r="B5457" s="85"/>
      <c r="C5457" s="85"/>
      <c r="D5457" s="85"/>
      <c r="E5457" s="85"/>
    </row>
    <row r="5458" spans="1:5" x14ac:dyDescent="0.25">
      <c r="A5458" s="85"/>
      <c r="B5458" s="85"/>
      <c r="C5458" s="85"/>
      <c r="D5458" s="85"/>
      <c r="E5458" s="85"/>
    </row>
    <row r="5459" spans="1:5" x14ac:dyDescent="0.25">
      <c r="A5459" s="85"/>
      <c r="B5459" s="85"/>
      <c r="C5459" s="85"/>
      <c r="D5459" s="85"/>
      <c r="E5459" s="85"/>
    </row>
    <row r="5460" spans="1:5" x14ac:dyDescent="0.25">
      <c r="A5460" s="85"/>
      <c r="B5460" s="85"/>
      <c r="C5460" s="85"/>
      <c r="D5460" s="85"/>
      <c r="E5460" s="85"/>
    </row>
    <row r="5461" spans="1:5" x14ac:dyDescent="0.25">
      <c r="A5461" s="85"/>
      <c r="B5461" s="85"/>
      <c r="C5461" s="85"/>
      <c r="D5461" s="85"/>
      <c r="E5461" s="85"/>
    </row>
    <row r="5462" spans="1:5" x14ac:dyDescent="0.25">
      <c r="A5462" s="85"/>
      <c r="B5462" s="85"/>
      <c r="C5462" s="85"/>
      <c r="D5462" s="85"/>
      <c r="E5462" s="85"/>
    </row>
    <row r="5463" spans="1:5" x14ac:dyDescent="0.25">
      <c r="A5463" s="85"/>
      <c r="B5463" s="85"/>
      <c r="C5463" s="85"/>
      <c r="D5463" s="85"/>
      <c r="E5463" s="85"/>
    </row>
    <row r="5464" spans="1:5" x14ac:dyDescent="0.25">
      <c r="A5464" s="85"/>
      <c r="B5464" s="85"/>
      <c r="C5464" s="85"/>
      <c r="D5464" s="85"/>
      <c r="E5464" s="85"/>
    </row>
    <row r="5465" spans="1:5" x14ac:dyDescent="0.25">
      <c r="A5465" s="85"/>
      <c r="B5465" s="85"/>
      <c r="C5465" s="85"/>
      <c r="D5465" s="85"/>
      <c r="E5465" s="85"/>
    </row>
    <row r="5466" spans="1:5" x14ac:dyDescent="0.25">
      <c r="A5466" s="85"/>
      <c r="B5466" s="85"/>
      <c r="C5466" s="85"/>
      <c r="D5466" s="85"/>
      <c r="E5466" s="85"/>
    </row>
    <row r="5467" spans="1:5" x14ac:dyDescent="0.25">
      <c r="A5467" s="85"/>
      <c r="B5467" s="85"/>
      <c r="C5467" s="85"/>
      <c r="D5467" s="85"/>
      <c r="E5467" s="85"/>
    </row>
    <row r="5468" spans="1:5" x14ac:dyDescent="0.25">
      <c r="A5468" s="85"/>
      <c r="B5468" s="85"/>
      <c r="C5468" s="85"/>
      <c r="D5468" s="85"/>
      <c r="E5468" s="85"/>
    </row>
    <row r="5469" spans="1:5" x14ac:dyDescent="0.25">
      <c r="A5469" s="85"/>
      <c r="B5469" s="85"/>
      <c r="C5469" s="85"/>
      <c r="D5469" s="85"/>
      <c r="E5469" s="85"/>
    </row>
    <row r="5470" spans="1:5" x14ac:dyDescent="0.25">
      <c r="A5470" s="85"/>
      <c r="B5470" s="85"/>
      <c r="C5470" s="85"/>
      <c r="D5470" s="85"/>
      <c r="E5470" s="85"/>
    </row>
    <row r="5471" spans="1:5" x14ac:dyDescent="0.25">
      <c r="A5471" s="85"/>
      <c r="B5471" s="85"/>
      <c r="C5471" s="85"/>
      <c r="D5471" s="85"/>
      <c r="E5471" s="85"/>
    </row>
    <row r="5472" spans="1:5" x14ac:dyDescent="0.25">
      <c r="A5472" s="85"/>
      <c r="B5472" s="85"/>
      <c r="C5472" s="85"/>
      <c r="D5472" s="85"/>
      <c r="E5472" s="85"/>
    </row>
    <row r="5473" spans="1:5" x14ac:dyDescent="0.25">
      <c r="A5473" s="85"/>
      <c r="B5473" s="85"/>
      <c r="C5473" s="85"/>
      <c r="D5473" s="85"/>
      <c r="E5473" s="85"/>
    </row>
    <row r="5474" spans="1:5" x14ac:dyDescent="0.25">
      <c r="A5474" s="85"/>
      <c r="B5474" s="85"/>
      <c r="C5474" s="85"/>
      <c r="D5474" s="85"/>
      <c r="E5474" s="85"/>
    </row>
    <row r="5475" spans="1:5" x14ac:dyDescent="0.25">
      <c r="A5475" s="85"/>
      <c r="B5475" s="85"/>
      <c r="C5475" s="85"/>
      <c r="D5475" s="85"/>
      <c r="E5475" s="85"/>
    </row>
    <row r="5476" spans="1:5" x14ac:dyDescent="0.25">
      <c r="A5476" s="85"/>
      <c r="B5476" s="85"/>
      <c r="C5476" s="85"/>
      <c r="D5476" s="85"/>
      <c r="E5476" s="85"/>
    </row>
    <row r="5477" spans="1:5" x14ac:dyDescent="0.25">
      <c r="A5477" s="85"/>
      <c r="B5477" s="85"/>
      <c r="C5477" s="85"/>
      <c r="D5477" s="85"/>
      <c r="E5477" s="85"/>
    </row>
    <row r="5478" spans="1:5" x14ac:dyDescent="0.25">
      <c r="A5478" s="85"/>
      <c r="B5478" s="85"/>
      <c r="C5478" s="85"/>
      <c r="D5478" s="85"/>
      <c r="E5478" s="85"/>
    </row>
    <row r="5479" spans="1:5" x14ac:dyDescent="0.25">
      <c r="A5479" s="85"/>
      <c r="B5479" s="85"/>
      <c r="C5479" s="85"/>
      <c r="D5479" s="85"/>
      <c r="E5479" s="85"/>
    </row>
    <row r="5480" spans="1:5" x14ac:dyDescent="0.25">
      <c r="A5480" s="85"/>
      <c r="B5480" s="85"/>
      <c r="C5480" s="85"/>
      <c r="D5480" s="85"/>
      <c r="E5480" s="85"/>
    </row>
    <row r="5481" spans="1:5" x14ac:dyDescent="0.25">
      <c r="A5481" s="85"/>
      <c r="B5481" s="85"/>
      <c r="C5481" s="85"/>
      <c r="D5481" s="85"/>
      <c r="E5481" s="85"/>
    </row>
    <row r="5482" spans="1:5" x14ac:dyDescent="0.25">
      <c r="A5482" s="85"/>
      <c r="B5482" s="85"/>
      <c r="C5482" s="85"/>
      <c r="D5482" s="85"/>
      <c r="E5482" s="85"/>
    </row>
    <row r="5483" spans="1:5" x14ac:dyDescent="0.25">
      <c r="A5483" s="85"/>
      <c r="B5483" s="85"/>
      <c r="C5483" s="85"/>
      <c r="D5483" s="85"/>
      <c r="E5483" s="85"/>
    </row>
    <row r="5484" spans="1:5" x14ac:dyDescent="0.25">
      <c r="A5484" s="85"/>
      <c r="B5484" s="85"/>
      <c r="C5484" s="85"/>
      <c r="D5484" s="85"/>
      <c r="E5484" s="85"/>
    </row>
    <row r="5485" spans="1:5" x14ac:dyDescent="0.25">
      <c r="A5485" s="85"/>
      <c r="B5485" s="85"/>
      <c r="C5485" s="85"/>
      <c r="D5485" s="85"/>
      <c r="E5485" s="85"/>
    </row>
    <row r="5486" spans="1:5" x14ac:dyDescent="0.25">
      <c r="A5486" s="85"/>
      <c r="B5486" s="85"/>
      <c r="C5486" s="85"/>
      <c r="D5486" s="85"/>
      <c r="E5486" s="85"/>
    </row>
    <row r="5487" spans="1:5" x14ac:dyDescent="0.25">
      <c r="A5487" s="85"/>
      <c r="B5487" s="85"/>
      <c r="C5487" s="85"/>
      <c r="D5487" s="85"/>
      <c r="E5487" s="85"/>
    </row>
    <row r="5488" spans="1:5" x14ac:dyDescent="0.25">
      <c r="A5488" s="85"/>
      <c r="B5488" s="85"/>
      <c r="C5488" s="85"/>
      <c r="D5488" s="85"/>
      <c r="E5488" s="85"/>
    </row>
    <row r="5489" spans="1:5" x14ac:dyDescent="0.25">
      <c r="A5489" s="85"/>
      <c r="B5489" s="85"/>
      <c r="C5489" s="85"/>
      <c r="D5489" s="85"/>
      <c r="E5489" s="85"/>
    </row>
    <row r="5490" spans="1:5" x14ac:dyDescent="0.25">
      <c r="A5490" s="85"/>
      <c r="B5490" s="85"/>
      <c r="C5490" s="85"/>
      <c r="D5490" s="85"/>
      <c r="E5490" s="85"/>
    </row>
    <row r="5491" spans="1:5" x14ac:dyDescent="0.25">
      <c r="A5491" s="85"/>
      <c r="B5491" s="85"/>
      <c r="C5491" s="85"/>
      <c r="D5491" s="85"/>
      <c r="E5491" s="85"/>
    </row>
    <row r="5492" spans="1:5" x14ac:dyDescent="0.25">
      <c r="A5492" s="85"/>
      <c r="B5492" s="85"/>
      <c r="C5492" s="85"/>
      <c r="D5492" s="85"/>
      <c r="E5492" s="85"/>
    </row>
    <row r="5493" spans="1:5" x14ac:dyDescent="0.25">
      <c r="A5493" s="85"/>
      <c r="B5493" s="85"/>
      <c r="C5493" s="85"/>
      <c r="D5493" s="85"/>
      <c r="E5493" s="85"/>
    </row>
    <row r="5494" spans="1:5" x14ac:dyDescent="0.25">
      <c r="A5494" s="85"/>
      <c r="B5494" s="85"/>
      <c r="C5494" s="85"/>
      <c r="D5494" s="85"/>
      <c r="E5494" s="85"/>
    </row>
    <row r="5495" spans="1:5" x14ac:dyDescent="0.25">
      <c r="A5495" s="85"/>
      <c r="B5495" s="85"/>
      <c r="C5495" s="85"/>
      <c r="D5495" s="85"/>
      <c r="E5495" s="85"/>
    </row>
    <row r="5496" spans="1:5" x14ac:dyDescent="0.25">
      <c r="A5496" s="85"/>
      <c r="B5496" s="85"/>
      <c r="C5496" s="85"/>
      <c r="D5496" s="85"/>
      <c r="E5496" s="85"/>
    </row>
    <row r="5497" spans="1:5" x14ac:dyDescent="0.25">
      <c r="A5497" s="85"/>
      <c r="B5497" s="85"/>
      <c r="C5497" s="85"/>
      <c r="D5497" s="85"/>
      <c r="E5497" s="85"/>
    </row>
    <row r="5498" spans="1:5" x14ac:dyDescent="0.25">
      <c r="A5498" s="85"/>
      <c r="B5498" s="85"/>
      <c r="C5498" s="85"/>
      <c r="D5498" s="85"/>
      <c r="E5498" s="85"/>
    </row>
    <row r="5499" spans="1:5" x14ac:dyDescent="0.25">
      <c r="A5499" s="85"/>
      <c r="B5499" s="85"/>
      <c r="C5499" s="85"/>
      <c r="D5499" s="85"/>
      <c r="E5499" s="85"/>
    </row>
    <row r="5500" spans="1:5" x14ac:dyDescent="0.25">
      <c r="A5500" s="85"/>
      <c r="B5500" s="85"/>
      <c r="C5500" s="85"/>
      <c r="D5500" s="85"/>
      <c r="E5500" s="85"/>
    </row>
    <row r="5501" spans="1:5" x14ac:dyDescent="0.25">
      <c r="A5501" s="85"/>
      <c r="B5501" s="85"/>
      <c r="C5501" s="85"/>
      <c r="D5501" s="85"/>
      <c r="E5501" s="85"/>
    </row>
    <row r="5502" spans="1:5" x14ac:dyDescent="0.25">
      <c r="A5502" s="85"/>
      <c r="B5502" s="85"/>
      <c r="C5502" s="85"/>
      <c r="D5502" s="85"/>
      <c r="E5502" s="85"/>
    </row>
    <row r="5503" spans="1:5" x14ac:dyDescent="0.25">
      <c r="A5503" s="85"/>
      <c r="B5503" s="85"/>
      <c r="C5503" s="85"/>
      <c r="D5503" s="85"/>
      <c r="E5503" s="85"/>
    </row>
    <row r="5504" spans="1:5" x14ac:dyDescent="0.25">
      <c r="A5504" s="85"/>
      <c r="B5504" s="85"/>
      <c r="C5504" s="85"/>
      <c r="D5504" s="85"/>
      <c r="E5504" s="85"/>
    </row>
    <row r="5505" spans="1:5" x14ac:dyDescent="0.25">
      <c r="A5505" s="85"/>
      <c r="B5505" s="85"/>
      <c r="C5505" s="85"/>
      <c r="D5505" s="85"/>
      <c r="E5505" s="85"/>
    </row>
    <row r="5506" spans="1:5" x14ac:dyDescent="0.25">
      <c r="A5506" s="85"/>
      <c r="B5506" s="85"/>
      <c r="C5506" s="85"/>
      <c r="D5506" s="85"/>
      <c r="E5506" s="85"/>
    </row>
    <row r="5507" spans="1:5" x14ac:dyDescent="0.25">
      <c r="A5507" s="85"/>
      <c r="B5507" s="85"/>
      <c r="C5507" s="85"/>
      <c r="D5507" s="85"/>
      <c r="E5507" s="85"/>
    </row>
    <row r="5508" spans="1:5" x14ac:dyDescent="0.25">
      <c r="A5508" s="85"/>
      <c r="B5508" s="85"/>
      <c r="C5508" s="85"/>
      <c r="D5508" s="85"/>
      <c r="E5508" s="85"/>
    </row>
    <row r="5509" spans="1:5" x14ac:dyDescent="0.25">
      <c r="A5509" s="85"/>
      <c r="B5509" s="85"/>
      <c r="C5509" s="85"/>
      <c r="D5509" s="85"/>
      <c r="E5509" s="85"/>
    </row>
    <row r="5510" spans="1:5" x14ac:dyDescent="0.25">
      <c r="A5510" s="85"/>
      <c r="B5510" s="85"/>
      <c r="C5510" s="85"/>
      <c r="D5510" s="85"/>
      <c r="E5510" s="85"/>
    </row>
    <row r="5511" spans="1:5" x14ac:dyDescent="0.25">
      <c r="A5511" s="85"/>
      <c r="B5511" s="85"/>
      <c r="C5511" s="85"/>
      <c r="D5511" s="85"/>
      <c r="E5511" s="85"/>
    </row>
    <row r="5512" spans="1:5" x14ac:dyDescent="0.25">
      <c r="A5512" s="85"/>
      <c r="B5512" s="85"/>
      <c r="C5512" s="85"/>
      <c r="D5512" s="85"/>
      <c r="E5512" s="85"/>
    </row>
    <row r="5513" spans="1:5" x14ac:dyDescent="0.25">
      <c r="A5513" s="85"/>
      <c r="B5513" s="85"/>
      <c r="C5513" s="85"/>
      <c r="D5513" s="85"/>
      <c r="E5513" s="85"/>
    </row>
    <row r="5514" spans="1:5" x14ac:dyDescent="0.25">
      <c r="A5514" s="85"/>
      <c r="B5514" s="85"/>
      <c r="C5514" s="85"/>
      <c r="D5514" s="85"/>
      <c r="E5514" s="85"/>
    </row>
    <row r="5515" spans="1:5" x14ac:dyDescent="0.25">
      <c r="A5515" s="85"/>
      <c r="B5515" s="85"/>
      <c r="C5515" s="85"/>
      <c r="D5515" s="85"/>
      <c r="E5515" s="85"/>
    </row>
    <row r="5516" spans="1:5" x14ac:dyDescent="0.25">
      <c r="A5516" s="85"/>
      <c r="B5516" s="85"/>
      <c r="C5516" s="85"/>
      <c r="D5516" s="85"/>
      <c r="E5516" s="85"/>
    </row>
    <row r="5517" spans="1:5" x14ac:dyDescent="0.25">
      <c r="A5517" s="85"/>
      <c r="B5517" s="85"/>
      <c r="C5517" s="85"/>
      <c r="D5517" s="85"/>
      <c r="E5517" s="85"/>
    </row>
    <row r="5518" spans="1:5" x14ac:dyDescent="0.25">
      <c r="A5518" s="85"/>
      <c r="B5518" s="85"/>
      <c r="C5518" s="85"/>
      <c r="D5518" s="85"/>
      <c r="E5518" s="85"/>
    </row>
    <row r="5519" spans="1:5" x14ac:dyDescent="0.25">
      <c r="A5519" s="85"/>
      <c r="B5519" s="85"/>
      <c r="C5519" s="85"/>
      <c r="D5519" s="85"/>
      <c r="E5519" s="85"/>
    </row>
    <row r="5520" spans="1:5" x14ac:dyDescent="0.25">
      <c r="A5520" s="85"/>
      <c r="B5520" s="85"/>
      <c r="C5520" s="85"/>
      <c r="D5520" s="85"/>
      <c r="E5520" s="85"/>
    </row>
    <row r="5521" spans="1:5" x14ac:dyDescent="0.25">
      <c r="A5521" s="85"/>
      <c r="B5521" s="85"/>
      <c r="C5521" s="85"/>
      <c r="D5521" s="85"/>
      <c r="E5521" s="85"/>
    </row>
    <row r="5522" spans="1:5" x14ac:dyDescent="0.25">
      <c r="A5522" s="85"/>
      <c r="B5522" s="85"/>
      <c r="C5522" s="85"/>
      <c r="D5522" s="85"/>
      <c r="E5522" s="85"/>
    </row>
    <row r="5523" spans="1:5" x14ac:dyDescent="0.25">
      <c r="A5523" s="85"/>
      <c r="B5523" s="85"/>
      <c r="C5523" s="85"/>
      <c r="D5523" s="85"/>
      <c r="E5523" s="85"/>
    </row>
    <row r="5524" spans="1:5" x14ac:dyDescent="0.25">
      <c r="A5524" s="85"/>
      <c r="B5524" s="85"/>
      <c r="C5524" s="85"/>
      <c r="D5524" s="85"/>
      <c r="E5524" s="85"/>
    </row>
    <row r="5525" spans="1:5" x14ac:dyDescent="0.25">
      <c r="A5525" s="85"/>
      <c r="B5525" s="85"/>
      <c r="C5525" s="85"/>
      <c r="D5525" s="85"/>
      <c r="E5525" s="85"/>
    </row>
    <row r="5526" spans="1:5" x14ac:dyDescent="0.25">
      <c r="A5526" s="85"/>
      <c r="B5526" s="85"/>
      <c r="C5526" s="85"/>
      <c r="D5526" s="85"/>
      <c r="E5526" s="85"/>
    </row>
    <row r="5527" spans="1:5" x14ac:dyDescent="0.25">
      <c r="A5527" s="85"/>
      <c r="B5527" s="85"/>
      <c r="C5527" s="85"/>
      <c r="D5527" s="85"/>
      <c r="E5527" s="85"/>
    </row>
    <row r="5528" spans="1:5" x14ac:dyDescent="0.25">
      <c r="A5528" s="85"/>
      <c r="B5528" s="85"/>
      <c r="C5528" s="85"/>
      <c r="D5528" s="85"/>
      <c r="E5528" s="85"/>
    </row>
    <row r="5529" spans="1:5" x14ac:dyDescent="0.25">
      <c r="A5529" s="85"/>
      <c r="B5529" s="85"/>
      <c r="C5529" s="85"/>
      <c r="D5529" s="85"/>
      <c r="E5529" s="85"/>
    </row>
    <row r="5530" spans="1:5" x14ac:dyDescent="0.25">
      <c r="A5530" s="85"/>
      <c r="B5530" s="85"/>
      <c r="C5530" s="85"/>
      <c r="D5530" s="85"/>
      <c r="E5530" s="85"/>
    </row>
    <row r="5531" spans="1:5" x14ac:dyDescent="0.25">
      <c r="A5531" s="85"/>
      <c r="B5531" s="85"/>
      <c r="C5531" s="85"/>
      <c r="D5531" s="85"/>
      <c r="E5531" s="85"/>
    </row>
    <row r="5532" spans="1:5" x14ac:dyDescent="0.25">
      <c r="A5532" s="85"/>
      <c r="B5532" s="85"/>
      <c r="C5532" s="85"/>
      <c r="D5532" s="85"/>
      <c r="E5532" s="85"/>
    </row>
    <row r="5533" spans="1:5" x14ac:dyDescent="0.25">
      <c r="A5533" s="85"/>
      <c r="B5533" s="85"/>
      <c r="C5533" s="85"/>
      <c r="D5533" s="85"/>
      <c r="E5533" s="85"/>
    </row>
    <row r="5534" spans="1:5" x14ac:dyDescent="0.25">
      <c r="A5534" s="85"/>
      <c r="B5534" s="85"/>
      <c r="C5534" s="85"/>
      <c r="D5534" s="85"/>
      <c r="E5534" s="85"/>
    </row>
    <row r="5535" spans="1:5" x14ac:dyDescent="0.25">
      <c r="A5535" s="85"/>
      <c r="B5535" s="85"/>
      <c r="C5535" s="85"/>
      <c r="D5535" s="85"/>
      <c r="E5535" s="85"/>
    </row>
    <row r="5536" spans="1:5" x14ac:dyDescent="0.25">
      <c r="A5536" s="85"/>
      <c r="B5536" s="85"/>
      <c r="C5536" s="85"/>
      <c r="D5536" s="85"/>
      <c r="E5536" s="85"/>
    </row>
    <row r="5537" spans="1:5" x14ac:dyDescent="0.25">
      <c r="A5537" s="85"/>
      <c r="B5537" s="85"/>
      <c r="C5537" s="85"/>
      <c r="D5537" s="85"/>
      <c r="E5537" s="85"/>
    </row>
    <row r="5538" spans="1:5" x14ac:dyDescent="0.25">
      <c r="A5538" s="85"/>
      <c r="B5538" s="85"/>
      <c r="C5538" s="85"/>
      <c r="D5538" s="85"/>
      <c r="E5538" s="85"/>
    </row>
    <row r="5539" spans="1:5" x14ac:dyDescent="0.25">
      <c r="A5539" s="85"/>
      <c r="B5539" s="85"/>
      <c r="C5539" s="85"/>
      <c r="D5539" s="85"/>
      <c r="E5539" s="85"/>
    </row>
    <row r="5540" spans="1:5" x14ac:dyDescent="0.25">
      <c r="A5540" s="85"/>
      <c r="B5540" s="85"/>
      <c r="C5540" s="85"/>
      <c r="D5540" s="85"/>
      <c r="E5540" s="85"/>
    </row>
    <row r="5541" spans="1:5" x14ac:dyDescent="0.25">
      <c r="A5541" s="85"/>
      <c r="B5541" s="85"/>
      <c r="C5541" s="85"/>
      <c r="D5541" s="85"/>
      <c r="E5541" s="85"/>
    </row>
    <row r="5542" spans="1:5" x14ac:dyDescent="0.25">
      <c r="A5542" s="85"/>
      <c r="B5542" s="85"/>
      <c r="C5542" s="85"/>
      <c r="D5542" s="85"/>
      <c r="E5542" s="85"/>
    </row>
    <row r="5543" spans="1:5" x14ac:dyDescent="0.25">
      <c r="A5543" s="85"/>
      <c r="B5543" s="85"/>
      <c r="C5543" s="85"/>
      <c r="D5543" s="85"/>
      <c r="E5543" s="85"/>
    </row>
    <row r="5544" spans="1:5" x14ac:dyDescent="0.25">
      <c r="A5544" s="85"/>
      <c r="B5544" s="85"/>
      <c r="C5544" s="85"/>
      <c r="D5544" s="85"/>
      <c r="E5544" s="85"/>
    </row>
    <row r="5545" spans="1:5" x14ac:dyDescent="0.25">
      <c r="A5545" s="85"/>
      <c r="B5545" s="85"/>
      <c r="C5545" s="85"/>
      <c r="D5545" s="85"/>
      <c r="E5545" s="85"/>
    </row>
    <row r="5546" spans="1:5" x14ac:dyDescent="0.25">
      <c r="A5546" s="85"/>
      <c r="B5546" s="85"/>
      <c r="C5546" s="85"/>
      <c r="D5546" s="85"/>
      <c r="E5546" s="85"/>
    </row>
    <row r="5547" spans="1:5" x14ac:dyDescent="0.25">
      <c r="A5547" s="85"/>
      <c r="B5547" s="85"/>
      <c r="C5547" s="85"/>
      <c r="D5547" s="85"/>
      <c r="E5547" s="85"/>
    </row>
    <row r="5548" spans="1:5" x14ac:dyDescent="0.25">
      <c r="A5548" s="85"/>
      <c r="B5548" s="85"/>
      <c r="C5548" s="85"/>
      <c r="D5548" s="85"/>
      <c r="E5548" s="85"/>
    </row>
    <row r="5549" spans="1:5" x14ac:dyDescent="0.25">
      <c r="A5549" s="85"/>
      <c r="B5549" s="85"/>
      <c r="C5549" s="85"/>
      <c r="D5549" s="85"/>
      <c r="E5549" s="85"/>
    </row>
    <row r="5550" spans="1:5" x14ac:dyDescent="0.25">
      <c r="A5550" s="85"/>
      <c r="B5550" s="85"/>
      <c r="C5550" s="85"/>
      <c r="D5550" s="85"/>
      <c r="E5550" s="85"/>
    </row>
    <row r="5551" spans="1:5" x14ac:dyDescent="0.25">
      <c r="A5551" s="85"/>
      <c r="B5551" s="85"/>
      <c r="C5551" s="85"/>
      <c r="D5551" s="85"/>
      <c r="E5551" s="85"/>
    </row>
    <row r="5552" spans="1:5" x14ac:dyDescent="0.25">
      <c r="A5552" s="85"/>
      <c r="B5552" s="85"/>
      <c r="C5552" s="85"/>
      <c r="D5552" s="85"/>
      <c r="E5552" s="85"/>
    </row>
    <row r="5553" spans="1:5" x14ac:dyDescent="0.25">
      <c r="A5553" s="85"/>
      <c r="B5553" s="85"/>
      <c r="C5553" s="85"/>
      <c r="D5553" s="85"/>
      <c r="E5553" s="85"/>
    </row>
    <row r="5554" spans="1:5" x14ac:dyDescent="0.25">
      <c r="A5554" s="85"/>
      <c r="B5554" s="85"/>
      <c r="C5554" s="85"/>
      <c r="D5554" s="85"/>
      <c r="E5554" s="85"/>
    </row>
    <row r="5555" spans="1:5" x14ac:dyDescent="0.25">
      <c r="A5555" s="85"/>
      <c r="B5555" s="85"/>
      <c r="C5555" s="85"/>
      <c r="D5555" s="85"/>
      <c r="E5555" s="85"/>
    </row>
    <row r="5556" spans="1:5" x14ac:dyDescent="0.25">
      <c r="A5556" s="85"/>
      <c r="B5556" s="85"/>
      <c r="C5556" s="85"/>
      <c r="D5556" s="85"/>
      <c r="E5556" s="85"/>
    </row>
    <row r="5557" spans="1:5" x14ac:dyDescent="0.25">
      <c r="A5557" s="85"/>
      <c r="B5557" s="85"/>
      <c r="C5557" s="85"/>
      <c r="D5557" s="85"/>
      <c r="E5557" s="85"/>
    </row>
    <row r="5558" spans="1:5" x14ac:dyDescent="0.25">
      <c r="A5558" s="85"/>
      <c r="B5558" s="85"/>
      <c r="C5558" s="85"/>
      <c r="D5558" s="85"/>
      <c r="E5558" s="85"/>
    </row>
    <row r="5559" spans="1:5" x14ac:dyDescent="0.25">
      <c r="A5559" s="85"/>
      <c r="B5559" s="85"/>
      <c r="C5559" s="85"/>
      <c r="D5559" s="85"/>
      <c r="E5559" s="85"/>
    </row>
    <row r="5560" spans="1:5" x14ac:dyDescent="0.25">
      <c r="A5560" s="85"/>
      <c r="B5560" s="85"/>
      <c r="C5560" s="85"/>
      <c r="D5560" s="85"/>
      <c r="E5560" s="85"/>
    </row>
    <row r="5561" spans="1:5" x14ac:dyDescent="0.25">
      <c r="A5561" s="85"/>
      <c r="B5561" s="85"/>
      <c r="C5561" s="85"/>
      <c r="D5561" s="85"/>
      <c r="E5561" s="85"/>
    </row>
    <row r="5562" spans="1:5" x14ac:dyDescent="0.25">
      <c r="A5562" s="85"/>
      <c r="B5562" s="85"/>
      <c r="C5562" s="85"/>
      <c r="D5562" s="85"/>
      <c r="E5562" s="85"/>
    </row>
    <row r="5563" spans="1:5" x14ac:dyDescent="0.25">
      <c r="A5563" s="85"/>
      <c r="B5563" s="85"/>
      <c r="C5563" s="85"/>
      <c r="D5563" s="85"/>
      <c r="E5563" s="85"/>
    </row>
    <row r="5564" spans="1:5" x14ac:dyDescent="0.25">
      <c r="A5564" s="85"/>
      <c r="B5564" s="85"/>
      <c r="C5564" s="85"/>
      <c r="D5564" s="85"/>
      <c r="E5564" s="85"/>
    </row>
    <row r="5565" spans="1:5" x14ac:dyDescent="0.25">
      <c r="A5565" s="85"/>
      <c r="B5565" s="85"/>
      <c r="C5565" s="85"/>
      <c r="D5565" s="85"/>
      <c r="E5565" s="85"/>
    </row>
    <row r="5566" spans="1:5" x14ac:dyDescent="0.25">
      <c r="A5566" s="85"/>
      <c r="B5566" s="85"/>
      <c r="C5566" s="85"/>
      <c r="D5566" s="85"/>
      <c r="E5566" s="85"/>
    </row>
    <row r="5567" spans="1:5" x14ac:dyDescent="0.25">
      <c r="A5567" s="85"/>
      <c r="B5567" s="85"/>
      <c r="C5567" s="85"/>
      <c r="D5567" s="85"/>
      <c r="E5567" s="85"/>
    </row>
    <row r="5568" spans="1:5" x14ac:dyDescent="0.25">
      <c r="A5568" s="85"/>
      <c r="B5568" s="85"/>
      <c r="C5568" s="85"/>
      <c r="D5568" s="85"/>
      <c r="E5568" s="85"/>
    </row>
    <row r="5569" spans="1:5" x14ac:dyDescent="0.25">
      <c r="A5569" s="85"/>
      <c r="B5569" s="85"/>
      <c r="C5569" s="85"/>
      <c r="D5569" s="85"/>
      <c r="E5569" s="85"/>
    </row>
    <row r="5570" spans="1:5" x14ac:dyDescent="0.25">
      <c r="A5570" s="85"/>
      <c r="B5570" s="85"/>
      <c r="C5570" s="85"/>
      <c r="D5570" s="85"/>
      <c r="E5570" s="85"/>
    </row>
    <row r="5571" spans="1:5" x14ac:dyDescent="0.25">
      <c r="A5571" s="85"/>
      <c r="B5571" s="85"/>
      <c r="C5571" s="85"/>
      <c r="D5571" s="85"/>
      <c r="E5571" s="85"/>
    </row>
    <row r="5572" spans="1:5" x14ac:dyDescent="0.25">
      <c r="A5572" s="85"/>
      <c r="B5572" s="85"/>
      <c r="C5572" s="85"/>
      <c r="D5572" s="85"/>
      <c r="E5572" s="85"/>
    </row>
    <row r="5573" spans="1:5" x14ac:dyDescent="0.25">
      <c r="A5573" s="85"/>
      <c r="B5573" s="85"/>
      <c r="C5573" s="85"/>
      <c r="D5573" s="85"/>
      <c r="E5573" s="85"/>
    </row>
    <row r="5574" spans="1:5" x14ac:dyDescent="0.25">
      <c r="A5574" s="85"/>
      <c r="B5574" s="85"/>
      <c r="C5574" s="85"/>
      <c r="D5574" s="85"/>
      <c r="E5574" s="85"/>
    </row>
    <row r="5575" spans="1:5" x14ac:dyDescent="0.25">
      <c r="A5575" s="85"/>
      <c r="B5575" s="85"/>
      <c r="C5575" s="85"/>
      <c r="D5575" s="85"/>
      <c r="E5575" s="85"/>
    </row>
    <row r="5576" spans="1:5" x14ac:dyDescent="0.25">
      <c r="A5576" s="85"/>
      <c r="B5576" s="85"/>
      <c r="C5576" s="85"/>
      <c r="D5576" s="85"/>
      <c r="E5576" s="85"/>
    </row>
    <row r="5577" spans="1:5" x14ac:dyDescent="0.25">
      <c r="A5577" s="85"/>
      <c r="B5577" s="85"/>
      <c r="C5577" s="85"/>
      <c r="D5577" s="85"/>
      <c r="E5577" s="85"/>
    </row>
    <row r="5578" spans="1:5" x14ac:dyDescent="0.25">
      <c r="A5578" s="85"/>
      <c r="B5578" s="85"/>
      <c r="C5578" s="85"/>
      <c r="D5578" s="85"/>
      <c r="E5578" s="85"/>
    </row>
    <row r="5579" spans="1:5" x14ac:dyDescent="0.25">
      <c r="A5579" s="85"/>
      <c r="B5579" s="85"/>
      <c r="C5579" s="85"/>
      <c r="D5579" s="85"/>
      <c r="E5579" s="85"/>
    </row>
    <row r="5580" spans="1:5" x14ac:dyDescent="0.25">
      <c r="A5580" s="85"/>
      <c r="B5580" s="85"/>
      <c r="C5580" s="85"/>
      <c r="D5580" s="85"/>
      <c r="E5580" s="85"/>
    </row>
    <row r="5581" spans="1:5" x14ac:dyDescent="0.25">
      <c r="A5581" s="85"/>
      <c r="B5581" s="85"/>
      <c r="C5581" s="85"/>
      <c r="D5581" s="85"/>
      <c r="E5581" s="85"/>
    </row>
    <row r="5582" spans="1:5" x14ac:dyDescent="0.25">
      <c r="A5582" s="85"/>
      <c r="B5582" s="85"/>
      <c r="C5582" s="85"/>
      <c r="D5582" s="85"/>
      <c r="E5582" s="85"/>
    </row>
    <row r="5583" spans="1:5" x14ac:dyDescent="0.25">
      <c r="A5583" s="85"/>
      <c r="B5583" s="85"/>
      <c r="C5583" s="85"/>
      <c r="D5583" s="85"/>
      <c r="E5583" s="85"/>
    </row>
    <row r="5584" spans="1:5" x14ac:dyDescent="0.25">
      <c r="A5584" s="85"/>
      <c r="B5584" s="85"/>
      <c r="C5584" s="85"/>
      <c r="D5584" s="85"/>
      <c r="E5584" s="85"/>
    </row>
    <row r="5585" spans="1:5" x14ac:dyDescent="0.25">
      <c r="A5585" s="85"/>
      <c r="B5585" s="85"/>
      <c r="C5585" s="85"/>
      <c r="D5585" s="85"/>
      <c r="E5585" s="85"/>
    </row>
    <row r="5586" spans="1:5" x14ac:dyDescent="0.25">
      <c r="A5586" s="85"/>
      <c r="B5586" s="85"/>
      <c r="C5586" s="85"/>
      <c r="D5586" s="85"/>
      <c r="E5586" s="85"/>
    </row>
    <row r="5587" spans="1:5" x14ac:dyDescent="0.25">
      <c r="A5587" s="85"/>
      <c r="B5587" s="85"/>
      <c r="C5587" s="85"/>
      <c r="D5587" s="85"/>
      <c r="E5587" s="85"/>
    </row>
    <row r="5588" spans="1:5" x14ac:dyDescent="0.25">
      <c r="A5588" s="85"/>
      <c r="B5588" s="85"/>
      <c r="C5588" s="85"/>
      <c r="D5588" s="85"/>
      <c r="E5588" s="85"/>
    </row>
    <row r="5589" spans="1:5" x14ac:dyDescent="0.25">
      <c r="A5589" s="85"/>
      <c r="B5589" s="85"/>
      <c r="C5589" s="85"/>
      <c r="D5589" s="85"/>
      <c r="E5589" s="85"/>
    </row>
    <row r="5590" spans="1:5" x14ac:dyDescent="0.25">
      <c r="A5590" s="85"/>
      <c r="B5590" s="85"/>
      <c r="C5590" s="85"/>
      <c r="D5590" s="85"/>
      <c r="E5590" s="85"/>
    </row>
    <row r="5591" spans="1:5" x14ac:dyDescent="0.25">
      <c r="A5591" s="85"/>
      <c r="B5591" s="85"/>
      <c r="C5591" s="85"/>
      <c r="D5591" s="85"/>
      <c r="E5591" s="85"/>
    </row>
    <row r="5592" spans="1:5" x14ac:dyDescent="0.25">
      <c r="A5592" s="85"/>
      <c r="B5592" s="85"/>
      <c r="C5592" s="85"/>
      <c r="D5592" s="85"/>
      <c r="E5592" s="85"/>
    </row>
    <row r="5593" spans="1:5" x14ac:dyDescent="0.25">
      <c r="A5593" s="85"/>
      <c r="B5593" s="85"/>
      <c r="C5593" s="85"/>
      <c r="D5593" s="85"/>
      <c r="E5593" s="85"/>
    </row>
    <row r="5594" spans="1:5" x14ac:dyDescent="0.25">
      <c r="A5594" s="85"/>
      <c r="B5594" s="85"/>
      <c r="C5594" s="85"/>
      <c r="D5594" s="85"/>
      <c r="E5594" s="85"/>
    </row>
    <row r="5595" spans="1:5" x14ac:dyDescent="0.25">
      <c r="A5595" s="85"/>
      <c r="B5595" s="85"/>
      <c r="C5595" s="85"/>
      <c r="D5595" s="85"/>
      <c r="E5595" s="85"/>
    </row>
    <row r="5596" spans="1:5" x14ac:dyDescent="0.25">
      <c r="A5596" s="85"/>
      <c r="B5596" s="85"/>
      <c r="C5596" s="85"/>
      <c r="D5596" s="85"/>
      <c r="E5596" s="85"/>
    </row>
    <row r="5597" spans="1:5" x14ac:dyDescent="0.25">
      <c r="A5597" s="85"/>
      <c r="B5597" s="85"/>
      <c r="C5597" s="85"/>
      <c r="D5597" s="85"/>
      <c r="E5597" s="85"/>
    </row>
    <row r="5598" spans="1:5" x14ac:dyDescent="0.25">
      <c r="A5598" s="85"/>
      <c r="B5598" s="85"/>
      <c r="C5598" s="85"/>
      <c r="D5598" s="85"/>
      <c r="E5598" s="85"/>
    </row>
    <row r="5599" spans="1:5" x14ac:dyDescent="0.25">
      <c r="A5599" s="85"/>
      <c r="B5599" s="85"/>
      <c r="C5599" s="85"/>
      <c r="D5599" s="85"/>
      <c r="E5599" s="85"/>
    </row>
    <row r="5600" spans="1:5" x14ac:dyDescent="0.25">
      <c r="A5600" s="85"/>
      <c r="B5600" s="85"/>
      <c r="C5600" s="85"/>
      <c r="D5600" s="85"/>
      <c r="E5600" s="85"/>
    </row>
    <row r="5601" spans="1:5" x14ac:dyDescent="0.25">
      <c r="A5601" s="85"/>
      <c r="B5601" s="85"/>
      <c r="C5601" s="85"/>
      <c r="D5601" s="85"/>
      <c r="E5601" s="85"/>
    </row>
    <row r="5602" spans="1:5" x14ac:dyDescent="0.25">
      <c r="A5602" s="85"/>
      <c r="B5602" s="85"/>
      <c r="C5602" s="85"/>
      <c r="D5602" s="85"/>
      <c r="E5602" s="85"/>
    </row>
    <row r="5603" spans="1:5" x14ac:dyDescent="0.25">
      <c r="A5603" s="85"/>
      <c r="B5603" s="85"/>
      <c r="C5603" s="85"/>
      <c r="D5603" s="85"/>
      <c r="E5603" s="85"/>
    </row>
    <row r="5604" spans="1:5" x14ac:dyDescent="0.25">
      <c r="A5604" s="85"/>
      <c r="B5604" s="85"/>
      <c r="C5604" s="85"/>
      <c r="D5604" s="85"/>
      <c r="E5604" s="85"/>
    </row>
    <row r="5605" spans="1:5" x14ac:dyDescent="0.25">
      <c r="A5605" s="85"/>
      <c r="B5605" s="85"/>
      <c r="C5605" s="85"/>
      <c r="D5605" s="85"/>
      <c r="E5605" s="85"/>
    </row>
    <row r="5606" spans="1:5" x14ac:dyDescent="0.25">
      <c r="A5606" s="85"/>
      <c r="B5606" s="85"/>
      <c r="C5606" s="85"/>
      <c r="D5606" s="85"/>
      <c r="E5606" s="85"/>
    </row>
    <row r="5607" spans="1:5" x14ac:dyDescent="0.25">
      <c r="A5607" s="85"/>
      <c r="B5607" s="85"/>
      <c r="C5607" s="85"/>
      <c r="D5607" s="85"/>
      <c r="E5607" s="85"/>
    </row>
    <row r="5608" spans="1:5" x14ac:dyDescent="0.25">
      <c r="A5608" s="85"/>
      <c r="B5608" s="85"/>
      <c r="C5608" s="85"/>
      <c r="D5608" s="85"/>
      <c r="E5608" s="85"/>
    </row>
    <row r="5609" spans="1:5" x14ac:dyDescent="0.25">
      <c r="A5609" s="85"/>
      <c r="B5609" s="85"/>
      <c r="C5609" s="85"/>
      <c r="D5609" s="85"/>
      <c r="E5609" s="85"/>
    </row>
    <row r="5610" spans="1:5" x14ac:dyDescent="0.25">
      <c r="A5610" s="85"/>
      <c r="B5610" s="85"/>
      <c r="C5610" s="85"/>
      <c r="D5610" s="85"/>
      <c r="E5610" s="85"/>
    </row>
    <row r="5611" spans="1:5" x14ac:dyDescent="0.25">
      <c r="A5611" s="85"/>
      <c r="B5611" s="85"/>
      <c r="C5611" s="85"/>
      <c r="D5611" s="85"/>
      <c r="E5611" s="85"/>
    </row>
    <row r="5612" spans="1:5" x14ac:dyDescent="0.25">
      <c r="A5612" s="85"/>
      <c r="B5612" s="85"/>
      <c r="C5612" s="85"/>
      <c r="D5612" s="85"/>
      <c r="E5612" s="85"/>
    </row>
    <row r="5613" spans="1:5" x14ac:dyDescent="0.25">
      <c r="A5613" s="85"/>
      <c r="B5613" s="85"/>
      <c r="C5613" s="85"/>
      <c r="D5613" s="85"/>
      <c r="E5613" s="85"/>
    </row>
    <row r="5614" spans="1:5" x14ac:dyDescent="0.25">
      <c r="A5614" s="85"/>
      <c r="B5614" s="85"/>
      <c r="C5614" s="85"/>
      <c r="D5614" s="85"/>
      <c r="E5614" s="85"/>
    </row>
    <row r="5615" spans="1:5" x14ac:dyDescent="0.25">
      <c r="A5615" s="85"/>
      <c r="B5615" s="85"/>
      <c r="C5615" s="85"/>
      <c r="D5615" s="85"/>
      <c r="E5615" s="85"/>
    </row>
    <row r="5616" spans="1:5" x14ac:dyDescent="0.25">
      <c r="A5616" s="85"/>
      <c r="B5616" s="85"/>
      <c r="C5616" s="85"/>
      <c r="D5616" s="85"/>
      <c r="E5616" s="85"/>
    </row>
    <row r="5617" spans="1:5" x14ac:dyDescent="0.25">
      <c r="A5617" s="85"/>
      <c r="B5617" s="85"/>
      <c r="C5617" s="85"/>
      <c r="D5617" s="85"/>
      <c r="E5617" s="85"/>
    </row>
    <row r="5618" spans="1:5" x14ac:dyDescent="0.25">
      <c r="A5618" s="85"/>
      <c r="B5618" s="85"/>
      <c r="C5618" s="85"/>
      <c r="D5618" s="85"/>
      <c r="E5618" s="85"/>
    </row>
    <row r="5619" spans="1:5" x14ac:dyDescent="0.25">
      <c r="A5619" s="85"/>
      <c r="B5619" s="85"/>
      <c r="C5619" s="85"/>
      <c r="D5619" s="85"/>
      <c r="E5619" s="85"/>
    </row>
    <row r="5620" spans="1:5" x14ac:dyDescent="0.25">
      <c r="A5620" s="85"/>
      <c r="B5620" s="85"/>
      <c r="C5620" s="85"/>
      <c r="D5620" s="85"/>
      <c r="E5620" s="85"/>
    </row>
    <row r="5621" spans="1:5" x14ac:dyDescent="0.25">
      <c r="A5621" s="85"/>
      <c r="B5621" s="85"/>
      <c r="C5621" s="85"/>
      <c r="D5621" s="85"/>
      <c r="E5621" s="85"/>
    </row>
    <row r="5622" spans="1:5" x14ac:dyDescent="0.25">
      <c r="A5622" s="85"/>
      <c r="B5622" s="85"/>
      <c r="C5622" s="85"/>
      <c r="D5622" s="85"/>
      <c r="E5622" s="85"/>
    </row>
    <row r="5623" spans="1:5" x14ac:dyDescent="0.25">
      <c r="A5623" s="85"/>
      <c r="B5623" s="85"/>
      <c r="C5623" s="85"/>
      <c r="D5623" s="85"/>
      <c r="E5623" s="85"/>
    </row>
    <row r="5624" spans="1:5" x14ac:dyDescent="0.25">
      <c r="A5624" s="85"/>
      <c r="B5624" s="85"/>
      <c r="C5624" s="85"/>
      <c r="D5624" s="85"/>
      <c r="E5624" s="85"/>
    </row>
    <row r="5625" spans="1:5" x14ac:dyDescent="0.25">
      <c r="A5625" s="85"/>
      <c r="B5625" s="85"/>
      <c r="C5625" s="85"/>
      <c r="D5625" s="85"/>
      <c r="E5625" s="85"/>
    </row>
    <row r="5626" spans="1:5" x14ac:dyDescent="0.25">
      <c r="A5626" s="85"/>
      <c r="B5626" s="85"/>
      <c r="C5626" s="85"/>
      <c r="D5626" s="85"/>
      <c r="E5626" s="85"/>
    </row>
    <row r="5627" spans="1:5" x14ac:dyDescent="0.25">
      <c r="A5627" s="85"/>
      <c r="B5627" s="85"/>
      <c r="C5627" s="85"/>
      <c r="D5627" s="85"/>
      <c r="E5627" s="85"/>
    </row>
    <row r="5628" spans="1:5" x14ac:dyDescent="0.25">
      <c r="A5628" s="85"/>
      <c r="B5628" s="85"/>
      <c r="C5628" s="85"/>
      <c r="D5628" s="85"/>
      <c r="E5628" s="85"/>
    </row>
    <row r="5629" spans="1:5" x14ac:dyDescent="0.25">
      <c r="A5629" s="85"/>
      <c r="B5629" s="85"/>
      <c r="C5629" s="85"/>
      <c r="D5629" s="85"/>
      <c r="E5629" s="85"/>
    </row>
    <row r="5630" spans="1:5" x14ac:dyDescent="0.25">
      <c r="A5630" s="85"/>
      <c r="B5630" s="85"/>
      <c r="C5630" s="85"/>
      <c r="D5630" s="85"/>
      <c r="E5630" s="85"/>
    </row>
    <row r="5631" spans="1:5" x14ac:dyDescent="0.25">
      <c r="A5631" s="85"/>
      <c r="B5631" s="85"/>
      <c r="C5631" s="85"/>
      <c r="D5631" s="85"/>
      <c r="E5631" s="85"/>
    </row>
    <row r="5632" spans="1:5" x14ac:dyDescent="0.25">
      <c r="A5632" s="85"/>
      <c r="B5632" s="85"/>
      <c r="C5632" s="85"/>
      <c r="D5632" s="85"/>
      <c r="E5632" s="85"/>
    </row>
    <row r="5633" spans="1:5" x14ac:dyDescent="0.25">
      <c r="A5633" s="85"/>
      <c r="B5633" s="85"/>
      <c r="C5633" s="85"/>
      <c r="D5633" s="85"/>
      <c r="E5633" s="85"/>
    </row>
    <row r="5634" spans="1:5" x14ac:dyDescent="0.25">
      <c r="A5634" s="85"/>
      <c r="B5634" s="85"/>
      <c r="C5634" s="85"/>
      <c r="D5634" s="85"/>
      <c r="E5634" s="85"/>
    </row>
    <row r="5635" spans="1:5" x14ac:dyDescent="0.25">
      <c r="A5635" s="85"/>
      <c r="B5635" s="85"/>
      <c r="C5635" s="85"/>
      <c r="D5635" s="85"/>
      <c r="E5635" s="85"/>
    </row>
    <row r="5636" spans="1:5" x14ac:dyDescent="0.25">
      <c r="A5636" s="85"/>
      <c r="B5636" s="85"/>
      <c r="C5636" s="85"/>
      <c r="D5636" s="85"/>
      <c r="E5636" s="85"/>
    </row>
    <row r="5637" spans="1:5" x14ac:dyDescent="0.25">
      <c r="A5637" s="85"/>
      <c r="B5637" s="85"/>
      <c r="C5637" s="85"/>
      <c r="D5637" s="85"/>
      <c r="E5637" s="85"/>
    </row>
    <row r="5638" spans="1:5" x14ac:dyDescent="0.25">
      <c r="A5638" s="85"/>
      <c r="B5638" s="85"/>
      <c r="C5638" s="85"/>
      <c r="D5638" s="85"/>
      <c r="E5638" s="85"/>
    </row>
    <row r="5639" spans="1:5" x14ac:dyDescent="0.25">
      <c r="A5639" s="85"/>
      <c r="B5639" s="85"/>
      <c r="C5639" s="85"/>
      <c r="D5639" s="85"/>
      <c r="E5639" s="85"/>
    </row>
    <row r="5640" spans="1:5" x14ac:dyDescent="0.25">
      <c r="A5640" s="85"/>
      <c r="B5640" s="85"/>
      <c r="C5640" s="85"/>
      <c r="D5640" s="85"/>
      <c r="E5640" s="85"/>
    </row>
    <row r="5641" spans="1:5" x14ac:dyDescent="0.25">
      <c r="A5641" s="85"/>
      <c r="B5641" s="85"/>
      <c r="C5641" s="85"/>
      <c r="D5641" s="85"/>
      <c r="E5641" s="85"/>
    </row>
    <row r="5642" spans="1:5" x14ac:dyDescent="0.25">
      <c r="A5642" s="85"/>
      <c r="B5642" s="85"/>
      <c r="C5642" s="85"/>
      <c r="D5642" s="85"/>
      <c r="E5642" s="85"/>
    </row>
    <row r="5643" spans="1:5" x14ac:dyDescent="0.25">
      <c r="A5643" s="85"/>
      <c r="B5643" s="85"/>
      <c r="C5643" s="85"/>
      <c r="D5643" s="85"/>
      <c r="E5643" s="85"/>
    </row>
    <row r="5644" spans="1:5" x14ac:dyDescent="0.25">
      <c r="A5644" s="85"/>
      <c r="B5644" s="85"/>
      <c r="C5644" s="85"/>
      <c r="D5644" s="85"/>
      <c r="E5644" s="85"/>
    </row>
    <row r="5645" spans="1:5" x14ac:dyDescent="0.25">
      <c r="A5645" s="85"/>
      <c r="B5645" s="85"/>
      <c r="C5645" s="85"/>
      <c r="D5645" s="85"/>
      <c r="E5645" s="85"/>
    </row>
    <row r="5646" spans="1:5" x14ac:dyDescent="0.25">
      <c r="A5646" s="85"/>
      <c r="B5646" s="85"/>
      <c r="C5646" s="85"/>
      <c r="D5646" s="85"/>
      <c r="E5646" s="85"/>
    </row>
    <row r="5647" spans="1:5" x14ac:dyDescent="0.25">
      <c r="A5647" s="85"/>
      <c r="B5647" s="85"/>
      <c r="C5647" s="85"/>
      <c r="D5647" s="85"/>
      <c r="E5647" s="85"/>
    </row>
    <row r="5648" spans="1:5" x14ac:dyDescent="0.25">
      <c r="A5648" s="85"/>
      <c r="B5648" s="85"/>
      <c r="C5648" s="85"/>
      <c r="D5648" s="85"/>
      <c r="E5648" s="85"/>
    </row>
    <row r="5649" spans="1:5" x14ac:dyDescent="0.25">
      <c r="A5649" s="85"/>
      <c r="B5649" s="85"/>
      <c r="C5649" s="85"/>
      <c r="D5649" s="85"/>
      <c r="E5649" s="85"/>
    </row>
    <row r="5650" spans="1:5" x14ac:dyDescent="0.25">
      <c r="A5650" s="85"/>
      <c r="B5650" s="85"/>
      <c r="C5650" s="85"/>
      <c r="D5650" s="85"/>
      <c r="E5650" s="85"/>
    </row>
    <row r="5651" spans="1:5" x14ac:dyDescent="0.25">
      <c r="A5651" s="85"/>
      <c r="B5651" s="85"/>
      <c r="C5651" s="85"/>
      <c r="D5651" s="85"/>
      <c r="E5651" s="85"/>
    </row>
    <row r="5652" spans="1:5" x14ac:dyDescent="0.25">
      <c r="A5652" s="85"/>
      <c r="B5652" s="85"/>
      <c r="C5652" s="85"/>
      <c r="D5652" s="85"/>
      <c r="E5652" s="85"/>
    </row>
    <row r="5653" spans="1:5" x14ac:dyDescent="0.25">
      <c r="A5653" s="85"/>
      <c r="B5653" s="85"/>
      <c r="C5653" s="85"/>
      <c r="D5653" s="85"/>
      <c r="E5653" s="85"/>
    </row>
    <row r="5654" spans="1:5" x14ac:dyDescent="0.25">
      <c r="A5654" s="85"/>
      <c r="B5654" s="85"/>
      <c r="C5654" s="85"/>
      <c r="D5654" s="85"/>
      <c r="E5654" s="85"/>
    </row>
    <row r="5655" spans="1:5" x14ac:dyDescent="0.25">
      <c r="A5655" s="85"/>
      <c r="B5655" s="85"/>
      <c r="C5655" s="85"/>
      <c r="D5655" s="85"/>
      <c r="E5655" s="85"/>
    </row>
    <row r="5656" spans="1:5" x14ac:dyDescent="0.25">
      <c r="A5656" s="85"/>
      <c r="B5656" s="85"/>
      <c r="C5656" s="85"/>
      <c r="D5656" s="85"/>
      <c r="E5656" s="85"/>
    </row>
    <row r="5657" spans="1:5" x14ac:dyDescent="0.25">
      <c r="A5657" s="85"/>
      <c r="B5657" s="85"/>
      <c r="C5657" s="85"/>
      <c r="D5657" s="85"/>
      <c r="E5657" s="85"/>
    </row>
    <row r="5658" spans="1:5" x14ac:dyDescent="0.25">
      <c r="A5658" s="85"/>
      <c r="B5658" s="85"/>
      <c r="C5658" s="85"/>
      <c r="D5658" s="85"/>
      <c r="E5658" s="85"/>
    </row>
    <row r="5659" spans="1:5" x14ac:dyDescent="0.25">
      <c r="A5659" s="85"/>
      <c r="B5659" s="85"/>
      <c r="C5659" s="85"/>
      <c r="D5659" s="85"/>
      <c r="E5659" s="85"/>
    </row>
    <row r="5660" spans="1:5" x14ac:dyDescent="0.25">
      <c r="A5660" s="85"/>
      <c r="B5660" s="85"/>
      <c r="C5660" s="85"/>
      <c r="D5660" s="85"/>
      <c r="E5660" s="85"/>
    </row>
    <row r="5661" spans="1:5" x14ac:dyDescent="0.25">
      <c r="A5661" s="85"/>
      <c r="B5661" s="85"/>
      <c r="C5661" s="85"/>
      <c r="D5661" s="85"/>
      <c r="E5661" s="85"/>
    </row>
    <row r="5662" spans="1:5" x14ac:dyDescent="0.25">
      <c r="A5662" s="85"/>
      <c r="B5662" s="85"/>
      <c r="C5662" s="85"/>
      <c r="D5662" s="85"/>
      <c r="E5662" s="85"/>
    </row>
    <row r="5663" spans="1:5" x14ac:dyDescent="0.25">
      <c r="A5663" s="85"/>
      <c r="B5663" s="85"/>
      <c r="C5663" s="85"/>
      <c r="D5663" s="85"/>
      <c r="E5663" s="85"/>
    </row>
    <row r="5664" spans="1:5" x14ac:dyDescent="0.25">
      <c r="A5664" s="85"/>
      <c r="B5664" s="85"/>
      <c r="C5664" s="85"/>
      <c r="D5664" s="85"/>
      <c r="E5664" s="85"/>
    </row>
    <row r="5665" spans="1:5" x14ac:dyDescent="0.25">
      <c r="A5665" s="85"/>
      <c r="B5665" s="85"/>
      <c r="C5665" s="85"/>
      <c r="D5665" s="85"/>
      <c r="E5665" s="85"/>
    </row>
    <row r="5666" spans="1:5" x14ac:dyDescent="0.25">
      <c r="A5666" s="85"/>
      <c r="B5666" s="85"/>
      <c r="C5666" s="85"/>
      <c r="D5666" s="85"/>
      <c r="E5666" s="85"/>
    </row>
    <row r="5667" spans="1:5" x14ac:dyDescent="0.25">
      <c r="A5667" s="85"/>
      <c r="B5667" s="85"/>
      <c r="C5667" s="85"/>
      <c r="D5667" s="85"/>
      <c r="E5667" s="85"/>
    </row>
    <row r="5668" spans="1:5" x14ac:dyDescent="0.25">
      <c r="A5668" s="85"/>
      <c r="B5668" s="85"/>
      <c r="C5668" s="85"/>
      <c r="D5668" s="85"/>
      <c r="E5668" s="85"/>
    </row>
    <row r="5669" spans="1:5" x14ac:dyDescent="0.25">
      <c r="A5669" s="85"/>
      <c r="B5669" s="85"/>
      <c r="C5669" s="85"/>
      <c r="D5669" s="85"/>
      <c r="E5669" s="85"/>
    </row>
    <row r="5670" spans="1:5" x14ac:dyDescent="0.25">
      <c r="A5670" s="85"/>
      <c r="B5670" s="85"/>
      <c r="C5670" s="85"/>
      <c r="D5670" s="85"/>
      <c r="E5670" s="85"/>
    </row>
    <row r="5671" spans="1:5" x14ac:dyDescent="0.25">
      <c r="A5671" s="85"/>
      <c r="B5671" s="85"/>
      <c r="C5671" s="85"/>
      <c r="D5671" s="85"/>
      <c r="E5671" s="85"/>
    </row>
    <row r="5672" spans="1:5" x14ac:dyDescent="0.25">
      <c r="A5672" s="85"/>
      <c r="B5672" s="85"/>
      <c r="C5672" s="85"/>
      <c r="D5672" s="85"/>
      <c r="E5672" s="85"/>
    </row>
    <row r="5673" spans="1:5" x14ac:dyDescent="0.25">
      <c r="A5673" s="85"/>
      <c r="B5673" s="85"/>
      <c r="C5673" s="85"/>
      <c r="D5673" s="85"/>
      <c r="E5673" s="85"/>
    </row>
    <row r="5674" spans="1:5" x14ac:dyDescent="0.25">
      <c r="A5674" s="85"/>
      <c r="B5674" s="85"/>
      <c r="C5674" s="85"/>
      <c r="D5674" s="85"/>
      <c r="E5674" s="85"/>
    </row>
    <row r="5675" spans="1:5" x14ac:dyDescent="0.25">
      <c r="A5675" s="85"/>
      <c r="B5675" s="85"/>
      <c r="C5675" s="85"/>
      <c r="D5675" s="85"/>
      <c r="E5675" s="85"/>
    </row>
    <row r="5676" spans="1:5" x14ac:dyDescent="0.25">
      <c r="A5676" s="85"/>
      <c r="B5676" s="85"/>
      <c r="C5676" s="85"/>
      <c r="D5676" s="85"/>
      <c r="E5676" s="85"/>
    </row>
    <row r="5677" spans="1:5" x14ac:dyDescent="0.25">
      <c r="A5677" s="85"/>
      <c r="B5677" s="85"/>
      <c r="C5677" s="85"/>
      <c r="D5677" s="85"/>
      <c r="E5677" s="85"/>
    </row>
    <row r="5678" spans="1:5" x14ac:dyDescent="0.25">
      <c r="A5678" s="85"/>
      <c r="B5678" s="85"/>
      <c r="C5678" s="85"/>
      <c r="D5678" s="85"/>
      <c r="E5678" s="85"/>
    </row>
    <row r="5679" spans="1:5" x14ac:dyDescent="0.25">
      <c r="A5679" s="85"/>
      <c r="B5679" s="85"/>
      <c r="C5679" s="85"/>
      <c r="D5679" s="85"/>
      <c r="E5679" s="85"/>
    </row>
    <row r="5680" spans="1:5" x14ac:dyDescent="0.25">
      <c r="A5680" s="85"/>
      <c r="B5680" s="85"/>
      <c r="C5680" s="85"/>
      <c r="D5680" s="85"/>
      <c r="E5680" s="85"/>
    </row>
    <row r="5681" spans="1:5" x14ac:dyDescent="0.25">
      <c r="A5681" s="85"/>
      <c r="B5681" s="85"/>
      <c r="C5681" s="85"/>
      <c r="D5681" s="85"/>
      <c r="E5681" s="85"/>
    </row>
    <row r="5682" spans="1:5" x14ac:dyDescent="0.25">
      <c r="A5682" s="85"/>
      <c r="B5682" s="85"/>
      <c r="C5682" s="85"/>
      <c r="D5682" s="85"/>
      <c r="E5682" s="85"/>
    </row>
    <row r="5683" spans="1:5" x14ac:dyDescent="0.25">
      <c r="A5683" s="85"/>
      <c r="B5683" s="85"/>
      <c r="C5683" s="85"/>
      <c r="D5683" s="85"/>
      <c r="E5683" s="85"/>
    </row>
    <row r="5684" spans="1:5" x14ac:dyDescent="0.25">
      <c r="A5684" s="85"/>
      <c r="B5684" s="85"/>
      <c r="C5684" s="85"/>
      <c r="D5684" s="85"/>
      <c r="E5684" s="85"/>
    </row>
    <row r="5685" spans="1:5" x14ac:dyDescent="0.25">
      <c r="A5685" s="85"/>
      <c r="B5685" s="85"/>
      <c r="C5685" s="85"/>
      <c r="D5685" s="85"/>
      <c r="E5685" s="85"/>
    </row>
    <row r="5686" spans="1:5" x14ac:dyDescent="0.25">
      <c r="A5686" s="85"/>
      <c r="B5686" s="85"/>
      <c r="C5686" s="85"/>
      <c r="D5686" s="85"/>
      <c r="E5686" s="85"/>
    </row>
    <row r="5687" spans="1:5" x14ac:dyDescent="0.25">
      <c r="A5687" s="85"/>
      <c r="B5687" s="85"/>
      <c r="C5687" s="85"/>
      <c r="D5687" s="85"/>
      <c r="E5687" s="85"/>
    </row>
    <row r="5688" spans="1:5" x14ac:dyDescent="0.25">
      <c r="A5688" s="85"/>
      <c r="B5688" s="85"/>
      <c r="C5688" s="85"/>
      <c r="D5688" s="85"/>
      <c r="E5688" s="85"/>
    </row>
    <row r="5689" spans="1:5" x14ac:dyDescent="0.25">
      <c r="A5689" s="85"/>
      <c r="B5689" s="85"/>
      <c r="C5689" s="85"/>
      <c r="D5689" s="85"/>
      <c r="E5689" s="85"/>
    </row>
    <row r="5690" spans="1:5" x14ac:dyDescent="0.25">
      <c r="A5690" s="85"/>
      <c r="B5690" s="85"/>
      <c r="C5690" s="85"/>
      <c r="D5690" s="85"/>
      <c r="E5690" s="85"/>
    </row>
    <row r="5691" spans="1:5" x14ac:dyDescent="0.25">
      <c r="A5691" s="85"/>
      <c r="B5691" s="85"/>
      <c r="C5691" s="85"/>
      <c r="D5691" s="85"/>
      <c r="E5691" s="85"/>
    </row>
    <row r="5692" spans="1:5" x14ac:dyDescent="0.25">
      <c r="A5692" s="85"/>
      <c r="B5692" s="85"/>
      <c r="C5692" s="85"/>
      <c r="D5692" s="85"/>
      <c r="E5692" s="85"/>
    </row>
    <row r="5693" spans="1:5" x14ac:dyDescent="0.25">
      <c r="A5693" s="85"/>
      <c r="B5693" s="85"/>
      <c r="C5693" s="85"/>
      <c r="D5693" s="85"/>
      <c r="E5693" s="85"/>
    </row>
    <row r="5694" spans="1:5" x14ac:dyDescent="0.25">
      <c r="A5694" s="85"/>
      <c r="B5694" s="85"/>
      <c r="C5694" s="85"/>
      <c r="D5694" s="85"/>
      <c r="E5694" s="85"/>
    </row>
    <row r="5695" spans="1:5" x14ac:dyDescent="0.25">
      <c r="A5695" s="85"/>
      <c r="B5695" s="85"/>
      <c r="C5695" s="85"/>
      <c r="D5695" s="85"/>
      <c r="E5695" s="85"/>
    </row>
    <row r="5696" spans="1:5" x14ac:dyDescent="0.25">
      <c r="A5696" s="85"/>
      <c r="B5696" s="85"/>
      <c r="C5696" s="85"/>
      <c r="D5696" s="85"/>
      <c r="E5696" s="85"/>
    </row>
    <row r="5697" spans="1:5" x14ac:dyDescent="0.25">
      <c r="A5697" s="85"/>
      <c r="B5697" s="85"/>
      <c r="C5697" s="85"/>
      <c r="D5697" s="85"/>
      <c r="E5697" s="85"/>
    </row>
    <row r="5698" spans="1:5" x14ac:dyDescent="0.25">
      <c r="A5698" s="85"/>
      <c r="B5698" s="85"/>
      <c r="C5698" s="85"/>
      <c r="D5698" s="85"/>
      <c r="E5698" s="85"/>
    </row>
    <row r="5699" spans="1:5" x14ac:dyDescent="0.25">
      <c r="A5699" s="85"/>
      <c r="B5699" s="85"/>
      <c r="C5699" s="85"/>
      <c r="D5699" s="85"/>
      <c r="E5699" s="85"/>
    </row>
    <row r="5700" spans="1:5" x14ac:dyDescent="0.25">
      <c r="A5700" s="85"/>
      <c r="B5700" s="85"/>
      <c r="C5700" s="85"/>
      <c r="D5700" s="85"/>
      <c r="E5700" s="85"/>
    </row>
    <row r="5701" spans="1:5" x14ac:dyDescent="0.25">
      <c r="A5701" s="85"/>
      <c r="B5701" s="85"/>
      <c r="C5701" s="85"/>
      <c r="D5701" s="85"/>
      <c r="E5701" s="85"/>
    </row>
    <row r="5702" spans="1:5" x14ac:dyDescent="0.25">
      <c r="A5702" s="85"/>
      <c r="B5702" s="85"/>
      <c r="C5702" s="85"/>
      <c r="D5702" s="85"/>
      <c r="E5702" s="85"/>
    </row>
    <row r="5703" spans="1:5" x14ac:dyDescent="0.25">
      <c r="A5703" s="85"/>
      <c r="B5703" s="85"/>
      <c r="C5703" s="85"/>
      <c r="D5703" s="85"/>
      <c r="E5703" s="85"/>
    </row>
    <row r="5704" spans="1:5" x14ac:dyDescent="0.25">
      <c r="A5704" s="85"/>
      <c r="B5704" s="85"/>
      <c r="C5704" s="85"/>
      <c r="D5704" s="85"/>
      <c r="E5704" s="85"/>
    </row>
    <row r="5705" spans="1:5" x14ac:dyDescent="0.25">
      <c r="A5705" s="85"/>
      <c r="B5705" s="85"/>
      <c r="C5705" s="85"/>
      <c r="D5705" s="85"/>
      <c r="E5705" s="85"/>
    </row>
    <row r="5706" spans="1:5" x14ac:dyDescent="0.25">
      <c r="A5706" s="85"/>
      <c r="B5706" s="85"/>
      <c r="C5706" s="85"/>
      <c r="D5706" s="85"/>
      <c r="E5706" s="85"/>
    </row>
    <row r="5707" spans="1:5" x14ac:dyDescent="0.25">
      <c r="A5707" s="85"/>
      <c r="B5707" s="85"/>
      <c r="C5707" s="85"/>
      <c r="D5707" s="85"/>
      <c r="E5707" s="85"/>
    </row>
    <row r="5708" spans="1:5" x14ac:dyDescent="0.25">
      <c r="A5708" s="85"/>
      <c r="B5708" s="85"/>
      <c r="C5708" s="85"/>
      <c r="D5708" s="85"/>
      <c r="E5708" s="85"/>
    </row>
    <row r="5709" spans="1:5" x14ac:dyDescent="0.25">
      <c r="A5709" s="85"/>
      <c r="B5709" s="85"/>
      <c r="C5709" s="85"/>
      <c r="D5709" s="85"/>
      <c r="E5709" s="85"/>
    </row>
    <row r="5710" spans="1:5" x14ac:dyDescent="0.25">
      <c r="A5710" s="85"/>
      <c r="B5710" s="85"/>
      <c r="C5710" s="85"/>
      <c r="D5710" s="85"/>
      <c r="E5710" s="85"/>
    </row>
    <row r="5711" spans="1:5" x14ac:dyDescent="0.25">
      <c r="A5711" s="85"/>
      <c r="B5711" s="85"/>
      <c r="C5711" s="85"/>
      <c r="D5711" s="85"/>
      <c r="E5711" s="85"/>
    </row>
    <row r="5712" spans="1:5" x14ac:dyDescent="0.25">
      <c r="A5712" s="85"/>
      <c r="B5712" s="85"/>
      <c r="C5712" s="85"/>
      <c r="D5712" s="85"/>
      <c r="E5712" s="85"/>
    </row>
    <row r="5713" spans="1:5" x14ac:dyDescent="0.25">
      <c r="A5713" s="85"/>
      <c r="B5713" s="85"/>
      <c r="C5713" s="85"/>
      <c r="D5713" s="85"/>
      <c r="E5713" s="85"/>
    </row>
    <row r="5714" spans="1:5" x14ac:dyDescent="0.25">
      <c r="A5714" s="85"/>
      <c r="B5714" s="85"/>
      <c r="C5714" s="85"/>
      <c r="D5714" s="85"/>
      <c r="E5714" s="85"/>
    </row>
    <row r="5715" spans="1:5" x14ac:dyDescent="0.25">
      <c r="A5715" s="85"/>
      <c r="B5715" s="85"/>
      <c r="C5715" s="85"/>
      <c r="D5715" s="85"/>
      <c r="E5715" s="85"/>
    </row>
    <row r="5716" spans="1:5" x14ac:dyDescent="0.25">
      <c r="A5716" s="85"/>
      <c r="B5716" s="85"/>
      <c r="C5716" s="85"/>
      <c r="D5716" s="85"/>
      <c r="E5716" s="85"/>
    </row>
    <row r="5717" spans="1:5" x14ac:dyDescent="0.25">
      <c r="A5717" s="85"/>
      <c r="B5717" s="85"/>
      <c r="C5717" s="85"/>
      <c r="D5717" s="85"/>
      <c r="E5717" s="85"/>
    </row>
    <row r="5718" spans="1:5" x14ac:dyDescent="0.25">
      <c r="A5718" s="85"/>
      <c r="B5718" s="85"/>
      <c r="C5718" s="85"/>
      <c r="D5718" s="85"/>
      <c r="E5718" s="85"/>
    </row>
    <row r="5719" spans="1:5" x14ac:dyDescent="0.25">
      <c r="A5719" s="85"/>
      <c r="B5719" s="85"/>
      <c r="C5719" s="85"/>
      <c r="D5719" s="85"/>
      <c r="E5719" s="85"/>
    </row>
    <row r="5720" spans="1:5" x14ac:dyDescent="0.25">
      <c r="A5720" s="85"/>
      <c r="B5720" s="85"/>
      <c r="C5720" s="85"/>
      <c r="D5720" s="85"/>
      <c r="E5720" s="85"/>
    </row>
    <row r="5721" spans="1:5" x14ac:dyDescent="0.25">
      <c r="A5721" s="85"/>
      <c r="B5721" s="85"/>
      <c r="C5721" s="85"/>
      <c r="D5721" s="85"/>
      <c r="E5721" s="85"/>
    </row>
    <row r="5722" spans="1:5" x14ac:dyDescent="0.25">
      <c r="A5722" s="85"/>
      <c r="B5722" s="85"/>
      <c r="C5722" s="85"/>
      <c r="D5722" s="85"/>
      <c r="E5722" s="85"/>
    </row>
    <row r="5723" spans="1:5" x14ac:dyDescent="0.25">
      <c r="A5723" s="85"/>
      <c r="B5723" s="85"/>
      <c r="C5723" s="85"/>
      <c r="D5723" s="85"/>
      <c r="E5723" s="85"/>
    </row>
    <row r="5724" spans="1:5" x14ac:dyDescent="0.25">
      <c r="A5724" s="85"/>
      <c r="B5724" s="85"/>
      <c r="C5724" s="85"/>
      <c r="D5724" s="85"/>
      <c r="E5724" s="85"/>
    </row>
    <row r="5725" spans="1:5" x14ac:dyDescent="0.25">
      <c r="A5725" s="85"/>
      <c r="B5725" s="85"/>
      <c r="C5725" s="85"/>
      <c r="D5725" s="85"/>
      <c r="E5725" s="85"/>
    </row>
    <row r="5726" spans="1:5" x14ac:dyDescent="0.25">
      <c r="A5726" s="85"/>
      <c r="B5726" s="85"/>
      <c r="C5726" s="85"/>
      <c r="D5726" s="85"/>
      <c r="E5726" s="85"/>
    </row>
    <row r="5727" spans="1:5" x14ac:dyDescent="0.25">
      <c r="A5727" s="85"/>
      <c r="B5727" s="85"/>
      <c r="C5727" s="85"/>
      <c r="D5727" s="85"/>
      <c r="E5727" s="85"/>
    </row>
    <row r="5728" spans="1:5" x14ac:dyDescent="0.25">
      <c r="A5728" s="85"/>
      <c r="B5728" s="85"/>
      <c r="C5728" s="85"/>
      <c r="D5728" s="85"/>
      <c r="E5728" s="85"/>
    </row>
    <row r="5729" spans="1:5" x14ac:dyDescent="0.25">
      <c r="A5729" s="85"/>
      <c r="B5729" s="85"/>
      <c r="C5729" s="85"/>
      <c r="D5729" s="85"/>
      <c r="E5729" s="85"/>
    </row>
    <row r="5730" spans="1:5" x14ac:dyDescent="0.25">
      <c r="A5730" s="85"/>
      <c r="B5730" s="85"/>
      <c r="C5730" s="85"/>
      <c r="D5730" s="85"/>
      <c r="E5730" s="85"/>
    </row>
    <row r="5731" spans="1:5" x14ac:dyDescent="0.25">
      <c r="A5731" s="85"/>
      <c r="B5731" s="85"/>
      <c r="C5731" s="85"/>
      <c r="D5731" s="85"/>
      <c r="E5731" s="85"/>
    </row>
    <row r="5732" spans="1:5" x14ac:dyDescent="0.25">
      <c r="A5732" s="85"/>
      <c r="B5732" s="85"/>
      <c r="C5732" s="85"/>
      <c r="D5732" s="85"/>
      <c r="E5732" s="85"/>
    </row>
    <row r="5733" spans="1:5" x14ac:dyDescent="0.25">
      <c r="A5733" s="85"/>
      <c r="B5733" s="85"/>
      <c r="C5733" s="85"/>
      <c r="D5733" s="85"/>
      <c r="E5733" s="85"/>
    </row>
    <row r="5734" spans="1:5" x14ac:dyDescent="0.25">
      <c r="A5734" s="85"/>
      <c r="B5734" s="85"/>
      <c r="C5734" s="85"/>
      <c r="D5734" s="85"/>
      <c r="E5734" s="85"/>
    </row>
    <row r="5735" spans="1:5" x14ac:dyDescent="0.25">
      <c r="A5735" s="85"/>
      <c r="B5735" s="85"/>
      <c r="C5735" s="85"/>
      <c r="D5735" s="85"/>
      <c r="E5735" s="85"/>
    </row>
    <row r="5736" spans="1:5" x14ac:dyDescent="0.25">
      <c r="A5736" s="85"/>
      <c r="B5736" s="85"/>
      <c r="C5736" s="85"/>
      <c r="D5736" s="85"/>
      <c r="E5736" s="85"/>
    </row>
    <row r="5737" spans="1:5" x14ac:dyDescent="0.25">
      <c r="A5737" s="85"/>
      <c r="B5737" s="85"/>
      <c r="C5737" s="85"/>
      <c r="D5737" s="85"/>
      <c r="E5737" s="85"/>
    </row>
    <row r="5738" spans="1:5" x14ac:dyDescent="0.25">
      <c r="A5738" s="85"/>
      <c r="B5738" s="85"/>
      <c r="C5738" s="85"/>
      <c r="D5738" s="85"/>
      <c r="E5738" s="85"/>
    </row>
    <row r="5739" spans="1:5" x14ac:dyDescent="0.25">
      <c r="A5739" s="85"/>
      <c r="B5739" s="85"/>
      <c r="C5739" s="85"/>
      <c r="D5739" s="85"/>
      <c r="E5739" s="85"/>
    </row>
    <row r="5740" spans="1:5" x14ac:dyDescent="0.25">
      <c r="A5740" s="85"/>
      <c r="B5740" s="85"/>
      <c r="C5740" s="85"/>
      <c r="D5740" s="85"/>
      <c r="E5740" s="85"/>
    </row>
    <row r="5741" spans="1:5" x14ac:dyDescent="0.25">
      <c r="A5741" s="85"/>
      <c r="B5741" s="85"/>
      <c r="C5741" s="85"/>
      <c r="D5741" s="85"/>
      <c r="E5741" s="85"/>
    </row>
    <row r="5742" spans="1:5" x14ac:dyDescent="0.25">
      <c r="A5742" s="85"/>
      <c r="B5742" s="85"/>
      <c r="C5742" s="85"/>
      <c r="D5742" s="85"/>
      <c r="E5742" s="85"/>
    </row>
    <row r="5743" spans="1:5" x14ac:dyDescent="0.25">
      <c r="A5743" s="85"/>
      <c r="B5743" s="85"/>
      <c r="C5743" s="85"/>
      <c r="D5743" s="85"/>
      <c r="E5743" s="85"/>
    </row>
    <row r="5744" spans="1:5" x14ac:dyDescent="0.25">
      <c r="A5744" s="85"/>
      <c r="B5744" s="85"/>
      <c r="C5744" s="85"/>
      <c r="D5744" s="85"/>
      <c r="E5744" s="85"/>
    </row>
    <row r="5745" spans="1:5" x14ac:dyDescent="0.25">
      <c r="A5745" s="85"/>
      <c r="B5745" s="85"/>
      <c r="C5745" s="85"/>
      <c r="D5745" s="85"/>
      <c r="E5745" s="85"/>
    </row>
    <row r="5746" spans="1:5" x14ac:dyDescent="0.25">
      <c r="A5746" s="85"/>
      <c r="B5746" s="85"/>
      <c r="C5746" s="85"/>
      <c r="D5746" s="85"/>
      <c r="E5746" s="85"/>
    </row>
    <row r="5747" spans="1:5" x14ac:dyDescent="0.25">
      <c r="A5747" s="85"/>
      <c r="B5747" s="85"/>
      <c r="C5747" s="85"/>
      <c r="D5747" s="85"/>
      <c r="E5747" s="85"/>
    </row>
    <row r="5748" spans="1:5" x14ac:dyDescent="0.25">
      <c r="A5748" s="85"/>
      <c r="B5748" s="85"/>
      <c r="C5748" s="85"/>
      <c r="D5748" s="85"/>
      <c r="E5748" s="85"/>
    </row>
    <row r="5749" spans="1:5" x14ac:dyDescent="0.25">
      <c r="A5749" s="85"/>
      <c r="B5749" s="85"/>
      <c r="C5749" s="85"/>
      <c r="D5749" s="85"/>
      <c r="E5749" s="85"/>
    </row>
    <row r="5750" spans="1:5" x14ac:dyDescent="0.25">
      <c r="A5750" s="85"/>
      <c r="B5750" s="85"/>
      <c r="C5750" s="85"/>
      <c r="D5750" s="85"/>
      <c r="E5750" s="85"/>
    </row>
    <row r="5751" spans="1:5" x14ac:dyDescent="0.25">
      <c r="A5751" s="85"/>
      <c r="B5751" s="85"/>
      <c r="C5751" s="85"/>
      <c r="D5751" s="85"/>
      <c r="E5751" s="85"/>
    </row>
    <row r="5752" spans="1:5" x14ac:dyDescent="0.25">
      <c r="A5752" s="85"/>
      <c r="B5752" s="85"/>
      <c r="C5752" s="85"/>
      <c r="D5752" s="85"/>
      <c r="E5752" s="85"/>
    </row>
    <row r="5753" spans="1:5" x14ac:dyDescent="0.25">
      <c r="A5753" s="85"/>
      <c r="B5753" s="85"/>
      <c r="C5753" s="85"/>
      <c r="D5753" s="85"/>
      <c r="E5753" s="85"/>
    </row>
    <row r="5754" spans="1:5" x14ac:dyDescent="0.25">
      <c r="A5754" s="85"/>
      <c r="B5754" s="85"/>
      <c r="C5754" s="85"/>
      <c r="D5754" s="85"/>
      <c r="E5754" s="85"/>
    </row>
    <row r="5755" spans="1:5" x14ac:dyDescent="0.25">
      <c r="A5755" s="85"/>
      <c r="B5755" s="85"/>
      <c r="C5755" s="85"/>
      <c r="D5755" s="85"/>
      <c r="E5755" s="85"/>
    </row>
    <row r="5756" spans="1:5" x14ac:dyDescent="0.25">
      <c r="A5756" s="85"/>
      <c r="B5756" s="85"/>
      <c r="C5756" s="85"/>
      <c r="D5756" s="85"/>
      <c r="E5756" s="85"/>
    </row>
    <row r="5757" spans="1:5" x14ac:dyDescent="0.25">
      <c r="A5757" s="85"/>
      <c r="B5757" s="85"/>
      <c r="C5757" s="85"/>
      <c r="D5757" s="85"/>
      <c r="E5757" s="85"/>
    </row>
    <row r="5758" spans="1:5" x14ac:dyDescent="0.25">
      <c r="A5758" s="85"/>
      <c r="B5758" s="85"/>
      <c r="C5758" s="85"/>
      <c r="D5758" s="85"/>
      <c r="E5758" s="85"/>
    </row>
    <row r="5759" spans="1:5" x14ac:dyDescent="0.25">
      <c r="A5759" s="85"/>
      <c r="B5759" s="85"/>
      <c r="C5759" s="85"/>
      <c r="D5759" s="85"/>
      <c r="E5759" s="85"/>
    </row>
    <row r="5760" spans="1:5" x14ac:dyDescent="0.25">
      <c r="A5760" s="85"/>
      <c r="B5760" s="85"/>
      <c r="C5760" s="85"/>
      <c r="D5760" s="85"/>
      <c r="E5760" s="85"/>
    </row>
    <row r="5761" spans="1:5" x14ac:dyDescent="0.25">
      <c r="A5761" s="85"/>
      <c r="B5761" s="85"/>
      <c r="C5761" s="85"/>
      <c r="D5761" s="85"/>
      <c r="E5761" s="85"/>
    </row>
    <row r="5762" spans="1:5" x14ac:dyDescent="0.25">
      <c r="A5762" s="85"/>
      <c r="B5762" s="85"/>
      <c r="C5762" s="85"/>
      <c r="D5762" s="85"/>
      <c r="E5762" s="85"/>
    </row>
    <row r="5763" spans="1:5" x14ac:dyDescent="0.25">
      <c r="A5763" s="85"/>
      <c r="B5763" s="85"/>
      <c r="C5763" s="85"/>
      <c r="D5763" s="85"/>
      <c r="E5763" s="85"/>
    </row>
    <row r="5764" spans="1:5" x14ac:dyDescent="0.25">
      <c r="A5764" s="85"/>
      <c r="B5764" s="85"/>
      <c r="C5764" s="85"/>
      <c r="D5764" s="85"/>
      <c r="E5764" s="85"/>
    </row>
    <row r="5765" spans="1:5" x14ac:dyDescent="0.25">
      <c r="A5765" s="85"/>
      <c r="B5765" s="85"/>
      <c r="C5765" s="85"/>
      <c r="D5765" s="85"/>
      <c r="E5765" s="85"/>
    </row>
    <row r="5766" spans="1:5" x14ac:dyDescent="0.25">
      <c r="A5766" s="85"/>
      <c r="B5766" s="85"/>
      <c r="C5766" s="85"/>
      <c r="D5766" s="85"/>
      <c r="E5766" s="85"/>
    </row>
    <row r="5767" spans="1:5" x14ac:dyDescent="0.25">
      <c r="A5767" s="85"/>
      <c r="B5767" s="85"/>
      <c r="C5767" s="85"/>
      <c r="D5767" s="85"/>
      <c r="E5767" s="85"/>
    </row>
    <row r="5768" spans="1:5" x14ac:dyDescent="0.25">
      <c r="A5768" s="85"/>
      <c r="B5768" s="85"/>
      <c r="C5768" s="85"/>
      <c r="D5768" s="85"/>
      <c r="E5768" s="85"/>
    </row>
    <row r="5769" spans="1:5" x14ac:dyDescent="0.25">
      <c r="A5769" s="85"/>
      <c r="B5769" s="85"/>
      <c r="C5769" s="85"/>
      <c r="D5769" s="85"/>
      <c r="E5769" s="85"/>
    </row>
    <row r="5770" spans="1:5" x14ac:dyDescent="0.25">
      <c r="A5770" s="85"/>
      <c r="B5770" s="85"/>
      <c r="C5770" s="85"/>
      <c r="D5770" s="85"/>
      <c r="E5770" s="85"/>
    </row>
    <row r="5771" spans="1:5" x14ac:dyDescent="0.25">
      <c r="A5771" s="85"/>
      <c r="B5771" s="85"/>
      <c r="C5771" s="85"/>
      <c r="D5771" s="85"/>
      <c r="E5771" s="85"/>
    </row>
    <row r="5772" spans="1:5" x14ac:dyDescent="0.25">
      <c r="A5772" s="85"/>
      <c r="B5772" s="85"/>
      <c r="C5772" s="85"/>
      <c r="D5772" s="85"/>
      <c r="E5772" s="85"/>
    </row>
    <row r="5773" spans="1:5" x14ac:dyDescent="0.25">
      <c r="A5773" s="85"/>
      <c r="B5773" s="85"/>
      <c r="C5773" s="85"/>
      <c r="D5773" s="85"/>
      <c r="E5773" s="85"/>
    </row>
    <row r="5774" spans="1:5" x14ac:dyDescent="0.25">
      <c r="A5774" s="85"/>
      <c r="B5774" s="85"/>
      <c r="C5774" s="85"/>
      <c r="D5774" s="85"/>
      <c r="E5774" s="85"/>
    </row>
    <row r="5775" spans="1:5" x14ac:dyDescent="0.25">
      <c r="A5775" s="85"/>
      <c r="B5775" s="85"/>
      <c r="C5775" s="85"/>
      <c r="D5775" s="85"/>
      <c r="E5775" s="85"/>
    </row>
    <row r="5776" spans="1:5" x14ac:dyDescent="0.25">
      <c r="A5776" s="85"/>
      <c r="B5776" s="85"/>
      <c r="C5776" s="85"/>
      <c r="D5776" s="85"/>
      <c r="E5776" s="85"/>
    </row>
    <row r="5777" spans="1:5" x14ac:dyDescent="0.25">
      <c r="A5777" s="85"/>
      <c r="B5777" s="85"/>
      <c r="C5777" s="85"/>
      <c r="D5777" s="85"/>
      <c r="E5777" s="85"/>
    </row>
    <row r="5778" spans="1:5" x14ac:dyDescent="0.25">
      <c r="A5778" s="85"/>
      <c r="B5778" s="85"/>
      <c r="C5778" s="85"/>
      <c r="D5778" s="85"/>
      <c r="E5778" s="85"/>
    </row>
    <row r="5779" spans="1:5" x14ac:dyDescent="0.25">
      <c r="A5779" s="85"/>
      <c r="B5779" s="85"/>
      <c r="C5779" s="85"/>
      <c r="D5779" s="85"/>
      <c r="E5779" s="85"/>
    </row>
    <row r="5780" spans="1:5" x14ac:dyDescent="0.25">
      <c r="A5780" s="85"/>
      <c r="B5780" s="85"/>
      <c r="C5780" s="85"/>
      <c r="D5780" s="85"/>
      <c r="E5780" s="85"/>
    </row>
    <row r="5781" spans="1:5" x14ac:dyDescent="0.25">
      <c r="A5781" s="85"/>
      <c r="B5781" s="85"/>
      <c r="C5781" s="85"/>
      <c r="D5781" s="85"/>
      <c r="E5781" s="85"/>
    </row>
    <row r="5782" spans="1:5" x14ac:dyDescent="0.25">
      <c r="A5782" s="85"/>
      <c r="B5782" s="85"/>
      <c r="C5782" s="85"/>
      <c r="D5782" s="85"/>
      <c r="E5782" s="85"/>
    </row>
    <row r="5783" spans="1:5" x14ac:dyDescent="0.25">
      <c r="A5783" s="85"/>
      <c r="B5783" s="85"/>
      <c r="C5783" s="85"/>
      <c r="D5783" s="85"/>
      <c r="E5783" s="85"/>
    </row>
    <row r="5784" spans="1:5" x14ac:dyDescent="0.25">
      <c r="A5784" s="85"/>
      <c r="B5784" s="85"/>
      <c r="C5784" s="85"/>
      <c r="D5784" s="85"/>
      <c r="E5784" s="85"/>
    </row>
    <row r="5785" spans="1:5" x14ac:dyDescent="0.25">
      <c r="A5785" s="85"/>
      <c r="B5785" s="85"/>
      <c r="C5785" s="85"/>
      <c r="D5785" s="85"/>
      <c r="E5785" s="85"/>
    </row>
    <row r="5786" spans="1:5" x14ac:dyDescent="0.25">
      <c r="A5786" s="85"/>
      <c r="B5786" s="85"/>
      <c r="C5786" s="85"/>
      <c r="D5786" s="85"/>
      <c r="E5786" s="85"/>
    </row>
    <row r="5787" spans="1:5" x14ac:dyDescent="0.25">
      <c r="A5787" s="85"/>
      <c r="B5787" s="85"/>
      <c r="C5787" s="85"/>
      <c r="D5787" s="85"/>
      <c r="E5787" s="85"/>
    </row>
    <row r="5788" spans="1:5" x14ac:dyDescent="0.25">
      <c r="A5788" s="85"/>
      <c r="B5788" s="85"/>
      <c r="C5788" s="85"/>
      <c r="D5788" s="85"/>
      <c r="E5788" s="85"/>
    </row>
    <row r="5789" spans="1:5" x14ac:dyDescent="0.25">
      <c r="A5789" s="85"/>
      <c r="B5789" s="85"/>
      <c r="C5789" s="85"/>
      <c r="D5789" s="85"/>
      <c r="E5789" s="85"/>
    </row>
    <row r="5790" spans="1:5" x14ac:dyDescent="0.25">
      <c r="A5790" s="85"/>
      <c r="B5790" s="85"/>
      <c r="C5790" s="85"/>
      <c r="D5790" s="85"/>
      <c r="E5790" s="85"/>
    </row>
    <row r="5791" spans="1:5" x14ac:dyDescent="0.25">
      <c r="A5791" s="85"/>
      <c r="B5791" s="85"/>
      <c r="C5791" s="85"/>
      <c r="D5791" s="85"/>
      <c r="E5791" s="85"/>
    </row>
    <row r="5792" spans="1:5" x14ac:dyDescent="0.25">
      <c r="A5792" s="85"/>
      <c r="B5792" s="85"/>
      <c r="C5792" s="85"/>
      <c r="D5792" s="85"/>
      <c r="E5792" s="85"/>
    </row>
    <row r="5793" spans="1:5" x14ac:dyDescent="0.25">
      <c r="A5793" s="85"/>
      <c r="B5793" s="85"/>
      <c r="C5793" s="85"/>
      <c r="D5793" s="85"/>
      <c r="E5793" s="85"/>
    </row>
    <row r="5794" spans="1:5" x14ac:dyDescent="0.25">
      <c r="A5794" s="85"/>
      <c r="B5794" s="85"/>
      <c r="C5794" s="85"/>
      <c r="D5794" s="85"/>
      <c r="E5794" s="85"/>
    </row>
    <row r="5795" spans="1:5" x14ac:dyDescent="0.25">
      <c r="A5795" s="85"/>
      <c r="B5795" s="85"/>
      <c r="C5795" s="85"/>
      <c r="D5795" s="85"/>
      <c r="E5795" s="85"/>
    </row>
    <row r="5796" spans="1:5" x14ac:dyDescent="0.25">
      <c r="A5796" s="85"/>
      <c r="B5796" s="85"/>
      <c r="C5796" s="85"/>
      <c r="D5796" s="85"/>
      <c r="E5796" s="85"/>
    </row>
    <row r="5797" spans="1:5" x14ac:dyDescent="0.25">
      <c r="A5797" s="85"/>
      <c r="B5797" s="85"/>
      <c r="C5797" s="85"/>
      <c r="D5797" s="85"/>
      <c r="E5797" s="85"/>
    </row>
    <row r="5798" spans="1:5" x14ac:dyDescent="0.25">
      <c r="A5798" s="85"/>
      <c r="B5798" s="85"/>
      <c r="C5798" s="85"/>
      <c r="D5798" s="85"/>
      <c r="E5798" s="85"/>
    </row>
    <row r="5799" spans="1:5" x14ac:dyDescent="0.25">
      <c r="A5799" s="85"/>
      <c r="B5799" s="85"/>
      <c r="C5799" s="85"/>
      <c r="D5799" s="85"/>
      <c r="E5799" s="85"/>
    </row>
    <row r="5800" spans="1:5" x14ac:dyDescent="0.25">
      <c r="A5800" s="85"/>
      <c r="B5800" s="85"/>
      <c r="C5800" s="85"/>
      <c r="D5800" s="85"/>
      <c r="E5800" s="85"/>
    </row>
    <row r="5801" spans="1:5" x14ac:dyDescent="0.25">
      <c r="A5801" s="85"/>
      <c r="B5801" s="85"/>
      <c r="C5801" s="85"/>
      <c r="D5801" s="85"/>
      <c r="E5801" s="85"/>
    </row>
    <row r="5802" spans="1:5" x14ac:dyDescent="0.25">
      <c r="A5802" s="85"/>
      <c r="B5802" s="85"/>
      <c r="C5802" s="85"/>
      <c r="D5802" s="85"/>
      <c r="E5802" s="85"/>
    </row>
    <row r="5803" spans="1:5" x14ac:dyDescent="0.25">
      <c r="A5803" s="85"/>
      <c r="B5803" s="85"/>
      <c r="C5803" s="85"/>
      <c r="D5803" s="85"/>
      <c r="E5803" s="85"/>
    </row>
    <row r="5804" spans="1:5" x14ac:dyDescent="0.25">
      <c r="A5804" s="85"/>
      <c r="B5804" s="85"/>
      <c r="C5804" s="85"/>
      <c r="D5804" s="85"/>
      <c r="E5804" s="85"/>
    </row>
    <row r="5805" spans="1:5" x14ac:dyDescent="0.25">
      <c r="A5805" s="85"/>
      <c r="B5805" s="85"/>
      <c r="C5805" s="85"/>
      <c r="D5805" s="85"/>
      <c r="E5805" s="85"/>
    </row>
    <row r="5806" spans="1:5" x14ac:dyDescent="0.25">
      <c r="A5806" s="85"/>
      <c r="B5806" s="85"/>
      <c r="C5806" s="85"/>
      <c r="D5806" s="85"/>
      <c r="E5806" s="85"/>
    </row>
    <row r="5807" spans="1:5" x14ac:dyDescent="0.25">
      <c r="A5807" s="85"/>
      <c r="B5807" s="85"/>
      <c r="C5807" s="85"/>
      <c r="D5807" s="85"/>
      <c r="E5807" s="85"/>
    </row>
    <row r="5808" spans="1:5" x14ac:dyDescent="0.25">
      <c r="A5808" s="85"/>
      <c r="B5808" s="85"/>
      <c r="C5808" s="85"/>
      <c r="D5808" s="85"/>
      <c r="E5808" s="85"/>
    </row>
    <row r="5809" spans="1:5" x14ac:dyDescent="0.25">
      <c r="A5809" s="85"/>
      <c r="B5809" s="85"/>
      <c r="C5809" s="85"/>
      <c r="D5809" s="85"/>
      <c r="E5809" s="85"/>
    </row>
    <row r="5810" spans="1:5" x14ac:dyDescent="0.25">
      <c r="A5810" s="85"/>
      <c r="B5810" s="85"/>
      <c r="C5810" s="85"/>
      <c r="D5810" s="85"/>
      <c r="E5810" s="85"/>
    </row>
    <row r="5811" spans="1:5" x14ac:dyDescent="0.25">
      <c r="A5811" s="85"/>
      <c r="B5811" s="85"/>
      <c r="C5811" s="85"/>
      <c r="D5811" s="85"/>
      <c r="E5811" s="85"/>
    </row>
    <row r="5812" spans="1:5" x14ac:dyDescent="0.25">
      <c r="A5812" s="85"/>
      <c r="B5812" s="85"/>
      <c r="C5812" s="85"/>
      <c r="D5812" s="85"/>
      <c r="E5812" s="85"/>
    </row>
    <row r="5813" spans="1:5" x14ac:dyDescent="0.25">
      <c r="A5813" s="85"/>
      <c r="B5813" s="85"/>
      <c r="C5813" s="85"/>
      <c r="D5813" s="85"/>
      <c r="E5813" s="85"/>
    </row>
    <row r="5814" spans="1:5" x14ac:dyDescent="0.25">
      <c r="A5814" s="85"/>
      <c r="B5814" s="85"/>
      <c r="C5814" s="85"/>
      <c r="D5814" s="85"/>
      <c r="E5814" s="85"/>
    </row>
    <row r="5815" spans="1:5" x14ac:dyDescent="0.25">
      <c r="A5815" s="85"/>
      <c r="B5815" s="85"/>
      <c r="C5815" s="85"/>
      <c r="D5815" s="85"/>
      <c r="E5815" s="85"/>
    </row>
    <row r="5816" spans="1:5" x14ac:dyDescent="0.25">
      <c r="A5816" s="85"/>
      <c r="B5816" s="85"/>
      <c r="C5816" s="85"/>
      <c r="D5816" s="85"/>
      <c r="E5816" s="85"/>
    </row>
    <row r="5817" spans="1:5" x14ac:dyDescent="0.25">
      <c r="A5817" s="85"/>
      <c r="B5817" s="85"/>
      <c r="C5817" s="85"/>
      <c r="D5817" s="85"/>
      <c r="E5817" s="85"/>
    </row>
    <row r="5818" spans="1:5" x14ac:dyDescent="0.25">
      <c r="A5818" s="85"/>
      <c r="B5818" s="85"/>
      <c r="C5818" s="85"/>
      <c r="D5818" s="85"/>
      <c r="E5818" s="85"/>
    </row>
    <row r="5819" spans="1:5" x14ac:dyDescent="0.25">
      <c r="A5819" s="85"/>
      <c r="B5819" s="85"/>
      <c r="C5819" s="85"/>
      <c r="D5819" s="85"/>
      <c r="E5819" s="85"/>
    </row>
    <row r="5820" spans="1:5" x14ac:dyDescent="0.25">
      <c r="A5820" s="85"/>
      <c r="B5820" s="85"/>
      <c r="C5820" s="85"/>
      <c r="D5820" s="85"/>
      <c r="E5820" s="85"/>
    </row>
    <row r="5821" spans="1:5" x14ac:dyDescent="0.25">
      <c r="A5821" s="85"/>
      <c r="B5821" s="85"/>
      <c r="C5821" s="85"/>
      <c r="D5821" s="85"/>
      <c r="E5821" s="85"/>
    </row>
    <row r="5822" spans="1:5" x14ac:dyDescent="0.25">
      <c r="A5822" s="85"/>
      <c r="B5822" s="85"/>
      <c r="C5822" s="85"/>
      <c r="D5822" s="85"/>
      <c r="E5822" s="85"/>
    </row>
    <row r="5823" spans="1:5" x14ac:dyDescent="0.25">
      <c r="A5823" s="85"/>
      <c r="B5823" s="85"/>
      <c r="C5823" s="85"/>
      <c r="D5823" s="85"/>
      <c r="E5823" s="85"/>
    </row>
    <row r="5824" spans="1:5" x14ac:dyDescent="0.25">
      <c r="A5824" s="85"/>
      <c r="B5824" s="85"/>
      <c r="C5824" s="85"/>
      <c r="D5824" s="85"/>
      <c r="E5824" s="85"/>
    </row>
    <row r="5825" spans="1:5" x14ac:dyDescent="0.25">
      <c r="A5825" s="85"/>
      <c r="B5825" s="85"/>
      <c r="C5825" s="85"/>
      <c r="D5825" s="85"/>
      <c r="E5825" s="85"/>
    </row>
    <row r="5826" spans="1:5" x14ac:dyDescent="0.25">
      <c r="A5826" s="85"/>
      <c r="B5826" s="85"/>
      <c r="C5826" s="85"/>
      <c r="D5826" s="85"/>
      <c r="E5826" s="85"/>
    </row>
    <row r="5827" spans="1:5" x14ac:dyDescent="0.25">
      <c r="A5827" s="85"/>
      <c r="B5827" s="85"/>
      <c r="C5827" s="85"/>
      <c r="D5827" s="85"/>
      <c r="E5827" s="85"/>
    </row>
    <row r="5828" spans="1:5" x14ac:dyDescent="0.25">
      <c r="A5828" s="85"/>
      <c r="B5828" s="85"/>
      <c r="C5828" s="85"/>
      <c r="D5828" s="85"/>
      <c r="E5828" s="85"/>
    </row>
    <row r="5829" spans="1:5" x14ac:dyDescent="0.25">
      <c r="A5829" s="85"/>
      <c r="B5829" s="85"/>
      <c r="C5829" s="85"/>
      <c r="D5829" s="85"/>
      <c r="E5829" s="85"/>
    </row>
    <row r="5830" spans="1:5" x14ac:dyDescent="0.25">
      <c r="A5830" s="85"/>
      <c r="B5830" s="85"/>
      <c r="C5830" s="85"/>
      <c r="D5830" s="85"/>
      <c r="E5830" s="85"/>
    </row>
    <row r="5831" spans="1:5" x14ac:dyDescent="0.25">
      <c r="A5831" s="85"/>
      <c r="B5831" s="85"/>
      <c r="C5831" s="85"/>
      <c r="D5831" s="85"/>
      <c r="E5831" s="85"/>
    </row>
    <row r="5832" spans="1:5" x14ac:dyDescent="0.25">
      <c r="A5832" s="85"/>
      <c r="B5832" s="85"/>
      <c r="C5832" s="85"/>
      <c r="D5832" s="85"/>
      <c r="E5832" s="85"/>
    </row>
    <row r="5833" spans="1:5" x14ac:dyDescent="0.25">
      <c r="A5833" s="85"/>
      <c r="B5833" s="85"/>
      <c r="C5833" s="85"/>
      <c r="D5833" s="85"/>
      <c r="E5833" s="85"/>
    </row>
    <row r="5834" spans="1:5" x14ac:dyDescent="0.25">
      <c r="A5834" s="85"/>
      <c r="B5834" s="85"/>
      <c r="C5834" s="85"/>
      <c r="D5834" s="85"/>
      <c r="E5834" s="85"/>
    </row>
    <row r="5835" spans="1:5" x14ac:dyDescent="0.25">
      <c r="A5835" s="85"/>
      <c r="B5835" s="85"/>
      <c r="C5835" s="85"/>
      <c r="D5835" s="85"/>
      <c r="E5835" s="85"/>
    </row>
    <row r="5836" spans="1:5" x14ac:dyDescent="0.25">
      <c r="A5836" s="85"/>
      <c r="B5836" s="85"/>
      <c r="C5836" s="85"/>
      <c r="D5836" s="85"/>
      <c r="E5836" s="85"/>
    </row>
    <row r="5837" spans="1:5" x14ac:dyDescent="0.25">
      <c r="A5837" s="85"/>
      <c r="B5837" s="85"/>
      <c r="C5837" s="85"/>
      <c r="D5837" s="85"/>
      <c r="E5837" s="85"/>
    </row>
    <row r="5838" spans="1:5" x14ac:dyDescent="0.25">
      <c r="A5838" s="85"/>
      <c r="B5838" s="85"/>
      <c r="C5838" s="85"/>
      <c r="D5838" s="85"/>
      <c r="E5838" s="85"/>
    </row>
    <row r="5839" spans="1:5" x14ac:dyDescent="0.25">
      <c r="A5839" s="85"/>
      <c r="B5839" s="85"/>
      <c r="C5839" s="85"/>
      <c r="D5839" s="85"/>
      <c r="E5839" s="85"/>
    </row>
    <row r="5840" spans="1:5" x14ac:dyDescent="0.25">
      <c r="A5840" s="85"/>
      <c r="B5840" s="85"/>
      <c r="C5840" s="85"/>
      <c r="D5840" s="85"/>
      <c r="E5840" s="85"/>
    </row>
    <row r="5841" spans="1:5" x14ac:dyDescent="0.25">
      <c r="A5841" s="85"/>
      <c r="B5841" s="85"/>
      <c r="C5841" s="85"/>
      <c r="D5841" s="85"/>
      <c r="E5841" s="85"/>
    </row>
    <row r="5842" spans="1:5" x14ac:dyDescent="0.25">
      <c r="A5842" s="85"/>
      <c r="B5842" s="85"/>
      <c r="C5842" s="85"/>
      <c r="D5842" s="85"/>
      <c r="E5842" s="85"/>
    </row>
    <row r="5843" spans="1:5" x14ac:dyDescent="0.25">
      <c r="A5843" s="85"/>
      <c r="B5843" s="85"/>
      <c r="C5843" s="85"/>
      <c r="D5843" s="85"/>
      <c r="E5843" s="85"/>
    </row>
    <row r="5844" spans="1:5" x14ac:dyDescent="0.25">
      <c r="A5844" s="85"/>
      <c r="B5844" s="85"/>
      <c r="C5844" s="85"/>
      <c r="D5844" s="85"/>
      <c r="E5844" s="85"/>
    </row>
    <row r="5845" spans="1:5" x14ac:dyDescent="0.25">
      <c r="A5845" s="85"/>
      <c r="B5845" s="85"/>
      <c r="C5845" s="85"/>
      <c r="D5845" s="85"/>
      <c r="E5845" s="85"/>
    </row>
    <row r="5846" spans="1:5" x14ac:dyDescent="0.25">
      <c r="A5846" s="85"/>
      <c r="B5846" s="85"/>
      <c r="C5846" s="85"/>
      <c r="D5846" s="85"/>
      <c r="E5846" s="85"/>
    </row>
    <row r="5847" spans="1:5" x14ac:dyDescent="0.25">
      <c r="A5847" s="85"/>
      <c r="B5847" s="85"/>
      <c r="C5847" s="85"/>
      <c r="D5847" s="85"/>
      <c r="E5847" s="85"/>
    </row>
    <row r="5848" spans="1:5" x14ac:dyDescent="0.25">
      <c r="A5848" s="85"/>
      <c r="B5848" s="85"/>
      <c r="C5848" s="85"/>
      <c r="D5848" s="85"/>
      <c r="E5848" s="85"/>
    </row>
    <row r="5849" spans="1:5" x14ac:dyDescent="0.25">
      <c r="A5849" s="85"/>
      <c r="B5849" s="85"/>
      <c r="C5849" s="85"/>
      <c r="D5849" s="85"/>
      <c r="E5849" s="85"/>
    </row>
    <row r="5850" spans="1:5" x14ac:dyDescent="0.25">
      <c r="A5850" s="85"/>
      <c r="B5850" s="85"/>
      <c r="C5850" s="85"/>
      <c r="D5850" s="85"/>
      <c r="E5850" s="85"/>
    </row>
    <row r="5851" spans="1:5" x14ac:dyDescent="0.25">
      <c r="A5851" s="85"/>
      <c r="B5851" s="85"/>
      <c r="C5851" s="85"/>
      <c r="D5851" s="85"/>
      <c r="E5851" s="85"/>
    </row>
    <row r="5852" spans="1:5" x14ac:dyDescent="0.25">
      <c r="A5852" s="85"/>
      <c r="B5852" s="85"/>
      <c r="C5852" s="85"/>
      <c r="D5852" s="85"/>
      <c r="E5852" s="85"/>
    </row>
    <row r="5853" spans="1:5" x14ac:dyDescent="0.25">
      <c r="A5853" s="85"/>
      <c r="B5853" s="85"/>
      <c r="C5853" s="85"/>
      <c r="D5853" s="85"/>
      <c r="E5853" s="85"/>
    </row>
    <row r="5854" spans="1:5" x14ac:dyDescent="0.25">
      <c r="A5854" s="85"/>
      <c r="B5854" s="85"/>
      <c r="C5854" s="85"/>
      <c r="D5854" s="85"/>
      <c r="E5854" s="85"/>
    </row>
    <row r="5855" spans="1:5" x14ac:dyDescent="0.25">
      <c r="A5855" s="85"/>
      <c r="B5855" s="85"/>
      <c r="C5855" s="85"/>
      <c r="D5855" s="85"/>
      <c r="E5855" s="85"/>
    </row>
    <row r="5856" spans="1:5" x14ac:dyDescent="0.25">
      <c r="A5856" s="85"/>
      <c r="B5856" s="85"/>
      <c r="C5856" s="85"/>
      <c r="D5856" s="85"/>
      <c r="E5856" s="85"/>
    </row>
    <row r="5857" spans="1:5" x14ac:dyDescent="0.25">
      <c r="A5857" s="85"/>
      <c r="B5857" s="85"/>
      <c r="C5857" s="85"/>
      <c r="D5857" s="85"/>
      <c r="E5857" s="85"/>
    </row>
    <row r="5858" spans="1:5" x14ac:dyDescent="0.25">
      <c r="A5858" s="85"/>
      <c r="B5858" s="85"/>
      <c r="C5858" s="85"/>
      <c r="D5858" s="85"/>
      <c r="E5858" s="85"/>
    </row>
    <row r="5859" spans="1:5" x14ac:dyDescent="0.25">
      <c r="A5859" s="85"/>
      <c r="B5859" s="85"/>
      <c r="C5859" s="85"/>
      <c r="D5859" s="85"/>
      <c r="E5859" s="85"/>
    </row>
    <row r="5860" spans="1:5" x14ac:dyDescent="0.25">
      <c r="A5860" s="85"/>
      <c r="B5860" s="85"/>
      <c r="C5860" s="85"/>
      <c r="D5860" s="85"/>
      <c r="E5860" s="85"/>
    </row>
    <row r="5861" spans="1:5" x14ac:dyDescent="0.25">
      <c r="A5861" s="85"/>
      <c r="B5861" s="85"/>
      <c r="C5861" s="85"/>
      <c r="D5861" s="85"/>
      <c r="E5861" s="85"/>
    </row>
    <row r="5862" spans="1:5" x14ac:dyDescent="0.25">
      <c r="A5862" s="85"/>
      <c r="B5862" s="85"/>
      <c r="C5862" s="85"/>
      <c r="D5862" s="85"/>
      <c r="E5862" s="85"/>
    </row>
    <row r="5863" spans="1:5" x14ac:dyDescent="0.25">
      <c r="A5863" s="85"/>
      <c r="B5863" s="85"/>
      <c r="C5863" s="85"/>
      <c r="D5863" s="85"/>
      <c r="E5863" s="85"/>
    </row>
    <row r="5864" spans="1:5" x14ac:dyDescent="0.25">
      <c r="A5864" s="85"/>
      <c r="B5864" s="85"/>
      <c r="C5864" s="85"/>
      <c r="D5864" s="85"/>
      <c r="E5864" s="85"/>
    </row>
    <row r="5865" spans="1:5" x14ac:dyDescent="0.25">
      <c r="A5865" s="85"/>
      <c r="B5865" s="85"/>
      <c r="C5865" s="85"/>
      <c r="D5865" s="85"/>
      <c r="E5865" s="85"/>
    </row>
    <row r="5866" spans="1:5" x14ac:dyDescent="0.25">
      <c r="A5866" s="85"/>
      <c r="B5866" s="85"/>
      <c r="C5866" s="85"/>
      <c r="D5866" s="85"/>
      <c r="E5866" s="85"/>
    </row>
    <row r="5867" spans="1:5" x14ac:dyDescent="0.25">
      <c r="A5867" s="85"/>
      <c r="B5867" s="85"/>
      <c r="C5867" s="85"/>
      <c r="D5867" s="85"/>
      <c r="E5867" s="85"/>
    </row>
    <row r="5868" spans="1:5" x14ac:dyDescent="0.25">
      <c r="A5868" s="85"/>
      <c r="B5868" s="85"/>
      <c r="C5868" s="85"/>
      <c r="D5868" s="85"/>
      <c r="E5868" s="85"/>
    </row>
    <row r="5869" spans="1:5" x14ac:dyDescent="0.25">
      <c r="A5869" s="85"/>
      <c r="B5869" s="85"/>
      <c r="C5869" s="85"/>
      <c r="D5869" s="85"/>
      <c r="E5869" s="85"/>
    </row>
    <row r="5870" spans="1:5" x14ac:dyDescent="0.25">
      <c r="A5870" s="85"/>
      <c r="B5870" s="85"/>
      <c r="C5870" s="85"/>
      <c r="D5870" s="85"/>
      <c r="E5870" s="85"/>
    </row>
    <row r="5871" spans="1:5" x14ac:dyDescent="0.25">
      <c r="A5871" s="85"/>
      <c r="B5871" s="85"/>
      <c r="C5871" s="85"/>
      <c r="D5871" s="85"/>
      <c r="E5871" s="85"/>
    </row>
    <row r="5872" spans="1:5" x14ac:dyDescent="0.25">
      <c r="A5872" s="85"/>
      <c r="B5872" s="85"/>
      <c r="C5872" s="85"/>
      <c r="D5872" s="85"/>
      <c r="E5872" s="85"/>
    </row>
    <row r="5873" spans="1:5" x14ac:dyDescent="0.25">
      <c r="A5873" s="85"/>
      <c r="B5873" s="85"/>
      <c r="C5873" s="85"/>
      <c r="D5873" s="85"/>
      <c r="E5873" s="85"/>
    </row>
    <row r="5874" spans="1:5" x14ac:dyDescent="0.25">
      <c r="A5874" s="85"/>
      <c r="B5874" s="85"/>
      <c r="C5874" s="85"/>
      <c r="D5874" s="85"/>
      <c r="E5874" s="85"/>
    </row>
    <row r="5875" spans="1:5" x14ac:dyDescent="0.25">
      <c r="A5875" s="85"/>
      <c r="B5875" s="85"/>
      <c r="C5875" s="85"/>
      <c r="D5875" s="85"/>
      <c r="E5875" s="85"/>
    </row>
    <row r="5876" spans="1:5" x14ac:dyDescent="0.25">
      <c r="A5876" s="85"/>
      <c r="B5876" s="85"/>
      <c r="C5876" s="85"/>
      <c r="D5876" s="85"/>
      <c r="E5876" s="85"/>
    </row>
    <row r="5877" spans="1:5" x14ac:dyDescent="0.25">
      <c r="A5877" s="85"/>
      <c r="B5877" s="85"/>
      <c r="C5877" s="85"/>
      <c r="D5877" s="85"/>
      <c r="E5877" s="85"/>
    </row>
    <row r="5878" spans="1:5" x14ac:dyDescent="0.25">
      <c r="A5878" s="85"/>
      <c r="B5878" s="85"/>
      <c r="C5878" s="85"/>
      <c r="D5878" s="85"/>
      <c r="E5878" s="85"/>
    </row>
    <row r="5879" spans="1:5" x14ac:dyDescent="0.25">
      <c r="A5879" s="85"/>
      <c r="B5879" s="85"/>
      <c r="C5879" s="85"/>
      <c r="D5879" s="85"/>
      <c r="E5879" s="85"/>
    </row>
    <row r="5880" spans="1:5" x14ac:dyDescent="0.25">
      <c r="A5880" s="85"/>
      <c r="B5880" s="85"/>
      <c r="C5880" s="85"/>
      <c r="D5880" s="85"/>
      <c r="E5880" s="85"/>
    </row>
    <row r="5881" spans="1:5" x14ac:dyDescent="0.25">
      <c r="A5881" s="85"/>
      <c r="B5881" s="85"/>
      <c r="C5881" s="85"/>
      <c r="D5881" s="85"/>
      <c r="E5881" s="85"/>
    </row>
    <row r="5882" spans="1:5" x14ac:dyDescent="0.25">
      <c r="A5882" s="85"/>
      <c r="B5882" s="85"/>
      <c r="C5882" s="85"/>
      <c r="D5882" s="85"/>
      <c r="E5882" s="85"/>
    </row>
    <row r="5883" spans="1:5" x14ac:dyDescent="0.25">
      <c r="A5883" s="85"/>
      <c r="B5883" s="85"/>
      <c r="C5883" s="85"/>
      <c r="D5883" s="85"/>
      <c r="E5883" s="85"/>
    </row>
    <row r="5884" spans="1:5" x14ac:dyDescent="0.25">
      <c r="A5884" s="85"/>
      <c r="B5884" s="85"/>
      <c r="C5884" s="85"/>
      <c r="D5884" s="85"/>
      <c r="E5884" s="85"/>
    </row>
    <row r="5885" spans="1:5" x14ac:dyDescent="0.25">
      <c r="A5885" s="85"/>
      <c r="B5885" s="85"/>
      <c r="C5885" s="85"/>
      <c r="D5885" s="85"/>
      <c r="E5885" s="85"/>
    </row>
    <row r="5886" spans="1:5" x14ac:dyDescent="0.25">
      <c r="A5886" s="85"/>
      <c r="B5886" s="85"/>
      <c r="C5886" s="85"/>
      <c r="D5886" s="85"/>
      <c r="E5886" s="85"/>
    </row>
    <row r="5887" spans="1:5" x14ac:dyDescent="0.25">
      <c r="A5887" s="85"/>
      <c r="B5887" s="85"/>
      <c r="C5887" s="85"/>
      <c r="D5887" s="85"/>
      <c r="E5887" s="85"/>
    </row>
    <row r="5888" spans="1:5" x14ac:dyDescent="0.25">
      <c r="A5888" s="85"/>
      <c r="B5888" s="85"/>
      <c r="C5888" s="85"/>
      <c r="D5888" s="85"/>
      <c r="E5888" s="85"/>
    </row>
    <row r="5889" spans="1:5" x14ac:dyDescent="0.25">
      <c r="A5889" s="85"/>
      <c r="B5889" s="85"/>
      <c r="C5889" s="85"/>
      <c r="D5889" s="85"/>
      <c r="E5889" s="85"/>
    </row>
    <row r="5890" spans="1:5" x14ac:dyDescent="0.25">
      <c r="A5890" s="85"/>
      <c r="B5890" s="85"/>
      <c r="C5890" s="85"/>
      <c r="D5890" s="85"/>
      <c r="E5890" s="85"/>
    </row>
    <row r="5891" spans="1:5" x14ac:dyDescent="0.25">
      <c r="A5891" s="85"/>
      <c r="B5891" s="85"/>
      <c r="C5891" s="85"/>
      <c r="D5891" s="85"/>
      <c r="E5891" s="85"/>
    </row>
    <row r="5892" spans="1:5" x14ac:dyDescent="0.25">
      <c r="A5892" s="85"/>
      <c r="B5892" s="85"/>
      <c r="C5892" s="85"/>
      <c r="D5892" s="85"/>
      <c r="E5892" s="85"/>
    </row>
    <row r="5893" spans="1:5" x14ac:dyDescent="0.25">
      <c r="A5893" s="85"/>
      <c r="B5893" s="85"/>
      <c r="C5893" s="85"/>
      <c r="D5893" s="85"/>
      <c r="E5893" s="85"/>
    </row>
    <row r="5894" spans="1:5" x14ac:dyDescent="0.25">
      <c r="A5894" s="85"/>
      <c r="B5894" s="85"/>
      <c r="C5894" s="85"/>
      <c r="D5894" s="85"/>
      <c r="E5894" s="85"/>
    </row>
    <row r="5895" spans="1:5" x14ac:dyDescent="0.25">
      <c r="A5895" s="85"/>
      <c r="B5895" s="85"/>
      <c r="C5895" s="85"/>
      <c r="D5895" s="85"/>
      <c r="E5895" s="85"/>
    </row>
    <row r="5896" spans="1:5" x14ac:dyDescent="0.25">
      <c r="A5896" s="85"/>
      <c r="B5896" s="85"/>
      <c r="C5896" s="85"/>
      <c r="D5896" s="85"/>
      <c r="E5896" s="85"/>
    </row>
    <row r="5897" spans="1:5" x14ac:dyDescent="0.25">
      <c r="A5897" s="85"/>
      <c r="B5897" s="85"/>
      <c r="C5897" s="85"/>
      <c r="D5897" s="85"/>
      <c r="E5897" s="85"/>
    </row>
    <row r="5898" spans="1:5" x14ac:dyDescent="0.25">
      <c r="A5898" s="85"/>
      <c r="B5898" s="85"/>
      <c r="C5898" s="85"/>
      <c r="D5898" s="85"/>
      <c r="E5898" s="85"/>
    </row>
    <row r="5899" spans="1:5" x14ac:dyDescent="0.25">
      <c r="A5899" s="85"/>
      <c r="B5899" s="85"/>
      <c r="C5899" s="85"/>
      <c r="D5899" s="85"/>
      <c r="E5899" s="85"/>
    </row>
    <row r="5900" spans="1:5" x14ac:dyDescent="0.25">
      <c r="A5900" s="85"/>
      <c r="B5900" s="85"/>
      <c r="C5900" s="85"/>
      <c r="D5900" s="85"/>
      <c r="E5900" s="85"/>
    </row>
    <row r="5901" spans="1:5" x14ac:dyDescent="0.25">
      <c r="A5901" s="85"/>
      <c r="B5901" s="85"/>
      <c r="C5901" s="85"/>
      <c r="D5901" s="85"/>
      <c r="E5901" s="85"/>
    </row>
    <row r="5902" spans="1:5" x14ac:dyDescent="0.25">
      <c r="A5902" s="85"/>
      <c r="B5902" s="85"/>
      <c r="C5902" s="85"/>
      <c r="D5902" s="85"/>
      <c r="E5902" s="85"/>
    </row>
    <row r="5903" spans="1:5" x14ac:dyDescent="0.25">
      <c r="A5903" s="85"/>
      <c r="B5903" s="85"/>
      <c r="C5903" s="85"/>
      <c r="D5903" s="85"/>
      <c r="E5903" s="85"/>
    </row>
    <row r="5904" spans="1:5" x14ac:dyDescent="0.25">
      <c r="A5904" s="85"/>
      <c r="B5904" s="85"/>
      <c r="C5904" s="85"/>
      <c r="D5904" s="85"/>
      <c r="E5904" s="85"/>
    </row>
    <row r="5905" spans="1:5" x14ac:dyDescent="0.25">
      <c r="A5905" s="85"/>
      <c r="B5905" s="85"/>
      <c r="C5905" s="85"/>
      <c r="D5905" s="85"/>
      <c r="E5905" s="85"/>
    </row>
    <row r="5906" spans="1:5" x14ac:dyDescent="0.25">
      <c r="A5906" s="85"/>
      <c r="B5906" s="85"/>
      <c r="C5906" s="85"/>
      <c r="D5906" s="85"/>
      <c r="E5906" s="85"/>
    </row>
    <row r="5907" spans="1:5" x14ac:dyDescent="0.25">
      <c r="A5907" s="85"/>
      <c r="B5907" s="85"/>
      <c r="C5907" s="85"/>
      <c r="D5907" s="85"/>
      <c r="E5907" s="85"/>
    </row>
    <row r="5908" spans="1:5" x14ac:dyDescent="0.25">
      <c r="A5908" s="85"/>
      <c r="B5908" s="85"/>
      <c r="C5908" s="85"/>
      <c r="D5908" s="85"/>
      <c r="E5908" s="85"/>
    </row>
    <row r="5909" spans="1:5" x14ac:dyDescent="0.25">
      <c r="A5909" s="85"/>
      <c r="B5909" s="85"/>
      <c r="C5909" s="85"/>
      <c r="D5909" s="85"/>
      <c r="E5909" s="85"/>
    </row>
    <row r="5910" spans="1:5" x14ac:dyDescent="0.25">
      <c r="A5910" s="85"/>
      <c r="B5910" s="85"/>
      <c r="C5910" s="85"/>
      <c r="D5910" s="85"/>
      <c r="E5910" s="85"/>
    </row>
    <row r="5911" spans="1:5" x14ac:dyDescent="0.25">
      <c r="A5911" s="85"/>
      <c r="B5911" s="85"/>
      <c r="C5911" s="85"/>
      <c r="D5911" s="85"/>
      <c r="E5911" s="85"/>
    </row>
    <row r="5912" spans="1:5" x14ac:dyDescent="0.25">
      <c r="A5912" s="85"/>
      <c r="B5912" s="85"/>
      <c r="C5912" s="85"/>
      <c r="D5912" s="85"/>
      <c r="E5912" s="85"/>
    </row>
    <row r="5913" spans="1:5" x14ac:dyDescent="0.25">
      <c r="A5913" s="85"/>
      <c r="B5913" s="85"/>
      <c r="C5913" s="85"/>
      <c r="D5913" s="85"/>
      <c r="E5913" s="85"/>
    </row>
    <row r="5914" spans="1:5" x14ac:dyDescent="0.25">
      <c r="A5914" s="85"/>
      <c r="B5914" s="85"/>
      <c r="C5914" s="85"/>
      <c r="D5914" s="85"/>
      <c r="E5914" s="85"/>
    </row>
    <row r="5915" spans="1:5" x14ac:dyDescent="0.25">
      <c r="A5915" s="85"/>
      <c r="B5915" s="85"/>
      <c r="C5915" s="85"/>
      <c r="D5915" s="85"/>
      <c r="E5915" s="85"/>
    </row>
    <row r="5916" spans="1:5" x14ac:dyDescent="0.25">
      <c r="A5916" s="85"/>
      <c r="B5916" s="85"/>
      <c r="C5916" s="85"/>
      <c r="D5916" s="85"/>
      <c r="E5916" s="85"/>
    </row>
    <row r="5917" spans="1:5" x14ac:dyDescent="0.25">
      <c r="A5917" s="85"/>
      <c r="B5917" s="85"/>
      <c r="C5917" s="85"/>
      <c r="D5917" s="85"/>
      <c r="E5917" s="85"/>
    </row>
    <row r="5918" spans="1:5" x14ac:dyDescent="0.25">
      <c r="A5918" s="85"/>
      <c r="B5918" s="85"/>
      <c r="C5918" s="85"/>
      <c r="D5918" s="85"/>
      <c r="E5918" s="85"/>
    </row>
    <row r="5919" spans="1:5" x14ac:dyDescent="0.25">
      <c r="A5919" s="85"/>
      <c r="B5919" s="85"/>
      <c r="C5919" s="85"/>
      <c r="D5919" s="85"/>
      <c r="E5919" s="85"/>
    </row>
    <row r="5920" spans="1:5" x14ac:dyDescent="0.25">
      <c r="A5920" s="85"/>
      <c r="B5920" s="85"/>
      <c r="C5920" s="85"/>
      <c r="D5920" s="85"/>
      <c r="E5920" s="85"/>
    </row>
    <row r="5921" spans="1:5" x14ac:dyDescent="0.25">
      <c r="A5921" s="85"/>
      <c r="B5921" s="85"/>
      <c r="C5921" s="85"/>
      <c r="D5921" s="85"/>
      <c r="E5921" s="85"/>
    </row>
    <row r="5922" spans="1:5" x14ac:dyDescent="0.25">
      <c r="A5922" s="85"/>
      <c r="B5922" s="85"/>
      <c r="C5922" s="85"/>
      <c r="D5922" s="85"/>
      <c r="E5922" s="85"/>
    </row>
    <row r="5923" spans="1:5" x14ac:dyDescent="0.25">
      <c r="A5923" s="85"/>
      <c r="B5923" s="85"/>
      <c r="C5923" s="85"/>
      <c r="D5923" s="85"/>
      <c r="E5923" s="85"/>
    </row>
    <row r="5924" spans="1:5" x14ac:dyDescent="0.25">
      <c r="A5924" s="85"/>
      <c r="B5924" s="85"/>
      <c r="C5924" s="85"/>
      <c r="D5924" s="85"/>
      <c r="E5924" s="85"/>
    </row>
    <row r="5925" spans="1:5" x14ac:dyDescent="0.25">
      <c r="A5925" s="85"/>
      <c r="B5925" s="85"/>
      <c r="C5925" s="85"/>
      <c r="D5925" s="85"/>
      <c r="E5925" s="85"/>
    </row>
    <row r="5926" spans="1:5" x14ac:dyDescent="0.25">
      <c r="A5926" s="85"/>
      <c r="B5926" s="85"/>
      <c r="C5926" s="85"/>
      <c r="D5926" s="85"/>
      <c r="E5926" s="85"/>
    </row>
    <row r="5927" spans="1:5" x14ac:dyDescent="0.25">
      <c r="A5927" s="85"/>
      <c r="B5927" s="85"/>
      <c r="C5927" s="85"/>
      <c r="D5927" s="85"/>
      <c r="E5927" s="85"/>
    </row>
    <row r="5928" spans="1:5" x14ac:dyDescent="0.25">
      <c r="A5928" s="85"/>
      <c r="B5928" s="85"/>
      <c r="C5928" s="85"/>
      <c r="D5928" s="85"/>
      <c r="E5928" s="85"/>
    </row>
    <row r="5929" spans="1:5" x14ac:dyDescent="0.25">
      <c r="A5929" s="85"/>
      <c r="B5929" s="85"/>
      <c r="C5929" s="85"/>
      <c r="D5929" s="85"/>
      <c r="E5929" s="85"/>
    </row>
    <row r="5930" spans="1:5" x14ac:dyDescent="0.25">
      <c r="A5930" s="85"/>
      <c r="B5930" s="85"/>
      <c r="C5930" s="85"/>
      <c r="D5930" s="85"/>
      <c r="E5930" s="85"/>
    </row>
    <row r="5931" spans="1:5" x14ac:dyDescent="0.25">
      <c r="A5931" s="85"/>
      <c r="B5931" s="85"/>
      <c r="C5931" s="85"/>
      <c r="D5931" s="85"/>
      <c r="E5931" s="85"/>
    </row>
    <row r="5932" spans="1:5" x14ac:dyDescent="0.25">
      <c r="A5932" s="85"/>
      <c r="B5932" s="85"/>
      <c r="C5932" s="85"/>
      <c r="D5932" s="85"/>
      <c r="E5932" s="85"/>
    </row>
    <row r="5933" spans="1:5" x14ac:dyDescent="0.25">
      <c r="A5933" s="85"/>
      <c r="B5933" s="85"/>
      <c r="C5933" s="85"/>
      <c r="D5933" s="85"/>
      <c r="E5933" s="85"/>
    </row>
    <row r="5934" spans="1:5" x14ac:dyDescent="0.25">
      <c r="A5934" s="85"/>
      <c r="B5934" s="85"/>
      <c r="C5934" s="85"/>
      <c r="D5934" s="85"/>
      <c r="E5934" s="85"/>
    </row>
    <row r="5935" spans="1:5" x14ac:dyDescent="0.25">
      <c r="A5935" s="85"/>
      <c r="B5935" s="85"/>
      <c r="C5935" s="85"/>
      <c r="D5935" s="85"/>
      <c r="E5935" s="85"/>
    </row>
    <row r="5936" spans="1:5" x14ac:dyDescent="0.25">
      <c r="A5936" s="85"/>
      <c r="B5936" s="85"/>
      <c r="C5936" s="85"/>
      <c r="D5936" s="85"/>
      <c r="E5936" s="85"/>
    </row>
    <row r="5937" spans="1:5" x14ac:dyDescent="0.25">
      <c r="A5937" s="85"/>
      <c r="B5937" s="85"/>
      <c r="C5937" s="85"/>
      <c r="D5937" s="85"/>
      <c r="E5937" s="85"/>
    </row>
    <row r="5938" spans="1:5" x14ac:dyDescent="0.25">
      <c r="A5938" s="85"/>
      <c r="B5938" s="85"/>
      <c r="C5938" s="85"/>
      <c r="D5938" s="85"/>
      <c r="E5938" s="85"/>
    </row>
    <row r="5939" spans="1:5" x14ac:dyDescent="0.25">
      <c r="A5939" s="85"/>
      <c r="B5939" s="85"/>
      <c r="C5939" s="85"/>
      <c r="D5939" s="85"/>
      <c r="E5939" s="85"/>
    </row>
    <row r="5940" spans="1:5" x14ac:dyDescent="0.25">
      <c r="A5940" s="85"/>
      <c r="B5940" s="85"/>
      <c r="C5940" s="85"/>
      <c r="D5940" s="85"/>
      <c r="E5940" s="85"/>
    </row>
    <row r="5941" spans="1:5" x14ac:dyDescent="0.25">
      <c r="A5941" s="85"/>
      <c r="B5941" s="85"/>
      <c r="C5941" s="85"/>
      <c r="D5941" s="85"/>
      <c r="E5941" s="85"/>
    </row>
    <row r="5942" spans="1:5" x14ac:dyDescent="0.25">
      <c r="A5942" s="85"/>
      <c r="B5942" s="85"/>
      <c r="C5942" s="85"/>
      <c r="D5942" s="85"/>
      <c r="E5942" s="85"/>
    </row>
    <row r="5943" spans="1:5" x14ac:dyDescent="0.25">
      <c r="A5943" s="85"/>
      <c r="B5943" s="85"/>
      <c r="C5943" s="85"/>
      <c r="D5943" s="85"/>
      <c r="E5943" s="85"/>
    </row>
    <row r="5944" spans="1:5" x14ac:dyDescent="0.25">
      <c r="A5944" s="85"/>
      <c r="B5944" s="85"/>
      <c r="C5944" s="85"/>
      <c r="D5944" s="85"/>
      <c r="E5944" s="85"/>
    </row>
    <row r="5945" spans="1:5" x14ac:dyDescent="0.25">
      <c r="A5945" s="85"/>
      <c r="B5945" s="85"/>
      <c r="C5945" s="85"/>
      <c r="D5945" s="85"/>
      <c r="E5945" s="85"/>
    </row>
    <row r="5946" spans="1:5" x14ac:dyDescent="0.25">
      <c r="A5946" s="85"/>
      <c r="B5946" s="85"/>
      <c r="C5946" s="85"/>
      <c r="D5946" s="85"/>
      <c r="E5946" s="85"/>
    </row>
    <row r="5947" spans="1:5" x14ac:dyDescent="0.25">
      <c r="A5947" s="85"/>
      <c r="B5947" s="85"/>
      <c r="C5947" s="85"/>
      <c r="D5947" s="85"/>
      <c r="E5947" s="85"/>
    </row>
    <row r="5948" spans="1:5" x14ac:dyDescent="0.25">
      <c r="A5948" s="85"/>
      <c r="B5948" s="85"/>
      <c r="C5948" s="85"/>
      <c r="D5948" s="85"/>
      <c r="E5948" s="85"/>
    </row>
    <row r="5949" spans="1:5" x14ac:dyDescent="0.25">
      <c r="A5949" s="85"/>
      <c r="B5949" s="85"/>
      <c r="C5949" s="85"/>
      <c r="D5949" s="85"/>
      <c r="E5949" s="85"/>
    </row>
    <row r="5950" spans="1:5" x14ac:dyDescent="0.25">
      <c r="A5950" s="85"/>
      <c r="B5950" s="85"/>
      <c r="C5950" s="85"/>
      <c r="D5950" s="85"/>
      <c r="E5950" s="85"/>
    </row>
    <row r="5951" spans="1:5" x14ac:dyDescent="0.25">
      <c r="A5951" s="85"/>
      <c r="B5951" s="85"/>
      <c r="C5951" s="85"/>
      <c r="D5951" s="85"/>
      <c r="E5951" s="85"/>
    </row>
    <row r="5952" spans="1:5" x14ac:dyDescent="0.25">
      <c r="A5952" s="85"/>
      <c r="B5952" s="85"/>
      <c r="C5952" s="85"/>
      <c r="D5952" s="85"/>
      <c r="E5952" s="85"/>
    </row>
    <row r="5953" spans="1:5" x14ac:dyDescent="0.25">
      <c r="A5953" s="85"/>
      <c r="B5953" s="85"/>
      <c r="C5953" s="85"/>
      <c r="D5953" s="85"/>
      <c r="E5953" s="85"/>
    </row>
    <row r="5954" spans="1:5" x14ac:dyDescent="0.25">
      <c r="A5954" s="85"/>
      <c r="B5954" s="85"/>
      <c r="C5954" s="85"/>
      <c r="D5954" s="85"/>
      <c r="E5954" s="85"/>
    </row>
    <row r="5955" spans="1:5" x14ac:dyDescent="0.25">
      <c r="A5955" s="85"/>
      <c r="B5955" s="85"/>
      <c r="C5955" s="85"/>
      <c r="D5955" s="85"/>
      <c r="E5955" s="85"/>
    </row>
    <row r="5956" spans="1:5" x14ac:dyDescent="0.25">
      <c r="A5956" s="85"/>
      <c r="B5956" s="85"/>
      <c r="C5956" s="85"/>
      <c r="D5956" s="85"/>
      <c r="E5956" s="85"/>
    </row>
    <row r="5957" spans="1:5" x14ac:dyDescent="0.25">
      <c r="A5957" s="85"/>
      <c r="B5957" s="85"/>
      <c r="C5957" s="85"/>
      <c r="D5957" s="85"/>
      <c r="E5957" s="85"/>
    </row>
    <row r="5958" spans="1:5" x14ac:dyDescent="0.25">
      <c r="A5958" s="85"/>
      <c r="B5958" s="85"/>
      <c r="C5958" s="85"/>
      <c r="D5958" s="85"/>
      <c r="E5958" s="85"/>
    </row>
    <row r="5959" spans="1:5" x14ac:dyDescent="0.25">
      <c r="A5959" s="85"/>
      <c r="B5959" s="85"/>
      <c r="C5959" s="85"/>
      <c r="D5959" s="85"/>
      <c r="E5959" s="85"/>
    </row>
    <row r="5960" spans="1:5" x14ac:dyDescent="0.25">
      <c r="A5960" s="85"/>
      <c r="B5960" s="85"/>
      <c r="C5960" s="85"/>
      <c r="D5960" s="85"/>
      <c r="E5960" s="85"/>
    </row>
    <row r="5961" spans="1:5" x14ac:dyDescent="0.25">
      <c r="A5961" s="85"/>
      <c r="B5961" s="85"/>
      <c r="C5961" s="85"/>
      <c r="D5961" s="85"/>
      <c r="E5961" s="85"/>
    </row>
    <row r="5962" spans="1:5" x14ac:dyDescent="0.25">
      <c r="A5962" s="85"/>
      <c r="B5962" s="85"/>
      <c r="C5962" s="85"/>
      <c r="D5962" s="85"/>
      <c r="E5962" s="85"/>
    </row>
    <row r="5963" spans="1:5" x14ac:dyDescent="0.25">
      <c r="A5963" s="85"/>
      <c r="B5963" s="85"/>
      <c r="C5963" s="85"/>
      <c r="D5963" s="85"/>
      <c r="E5963" s="85"/>
    </row>
    <row r="5964" spans="1:5" x14ac:dyDescent="0.25">
      <c r="A5964" s="85"/>
      <c r="B5964" s="85"/>
      <c r="C5964" s="85"/>
      <c r="D5964" s="85"/>
      <c r="E5964" s="85"/>
    </row>
    <row r="5965" spans="1:5" x14ac:dyDescent="0.25">
      <c r="A5965" s="85"/>
      <c r="B5965" s="85"/>
      <c r="C5965" s="85"/>
      <c r="D5965" s="85"/>
      <c r="E5965" s="85"/>
    </row>
    <row r="5966" spans="1:5" x14ac:dyDescent="0.25">
      <c r="A5966" s="85"/>
      <c r="B5966" s="85"/>
      <c r="C5966" s="85"/>
      <c r="D5966" s="85"/>
      <c r="E5966" s="85"/>
    </row>
    <row r="5967" spans="1:5" x14ac:dyDescent="0.25">
      <c r="A5967" s="85"/>
      <c r="B5967" s="85"/>
      <c r="C5967" s="85"/>
      <c r="D5967" s="85"/>
      <c r="E5967" s="85"/>
    </row>
    <row r="5968" spans="1:5" x14ac:dyDescent="0.25">
      <c r="A5968" s="85"/>
      <c r="B5968" s="85"/>
      <c r="C5968" s="85"/>
      <c r="D5968" s="85"/>
      <c r="E5968" s="85"/>
    </row>
    <row r="5969" spans="1:5" x14ac:dyDescent="0.25">
      <c r="A5969" s="85"/>
      <c r="B5969" s="85"/>
      <c r="C5969" s="85"/>
      <c r="D5969" s="85"/>
      <c r="E5969" s="85"/>
    </row>
    <row r="5970" spans="1:5" x14ac:dyDescent="0.25">
      <c r="A5970" s="85"/>
      <c r="B5970" s="85"/>
      <c r="C5970" s="85"/>
      <c r="D5970" s="85"/>
      <c r="E5970" s="85"/>
    </row>
    <row r="5971" spans="1:5" x14ac:dyDescent="0.25">
      <c r="A5971" s="85"/>
      <c r="B5971" s="85"/>
      <c r="C5971" s="85"/>
      <c r="D5971" s="85"/>
      <c r="E5971" s="85"/>
    </row>
    <row r="5972" spans="1:5" x14ac:dyDescent="0.25">
      <c r="A5972" s="85"/>
      <c r="B5972" s="85"/>
      <c r="C5972" s="85"/>
      <c r="D5972" s="85"/>
      <c r="E5972" s="85"/>
    </row>
    <row r="5973" spans="1:5" x14ac:dyDescent="0.25">
      <c r="A5973" s="85"/>
      <c r="B5973" s="85"/>
      <c r="C5973" s="85"/>
      <c r="D5973" s="85"/>
      <c r="E5973" s="85"/>
    </row>
    <row r="5974" spans="1:5" x14ac:dyDescent="0.25">
      <c r="A5974" s="85"/>
      <c r="B5974" s="85"/>
      <c r="C5974" s="85"/>
      <c r="D5974" s="85"/>
      <c r="E5974" s="85"/>
    </row>
    <row r="5975" spans="1:5" x14ac:dyDescent="0.25">
      <c r="A5975" s="85"/>
      <c r="B5975" s="85"/>
      <c r="C5975" s="85"/>
      <c r="D5975" s="85"/>
      <c r="E5975" s="85"/>
    </row>
    <row r="5976" spans="1:5" x14ac:dyDescent="0.25">
      <c r="A5976" s="85"/>
      <c r="B5976" s="85"/>
      <c r="C5976" s="85"/>
      <c r="D5976" s="85"/>
      <c r="E5976" s="85"/>
    </row>
    <row r="5977" spans="1:5" x14ac:dyDescent="0.25">
      <c r="A5977" s="85"/>
      <c r="B5977" s="85"/>
      <c r="C5977" s="85"/>
      <c r="D5977" s="85"/>
      <c r="E5977" s="85"/>
    </row>
    <row r="5978" spans="1:5" x14ac:dyDescent="0.25">
      <c r="A5978" s="85"/>
      <c r="B5978" s="85"/>
      <c r="C5978" s="85"/>
      <c r="D5978" s="85"/>
      <c r="E5978" s="85"/>
    </row>
    <row r="5979" spans="1:5" x14ac:dyDescent="0.25">
      <c r="A5979" s="85"/>
      <c r="B5979" s="85"/>
      <c r="C5979" s="85"/>
      <c r="D5979" s="85"/>
      <c r="E5979" s="85"/>
    </row>
    <row r="5980" spans="1:5" x14ac:dyDescent="0.25">
      <c r="A5980" s="85"/>
      <c r="B5980" s="85"/>
      <c r="C5980" s="85"/>
      <c r="D5980" s="85"/>
      <c r="E5980" s="85"/>
    </row>
    <row r="5981" spans="1:5" x14ac:dyDescent="0.25">
      <c r="A5981" s="85"/>
      <c r="B5981" s="85"/>
      <c r="C5981" s="85"/>
      <c r="D5981" s="85"/>
      <c r="E5981" s="85"/>
    </row>
    <row r="5982" spans="1:5" x14ac:dyDescent="0.25">
      <c r="A5982" s="85"/>
      <c r="B5982" s="85"/>
      <c r="C5982" s="85"/>
      <c r="D5982" s="85"/>
      <c r="E5982" s="85"/>
    </row>
    <row r="5983" spans="1:5" x14ac:dyDescent="0.25">
      <c r="A5983" s="85"/>
      <c r="B5983" s="85"/>
      <c r="C5983" s="85"/>
      <c r="D5983" s="85"/>
      <c r="E5983" s="85"/>
    </row>
    <row r="5984" spans="1:5" x14ac:dyDescent="0.25">
      <c r="A5984" s="85"/>
      <c r="B5984" s="85"/>
      <c r="C5984" s="85"/>
      <c r="D5984" s="85"/>
      <c r="E5984" s="85"/>
    </row>
    <row r="5985" spans="1:5" x14ac:dyDescent="0.25">
      <c r="A5985" s="85"/>
      <c r="B5985" s="85"/>
      <c r="C5985" s="85"/>
      <c r="D5985" s="85"/>
      <c r="E5985" s="85"/>
    </row>
    <row r="5986" spans="1:5" x14ac:dyDescent="0.25">
      <c r="A5986" s="85"/>
      <c r="B5986" s="85"/>
      <c r="C5986" s="85"/>
      <c r="D5986" s="85"/>
      <c r="E5986" s="85"/>
    </row>
    <row r="5987" spans="1:5" x14ac:dyDescent="0.25">
      <c r="A5987" s="85"/>
      <c r="B5987" s="85"/>
      <c r="C5987" s="85"/>
      <c r="D5987" s="85"/>
      <c r="E5987" s="85"/>
    </row>
    <row r="5988" spans="1:5" x14ac:dyDescent="0.25">
      <c r="A5988" s="85"/>
      <c r="B5988" s="85"/>
      <c r="C5988" s="85"/>
      <c r="D5988" s="85"/>
      <c r="E5988" s="85"/>
    </row>
    <row r="5989" spans="1:5" x14ac:dyDescent="0.25">
      <c r="A5989" s="85"/>
      <c r="B5989" s="85"/>
      <c r="C5989" s="85"/>
      <c r="D5989" s="85"/>
      <c r="E5989" s="85"/>
    </row>
    <row r="5990" spans="1:5" x14ac:dyDescent="0.25">
      <c r="A5990" s="85"/>
      <c r="B5990" s="85"/>
      <c r="C5990" s="85"/>
      <c r="D5990" s="85"/>
      <c r="E5990" s="85"/>
    </row>
    <row r="5991" spans="1:5" x14ac:dyDescent="0.25">
      <c r="A5991" s="85"/>
      <c r="B5991" s="85"/>
      <c r="C5991" s="85"/>
      <c r="D5991" s="85"/>
      <c r="E5991" s="85"/>
    </row>
    <row r="5992" spans="1:5" x14ac:dyDescent="0.25">
      <c r="A5992" s="85"/>
      <c r="B5992" s="85"/>
      <c r="C5992" s="85"/>
      <c r="D5992" s="85"/>
      <c r="E5992" s="85"/>
    </row>
    <row r="5993" spans="1:5" x14ac:dyDescent="0.25">
      <c r="A5993" s="85"/>
      <c r="B5993" s="85"/>
      <c r="C5993" s="85"/>
      <c r="D5993" s="85"/>
      <c r="E5993" s="85"/>
    </row>
    <row r="5994" spans="1:5" x14ac:dyDescent="0.25">
      <c r="A5994" s="85"/>
      <c r="B5994" s="85"/>
      <c r="C5994" s="85"/>
      <c r="D5994" s="85"/>
      <c r="E5994" s="85"/>
    </row>
    <row r="5995" spans="1:5" x14ac:dyDescent="0.25">
      <c r="A5995" s="85"/>
      <c r="B5995" s="85"/>
      <c r="C5995" s="85"/>
      <c r="D5995" s="85"/>
      <c r="E5995" s="85"/>
    </row>
    <row r="5996" spans="1:5" x14ac:dyDescent="0.25">
      <c r="A5996" s="85"/>
      <c r="B5996" s="85"/>
      <c r="C5996" s="85"/>
      <c r="D5996" s="85"/>
      <c r="E5996" s="85"/>
    </row>
    <row r="5997" spans="1:5" x14ac:dyDescent="0.25">
      <c r="A5997" s="85"/>
      <c r="B5997" s="85"/>
      <c r="C5997" s="85"/>
      <c r="D5997" s="85"/>
      <c r="E5997" s="85"/>
    </row>
    <row r="5998" spans="1:5" x14ac:dyDescent="0.25">
      <c r="A5998" s="85"/>
      <c r="B5998" s="85"/>
      <c r="C5998" s="85"/>
      <c r="D5998" s="85"/>
      <c r="E5998" s="85"/>
    </row>
    <row r="5999" spans="1:5" x14ac:dyDescent="0.25">
      <c r="A5999" s="85"/>
      <c r="B5999" s="85"/>
      <c r="C5999" s="85"/>
      <c r="D5999" s="85"/>
      <c r="E5999" s="85"/>
    </row>
    <row r="6000" spans="1:5" x14ac:dyDescent="0.25">
      <c r="A6000" s="85"/>
      <c r="B6000" s="85"/>
      <c r="C6000" s="85"/>
      <c r="D6000" s="85"/>
      <c r="E6000" s="85"/>
    </row>
    <row r="6001" spans="1:5" x14ac:dyDescent="0.25">
      <c r="A6001" s="85"/>
      <c r="B6001" s="85"/>
      <c r="C6001" s="85"/>
      <c r="D6001" s="85"/>
      <c r="E6001" s="85"/>
    </row>
    <row r="6002" spans="1:5" x14ac:dyDescent="0.25">
      <c r="A6002" s="85"/>
      <c r="B6002" s="85"/>
      <c r="C6002" s="85"/>
      <c r="D6002" s="85"/>
      <c r="E6002" s="85"/>
    </row>
    <row r="6003" spans="1:5" x14ac:dyDescent="0.25">
      <c r="A6003" s="85"/>
      <c r="B6003" s="85"/>
      <c r="C6003" s="85"/>
      <c r="D6003" s="85"/>
      <c r="E6003" s="85"/>
    </row>
    <row r="6004" spans="1:5" x14ac:dyDescent="0.25">
      <c r="A6004" s="85"/>
      <c r="B6004" s="85"/>
      <c r="C6004" s="85"/>
      <c r="D6004" s="85"/>
      <c r="E6004" s="85"/>
    </row>
    <row r="6005" spans="1:5" x14ac:dyDescent="0.25">
      <c r="A6005" s="85"/>
      <c r="B6005" s="85"/>
      <c r="C6005" s="85"/>
      <c r="D6005" s="85"/>
      <c r="E6005" s="85"/>
    </row>
    <row r="6006" spans="1:5" x14ac:dyDescent="0.25">
      <c r="A6006" s="85"/>
      <c r="B6006" s="85"/>
      <c r="C6006" s="85"/>
      <c r="D6006" s="85"/>
      <c r="E6006" s="85"/>
    </row>
    <row r="6007" spans="1:5" x14ac:dyDescent="0.25">
      <c r="A6007" s="85"/>
      <c r="B6007" s="85"/>
      <c r="C6007" s="85"/>
      <c r="D6007" s="85"/>
      <c r="E6007" s="85"/>
    </row>
    <row r="6008" spans="1:5" x14ac:dyDescent="0.25">
      <c r="A6008" s="85"/>
      <c r="B6008" s="85"/>
      <c r="C6008" s="85"/>
      <c r="D6008" s="85"/>
      <c r="E6008" s="85"/>
    </row>
    <row r="6009" spans="1:5" x14ac:dyDescent="0.25">
      <c r="A6009" s="85"/>
      <c r="B6009" s="85"/>
      <c r="C6009" s="85"/>
      <c r="D6009" s="85"/>
      <c r="E6009" s="85"/>
    </row>
    <row r="6010" spans="1:5" x14ac:dyDescent="0.25">
      <c r="A6010" s="85"/>
      <c r="B6010" s="85"/>
      <c r="C6010" s="85"/>
      <c r="D6010" s="85"/>
      <c r="E6010" s="85"/>
    </row>
    <row r="6011" spans="1:5" x14ac:dyDescent="0.25">
      <c r="A6011" s="85"/>
      <c r="B6011" s="85"/>
      <c r="C6011" s="85"/>
      <c r="D6011" s="85"/>
      <c r="E6011" s="85"/>
    </row>
    <row r="6012" spans="1:5" x14ac:dyDescent="0.25">
      <c r="A6012" s="85"/>
      <c r="B6012" s="85"/>
      <c r="C6012" s="85"/>
      <c r="D6012" s="85"/>
      <c r="E6012" s="85"/>
    </row>
    <row r="6013" spans="1:5" x14ac:dyDescent="0.25">
      <c r="A6013" s="85"/>
      <c r="B6013" s="85"/>
      <c r="C6013" s="85"/>
      <c r="D6013" s="85"/>
      <c r="E6013" s="85"/>
    </row>
    <row r="6014" spans="1:5" x14ac:dyDescent="0.25">
      <c r="A6014" s="85"/>
      <c r="B6014" s="85"/>
      <c r="C6014" s="85"/>
      <c r="D6014" s="85"/>
      <c r="E6014" s="85"/>
    </row>
    <row r="6015" spans="1:5" x14ac:dyDescent="0.25">
      <c r="A6015" s="85"/>
      <c r="B6015" s="85"/>
      <c r="C6015" s="85"/>
      <c r="D6015" s="85"/>
      <c r="E6015" s="85"/>
    </row>
    <row r="6016" spans="1:5" x14ac:dyDescent="0.25">
      <c r="A6016" s="85"/>
      <c r="B6016" s="85"/>
      <c r="C6016" s="85"/>
      <c r="D6016" s="85"/>
      <c r="E6016" s="85"/>
    </row>
    <row r="6017" spans="1:5" x14ac:dyDescent="0.25">
      <c r="A6017" s="85"/>
      <c r="B6017" s="85"/>
      <c r="C6017" s="85"/>
      <c r="D6017" s="85"/>
      <c r="E6017" s="85"/>
    </row>
    <row r="6018" spans="1:5" x14ac:dyDescent="0.25">
      <c r="A6018" s="85"/>
      <c r="B6018" s="85"/>
      <c r="C6018" s="85"/>
      <c r="D6018" s="85"/>
      <c r="E6018" s="85"/>
    </row>
    <row r="6019" spans="1:5" x14ac:dyDescent="0.25">
      <c r="A6019" s="85"/>
      <c r="B6019" s="85"/>
      <c r="C6019" s="85"/>
      <c r="D6019" s="85"/>
      <c r="E6019" s="85"/>
    </row>
    <row r="6020" spans="1:5" x14ac:dyDescent="0.25">
      <c r="A6020" s="85"/>
      <c r="B6020" s="85"/>
      <c r="C6020" s="85"/>
      <c r="D6020" s="85"/>
      <c r="E6020" s="85"/>
    </row>
    <row r="6021" spans="1:5" x14ac:dyDescent="0.25">
      <c r="A6021" s="85"/>
      <c r="B6021" s="85"/>
      <c r="C6021" s="85"/>
      <c r="D6021" s="85"/>
      <c r="E6021" s="85"/>
    </row>
    <row r="6022" spans="1:5" x14ac:dyDescent="0.25">
      <c r="A6022" s="85"/>
      <c r="B6022" s="85"/>
      <c r="C6022" s="85"/>
      <c r="D6022" s="85"/>
      <c r="E6022" s="85"/>
    </row>
    <row r="6023" spans="1:5" x14ac:dyDescent="0.25">
      <c r="A6023" s="85"/>
      <c r="B6023" s="85"/>
      <c r="C6023" s="85"/>
      <c r="D6023" s="85"/>
      <c r="E6023" s="85"/>
    </row>
    <row r="6024" spans="1:5" x14ac:dyDescent="0.25">
      <c r="A6024" s="85"/>
      <c r="B6024" s="85"/>
      <c r="C6024" s="85"/>
      <c r="D6024" s="85"/>
      <c r="E6024" s="85"/>
    </row>
    <row r="6025" spans="1:5" x14ac:dyDescent="0.25">
      <c r="A6025" s="85"/>
      <c r="B6025" s="85"/>
      <c r="C6025" s="85"/>
      <c r="D6025" s="85"/>
      <c r="E6025" s="85"/>
    </row>
    <row r="6026" spans="1:5" x14ac:dyDescent="0.25">
      <c r="A6026" s="85"/>
      <c r="B6026" s="85"/>
      <c r="C6026" s="85"/>
      <c r="D6026" s="85"/>
      <c r="E6026" s="85"/>
    </row>
    <row r="6027" spans="1:5" x14ac:dyDescent="0.25">
      <c r="A6027" s="85"/>
      <c r="B6027" s="85"/>
      <c r="C6027" s="85"/>
      <c r="D6027" s="85"/>
      <c r="E6027" s="85"/>
    </row>
    <row r="6028" spans="1:5" x14ac:dyDescent="0.25">
      <c r="A6028" s="85"/>
      <c r="B6028" s="85"/>
      <c r="C6028" s="85"/>
      <c r="D6028" s="85"/>
      <c r="E6028" s="85"/>
    </row>
    <row r="6029" spans="1:5" x14ac:dyDescent="0.25">
      <c r="A6029" s="85"/>
      <c r="B6029" s="85"/>
      <c r="C6029" s="85"/>
      <c r="D6029" s="85"/>
      <c r="E6029" s="85"/>
    </row>
    <row r="6030" spans="1:5" x14ac:dyDescent="0.25">
      <c r="A6030" s="85"/>
      <c r="B6030" s="85"/>
      <c r="C6030" s="85"/>
      <c r="D6030" s="85"/>
      <c r="E6030" s="85"/>
    </row>
    <row r="6031" spans="1:5" x14ac:dyDescent="0.25">
      <c r="A6031" s="85"/>
      <c r="B6031" s="85"/>
      <c r="C6031" s="85"/>
      <c r="D6031" s="85"/>
      <c r="E6031" s="85"/>
    </row>
    <row r="6032" spans="1:5" x14ac:dyDescent="0.25">
      <c r="A6032" s="85"/>
      <c r="B6032" s="85"/>
      <c r="C6032" s="85"/>
      <c r="D6032" s="85"/>
      <c r="E6032" s="85"/>
    </row>
    <row r="6033" spans="1:5" x14ac:dyDescent="0.25">
      <c r="A6033" s="85"/>
      <c r="B6033" s="85"/>
      <c r="C6033" s="85"/>
      <c r="D6033" s="85"/>
      <c r="E6033" s="85"/>
    </row>
    <row r="6034" spans="1:5" x14ac:dyDescent="0.25">
      <c r="A6034" s="85"/>
      <c r="B6034" s="85"/>
      <c r="C6034" s="85"/>
      <c r="D6034" s="85"/>
      <c r="E6034" s="85"/>
    </row>
    <row r="6035" spans="1:5" x14ac:dyDescent="0.25">
      <c r="A6035" s="85"/>
      <c r="B6035" s="85"/>
      <c r="C6035" s="85"/>
      <c r="D6035" s="85"/>
      <c r="E6035" s="85"/>
    </row>
    <row r="6036" spans="1:5" x14ac:dyDescent="0.25">
      <c r="A6036" s="85"/>
      <c r="B6036" s="85"/>
      <c r="C6036" s="85"/>
      <c r="D6036" s="85"/>
      <c r="E6036" s="85"/>
    </row>
    <row r="6037" spans="1:5" x14ac:dyDescent="0.25">
      <c r="A6037" s="85"/>
      <c r="B6037" s="85"/>
      <c r="C6037" s="85"/>
      <c r="D6037" s="85"/>
      <c r="E6037" s="85"/>
    </row>
    <row r="6038" spans="1:5" x14ac:dyDescent="0.25">
      <c r="A6038" s="85"/>
      <c r="B6038" s="85"/>
      <c r="C6038" s="85"/>
      <c r="D6038" s="85"/>
      <c r="E6038" s="85"/>
    </row>
    <row r="6039" spans="1:5" x14ac:dyDescent="0.25">
      <c r="A6039" s="85"/>
      <c r="B6039" s="85"/>
      <c r="C6039" s="85"/>
      <c r="D6039" s="85"/>
      <c r="E6039" s="85"/>
    </row>
    <row r="6040" spans="1:5" x14ac:dyDescent="0.25">
      <c r="A6040" s="85"/>
      <c r="B6040" s="85"/>
      <c r="C6040" s="85"/>
      <c r="D6040" s="85"/>
      <c r="E6040" s="85"/>
    </row>
    <row r="6041" spans="1:5" x14ac:dyDescent="0.25">
      <c r="A6041" s="85"/>
      <c r="B6041" s="85"/>
      <c r="C6041" s="85"/>
      <c r="D6041" s="85"/>
      <c r="E6041" s="85"/>
    </row>
    <row r="6042" spans="1:5" x14ac:dyDescent="0.25">
      <c r="A6042" s="85"/>
      <c r="B6042" s="85"/>
      <c r="C6042" s="85"/>
      <c r="D6042" s="85"/>
      <c r="E6042" s="85"/>
    </row>
    <row r="6043" spans="1:5" x14ac:dyDescent="0.25">
      <c r="A6043" s="85"/>
      <c r="B6043" s="85"/>
      <c r="C6043" s="85"/>
      <c r="D6043" s="85"/>
      <c r="E6043" s="85"/>
    </row>
    <row r="6044" spans="1:5" x14ac:dyDescent="0.25">
      <c r="A6044" s="85"/>
      <c r="B6044" s="85"/>
      <c r="C6044" s="85"/>
      <c r="D6044" s="85"/>
      <c r="E6044" s="85"/>
    </row>
    <row r="6045" spans="1:5" x14ac:dyDescent="0.25">
      <c r="A6045" s="85"/>
      <c r="B6045" s="85"/>
      <c r="C6045" s="85"/>
      <c r="D6045" s="85"/>
      <c r="E6045" s="85"/>
    </row>
    <row r="6046" spans="1:5" x14ac:dyDescent="0.25">
      <c r="A6046" s="85"/>
      <c r="B6046" s="85"/>
      <c r="C6046" s="85"/>
      <c r="D6046" s="85"/>
      <c r="E6046" s="85"/>
    </row>
    <row r="6047" spans="1:5" x14ac:dyDescent="0.25">
      <c r="A6047" s="85"/>
      <c r="B6047" s="85"/>
      <c r="C6047" s="85"/>
      <c r="D6047" s="85"/>
      <c r="E6047" s="85"/>
    </row>
    <row r="6048" spans="1:5" x14ac:dyDescent="0.25">
      <c r="A6048" s="85"/>
      <c r="B6048" s="85"/>
      <c r="C6048" s="85"/>
      <c r="D6048" s="85"/>
      <c r="E6048" s="85"/>
    </row>
    <row r="6049" spans="1:5" x14ac:dyDescent="0.25">
      <c r="A6049" s="85"/>
      <c r="B6049" s="85"/>
      <c r="C6049" s="85"/>
      <c r="D6049" s="85"/>
      <c r="E6049" s="85"/>
    </row>
    <row r="6050" spans="1:5" x14ac:dyDescent="0.25">
      <c r="A6050" s="85"/>
      <c r="B6050" s="85"/>
      <c r="C6050" s="85"/>
      <c r="D6050" s="85"/>
      <c r="E6050" s="85"/>
    </row>
    <row r="6051" spans="1:5" x14ac:dyDescent="0.25">
      <c r="A6051" s="85"/>
      <c r="B6051" s="85"/>
      <c r="C6051" s="85"/>
      <c r="D6051" s="85"/>
      <c r="E6051" s="85"/>
    </row>
    <row r="6052" spans="1:5" x14ac:dyDescent="0.25">
      <c r="A6052" s="85"/>
      <c r="B6052" s="85"/>
      <c r="C6052" s="85"/>
      <c r="D6052" s="85"/>
      <c r="E6052" s="85"/>
    </row>
    <row r="6053" spans="1:5" x14ac:dyDescent="0.25">
      <c r="A6053" s="85"/>
      <c r="B6053" s="85"/>
      <c r="C6053" s="85"/>
      <c r="D6053" s="85"/>
      <c r="E6053" s="85"/>
    </row>
    <row r="6054" spans="1:5" x14ac:dyDescent="0.25">
      <c r="A6054" s="85"/>
      <c r="B6054" s="85"/>
      <c r="C6054" s="85"/>
      <c r="D6054" s="85"/>
      <c r="E6054" s="85"/>
    </row>
    <row r="6055" spans="1:5" x14ac:dyDescent="0.25">
      <c r="A6055" s="85"/>
      <c r="B6055" s="85"/>
      <c r="C6055" s="85"/>
      <c r="D6055" s="85"/>
      <c r="E6055" s="85"/>
    </row>
    <row r="6056" spans="1:5" x14ac:dyDescent="0.25">
      <c r="A6056" s="85"/>
      <c r="B6056" s="85"/>
      <c r="C6056" s="85"/>
      <c r="D6056" s="85"/>
      <c r="E6056" s="85"/>
    </row>
    <row r="6057" spans="1:5" x14ac:dyDescent="0.25">
      <c r="A6057" s="85"/>
      <c r="B6057" s="85"/>
      <c r="C6057" s="85"/>
      <c r="D6057" s="85"/>
      <c r="E6057" s="85"/>
    </row>
    <row r="6058" spans="1:5" x14ac:dyDescent="0.25">
      <c r="A6058" s="85"/>
      <c r="B6058" s="85"/>
      <c r="C6058" s="85"/>
      <c r="D6058" s="85"/>
      <c r="E6058" s="85"/>
    </row>
    <row r="6059" spans="1:5" x14ac:dyDescent="0.25">
      <c r="A6059" s="85"/>
      <c r="B6059" s="85"/>
      <c r="C6059" s="85"/>
      <c r="D6059" s="85"/>
      <c r="E6059" s="85"/>
    </row>
    <row r="6060" spans="1:5" x14ac:dyDescent="0.25">
      <c r="A6060" s="85"/>
      <c r="B6060" s="85"/>
      <c r="C6060" s="85"/>
      <c r="D6060" s="85"/>
      <c r="E6060" s="85"/>
    </row>
    <row r="6061" spans="1:5" x14ac:dyDescent="0.25">
      <c r="A6061" s="85"/>
      <c r="B6061" s="85"/>
      <c r="C6061" s="85"/>
      <c r="D6061" s="85"/>
      <c r="E6061" s="85"/>
    </row>
    <row r="6062" spans="1:5" x14ac:dyDescent="0.25">
      <c r="A6062" s="85"/>
      <c r="B6062" s="85"/>
      <c r="C6062" s="85"/>
      <c r="D6062" s="85"/>
      <c r="E6062" s="85"/>
    </row>
    <row r="6063" spans="1:5" x14ac:dyDescent="0.25">
      <c r="A6063" s="85"/>
      <c r="B6063" s="85"/>
      <c r="C6063" s="85"/>
      <c r="D6063" s="85"/>
      <c r="E6063" s="85"/>
    </row>
    <row r="6064" spans="1:5" x14ac:dyDescent="0.25">
      <c r="A6064" s="85"/>
      <c r="B6064" s="85"/>
      <c r="C6064" s="85"/>
      <c r="D6064" s="85"/>
      <c r="E6064" s="85"/>
    </row>
    <row r="6065" spans="1:5" x14ac:dyDescent="0.25">
      <c r="A6065" s="85"/>
      <c r="B6065" s="85"/>
      <c r="C6065" s="85"/>
      <c r="D6065" s="85"/>
      <c r="E6065" s="85"/>
    </row>
    <row r="6066" spans="1:5" x14ac:dyDescent="0.25">
      <c r="A6066" s="85"/>
      <c r="B6066" s="85"/>
      <c r="C6066" s="85"/>
      <c r="D6066" s="85"/>
      <c r="E6066" s="85"/>
    </row>
    <row r="6067" spans="1:5" x14ac:dyDescent="0.25">
      <c r="A6067" s="85"/>
      <c r="B6067" s="85"/>
      <c r="C6067" s="85"/>
      <c r="D6067" s="85"/>
      <c r="E6067" s="85"/>
    </row>
    <row r="6068" spans="1:5" x14ac:dyDescent="0.25">
      <c r="A6068" s="85"/>
      <c r="B6068" s="85"/>
      <c r="C6068" s="85"/>
      <c r="D6068" s="85"/>
      <c r="E6068" s="85"/>
    </row>
    <row r="6069" spans="1:5" x14ac:dyDescent="0.25">
      <c r="A6069" s="85"/>
      <c r="B6069" s="85"/>
      <c r="C6069" s="85"/>
      <c r="D6069" s="85"/>
      <c r="E6069" s="85"/>
    </row>
    <row r="6070" spans="1:5" x14ac:dyDescent="0.25">
      <c r="A6070" s="85"/>
      <c r="B6070" s="85"/>
      <c r="C6070" s="85"/>
      <c r="D6070" s="85"/>
      <c r="E6070" s="85"/>
    </row>
    <row r="6071" spans="1:5" x14ac:dyDescent="0.25">
      <c r="A6071" s="85"/>
      <c r="B6071" s="85"/>
      <c r="C6071" s="85"/>
      <c r="D6071" s="85"/>
      <c r="E6071" s="85"/>
    </row>
    <row r="6072" spans="1:5" x14ac:dyDescent="0.25">
      <c r="A6072" s="85"/>
      <c r="B6072" s="85"/>
      <c r="C6072" s="85"/>
      <c r="D6072" s="85"/>
      <c r="E6072" s="85"/>
    </row>
    <row r="6073" spans="1:5" x14ac:dyDescent="0.25">
      <c r="A6073" s="85"/>
      <c r="B6073" s="85"/>
      <c r="C6073" s="85"/>
      <c r="D6073" s="85"/>
      <c r="E6073" s="85"/>
    </row>
    <row r="6074" spans="1:5" x14ac:dyDescent="0.25">
      <c r="A6074" s="85"/>
      <c r="B6074" s="85"/>
      <c r="C6074" s="85"/>
      <c r="D6074" s="85"/>
      <c r="E6074" s="85"/>
    </row>
    <row r="6075" spans="1:5" x14ac:dyDescent="0.25">
      <c r="A6075" s="85"/>
      <c r="B6075" s="85"/>
      <c r="C6075" s="85"/>
      <c r="D6075" s="85"/>
      <c r="E6075" s="85"/>
    </row>
    <row r="6076" spans="1:5" x14ac:dyDescent="0.25">
      <c r="A6076" s="85"/>
      <c r="B6076" s="85"/>
      <c r="C6076" s="85"/>
      <c r="D6076" s="85"/>
      <c r="E6076" s="85"/>
    </row>
    <row r="6077" spans="1:5" x14ac:dyDescent="0.25">
      <c r="A6077" s="85"/>
      <c r="B6077" s="85"/>
      <c r="C6077" s="85"/>
      <c r="D6077" s="85"/>
      <c r="E6077" s="85"/>
    </row>
    <row r="6078" spans="1:5" x14ac:dyDescent="0.25">
      <c r="A6078" s="85"/>
      <c r="B6078" s="85"/>
      <c r="C6078" s="85"/>
      <c r="D6078" s="85"/>
      <c r="E6078" s="85"/>
    </row>
    <row r="6079" spans="1:5" x14ac:dyDescent="0.25">
      <c r="A6079" s="85"/>
      <c r="B6079" s="85"/>
      <c r="C6079" s="85"/>
      <c r="D6079" s="85"/>
      <c r="E6079" s="85"/>
    </row>
    <row r="6080" spans="1:5" x14ac:dyDescent="0.25">
      <c r="A6080" s="85"/>
      <c r="B6080" s="85"/>
      <c r="C6080" s="85"/>
      <c r="D6080" s="85"/>
      <c r="E6080" s="85"/>
    </row>
    <row r="6081" spans="1:5" x14ac:dyDescent="0.25">
      <c r="A6081" s="85"/>
      <c r="B6081" s="85"/>
      <c r="C6081" s="85"/>
      <c r="D6081" s="85"/>
      <c r="E6081" s="85"/>
    </row>
    <row r="6082" spans="1:5" x14ac:dyDescent="0.25">
      <c r="A6082" s="85"/>
      <c r="B6082" s="85"/>
      <c r="C6082" s="85"/>
      <c r="D6082" s="85"/>
      <c r="E6082" s="85"/>
    </row>
    <row r="6083" spans="1:5" x14ac:dyDescent="0.25">
      <c r="A6083" s="85"/>
      <c r="B6083" s="85"/>
      <c r="C6083" s="85"/>
      <c r="D6083" s="85"/>
      <c r="E6083" s="85"/>
    </row>
    <row r="6084" spans="1:5" x14ac:dyDescent="0.25">
      <c r="A6084" s="85"/>
      <c r="B6084" s="85"/>
      <c r="C6084" s="85"/>
      <c r="D6084" s="85"/>
      <c r="E6084" s="85"/>
    </row>
    <row r="6085" spans="1:5" x14ac:dyDescent="0.25">
      <c r="A6085" s="85"/>
      <c r="B6085" s="85"/>
      <c r="C6085" s="85"/>
      <c r="D6085" s="85"/>
      <c r="E6085" s="85"/>
    </row>
    <row r="6086" spans="1:5" x14ac:dyDescent="0.25">
      <c r="A6086" s="85"/>
      <c r="B6086" s="85"/>
      <c r="C6086" s="85"/>
      <c r="D6086" s="85"/>
      <c r="E6086" s="85"/>
    </row>
    <row r="6087" spans="1:5" x14ac:dyDescent="0.25">
      <c r="A6087" s="85"/>
      <c r="B6087" s="85"/>
      <c r="C6087" s="85"/>
      <c r="D6087" s="85"/>
      <c r="E6087" s="85"/>
    </row>
    <row r="6088" spans="1:5" x14ac:dyDescent="0.25">
      <c r="A6088" s="85"/>
      <c r="B6088" s="85"/>
      <c r="C6088" s="85"/>
      <c r="D6088" s="85"/>
      <c r="E6088" s="85"/>
    </row>
    <row r="6089" spans="1:5" x14ac:dyDescent="0.25">
      <c r="A6089" s="85"/>
      <c r="B6089" s="85"/>
      <c r="C6089" s="85"/>
      <c r="D6089" s="85"/>
      <c r="E6089" s="85"/>
    </row>
    <row r="6090" spans="1:5" x14ac:dyDescent="0.25">
      <c r="A6090" s="85"/>
      <c r="B6090" s="85"/>
      <c r="C6090" s="85"/>
      <c r="D6090" s="85"/>
      <c r="E6090" s="85"/>
    </row>
    <row r="6091" spans="1:5" x14ac:dyDescent="0.25">
      <c r="A6091" s="85"/>
      <c r="B6091" s="85"/>
      <c r="C6091" s="85"/>
      <c r="D6091" s="85"/>
      <c r="E6091" s="85"/>
    </row>
    <row r="6092" spans="1:5" x14ac:dyDescent="0.25">
      <c r="A6092" s="85"/>
      <c r="B6092" s="85"/>
      <c r="C6092" s="85"/>
      <c r="D6092" s="85"/>
      <c r="E6092" s="85"/>
    </row>
    <row r="6093" spans="1:5" x14ac:dyDescent="0.25">
      <c r="A6093" s="85"/>
      <c r="B6093" s="85"/>
      <c r="C6093" s="85"/>
      <c r="D6093" s="85"/>
      <c r="E6093" s="85"/>
    </row>
    <row r="6094" spans="1:5" x14ac:dyDescent="0.25">
      <c r="A6094" s="85"/>
      <c r="B6094" s="85"/>
      <c r="C6094" s="85"/>
      <c r="D6094" s="85"/>
      <c r="E6094" s="85"/>
    </row>
    <row r="6095" spans="1:5" x14ac:dyDescent="0.25">
      <c r="A6095" s="85"/>
      <c r="B6095" s="85"/>
      <c r="C6095" s="85"/>
      <c r="D6095" s="85"/>
      <c r="E6095" s="85"/>
    </row>
    <row r="6096" spans="1:5" x14ac:dyDescent="0.25">
      <c r="A6096" s="85"/>
      <c r="B6096" s="85"/>
      <c r="C6096" s="85"/>
      <c r="D6096" s="85"/>
      <c r="E6096" s="85"/>
    </row>
    <row r="6097" spans="1:5" x14ac:dyDescent="0.25">
      <c r="A6097" s="85"/>
      <c r="B6097" s="85"/>
      <c r="C6097" s="85"/>
      <c r="D6097" s="85"/>
      <c r="E6097" s="85"/>
    </row>
    <row r="6098" spans="1:5" x14ac:dyDescent="0.25">
      <c r="A6098" s="85"/>
      <c r="B6098" s="85"/>
      <c r="C6098" s="85"/>
      <c r="D6098" s="85"/>
      <c r="E6098" s="85"/>
    </row>
    <row r="6099" spans="1:5" x14ac:dyDescent="0.25">
      <c r="A6099" s="85"/>
      <c r="B6099" s="85"/>
      <c r="C6099" s="85"/>
      <c r="D6099" s="85"/>
      <c r="E6099" s="85"/>
    </row>
    <row r="6100" spans="1:5" x14ac:dyDescent="0.25">
      <c r="A6100" s="85"/>
      <c r="B6100" s="85"/>
      <c r="C6100" s="85"/>
      <c r="D6100" s="85"/>
      <c r="E6100" s="85"/>
    </row>
    <row r="6101" spans="1:5" x14ac:dyDescent="0.25">
      <c r="A6101" s="85"/>
      <c r="B6101" s="85"/>
      <c r="C6101" s="85"/>
      <c r="D6101" s="85"/>
      <c r="E6101" s="85"/>
    </row>
    <row r="6102" spans="1:5" x14ac:dyDescent="0.25">
      <c r="A6102" s="85"/>
      <c r="B6102" s="85"/>
      <c r="C6102" s="85"/>
      <c r="D6102" s="85"/>
      <c r="E6102" s="85"/>
    </row>
    <row r="6103" spans="1:5" x14ac:dyDescent="0.25">
      <c r="A6103" s="85"/>
      <c r="B6103" s="85"/>
      <c r="C6103" s="85"/>
      <c r="D6103" s="85"/>
      <c r="E6103" s="85"/>
    </row>
    <row r="6104" spans="1:5" x14ac:dyDescent="0.25">
      <c r="A6104" s="85"/>
      <c r="B6104" s="85"/>
      <c r="C6104" s="85"/>
      <c r="D6104" s="85"/>
      <c r="E6104" s="85"/>
    </row>
    <row r="6105" spans="1:5" x14ac:dyDescent="0.25">
      <c r="A6105" s="85"/>
      <c r="B6105" s="85"/>
      <c r="C6105" s="85"/>
      <c r="D6105" s="85"/>
      <c r="E6105" s="85"/>
    </row>
    <row r="6106" spans="1:5" x14ac:dyDescent="0.25">
      <c r="A6106" s="85"/>
      <c r="B6106" s="85"/>
      <c r="C6106" s="85"/>
      <c r="D6106" s="85"/>
      <c r="E6106" s="85"/>
    </row>
    <row r="6107" spans="1:5" x14ac:dyDescent="0.25">
      <c r="A6107" s="85"/>
      <c r="B6107" s="85"/>
      <c r="C6107" s="85"/>
      <c r="D6107" s="85"/>
      <c r="E6107" s="85"/>
    </row>
    <row r="6108" spans="1:5" x14ac:dyDescent="0.25">
      <c r="A6108" s="85"/>
      <c r="B6108" s="85"/>
      <c r="C6108" s="85"/>
      <c r="D6108" s="85"/>
      <c r="E6108" s="85"/>
    </row>
    <row r="6109" spans="1:5" x14ac:dyDescent="0.25">
      <c r="A6109" s="85"/>
      <c r="B6109" s="85"/>
      <c r="C6109" s="85"/>
      <c r="D6109" s="85"/>
      <c r="E6109" s="85"/>
    </row>
    <row r="6110" spans="1:5" x14ac:dyDescent="0.25">
      <c r="A6110" s="85"/>
      <c r="B6110" s="85"/>
      <c r="C6110" s="85"/>
      <c r="D6110" s="85"/>
      <c r="E6110" s="85"/>
    </row>
    <row r="6111" spans="1:5" x14ac:dyDescent="0.25">
      <c r="A6111" s="85"/>
      <c r="B6111" s="85"/>
      <c r="C6111" s="85"/>
      <c r="D6111" s="85"/>
      <c r="E6111" s="85"/>
    </row>
    <row r="6112" spans="1:5" x14ac:dyDescent="0.25">
      <c r="A6112" s="85"/>
      <c r="B6112" s="85"/>
      <c r="C6112" s="85"/>
      <c r="D6112" s="85"/>
      <c r="E6112" s="85"/>
    </row>
    <row r="6113" spans="1:5" x14ac:dyDescent="0.25">
      <c r="A6113" s="85"/>
      <c r="B6113" s="85"/>
      <c r="C6113" s="85"/>
      <c r="D6113" s="85"/>
      <c r="E6113" s="85"/>
    </row>
    <row r="6114" spans="1:5" x14ac:dyDescent="0.25">
      <c r="A6114" s="85"/>
      <c r="B6114" s="85"/>
      <c r="C6114" s="85"/>
      <c r="D6114" s="85"/>
      <c r="E6114" s="85"/>
    </row>
    <row r="6115" spans="1:5" x14ac:dyDescent="0.25">
      <c r="A6115" s="85"/>
      <c r="B6115" s="85"/>
      <c r="C6115" s="85"/>
      <c r="D6115" s="85"/>
      <c r="E6115" s="85"/>
    </row>
    <row r="6116" spans="1:5" x14ac:dyDescent="0.25">
      <c r="A6116" s="85"/>
      <c r="B6116" s="85"/>
      <c r="C6116" s="85"/>
      <c r="D6116" s="85"/>
      <c r="E6116" s="85"/>
    </row>
    <row r="6117" spans="1:5" x14ac:dyDescent="0.25">
      <c r="A6117" s="85"/>
      <c r="B6117" s="85"/>
      <c r="C6117" s="85"/>
      <c r="D6117" s="85"/>
      <c r="E6117" s="85"/>
    </row>
    <row r="6118" spans="1:5" x14ac:dyDescent="0.25">
      <c r="A6118" s="85"/>
      <c r="B6118" s="85"/>
      <c r="C6118" s="85"/>
      <c r="D6118" s="85"/>
      <c r="E6118" s="85"/>
    </row>
    <row r="6119" spans="1:5" x14ac:dyDescent="0.25">
      <c r="A6119" s="85"/>
      <c r="B6119" s="85"/>
      <c r="C6119" s="85"/>
      <c r="D6119" s="85"/>
      <c r="E6119" s="85"/>
    </row>
    <row r="6120" spans="1:5" x14ac:dyDescent="0.25">
      <c r="A6120" s="85"/>
      <c r="B6120" s="85"/>
      <c r="C6120" s="85"/>
      <c r="D6120" s="85"/>
      <c r="E6120" s="85"/>
    </row>
    <row r="6121" spans="1:5" x14ac:dyDescent="0.25">
      <c r="A6121" s="85"/>
      <c r="B6121" s="85"/>
      <c r="C6121" s="85"/>
      <c r="D6121" s="85"/>
      <c r="E6121" s="85"/>
    </row>
    <row r="6122" spans="1:5" x14ac:dyDescent="0.25">
      <c r="A6122" s="85"/>
      <c r="B6122" s="85"/>
      <c r="C6122" s="85"/>
      <c r="D6122" s="85"/>
      <c r="E6122" s="85"/>
    </row>
    <row r="6123" spans="1:5" x14ac:dyDescent="0.25">
      <c r="A6123" s="85"/>
      <c r="B6123" s="85"/>
      <c r="C6123" s="85"/>
      <c r="D6123" s="85"/>
      <c r="E6123" s="85"/>
    </row>
    <row r="6124" spans="1:5" x14ac:dyDescent="0.25">
      <c r="A6124" s="85"/>
      <c r="B6124" s="85"/>
      <c r="C6124" s="85"/>
      <c r="D6124" s="85"/>
      <c r="E6124" s="85"/>
    </row>
    <row r="6125" spans="1:5" x14ac:dyDescent="0.25">
      <c r="A6125" s="85"/>
      <c r="B6125" s="85"/>
      <c r="C6125" s="85"/>
      <c r="D6125" s="85"/>
      <c r="E6125" s="85"/>
    </row>
    <row r="6126" spans="1:5" x14ac:dyDescent="0.25">
      <c r="A6126" s="85"/>
      <c r="B6126" s="85"/>
      <c r="C6126" s="85"/>
      <c r="D6126" s="85"/>
      <c r="E6126" s="85"/>
    </row>
    <row r="6127" spans="1:5" x14ac:dyDescent="0.25">
      <c r="A6127" s="85"/>
      <c r="B6127" s="85"/>
      <c r="C6127" s="85"/>
      <c r="D6127" s="85"/>
      <c r="E6127" s="85"/>
    </row>
    <row r="6128" spans="1:5" x14ac:dyDescent="0.25">
      <c r="A6128" s="85"/>
      <c r="B6128" s="85"/>
      <c r="C6128" s="85"/>
      <c r="D6128" s="85"/>
      <c r="E6128" s="85"/>
    </row>
    <row r="6129" spans="1:5" x14ac:dyDescent="0.25">
      <c r="A6129" s="85"/>
      <c r="B6129" s="85"/>
      <c r="C6129" s="85"/>
      <c r="D6129" s="85"/>
      <c r="E6129" s="85"/>
    </row>
    <row r="6130" spans="1:5" x14ac:dyDescent="0.25">
      <c r="A6130" s="85"/>
      <c r="B6130" s="85"/>
      <c r="C6130" s="85"/>
      <c r="D6130" s="85"/>
      <c r="E6130" s="85"/>
    </row>
    <row r="6131" spans="1:5" x14ac:dyDescent="0.25">
      <c r="A6131" s="85"/>
      <c r="B6131" s="85"/>
      <c r="C6131" s="85"/>
      <c r="D6131" s="85"/>
      <c r="E6131" s="85"/>
    </row>
    <row r="6132" spans="1:5" x14ac:dyDescent="0.25">
      <c r="A6132" s="85"/>
      <c r="B6132" s="85"/>
      <c r="C6132" s="85"/>
      <c r="D6132" s="85"/>
      <c r="E6132" s="85"/>
    </row>
    <row r="6133" spans="1:5" x14ac:dyDescent="0.25">
      <c r="A6133" s="85"/>
      <c r="B6133" s="85"/>
      <c r="C6133" s="85"/>
      <c r="D6133" s="85"/>
      <c r="E6133" s="85"/>
    </row>
    <row r="6134" spans="1:5" x14ac:dyDescent="0.25">
      <c r="A6134" s="85"/>
      <c r="B6134" s="85"/>
      <c r="C6134" s="85"/>
      <c r="D6134" s="85"/>
      <c r="E6134" s="85"/>
    </row>
    <row r="6135" spans="1:5" x14ac:dyDescent="0.25">
      <c r="A6135" s="85"/>
      <c r="B6135" s="85"/>
      <c r="C6135" s="85"/>
      <c r="D6135" s="85"/>
      <c r="E6135" s="85"/>
    </row>
    <row r="6136" spans="1:5" x14ac:dyDescent="0.25">
      <c r="A6136" s="85"/>
      <c r="B6136" s="85"/>
      <c r="C6136" s="85"/>
      <c r="D6136" s="85"/>
      <c r="E6136" s="85"/>
    </row>
    <row r="6137" spans="1:5" x14ac:dyDescent="0.25">
      <c r="A6137" s="85"/>
      <c r="B6137" s="85"/>
      <c r="C6137" s="85"/>
      <c r="D6137" s="85"/>
      <c r="E6137" s="85"/>
    </row>
    <row r="6138" spans="1:5" x14ac:dyDescent="0.25">
      <c r="A6138" s="85"/>
      <c r="B6138" s="85"/>
      <c r="C6138" s="85"/>
      <c r="D6138" s="85"/>
      <c r="E6138" s="85"/>
    </row>
    <row r="6139" spans="1:5" x14ac:dyDescent="0.25">
      <c r="A6139" s="85"/>
      <c r="B6139" s="85"/>
      <c r="C6139" s="85"/>
      <c r="D6139" s="85"/>
      <c r="E6139" s="85"/>
    </row>
    <row r="6140" spans="1:5" x14ac:dyDescent="0.25">
      <c r="A6140" s="85"/>
      <c r="B6140" s="85"/>
      <c r="C6140" s="85"/>
      <c r="D6140" s="85"/>
      <c r="E6140" s="85"/>
    </row>
    <row r="6141" spans="1:5" x14ac:dyDescent="0.25">
      <c r="A6141" s="85"/>
      <c r="B6141" s="85"/>
      <c r="C6141" s="85"/>
      <c r="D6141" s="85"/>
      <c r="E6141" s="85"/>
    </row>
    <row r="6142" spans="1:5" x14ac:dyDescent="0.25">
      <c r="A6142" s="85"/>
      <c r="B6142" s="85"/>
      <c r="C6142" s="85"/>
      <c r="D6142" s="85"/>
      <c r="E6142" s="85"/>
    </row>
    <row r="6143" spans="1:5" x14ac:dyDescent="0.25">
      <c r="A6143" s="85"/>
      <c r="B6143" s="85"/>
      <c r="C6143" s="85"/>
      <c r="D6143" s="85"/>
      <c r="E6143" s="85"/>
    </row>
    <row r="6144" spans="1:5" x14ac:dyDescent="0.25">
      <c r="A6144" s="85"/>
      <c r="B6144" s="85"/>
      <c r="C6144" s="85"/>
      <c r="D6144" s="85"/>
      <c r="E6144" s="85"/>
    </row>
    <row r="6145" spans="1:5" x14ac:dyDescent="0.25">
      <c r="A6145" s="85"/>
      <c r="B6145" s="85"/>
      <c r="C6145" s="85"/>
      <c r="D6145" s="85"/>
      <c r="E6145" s="85"/>
    </row>
    <row r="6146" spans="1:5" x14ac:dyDescent="0.25">
      <c r="A6146" s="85"/>
      <c r="B6146" s="85"/>
      <c r="C6146" s="85"/>
      <c r="D6146" s="85"/>
      <c r="E6146" s="85"/>
    </row>
    <row r="6147" spans="1:5" x14ac:dyDescent="0.25">
      <c r="A6147" s="85"/>
      <c r="B6147" s="85"/>
      <c r="C6147" s="85"/>
      <c r="D6147" s="85"/>
      <c r="E6147" s="85"/>
    </row>
    <row r="6148" spans="1:5" x14ac:dyDescent="0.25">
      <c r="A6148" s="85"/>
      <c r="B6148" s="85"/>
      <c r="C6148" s="85"/>
      <c r="D6148" s="85"/>
      <c r="E6148" s="85"/>
    </row>
    <row r="6149" spans="1:5" x14ac:dyDescent="0.25">
      <c r="A6149" s="85"/>
      <c r="B6149" s="85"/>
      <c r="C6149" s="85"/>
      <c r="D6149" s="85"/>
      <c r="E6149" s="85"/>
    </row>
    <row r="6150" spans="1:5" x14ac:dyDescent="0.25">
      <c r="A6150" s="85"/>
      <c r="B6150" s="85"/>
      <c r="C6150" s="85"/>
      <c r="D6150" s="85"/>
      <c r="E6150" s="85"/>
    </row>
    <row r="6151" spans="1:5" x14ac:dyDescent="0.25">
      <c r="A6151" s="85"/>
      <c r="B6151" s="85"/>
      <c r="C6151" s="85"/>
      <c r="D6151" s="85"/>
      <c r="E6151" s="85"/>
    </row>
    <row r="6152" spans="1:5" x14ac:dyDescent="0.25">
      <c r="A6152" s="85"/>
      <c r="B6152" s="85"/>
      <c r="C6152" s="85"/>
      <c r="D6152" s="85"/>
      <c r="E6152" s="85"/>
    </row>
    <row r="6153" spans="1:5" x14ac:dyDescent="0.25">
      <c r="A6153" s="85"/>
      <c r="B6153" s="85"/>
      <c r="C6153" s="85"/>
      <c r="D6153" s="85"/>
      <c r="E6153" s="85"/>
    </row>
    <row r="6154" spans="1:5" x14ac:dyDescent="0.25">
      <c r="A6154" s="85"/>
      <c r="B6154" s="85"/>
      <c r="C6154" s="85"/>
      <c r="D6154" s="85"/>
      <c r="E6154" s="85"/>
    </row>
    <row r="6155" spans="1:5" x14ac:dyDescent="0.25">
      <c r="A6155" s="85"/>
      <c r="B6155" s="85"/>
      <c r="C6155" s="85"/>
      <c r="D6155" s="85"/>
      <c r="E6155" s="85"/>
    </row>
    <row r="6156" spans="1:5" x14ac:dyDescent="0.25">
      <c r="A6156" s="85"/>
      <c r="B6156" s="85"/>
      <c r="C6156" s="85"/>
      <c r="D6156" s="85"/>
      <c r="E6156" s="85"/>
    </row>
    <row r="6157" spans="1:5" x14ac:dyDescent="0.25">
      <c r="A6157" s="85"/>
      <c r="B6157" s="85"/>
      <c r="C6157" s="85"/>
      <c r="D6157" s="85"/>
      <c r="E6157" s="85"/>
    </row>
    <row r="6158" spans="1:5" x14ac:dyDescent="0.25">
      <c r="A6158" s="85"/>
      <c r="B6158" s="85"/>
      <c r="C6158" s="85"/>
      <c r="D6158" s="85"/>
      <c r="E6158" s="85"/>
    </row>
    <row r="6159" spans="1:5" x14ac:dyDescent="0.25">
      <c r="A6159" s="85"/>
      <c r="B6159" s="85"/>
      <c r="C6159" s="85"/>
      <c r="D6159" s="85"/>
      <c r="E6159" s="85"/>
    </row>
    <row r="6160" spans="1:5" x14ac:dyDescent="0.25">
      <c r="A6160" s="85"/>
      <c r="B6160" s="85"/>
      <c r="C6160" s="85"/>
      <c r="D6160" s="85"/>
      <c r="E6160" s="85"/>
    </row>
    <row r="6161" spans="1:5" x14ac:dyDescent="0.25">
      <c r="A6161" s="85"/>
      <c r="B6161" s="85"/>
      <c r="C6161" s="85"/>
      <c r="D6161" s="85"/>
      <c r="E6161" s="85"/>
    </row>
    <row r="6162" spans="1:5" x14ac:dyDescent="0.25">
      <c r="A6162" s="85"/>
      <c r="B6162" s="85"/>
      <c r="C6162" s="85"/>
      <c r="D6162" s="85"/>
      <c r="E6162" s="85"/>
    </row>
    <row r="6163" spans="1:5" x14ac:dyDescent="0.25">
      <c r="A6163" s="85"/>
      <c r="B6163" s="85"/>
      <c r="C6163" s="85"/>
      <c r="D6163" s="85"/>
      <c r="E6163" s="85"/>
    </row>
    <row r="6164" spans="1:5" x14ac:dyDescent="0.25">
      <c r="A6164" s="85"/>
      <c r="B6164" s="85"/>
      <c r="C6164" s="85"/>
      <c r="D6164" s="85"/>
      <c r="E6164" s="85"/>
    </row>
    <row r="6165" spans="1:5" x14ac:dyDescent="0.25">
      <c r="A6165" s="85"/>
      <c r="B6165" s="85"/>
      <c r="C6165" s="85"/>
      <c r="D6165" s="85"/>
      <c r="E6165" s="85"/>
    </row>
    <row r="6166" spans="1:5" x14ac:dyDescent="0.25">
      <c r="A6166" s="85"/>
      <c r="B6166" s="85"/>
      <c r="C6166" s="85"/>
      <c r="D6166" s="85"/>
      <c r="E6166" s="85"/>
    </row>
    <row r="6167" spans="1:5" x14ac:dyDescent="0.25">
      <c r="A6167" s="85"/>
      <c r="B6167" s="85"/>
      <c r="C6167" s="85"/>
      <c r="D6167" s="85"/>
      <c r="E6167" s="85"/>
    </row>
    <row r="6168" spans="1:5" x14ac:dyDescent="0.25">
      <c r="A6168" s="85"/>
      <c r="B6168" s="85"/>
      <c r="C6168" s="85"/>
      <c r="D6168" s="85"/>
      <c r="E6168" s="85"/>
    </row>
    <row r="6169" spans="1:5" x14ac:dyDescent="0.25">
      <c r="A6169" s="85"/>
      <c r="B6169" s="85"/>
      <c r="C6169" s="85"/>
      <c r="D6169" s="85"/>
      <c r="E6169" s="85"/>
    </row>
    <row r="6170" spans="1:5" x14ac:dyDescent="0.25">
      <c r="A6170" s="85"/>
      <c r="B6170" s="85"/>
      <c r="C6170" s="85"/>
      <c r="D6170" s="85"/>
      <c r="E6170" s="85"/>
    </row>
    <row r="6171" spans="1:5" x14ac:dyDescent="0.25">
      <c r="A6171" s="85"/>
      <c r="B6171" s="85"/>
      <c r="C6171" s="85"/>
      <c r="D6171" s="85"/>
      <c r="E6171" s="85"/>
    </row>
    <row r="6172" spans="1:5" x14ac:dyDescent="0.25">
      <c r="A6172" s="85"/>
      <c r="B6172" s="85"/>
      <c r="C6172" s="85"/>
      <c r="D6172" s="85"/>
      <c r="E6172" s="85"/>
    </row>
    <row r="6173" spans="1:5" x14ac:dyDescent="0.25">
      <c r="A6173" s="85"/>
      <c r="B6173" s="85"/>
      <c r="C6173" s="85"/>
      <c r="D6173" s="85"/>
      <c r="E6173" s="85"/>
    </row>
    <row r="6174" spans="1:5" x14ac:dyDescent="0.25">
      <c r="A6174" s="85"/>
      <c r="B6174" s="85"/>
      <c r="C6174" s="85"/>
      <c r="D6174" s="85"/>
      <c r="E6174" s="85"/>
    </row>
    <row r="6175" spans="1:5" x14ac:dyDescent="0.25">
      <c r="A6175" s="85"/>
      <c r="B6175" s="85"/>
      <c r="C6175" s="85"/>
      <c r="D6175" s="85"/>
      <c r="E6175" s="85"/>
    </row>
    <row r="6176" spans="1:5" x14ac:dyDescent="0.25">
      <c r="A6176" s="85"/>
      <c r="B6176" s="85"/>
      <c r="C6176" s="85"/>
      <c r="D6176" s="85"/>
      <c r="E6176" s="85"/>
    </row>
    <row r="6177" spans="1:5" x14ac:dyDescent="0.25">
      <c r="A6177" s="85"/>
      <c r="B6177" s="85"/>
      <c r="C6177" s="85"/>
      <c r="D6177" s="85"/>
      <c r="E6177" s="85"/>
    </row>
    <row r="6178" spans="1:5" x14ac:dyDescent="0.25">
      <c r="A6178" s="85"/>
      <c r="B6178" s="85"/>
      <c r="C6178" s="85"/>
      <c r="D6178" s="85"/>
      <c r="E6178" s="85"/>
    </row>
    <row r="6179" spans="1:5" x14ac:dyDescent="0.25">
      <c r="A6179" s="85"/>
      <c r="B6179" s="85"/>
      <c r="C6179" s="85"/>
      <c r="D6179" s="85"/>
      <c r="E6179" s="85"/>
    </row>
    <row r="6180" spans="1:5" x14ac:dyDescent="0.25">
      <c r="A6180" s="85"/>
      <c r="B6180" s="85"/>
      <c r="C6180" s="85"/>
      <c r="D6180" s="85"/>
      <c r="E6180" s="85"/>
    </row>
    <row r="6181" spans="1:5" x14ac:dyDescent="0.25">
      <c r="A6181" s="85"/>
      <c r="B6181" s="85"/>
      <c r="C6181" s="85"/>
      <c r="D6181" s="85"/>
      <c r="E6181" s="85"/>
    </row>
    <row r="6182" spans="1:5" x14ac:dyDescent="0.25">
      <c r="A6182" s="85"/>
      <c r="B6182" s="85"/>
      <c r="C6182" s="85"/>
      <c r="D6182" s="85"/>
      <c r="E6182" s="85"/>
    </row>
    <row r="6183" spans="1:5" x14ac:dyDescent="0.25">
      <c r="A6183" s="85"/>
      <c r="B6183" s="85"/>
      <c r="C6183" s="85"/>
      <c r="D6183" s="85"/>
      <c r="E6183" s="85"/>
    </row>
    <row r="6184" spans="1:5" x14ac:dyDescent="0.25">
      <c r="A6184" s="85"/>
      <c r="B6184" s="85"/>
      <c r="C6184" s="85"/>
      <c r="D6184" s="85"/>
      <c r="E6184" s="85"/>
    </row>
    <row r="6185" spans="1:5" x14ac:dyDescent="0.25">
      <c r="A6185" s="85"/>
      <c r="B6185" s="85"/>
      <c r="C6185" s="85"/>
      <c r="D6185" s="85"/>
      <c r="E6185" s="85"/>
    </row>
    <row r="6186" spans="1:5" x14ac:dyDescent="0.25">
      <c r="A6186" s="85"/>
      <c r="B6186" s="85"/>
      <c r="C6186" s="85"/>
      <c r="D6186" s="85"/>
      <c r="E6186" s="85"/>
    </row>
    <row r="6187" spans="1:5" x14ac:dyDescent="0.25">
      <c r="A6187" s="85"/>
      <c r="B6187" s="85"/>
      <c r="C6187" s="85"/>
      <c r="D6187" s="85"/>
      <c r="E6187" s="85"/>
    </row>
    <row r="6188" spans="1:5" x14ac:dyDescent="0.25">
      <c r="A6188" s="85"/>
      <c r="B6188" s="85"/>
      <c r="C6188" s="85"/>
      <c r="D6188" s="85"/>
      <c r="E6188" s="85"/>
    </row>
    <row r="6189" spans="1:5" x14ac:dyDescent="0.25">
      <c r="A6189" s="85"/>
      <c r="B6189" s="85"/>
      <c r="C6189" s="85"/>
      <c r="D6189" s="85"/>
      <c r="E6189" s="85"/>
    </row>
    <row r="6190" spans="1:5" x14ac:dyDescent="0.25">
      <c r="A6190" s="85"/>
      <c r="B6190" s="85"/>
      <c r="C6190" s="85"/>
      <c r="D6190" s="85"/>
      <c r="E6190" s="85"/>
    </row>
    <row r="6191" spans="1:5" x14ac:dyDescent="0.25">
      <c r="A6191" s="85"/>
      <c r="B6191" s="85"/>
      <c r="C6191" s="85"/>
      <c r="D6191" s="85"/>
      <c r="E6191" s="85"/>
    </row>
    <row r="6192" spans="1:5" x14ac:dyDescent="0.25">
      <c r="A6192" s="85"/>
      <c r="B6192" s="85"/>
      <c r="C6192" s="85"/>
      <c r="D6192" s="85"/>
      <c r="E6192" s="85"/>
    </row>
    <row r="6193" spans="1:5" x14ac:dyDescent="0.25">
      <c r="A6193" s="85"/>
      <c r="B6193" s="85"/>
      <c r="C6193" s="85"/>
      <c r="D6193" s="85"/>
      <c r="E6193" s="85"/>
    </row>
    <row r="6194" spans="1:5" x14ac:dyDescent="0.25">
      <c r="A6194" s="85"/>
      <c r="B6194" s="85"/>
      <c r="C6194" s="85"/>
      <c r="D6194" s="85"/>
      <c r="E6194" s="85"/>
    </row>
    <row r="6195" spans="1:5" x14ac:dyDescent="0.25">
      <c r="A6195" s="85"/>
      <c r="B6195" s="85"/>
      <c r="C6195" s="85"/>
      <c r="D6195" s="85"/>
      <c r="E6195" s="85"/>
    </row>
    <row r="6196" spans="1:5" x14ac:dyDescent="0.25">
      <c r="A6196" s="85"/>
      <c r="B6196" s="85"/>
      <c r="C6196" s="85"/>
      <c r="D6196" s="85"/>
      <c r="E6196" s="85"/>
    </row>
    <row r="6197" spans="1:5" x14ac:dyDescent="0.25">
      <c r="A6197" s="85"/>
      <c r="B6197" s="85"/>
      <c r="C6197" s="85"/>
      <c r="D6197" s="85"/>
      <c r="E6197" s="85"/>
    </row>
    <row r="6198" spans="1:5" x14ac:dyDescent="0.25">
      <c r="A6198" s="85"/>
      <c r="B6198" s="85"/>
      <c r="C6198" s="85"/>
      <c r="D6198" s="85"/>
      <c r="E6198" s="85"/>
    </row>
    <row r="6199" spans="1:5" x14ac:dyDescent="0.25">
      <c r="A6199" s="85"/>
      <c r="B6199" s="85"/>
      <c r="C6199" s="85"/>
      <c r="D6199" s="85"/>
      <c r="E6199" s="85"/>
    </row>
    <row r="6200" spans="1:5" x14ac:dyDescent="0.25">
      <c r="A6200" s="85"/>
      <c r="B6200" s="85"/>
      <c r="C6200" s="85"/>
      <c r="D6200" s="85"/>
      <c r="E6200" s="85"/>
    </row>
    <row r="6201" spans="1:5" x14ac:dyDescent="0.25">
      <c r="A6201" s="85"/>
      <c r="B6201" s="85"/>
      <c r="C6201" s="85"/>
      <c r="D6201" s="85"/>
      <c r="E6201" s="85"/>
    </row>
    <row r="6202" spans="1:5" x14ac:dyDescent="0.25">
      <c r="A6202" s="85"/>
      <c r="B6202" s="85"/>
      <c r="C6202" s="85"/>
      <c r="D6202" s="85"/>
      <c r="E6202" s="85"/>
    </row>
    <row r="6203" spans="1:5" x14ac:dyDescent="0.25">
      <c r="A6203" s="85"/>
      <c r="B6203" s="85"/>
      <c r="C6203" s="85"/>
      <c r="D6203" s="85"/>
      <c r="E6203" s="85"/>
    </row>
    <row r="6204" spans="1:5" x14ac:dyDescent="0.25">
      <c r="A6204" s="85"/>
      <c r="B6204" s="85"/>
      <c r="C6204" s="85"/>
      <c r="D6204" s="85"/>
      <c r="E6204" s="85"/>
    </row>
    <row r="6205" spans="1:5" x14ac:dyDescent="0.25">
      <c r="A6205" s="85"/>
      <c r="B6205" s="85"/>
      <c r="C6205" s="85"/>
      <c r="D6205" s="85"/>
      <c r="E6205" s="85"/>
    </row>
    <row r="6206" spans="1:5" x14ac:dyDescent="0.25">
      <c r="A6206" s="85"/>
      <c r="B6206" s="85"/>
      <c r="C6206" s="85"/>
      <c r="D6206" s="85"/>
      <c r="E6206" s="85"/>
    </row>
    <row r="6207" spans="1:5" x14ac:dyDescent="0.25">
      <c r="A6207" s="85"/>
      <c r="B6207" s="85"/>
      <c r="C6207" s="85"/>
      <c r="D6207" s="85"/>
      <c r="E6207" s="85"/>
    </row>
    <row r="6208" spans="1:5" x14ac:dyDescent="0.25">
      <c r="A6208" s="85"/>
      <c r="B6208" s="85"/>
      <c r="C6208" s="85"/>
      <c r="D6208" s="85"/>
      <c r="E6208" s="85"/>
    </row>
    <row r="6209" spans="1:5" x14ac:dyDescent="0.25">
      <c r="A6209" s="85"/>
      <c r="B6209" s="85"/>
      <c r="C6209" s="85"/>
      <c r="D6209" s="85"/>
      <c r="E6209" s="85"/>
    </row>
    <row r="6210" spans="1:5" x14ac:dyDescent="0.25">
      <c r="A6210" s="85"/>
      <c r="B6210" s="85"/>
      <c r="C6210" s="85"/>
      <c r="D6210" s="85"/>
      <c r="E6210" s="85"/>
    </row>
    <row r="6211" spans="1:5" x14ac:dyDescent="0.25">
      <c r="A6211" s="85"/>
      <c r="B6211" s="85"/>
      <c r="C6211" s="85"/>
      <c r="D6211" s="85"/>
      <c r="E6211" s="85"/>
    </row>
    <row r="6212" spans="1:5" x14ac:dyDescent="0.25">
      <c r="A6212" s="85"/>
      <c r="B6212" s="85"/>
      <c r="C6212" s="85"/>
      <c r="D6212" s="85"/>
      <c r="E6212" s="85"/>
    </row>
    <row r="6213" spans="1:5" x14ac:dyDescent="0.25">
      <c r="A6213" s="85"/>
      <c r="B6213" s="85"/>
      <c r="C6213" s="85"/>
      <c r="D6213" s="85"/>
      <c r="E6213" s="85"/>
    </row>
    <row r="6214" spans="1:5" x14ac:dyDescent="0.25">
      <c r="A6214" s="85"/>
      <c r="B6214" s="85"/>
      <c r="C6214" s="85"/>
      <c r="D6214" s="85"/>
      <c r="E6214" s="85"/>
    </row>
    <row r="6215" spans="1:5" x14ac:dyDescent="0.25">
      <c r="A6215" s="85"/>
      <c r="B6215" s="85"/>
      <c r="C6215" s="85"/>
      <c r="D6215" s="85"/>
      <c r="E6215" s="85"/>
    </row>
    <row r="6216" spans="1:5" x14ac:dyDescent="0.25">
      <c r="A6216" s="85"/>
      <c r="B6216" s="85"/>
      <c r="C6216" s="85"/>
      <c r="D6216" s="85"/>
      <c r="E6216" s="85"/>
    </row>
    <row r="6217" spans="1:5" x14ac:dyDescent="0.25">
      <c r="A6217" s="85"/>
      <c r="B6217" s="85"/>
      <c r="C6217" s="85"/>
      <c r="D6217" s="85"/>
      <c r="E6217" s="85"/>
    </row>
    <row r="6218" spans="1:5" x14ac:dyDescent="0.25">
      <c r="A6218" s="85"/>
      <c r="B6218" s="85"/>
      <c r="C6218" s="85"/>
      <c r="D6218" s="85"/>
      <c r="E6218" s="85"/>
    </row>
    <row r="6219" spans="1:5" x14ac:dyDescent="0.25">
      <c r="A6219" s="85"/>
      <c r="B6219" s="85"/>
      <c r="C6219" s="85"/>
      <c r="D6219" s="85"/>
      <c r="E6219" s="85"/>
    </row>
    <row r="6220" spans="1:5" x14ac:dyDescent="0.25">
      <c r="A6220" s="85"/>
      <c r="B6220" s="85"/>
      <c r="C6220" s="85"/>
      <c r="D6220" s="85"/>
      <c r="E6220" s="85"/>
    </row>
    <row r="6221" spans="1:5" x14ac:dyDescent="0.25">
      <c r="A6221" s="85"/>
      <c r="B6221" s="85"/>
      <c r="C6221" s="85"/>
      <c r="D6221" s="85"/>
      <c r="E6221" s="85"/>
    </row>
    <row r="6222" spans="1:5" x14ac:dyDescent="0.25">
      <c r="A6222" s="85"/>
      <c r="B6222" s="85"/>
      <c r="C6222" s="85"/>
      <c r="D6222" s="85"/>
      <c r="E6222" s="85"/>
    </row>
    <row r="6223" spans="1:5" x14ac:dyDescent="0.25">
      <c r="A6223" s="85"/>
      <c r="B6223" s="85"/>
      <c r="C6223" s="85"/>
      <c r="D6223" s="85"/>
      <c r="E6223" s="85"/>
    </row>
    <row r="6224" spans="1:5" x14ac:dyDescent="0.25">
      <c r="A6224" s="85"/>
      <c r="B6224" s="85"/>
      <c r="C6224" s="85"/>
      <c r="D6224" s="85"/>
      <c r="E6224" s="85"/>
    </row>
    <row r="6225" spans="1:5" x14ac:dyDescent="0.25">
      <c r="A6225" s="85"/>
      <c r="B6225" s="85"/>
      <c r="C6225" s="85"/>
      <c r="D6225" s="85"/>
      <c r="E6225" s="85"/>
    </row>
    <row r="6226" spans="1:5" x14ac:dyDescent="0.25">
      <c r="A6226" s="85"/>
      <c r="B6226" s="85"/>
      <c r="C6226" s="85"/>
      <c r="D6226" s="85"/>
      <c r="E6226" s="85"/>
    </row>
    <row r="6227" spans="1:5" x14ac:dyDescent="0.25">
      <c r="A6227" s="85"/>
      <c r="B6227" s="85"/>
      <c r="C6227" s="85"/>
      <c r="D6227" s="85"/>
      <c r="E6227" s="85"/>
    </row>
    <row r="6228" spans="1:5" x14ac:dyDescent="0.25">
      <c r="A6228" s="85"/>
      <c r="B6228" s="85"/>
      <c r="C6228" s="85"/>
      <c r="D6228" s="85"/>
      <c r="E6228" s="85"/>
    </row>
    <row r="6229" spans="1:5" x14ac:dyDescent="0.25">
      <c r="A6229" s="85"/>
      <c r="B6229" s="85"/>
      <c r="C6229" s="85"/>
      <c r="D6229" s="85"/>
      <c r="E6229" s="85"/>
    </row>
    <row r="6230" spans="1:5" x14ac:dyDescent="0.25">
      <c r="A6230" s="85"/>
      <c r="B6230" s="85"/>
      <c r="C6230" s="85"/>
      <c r="D6230" s="85"/>
      <c r="E6230" s="85"/>
    </row>
    <row r="6231" spans="1:5" x14ac:dyDescent="0.25">
      <c r="A6231" s="85"/>
      <c r="B6231" s="85"/>
      <c r="C6231" s="85"/>
      <c r="D6231" s="85"/>
      <c r="E6231" s="85"/>
    </row>
    <row r="6232" spans="1:5" x14ac:dyDescent="0.25">
      <c r="A6232" s="85"/>
      <c r="B6232" s="85"/>
      <c r="C6232" s="85"/>
      <c r="D6232" s="85"/>
      <c r="E6232" s="85"/>
    </row>
    <row r="6233" spans="1:5" x14ac:dyDescent="0.25">
      <c r="A6233" s="85"/>
      <c r="B6233" s="85"/>
      <c r="C6233" s="85"/>
      <c r="D6233" s="85"/>
      <c r="E6233" s="85"/>
    </row>
    <row r="6234" spans="1:5" x14ac:dyDescent="0.25">
      <c r="A6234" s="85"/>
      <c r="B6234" s="85"/>
      <c r="C6234" s="85"/>
      <c r="D6234" s="85"/>
      <c r="E6234" s="85"/>
    </row>
    <row r="6235" spans="1:5" x14ac:dyDescent="0.25">
      <c r="A6235" s="85"/>
      <c r="B6235" s="85"/>
      <c r="C6235" s="85"/>
      <c r="D6235" s="85"/>
      <c r="E6235" s="85"/>
    </row>
    <row r="6236" spans="1:5" x14ac:dyDescent="0.25">
      <c r="A6236" s="85"/>
      <c r="B6236" s="85"/>
      <c r="C6236" s="85"/>
      <c r="D6236" s="85"/>
      <c r="E6236" s="85"/>
    </row>
    <row r="6237" spans="1:5" x14ac:dyDescent="0.25">
      <c r="A6237" s="85"/>
      <c r="B6237" s="85"/>
      <c r="C6237" s="85"/>
      <c r="D6237" s="85"/>
      <c r="E6237" s="85"/>
    </row>
    <row r="6238" spans="1:5" x14ac:dyDescent="0.25">
      <c r="A6238" s="85"/>
      <c r="B6238" s="85"/>
      <c r="C6238" s="85"/>
      <c r="D6238" s="85"/>
      <c r="E6238" s="85"/>
    </row>
    <row r="6239" spans="1:5" x14ac:dyDescent="0.25">
      <c r="A6239" s="85"/>
      <c r="B6239" s="85"/>
      <c r="C6239" s="85"/>
      <c r="D6239" s="85"/>
      <c r="E6239" s="85"/>
    </row>
    <row r="6240" spans="1:5" x14ac:dyDescent="0.25">
      <c r="A6240" s="85"/>
      <c r="B6240" s="85"/>
      <c r="C6240" s="85"/>
      <c r="D6240" s="85"/>
      <c r="E6240" s="85"/>
    </row>
    <row r="6241" spans="1:5" x14ac:dyDescent="0.25">
      <c r="A6241" s="85"/>
      <c r="B6241" s="85"/>
      <c r="C6241" s="85"/>
      <c r="D6241" s="85"/>
      <c r="E6241" s="85"/>
    </row>
    <row r="6242" spans="1:5" x14ac:dyDescent="0.25">
      <c r="A6242" s="85"/>
      <c r="B6242" s="85"/>
      <c r="C6242" s="85"/>
      <c r="D6242" s="85"/>
      <c r="E6242" s="85"/>
    </row>
    <row r="6243" spans="1:5" x14ac:dyDescent="0.25">
      <c r="A6243" s="85"/>
      <c r="B6243" s="85"/>
      <c r="C6243" s="85"/>
      <c r="D6243" s="85"/>
      <c r="E6243" s="85"/>
    </row>
    <row r="6244" spans="1:5" x14ac:dyDescent="0.25">
      <c r="A6244" s="85"/>
      <c r="B6244" s="85"/>
      <c r="C6244" s="85"/>
      <c r="D6244" s="85"/>
      <c r="E6244" s="85"/>
    </row>
    <row r="6245" spans="1:5" x14ac:dyDescent="0.25">
      <c r="A6245" s="85"/>
      <c r="B6245" s="85"/>
      <c r="C6245" s="85"/>
      <c r="D6245" s="85"/>
      <c r="E6245" s="85"/>
    </row>
    <row r="6246" spans="1:5" x14ac:dyDescent="0.25">
      <c r="A6246" s="85"/>
      <c r="B6246" s="85"/>
      <c r="C6246" s="85"/>
      <c r="D6246" s="85"/>
      <c r="E6246" s="85"/>
    </row>
    <row r="6247" spans="1:5" x14ac:dyDescent="0.25">
      <c r="A6247" s="85"/>
      <c r="B6247" s="85"/>
      <c r="C6247" s="85"/>
      <c r="D6247" s="85"/>
      <c r="E6247" s="85"/>
    </row>
    <row r="6248" spans="1:5" x14ac:dyDescent="0.25">
      <c r="A6248" s="85"/>
      <c r="B6248" s="85"/>
      <c r="C6248" s="85"/>
      <c r="D6248" s="85"/>
      <c r="E6248" s="85"/>
    </row>
    <row r="6249" spans="1:5" x14ac:dyDescent="0.25">
      <c r="A6249" s="85"/>
      <c r="B6249" s="85"/>
      <c r="C6249" s="85"/>
      <c r="D6249" s="85"/>
      <c r="E6249" s="85"/>
    </row>
    <row r="6250" spans="1:5" x14ac:dyDescent="0.25">
      <c r="A6250" s="85"/>
      <c r="B6250" s="85"/>
      <c r="C6250" s="85"/>
      <c r="D6250" s="85"/>
      <c r="E6250" s="85"/>
    </row>
    <row r="6251" spans="1:5" x14ac:dyDescent="0.25">
      <c r="A6251" s="85"/>
      <c r="B6251" s="85"/>
      <c r="C6251" s="85"/>
      <c r="D6251" s="85"/>
      <c r="E6251" s="85"/>
    </row>
    <row r="6252" spans="1:5" x14ac:dyDescent="0.25">
      <c r="A6252" s="85"/>
      <c r="B6252" s="85"/>
      <c r="C6252" s="85"/>
      <c r="D6252" s="85"/>
      <c r="E6252" s="85"/>
    </row>
    <row r="6253" spans="1:5" x14ac:dyDescent="0.25">
      <c r="A6253" s="85"/>
      <c r="B6253" s="85"/>
      <c r="C6253" s="85"/>
      <c r="D6253" s="85"/>
      <c r="E6253" s="85"/>
    </row>
    <row r="6254" spans="1:5" x14ac:dyDescent="0.25">
      <c r="A6254" s="85"/>
      <c r="B6254" s="85"/>
      <c r="C6254" s="85"/>
      <c r="D6254" s="85"/>
      <c r="E6254" s="85"/>
    </row>
    <row r="6255" spans="1:5" x14ac:dyDescent="0.25">
      <c r="A6255" s="85"/>
      <c r="B6255" s="85"/>
      <c r="C6255" s="85"/>
      <c r="D6255" s="85"/>
      <c r="E6255" s="85"/>
    </row>
    <row r="6256" spans="1:5" x14ac:dyDescent="0.25">
      <c r="A6256" s="85"/>
      <c r="B6256" s="85"/>
      <c r="C6256" s="85"/>
      <c r="D6256" s="85"/>
      <c r="E6256" s="85"/>
    </row>
    <row r="6257" spans="1:5" x14ac:dyDescent="0.25">
      <c r="A6257" s="85"/>
      <c r="B6257" s="85"/>
      <c r="C6257" s="85"/>
      <c r="D6257" s="85"/>
      <c r="E6257" s="85"/>
    </row>
    <row r="6258" spans="1:5" x14ac:dyDescent="0.25">
      <c r="A6258" s="85"/>
      <c r="B6258" s="85"/>
      <c r="C6258" s="85"/>
      <c r="D6258" s="85"/>
      <c r="E6258" s="85"/>
    </row>
    <row r="6259" spans="1:5" x14ac:dyDescent="0.25">
      <c r="A6259" s="85"/>
      <c r="B6259" s="85"/>
      <c r="C6259" s="85"/>
      <c r="D6259" s="85"/>
      <c r="E6259" s="85"/>
    </row>
    <row r="6260" spans="1:5" x14ac:dyDescent="0.25">
      <c r="A6260" s="85"/>
      <c r="B6260" s="85"/>
      <c r="C6260" s="85"/>
      <c r="D6260" s="85"/>
      <c r="E6260" s="85"/>
    </row>
    <row r="6261" spans="1:5" x14ac:dyDescent="0.25">
      <c r="A6261" s="85"/>
      <c r="B6261" s="85"/>
      <c r="C6261" s="85"/>
      <c r="D6261" s="85"/>
      <c r="E6261" s="85"/>
    </row>
    <row r="6262" spans="1:5" x14ac:dyDescent="0.25">
      <c r="A6262" s="85"/>
      <c r="B6262" s="85"/>
      <c r="C6262" s="85"/>
      <c r="D6262" s="85"/>
      <c r="E6262" s="85"/>
    </row>
    <row r="6263" spans="1:5" x14ac:dyDescent="0.25">
      <c r="A6263" s="85"/>
      <c r="B6263" s="85"/>
      <c r="C6263" s="85"/>
      <c r="D6263" s="85"/>
      <c r="E6263" s="85"/>
    </row>
    <row r="6264" spans="1:5" x14ac:dyDescent="0.25">
      <c r="A6264" s="85"/>
      <c r="B6264" s="85"/>
      <c r="C6264" s="85"/>
      <c r="D6264" s="85"/>
      <c r="E6264" s="85"/>
    </row>
    <row r="6265" spans="1:5" x14ac:dyDescent="0.25">
      <c r="A6265" s="85"/>
      <c r="B6265" s="85"/>
      <c r="C6265" s="85"/>
      <c r="D6265" s="85"/>
      <c r="E6265" s="85"/>
    </row>
    <row r="6266" spans="1:5" x14ac:dyDescent="0.25">
      <c r="A6266" s="85"/>
      <c r="B6266" s="85"/>
      <c r="C6266" s="85"/>
      <c r="D6266" s="85"/>
      <c r="E6266" s="85"/>
    </row>
    <row r="6267" spans="1:5" x14ac:dyDescent="0.25">
      <c r="A6267" s="85"/>
      <c r="B6267" s="85"/>
      <c r="C6267" s="85"/>
      <c r="D6267" s="85"/>
      <c r="E6267" s="85"/>
    </row>
    <row r="6268" spans="1:5" x14ac:dyDescent="0.25">
      <c r="A6268" s="85"/>
      <c r="B6268" s="85"/>
      <c r="C6268" s="85"/>
      <c r="D6268" s="85"/>
      <c r="E6268" s="85"/>
    </row>
    <row r="6269" spans="1:5" x14ac:dyDescent="0.25">
      <c r="A6269" s="85"/>
      <c r="B6269" s="85"/>
      <c r="C6269" s="85"/>
      <c r="D6269" s="85"/>
      <c r="E6269" s="85"/>
    </row>
    <row r="6270" spans="1:5" x14ac:dyDescent="0.25">
      <c r="A6270" s="85"/>
      <c r="B6270" s="85"/>
      <c r="C6270" s="85"/>
      <c r="D6270" s="85"/>
      <c r="E6270" s="85"/>
    </row>
    <row r="6271" spans="1:5" x14ac:dyDescent="0.25">
      <c r="A6271" s="85"/>
      <c r="B6271" s="85"/>
      <c r="C6271" s="85"/>
      <c r="D6271" s="85"/>
      <c r="E6271" s="85"/>
    </row>
    <row r="6272" spans="1:5" x14ac:dyDescent="0.25">
      <c r="A6272" s="85"/>
      <c r="B6272" s="85"/>
      <c r="C6272" s="85"/>
      <c r="D6272" s="85"/>
      <c r="E6272" s="85"/>
    </row>
    <row r="6273" spans="1:5" x14ac:dyDescent="0.25">
      <c r="A6273" s="85"/>
      <c r="B6273" s="85"/>
      <c r="C6273" s="85"/>
      <c r="D6273" s="85"/>
      <c r="E6273" s="85"/>
    </row>
    <row r="6274" spans="1:5" x14ac:dyDescent="0.25">
      <c r="A6274" s="85"/>
      <c r="B6274" s="85"/>
      <c r="C6274" s="85"/>
      <c r="D6274" s="85"/>
      <c r="E6274" s="85"/>
    </row>
    <row r="6275" spans="1:5" x14ac:dyDescent="0.25">
      <c r="A6275" s="85"/>
      <c r="B6275" s="85"/>
      <c r="C6275" s="85"/>
      <c r="D6275" s="85"/>
      <c r="E6275" s="85"/>
    </row>
    <row r="6276" spans="1:5" x14ac:dyDescent="0.25">
      <c r="A6276" s="85"/>
      <c r="B6276" s="85"/>
      <c r="C6276" s="85"/>
      <c r="D6276" s="85"/>
      <c r="E6276" s="85"/>
    </row>
    <row r="6277" spans="1:5" x14ac:dyDescent="0.25">
      <c r="A6277" s="85"/>
      <c r="B6277" s="85"/>
      <c r="C6277" s="85"/>
      <c r="D6277" s="85"/>
      <c r="E6277" s="85"/>
    </row>
    <row r="6278" spans="1:5" x14ac:dyDescent="0.25">
      <c r="A6278" s="85"/>
      <c r="B6278" s="85"/>
      <c r="C6278" s="85"/>
      <c r="D6278" s="85"/>
      <c r="E6278" s="85"/>
    </row>
    <row r="6279" spans="1:5" x14ac:dyDescent="0.25">
      <c r="A6279" s="85"/>
      <c r="B6279" s="85"/>
      <c r="C6279" s="85"/>
      <c r="D6279" s="85"/>
      <c r="E6279" s="85"/>
    </row>
    <row r="6280" spans="1:5" x14ac:dyDescent="0.25">
      <c r="A6280" s="85"/>
      <c r="B6280" s="85"/>
      <c r="C6280" s="85"/>
      <c r="D6280" s="85"/>
      <c r="E6280" s="85"/>
    </row>
    <row r="6281" spans="1:5" x14ac:dyDescent="0.25">
      <c r="A6281" s="85"/>
      <c r="B6281" s="85"/>
      <c r="C6281" s="85"/>
      <c r="D6281" s="85"/>
      <c r="E6281" s="85"/>
    </row>
    <row r="6282" spans="1:5" x14ac:dyDescent="0.25">
      <c r="A6282" s="85"/>
      <c r="B6282" s="85"/>
      <c r="C6282" s="85"/>
      <c r="D6282" s="85"/>
      <c r="E6282" s="85"/>
    </row>
    <row r="6283" spans="1:5" x14ac:dyDescent="0.25">
      <c r="A6283" s="85"/>
      <c r="B6283" s="85"/>
      <c r="C6283" s="85"/>
      <c r="D6283" s="85"/>
      <c r="E6283" s="85"/>
    </row>
    <row r="6284" spans="1:5" x14ac:dyDescent="0.25">
      <c r="A6284" s="85"/>
      <c r="B6284" s="85"/>
      <c r="C6284" s="85"/>
      <c r="D6284" s="85"/>
      <c r="E6284" s="85"/>
    </row>
    <row r="6285" spans="1:5" x14ac:dyDescent="0.25">
      <c r="A6285" s="85"/>
      <c r="B6285" s="85"/>
      <c r="C6285" s="85"/>
      <c r="D6285" s="85"/>
      <c r="E6285" s="85"/>
    </row>
    <row r="6286" spans="1:5" x14ac:dyDescent="0.25">
      <c r="A6286" s="85"/>
      <c r="B6286" s="85"/>
      <c r="C6286" s="85"/>
      <c r="D6286" s="85"/>
      <c r="E6286" s="85"/>
    </row>
    <row r="6287" spans="1:5" x14ac:dyDescent="0.25">
      <c r="A6287" s="85"/>
      <c r="B6287" s="85"/>
      <c r="C6287" s="85"/>
      <c r="D6287" s="85"/>
      <c r="E6287" s="85"/>
    </row>
    <row r="6288" spans="1:5" x14ac:dyDescent="0.25">
      <c r="A6288" s="85"/>
      <c r="B6288" s="85"/>
      <c r="C6288" s="85"/>
      <c r="D6288" s="85"/>
      <c r="E6288" s="85"/>
    </row>
    <row r="6289" spans="1:5" x14ac:dyDescent="0.25">
      <c r="A6289" s="85"/>
      <c r="B6289" s="85"/>
      <c r="C6289" s="85"/>
      <c r="D6289" s="85"/>
      <c r="E6289" s="85"/>
    </row>
    <row r="6290" spans="1:5" x14ac:dyDescent="0.25">
      <c r="A6290" s="85"/>
      <c r="B6290" s="85"/>
      <c r="C6290" s="85"/>
      <c r="D6290" s="85"/>
      <c r="E6290" s="85"/>
    </row>
    <row r="6291" spans="1:5" x14ac:dyDescent="0.25">
      <c r="A6291" s="85"/>
      <c r="B6291" s="85"/>
      <c r="C6291" s="85"/>
      <c r="D6291" s="85"/>
      <c r="E6291" s="85"/>
    </row>
    <row r="6292" spans="1:5" x14ac:dyDescent="0.25">
      <c r="A6292" s="85"/>
      <c r="B6292" s="85"/>
      <c r="C6292" s="85"/>
      <c r="D6292" s="85"/>
      <c r="E6292" s="85"/>
    </row>
    <row r="6293" spans="1:5" x14ac:dyDescent="0.25">
      <c r="A6293" s="85"/>
      <c r="B6293" s="85"/>
      <c r="C6293" s="85"/>
      <c r="D6293" s="85"/>
      <c r="E6293" s="85"/>
    </row>
    <row r="6294" spans="1:5" x14ac:dyDescent="0.25">
      <c r="A6294" s="85"/>
      <c r="B6294" s="85"/>
      <c r="C6294" s="85"/>
      <c r="D6294" s="85"/>
      <c r="E6294" s="85"/>
    </row>
    <row r="6295" spans="1:5" x14ac:dyDescent="0.25">
      <c r="A6295" s="85"/>
      <c r="B6295" s="85"/>
      <c r="C6295" s="85"/>
      <c r="D6295" s="85"/>
      <c r="E6295" s="85"/>
    </row>
    <row r="6296" spans="1:5" x14ac:dyDescent="0.25">
      <c r="A6296" s="85"/>
      <c r="B6296" s="85"/>
      <c r="C6296" s="85"/>
      <c r="D6296" s="85"/>
      <c r="E6296" s="85"/>
    </row>
    <row r="6297" spans="1:5" x14ac:dyDescent="0.25">
      <c r="A6297" s="85"/>
      <c r="B6297" s="85"/>
      <c r="C6297" s="85"/>
      <c r="D6297" s="85"/>
      <c r="E6297" s="85"/>
    </row>
    <row r="6298" spans="1:5" x14ac:dyDescent="0.25">
      <c r="A6298" s="85"/>
      <c r="B6298" s="85"/>
      <c r="C6298" s="85"/>
      <c r="D6298" s="85"/>
      <c r="E6298" s="85"/>
    </row>
    <row r="6299" spans="1:5" x14ac:dyDescent="0.25">
      <c r="A6299" s="85"/>
      <c r="B6299" s="85"/>
      <c r="C6299" s="85"/>
      <c r="D6299" s="85"/>
      <c r="E6299" s="85"/>
    </row>
    <row r="6300" spans="1:5" x14ac:dyDescent="0.25">
      <c r="A6300" s="85"/>
      <c r="B6300" s="85"/>
      <c r="C6300" s="85"/>
      <c r="D6300" s="85"/>
      <c r="E6300" s="85"/>
    </row>
    <row r="6301" spans="1:5" x14ac:dyDescent="0.25">
      <c r="A6301" s="85"/>
      <c r="B6301" s="85"/>
      <c r="C6301" s="85"/>
      <c r="D6301" s="85"/>
      <c r="E6301" s="85"/>
    </row>
    <row r="6302" spans="1:5" x14ac:dyDescent="0.25">
      <c r="A6302" s="85"/>
      <c r="B6302" s="85"/>
      <c r="C6302" s="85"/>
      <c r="D6302" s="85"/>
      <c r="E6302" s="85"/>
    </row>
    <row r="6303" spans="1:5" x14ac:dyDescent="0.25">
      <c r="A6303" s="85"/>
      <c r="B6303" s="85"/>
      <c r="C6303" s="85"/>
      <c r="D6303" s="85"/>
      <c r="E6303" s="85"/>
    </row>
    <row r="6304" spans="1:5" x14ac:dyDescent="0.25">
      <c r="A6304" s="85"/>
      <c r="B6304" s="85"/>
      <c r="C6304" s="85"/>
      <c r="D6304" s="85"/>
      <c r="E6304" s="85"/>
    </row>
    <row r="6305" spans="1:5" x14ac:dyDescent="0.25">
      <c r="A6305" s="85"/>
      <c r="B6305" s="85"/>
      <c r="C6305" s="85"/>
      <c r="D6305" s="85"/>
      <c r="E6305" s="85"/>
    </row>
    <row r="6306" spans="1:5" x14ac:dyDescent="0.25">
      <c r="A6306" s="85"/>
      <c r="B6306" s="85"/>
      <c r="C6306" s="85"/>
      <c r="D6306" s="85"/>
      <c r="E6306" s="85"/>
    </row>
    <row r="6307" spans="1:5" x14ac:dyDescent="0.25">
      <c r="A6307" s="85"/>
      <c r="B6307" s="85"/>
      <c r="C6307" s="85"/>
      <c r="D6307" s="85"/>
      <c r="E6307" s="85"/>
    </row>
    <row r="6308" spans="1:5" x14ac:dyDescent="0.25">
      <c r="A6308" s="85"/>
      <c r="B6308" s="85"/>
      <c r="C6308" s="85"/>
      <c r="D6308" s="85"/>
      <c r="E6308" s="85"/>
    </row>
    <row r="6309" spans="1:5" x14ac:dyDescent="0.25">
      <c r="A6309" s="85"/>
      <c r="B6309" s="85"/>
      <c r="C6309" s="85"/>
      <c r="D6309" s="85"/>
      <c r="E6309" s="85"/>
    </row>
    <row r="6310" spans="1:5" x14ac:dyDescent="0.25">
      <c r="A6310" s="85"/>
      <c r="B6310" s="85"/>
      <c r="C6310" s="85"/>
      <c r="D6310" s="85"/>
      <c r="E6310" s="85"/>
    </row>
    <row r="6311" spans="1:5" x14ac:dyDescent="0.25">
      <c r="A6311" s="85"/>
      <c r="B6311" s="85"/>
      <c r="C6311" s="85"/>
      <c r="D6311" s="85"/>
      <c r="E6311" s="85"/>
    </row>
    <row r="6312" spans="1:5" x14ac:dyDescent="0.25">
      <c r="A6312" s="85"/>
      <c r="B6312" s="85"/>
      <c r="C6312" s="85"/>
      <c r="D6312" s="85"/>
      <c r="E6312" s="85"/>
    </row>
    <row r="6313" spans="1:5" x14ac:dyDescent="0.25">
      <c r="A6313" s="85"/>
      <c r="B6313" s="85"/>
      <c r="C6313" s="85"/>
      <c r="D6313" s="85"/>
      <c r="E6313" s="85"/>
    </row>
    <row r="6314" spans="1:5" x14ac:dyDescent="0.25">
      <c r="A6314" s="85"/>
      <c r="B6314" s="85"/>
      <c r="C6314" s="85"/>
      <c r="D6314" s="85"/>
      <c r="E6314" s="85"/>
    </row>
    <row r="6315" spans="1:5" x14ac:dyDescent="0.25">
      <c r="A6315" s="85"/>
      <c r="B6315" s="85"/>
      <c r="C6315" s="85"/>
      <c r="D6315" s="85"/>
      <c r="E6315" s="85"/>
    </row>
    <row r="6316" spans="1:5" x14ac:dyDescent="0.25">
      <c r="A6316" s="85"/>
      <c r="B6316" s="85"/>
      <c r="C6316" s="85"/>
      <c r="D6316" s="85"/>
      <c r="E6316" s="85"/>
    </row>
    <row r="6317" spans="1:5" x14ac:dyDescent="0.25">
      <c r="A6317" s="85"/>
      <c r="B6317" s="85"/>
      <c r="C6317" s="85"/>
      <c r="D6317" s="85"/>
      <c r="E6317" s="85"/>
    </row>
    <row r="6318" spans="1:5" x14ac:dyDescent="0.25">
      <c r="A6318" s="85"/>
      <c r="B6318" s="85"/>
      <c r="C6318" s="85"/>
      <c r="D6318" s="85"/>
      <c r="E6318" s="85"/>
    </row>
    <row r="6319" spans="1:5" x14ac:dyDescent="0.25">
      <c r="A6319" s="85"/>
      <c r="B6319" s="85"/>
      <c r="C6319" s="85"/>
      <c r="D6319" s="85"/>
      <c r="E6319" s="85"/>
    </row>
    <row r="6320" spans="1:5" x14ac:dyDescent="0.25">
      <c r="A6320" s="85"/>
      <c r="B6320" s="85"/>
      <c r="C6320" s="85"/>
      <c r="D6320" s="85"/>
      <c r="E6320" s="85"/>
    </row>
    <row r="6321" spans="1:5" x14ac:dyDescent="0.25">
      <c r="A6321" s="85"/>
      <c r="B6321" s="85"/>
      <c r="C6321" s="85"/>
      <c r="D6321" s="85"/>
      <c r="E6321" s="85"/>
    </row>
    <row r="6322" spans="1:5" x14ac:dyDescent="0.25">
      <c r="A6322" s="85"/>
      <c r="B6322" s="85"/>
      <c r="C6322" s="85"/>
      <c r="D6322" s="85"/>
      <c r="E6322" s="85"/>
    </row>
    <row r="6323" spans="1:5" x14ac:dyDescent="0.25">
      <c r="A6323" s="85"/>
      <c r="B6323" s="85"/>
      <c r="C6323" s="85"/>
      <c r="D6323" s="85"/>
      <c r="E6323" s="85"/>
    </row>
    <row r="6324" spans="1:5" x14ac:dyDescent="0.25">
      <c r="A6324" s="85"/>
      <c r="B6324" s="85"/>
      <c r="C6324" s="85"/>
      <c r="D6324" s="85"/>
      <c r="E6324" s="85"/>
    </row>
    <row r="6325" spans="1:5" x14ac:dyDescent="0.25">
      <c r="A6325" s="85"/>
      <c r="B6325" s="85"/>
      <c r="C6325" s="85"/>
      <c r="D6325" s="85"/>
      <c r="E6325" s="85"/>
    </row>
    <row r="6326" spans="1:5" x14ac:dyDescent="0.25">
      <c r="A6326" s="85"/>
      <c r="B6326" s="85"/>
      <c r="C6326" s="85"/>
      <c r="D6326" s="85"/>
      <c r="E6326" s="85"/>
    </row>
    <row r="6327" spans="1:5" x14ac:dyDescent="0.25">
      <c r="A6327" s="85"/>
      <c r="B6327" s="85"/>
      <c r="C6327" s="85"/>
      <c r="D6327" s="85"/>
      <c r="E6327" s="85"/>
    </row>
    <row r="6328" spans="1:5" x14ac:dyDescent="0.25">
      <c r="A6328" s="85"/>
      <c r="B6328" s="85"/>
      <c r="C6328" s="85"/>
      <c r="D6328" s="85"/>
      <c r="E6328" s="85"/>
    </row>
    <row r="6329" spans="1:5" x14ac:dyDescent="0.25">
      <c r="A6329" s="85"/>
      <c r="B6329" s="85"/>
      <c r="C6329" s="85"/>
      <c r="D6329" s="85"/>
      <c r="E6329" s="85"/>
    </row>
    <row r="6330" spans="1:5" x14ac:dyDescent="0.25">
      <c r="A6330" s="85"/>
      <c r="B6330" s="85"/>
      <c r="C6330" s="85"/>
      <c r="D6330" s="85"/>
      <c r="E6330" s="85"/>
    </row>
    <row r="6331" spans="1:5" x14ac:dyDescent="0.25">
      <c r="A6331" s="85"/>
      <c r="B6331" s="85"/>
      <c r="C6331" s="85"/>
      <c r="D6331" s="85"/>
      <c r="E6331" s="85"/>
    </row>
    <row r="6332" spans="1:5" x14ac:dyDescent="0.25">
      <c r="A6332" s="85"/>
      <c r="B6332" s="85"/>
      <c r="C6332" s="85"/>
      <c r="D6332" s="85"/>
      <c r="E6332" s="85"/>
    </row>
    <row r="6333" spans="1:5" x14ac:dyDescent="0.25">
      <c r="A6333" s="85"/>
      <c r="B6333" s="85"/>
      <c r="C6333" s="85"/>
      <c r="D6333" s="85"/>
      <c r="E6333" s="85"/>
    </row>
    <row r="6334" spans="1:5" x14ac:dyDescent="0.25">
      <c r="A6334" s="85"/>
      <c r="B6334" s="85"/>
      <c r="C6334" s="85"/>
      <c r="D6334" s="85"/>
      <c r="E6334" s="85"/>
    </row>
    <row r="6335" spans="1:5" x14ac:dyDescent="0.25">
      <c r="A6335" s="85"/>
      <c r="B6335" s="85"/>
      <c r="C6335" s="85"/>
      <c r="D6335" s="85"/>
      <c r="E6335" s="85"/>
    </row>
    <row r="6336" spans="1:5" x14ac:dyDescent="0.25">
      <c r="A6336" s="85"/>
      <c r="B6336" s="85"/>
      <c r="C6336" s="85"/>
      <c r="D6336" s="85"/>
      <c r="E6336" s="85"/>
    </row>
    <row r="6337" spans="1:5" x14ac:dyDescent="0.25">
      <c r="A6337" s="85"/>
      <c r="B6337" s="85"/>
      <c r="C6337" s="85"/>
      <c r="D6337" s="85"/>
      <c r="E6337" s="85"/>
    </row>
    <row r="6338" spans="1:5" x14ac:dyDescent="0.25">
      <c r="A6338" s="85"/>
      <c r="B6338" s="85"/>
      <c r="C6338" s="85"/>
      <c r="D6338" s="85"/>
      <c r="E6338" s="85"/>
    </row>
    <row r="6339" spans="1:5" x14ac:dyDescent="0.25">
      <c r="A6339" s="85"/>
      <c r="B6339" s="85"/>
      <c r="C6339" s="85"/>
      <c r="D6339" s="85"/>
      <c r="E6339" s="85"/>
    </row>
    <row r="6340" spans="1:5" x14ac:dyDescent="0.25">
      <c r="A6340" s="85"/>
      <c r="B6340" s="85"/>
      <c r="C6340" s="85"/>
      <c r="D6340" s="85"/>
      <c r="E6340" s="85"/>
    </row>
    <row r="6341" spans="1:5" x14ac:dyDescent="0.25">
      <c r="A6341" s="85"/>
      <c r="B6341" s="85"/>
      <c r="C6341" s="85"/>
      <c r="D6341" s="85"/>
      <c r="E6341" s="85"/>
    </row>
    <row r="6342" spans="1:5" x14ac:dyDescent="0.25">
      <c r="A6342" s="85"/>
      <c r="B6342" s="85"/>
      <c r="C6342" s="85"/>
      <c r="D6342" s="85"/>
      <c r="E6342" s="85"/>
    </row>
    <row r="6343" spans="1:5" x14ac:dyDescent="0.25">
      <c r="A6343" s="85"/>
      <c r="B6343" s="85"/>
      <c r="C6343" s="85"/>
      <c r="D6343" s="85"/>
      <c r="E6343" s="85"/>
    </row>
    <row r="6344" spans="1:5" x14ac:dyDescent="0.25">
      <c r="A6344" s="85"/>
      <c r="B6344" s="85"/>
      <c r="C6344" s="85"/>
      <c r="D6344" s="85"/>
      <c r="E6344" s="85"/>
    </row>
    <row r="6345" spans="1:5" x14ac:dyDescent="0.25">
      <c r="A6345" s="85"/>
      <c r="B6345" s="85"/>
      <c r="C6345" s="85"/>
      <c r="D6345" s="85"/>
      <c r="E6345" s="85"/>
    </row>
    <row r="6346" spans="1:5" x14ac:dyDescent="0.25">
      <c r="A6346" s="85"/>
      <c r="B6346" s="85"/>
      <c r="C6346" s="85"/>
      <c r="D6346" s="85"/>
      <c r="E6346" s="85"/>
    </row>
    <row r="6347" spans="1:5" x14ac:dyDescent="0.25">
      <c r="A6347" s="85"/>
      <c r="B6347" s="85"/>
      <c r="C6347" s="85"/>
      <c r="D6347" s="85"/>
      <c r="E6347" s="85"/>
    </row>
    <row r="6348" spans="1:5" x14ac:dyDescent="0.25">
      <c r="A6348" s="85"/>
      <c r="B6348" s="85"/>
      <c r="C6348" s="85"/>
      <c r="D6348" s="85"/>
      <c r="E6348" s="85"/>
    </row>
    <row r="6349" spans="1:5" x14ac:dyDescent="0.25">
      <c r="A6349" s="85"/>
      <c r="B6349" s="85"/>
      <c r="C6349" s="85"/>
      <c r="D6349" s="85"/>
      <c r="E6349" s="85"/>
    </row>
    <row r="6350" spans="1:5" x14ac:dyDescent="0.25">
      <c r="A6350" s="85"/>
      <c r="B6350" s="85"/>
      <c r="C6350" s="85"/>
      <c r="D6350" s="85"/>
      <c r="E6350" s="85"/>
    </row>
    <row r="6351" spans="1:5" x14ac:dyDescent="0.25">
      <c r="A6351" s="85"/>
      <c r="B6351" s="85"/>
      <c r="C6351" s="85"/>
      <c r="D6351" s="85"/>
      <c r="E6351" s="85"/>
    </row>
    <row r="6352" spans="1:5" x14ac:dyDescent="0.25">
      <c r="A6352" s="85"/>
      <c r="B6352" s="85"/>
      <c r="C6352" s="85"/>
      <c r="D6352" s="85"/>
      <c r="E6352" s="85"/>
    </row>
    <row r="6353" spans="1:5" x14ac:dyDescent="0.25">
      <c r="A6353" s="85"/>
      <c r="B6353" s="85"/>
      <c r="C6353" s="85"/>
      <c r="D6353" s="85"/>
      <c r="E6353" s="85"/>
    </row>
    <row r="6354" spans="1:5" x14ac:dyDescent="0.25">
      <c r="A6354" s="85"/>
      <c r="B6354" s="85"/>
      <c r="C6354" s="85"/>
      <c r="D6354" s="85"/>
      <c r="E6354" s="85"/>
    </row>
    <row r="6355" spans="1:5" x14ac:dyDescent="0.25">
      <c r="A6355" s="85"/>
      <c r="B6355" s="85"/>
      <c r="C6355" s="85"/>
      <c r="D6355" s="85"/>
      <c r="E6355" s="85"/>
    </row>
    <row r="6356" spans="1:5" x14ac:dyDescent="0.25">
      <c r="A6356" s="85"/>
      <c r="B6356" s="85"/>
      <c r="C6356" s="85"/>
      <c r="D6356" s="85"/>
      <c r="E6356" s="85"/>
    </row>
    <row r="6357" spans="1:5" x14ac:dyDescent="0.25">
      <c r="A6357" s="85"/>
      <c r="B6357" s="85"/>
      <c r="C6357" s="85"/>
      <c r="D6357" s="85"/>
      <c r="E6357" s="85"/>
    </row>
    <row r="6358" spans="1:5" x14ac:dyDescent="0.25">
      <c r="A6358" s="85"/>
      <c r="B6358" s="85"/>
      <c r="C6358" s="85"/>
      <c r="D6358" s="85"/>
      <c r="E6358" s="85"/>
    </row>
    <row r="6359" spans="1:5" x14ac:dyDescent="0.25">
      <c r="A6359" s="85"/>
      <c r="B6359" s="85"/>
      <c r="C6359" s="85"/>
      <c r="D6359" s="85"/>
      <c r="E6359" s="85"/>
    </row>
    <row r="6360" spans="1:5" x14ac:dyDescent="0.25">
      <c r="A6360" s="85"/>
      <c r="B6360" s="85"/>
      <c r="C6360" s="85"/>
      <c r="D6360" s="85"/>
      <c r="E6360" s="85"/>
    </row>
    <row r="6361" spans="1:5" x14ac:dyDescent="0.25">
      <c r="A6361" s="85"/>
      <c r="B6361" s="85"/>
      <c r="C6361" s="85"/>
      <c r="D6361" s="85"/>
      <c r="E6361" s="85"/>
    </row>
    <row r="6362" spans="1:5" x14ac:dyDescent="0.25">
      <c r="A6362" s="85"/>
      <c r="B6362" s="85"/>
      <c r="C6362" s="85"/>
      <c r="D6362" s="85"/>
      <c r="E6362" s="85"/>
    </row>
    <row r="6363" spans="1:5" x14ac:dyDescent="0.25">
      <c r="A6363" s="85"/>
      <c r="B6363" s="85"/>
      <c r="C6363" s="85"/>
      <c r="D6363" s="85"/>
      <c r="E6363" s="85"/>
    </row>
    <row r="6364" spans="1:5" x14ac:dyDescent="0.25">
      <c r="A6364" s="85"/>
      <c r="B6364" s="85"/>
      <c r="C6364" s="85"/>
      <c r="D6364" s="85"/>
      <c r="E6364" s="85"/>
    </row>
    <row r="6365" spans="1:5" x14ac:dyDescent="0.25">
      <c r="A6365" s="85"/>
      <c r="B6365" s="85"/>
      <c r="C6365" s="85"/>
      <c r="D6365" s="85"/>
      <c r="E6365" s="85"/>
    </row>
    <row r="6366" spans="1:5" x14ac:dyDescent="0.25">
      <c r="A6366" s="85"/>
      <c r="B6366" s="85"/>
      <c r="C6366" s="85"/>
      <c r="D6366" s="85"/>
      <c r="E6366" s="85"/>
    </row>
    <row r="6367" spans="1:5" x14ac:dyDescent="0.25">
      <c r="A6367" s="85"/>
      <c r="B6367" s="85"/>
      <c r="C6367" s="85"/>
      <c r="D6367" s="85"/>
      <c r="E6367" s="85"/>
    </row>
    <row r="6368" spans="1:5" x14ac:dyDescent="0.25">
      <c r="A6368" s="85"/>
      <c r="B6368" s="85"/>
      <c r="C6368" s="85"/>
      <c r="D6368" s="85"/>
      <c r="E6368" s="85"/>
    </row>
    <row r="6369" spans="1:5" x14ac:dyDescent="0.25">
      <c r="A6369" s="85"/>
      <c r="B6369" s="85"/>
      <c r="C6369" s="85"/>
      <c r="D6369" s="85"/>
      <c r="E6369" s="85"/>
    </row>
    <row r="6370" spans="1:5" x14ac:dyDescent="0.25">
      <c r="A6370" s="85"/>
      <c r="B6370" s="85"/>
      <c r="C6370" s="85"/>
      <c r="D6370" s="85"/>
      <c r="E6370" s="85"/>
    </row>
    <row r="6371" spans="1:5" x14ac:dyDescent="0.25">
      <c r="A6371" s="85"/>
      <c r="B6371" s="85"/>
      <c r="C6371" s="85"/>
      <c r="D6371" s="85"/>
      <c r="E6371" s="85"/>
    </row>
    <row r="6372" spans="1:5" x14ac:dyDescent="0.25">
      <c r="A6372" s="85"/>
      <c r="B6372" s="85"/>
      <c r="C6372" s="85"/>
      <c r="D6372" s="85"/>
      <c r="E6372" s="85"/>
    </row>
    <row r="6373" spans="1:5" x14ac:dyDescent="0.25">
      <c r="A6373" s="85"/>
      <c r="B6373" s="85"/>
      <c r="C6373" s="85"/>
      <c r="D6373" s="85"/>
      <c r="E6373" s="85"/>
    </row>
    <row r="6374" spans="1:5" x14ac:dyDescent="0.25">
      <c r="A6374" s="85"/>
      <c r="B6374" s="85"/>
      <c r="C6374" s="85"/>
      <c r="D6374" s="85"/>
      <c r="E6374" s="85"/>
    </row>
    <row r="6375" spans="1:5" x14ac:dyDescent="0.25">
      <c r="A6375" s="85"/>
      <c r="B6375" s="85"/>
      <c r="C6375" s="85"/>
      <c r="D6375" s="85"/>
      <c r="E6375" s="85"/>
    </row>
    <row r="6376" spans="1:5" x14ac:dyDescent="0.25">
      <c r="A6376" s="85"/>
      <c r="B6376" s="85"/>
      <c r="C6376" s="85"/>
      <c r="D6376" s="85"/>
      <c r="E6376" s="85"/>
    </row>
    <row r="6377" spans="1:5" x14ac:dyDescent="0.25">
      <c r="A6377" s="85"/>
      <c r="B6377" s="85"/>
      <c r="C6377" s="85"/>
      <c r="D6377" s="85"/>
      <c r="E6377" s="85"/>
    </row>
    <row r="6378" spans="1:5" x14ac:dyDescent="0.25">
      <c r="A6378" s="85"/>
      <c r="B6378" s="85"/>
      <c r="C6378" s="85"/>
      <c r="D6378" s="85"/>
      <c r="E6378" s="85"/>
    </row>
    <row r="6379" spans="1:5" x14ac:dyDescent="0.25">
      <c r="A6379" s="85"/>
      <c r="B6379" s="85"/>
      <c r="C6379" s="85"/>
      <c r="D6379" s="85"/>
      <c r="E6379" s="85"/>
    </row>
    <row r="6380" spans="1:5" x14ac:dyDescent="0.25">
      <c r="A6380" s="85"/>
      <c r="B6380" s="85"/>
      <c r="C6380" s="85"/>
      <c r="D6380" s="85"/>
      <c r="E6380" s="85"/>
    </row>
    <row r="6381" spans="1:5" x14ac:dyDescent="0.25">
      <c r="A6381" s="85"/>
      <c r="B6381" s="85"/>
      <c r="C6381" s="85"/>
      <c r="D6381" s="85"/>
      <c r="E6381" s="85"/>
    </row>
    <row r="6382" spans="1:5" x14ac:dyDescent="0.25">
      <c r="A6382" s="85"/>
      <c r="B6382" s="85"/>
      <c r="C6382" s="85"/>
      <c r="D6382" s="85"/>
      <c r="E6382" s="85"/>
    </row>
    <row r="6383" spans="1:5" x14ac:dyDescent="0.25">
      <c r="A6383" s="85"/>
      <c r="B6383" s="85"/>
      <c r="C6383" s="85"/>
      <c r="D6383" s="85"/>
      <c r="E6383" s="85"/>
    </row>
    <row r="6384" spans="1:5" x14ac:dyDescent="0.25">
      <c r="A6384" s="85"/>
      <c r="B6384" s="85"/>
      <c r="C6384" s="85"/>
      <c r="D6384" s="85"/>
      <c r="E6384" s="85"/>
    </row>
    <row r="6385" spans="1:5" x14ac:dyDescent="0.25">
      <c r="A6385" s="85"/>
      <c r="B6385" s="85"/>
      <c r="C6385" s="85"/>
      <c r="D6385" s="85"/>
      <c r="E6385" s="85"/>
    </row>
    <row r="6386" spans="1:5" x14ac:dyDescent="0.25">
      <c r="A6386" s="85"/>
      <c r="B6386" s="85"/>
      <c r="C6386" s="85"/>
      <c r="D6386" s="85"/>
      <c r="E6386" s="85"/>
    </row>
    <row r="6387" spans="1:5" x14ac:dyDescent="0.25">
      <c r="A6387" s="85"/>
      <c r="B6387" s="85"/>
      <c r="C6387" s="85"/>
      <c r="D6387" s="85"/>
      <c r="E6387" s="85"/>
    </row>
    <row r="6388" spans="1:5" x14ac:dyDescent="0.25">
      <c r="A6388" s="85"/>
      <c r="B6388" s="85"/>
      <c r="C6388" s="85"/>
      <c r="D6388" s="85"/>
      <c r="E6388" s="85"/>
    </row>
    <row r="6389" spans="1:5" x14ac:dyDescent="0.25">
      <c r="A6389" s="85"/>
      <c r="B6389" s="85"/>
      <c r="C6389" s="85"/>
      <c r="D6389" s="85"/>
      <c r="E6389" s="85"/>
    </row>
    <row r="6390" spans="1:5" x14ac:dyDescent="0.25">
      <c r="A6390" s="85"/>
      <c r="B6390" s="85"/>
      <c r="C6390" s="85"/>
      <c r="D6390" s="85"/>
      <c r="E6390" s="85"/>
    </row>
    <row r="6391" spans="1:5" x14ac:dyDescent="0.25">
      <c r="A6391" s="85"/>
      <c r="B6391" s="85"/>
      <c r="C6391" s="85"/>
      <c r="D6391" s="85"/>
      <c r="E6391" s="85"/>
    </row>
    <row r="6392" spans="1:5" x14ac:dyDescent="0.25">
      <c r="A6392" s="85"/>
      <c r="B6392" s="85"/>
      <c r="C6392" s="85"/>
      <c r="D6392" s="85"/>
      <c r="E6392" s="85"/>
    </row>
    <row r="6393" spans="1:5" x14ac:dyDescent="0.25">
      <c r="A6393" s="85"/>
      <c r="B6393" s="85"/>
      <c r="C6393" s="85"/>
      <c r="D6393" s="85"/>
      <c r="E6393" s="85"/>
    </row>
    <row r="6394" spans="1:5" x14ac:dyDescent="0.25">
      <c r="A6394" s="85"/>
      <c r="B6394" s="85"/>
      <c r="C6394" s="85"/>
      <c r="D6394" s="85"/>
      <c r="E6394" s="85"/>
    </row>
    <row r="6395" spans="1:5" x14ac:dyDescent="0.25">
      <c r="A6395" s="85"/>
      <c r="B6395" s="85"/>
      <c r="C6395" s="85"/>
      <c r="D6395" s="85"/>
      <c r="E6395" s="85"/>
    </row>
    <row r="6396" spans="1:5" x14ac:dyDescent="0.25">
      <c r="A6396" s="85"/>
      <c r="B6396" s="85"/>
      <c r="C6396" s="85"/>
      <c r="D6396" s="85"/>
      <c r="E6396" s="85"/>
    </row>
    <row r="6397" spans="1:5" x14ac:dyDescent="0.25">
      <c r="A6397" s="85"/>
      <c r="B6397" s="85"/>
      <c r="C6397" s="85"/>
      <c r="D6397" s="85"/>
      <c r="E6397" s="85"/>
    </row>
    <row r="6398" spans="1:5" x14ac:dyDescent="0.25">
      <c r="A6398" s="85"/>
      <c r="B6398" s="85"/>
      <c r="C6398" s="85"/>
      <c r="D6398" s="85"/>
      <c r="E6398" s="85"/>
    </row>
    <row r="6399" spans="1:5" x14ac:dyDescent="0.25">
      <c r="A6399" s="85"/>
      <c r="B6399" s="85"/>
      <c r="C6399" s="85"/>
      <c r="D6399" s="85"/>
      <c r="E6399" s="85"/>
    </row>
    <row r="6400" spans="1:5" x14ac:dyDescent="0.25">
      <c r="A6400" s="85"/>
      <c r="B6400" s="85"/>
      <c r="C6400" s="85"/>
      <c r="D6400" s="85"/>
      <c r="E6400" s="85"/>
    </row>
    <row r="6401" spans="1:5" x14ac:dyDescent="0.25">
      <c r="A6401" s="85"/>
      <c r="B6401" s="85"/>
      <c r="C6401" s="85"/>
      <c r="D6401" s="85"/>
      <c r="E6401" s="85"/>
    </row>
    <row r="6402" spans="1:5" x14ac:dyDescent="0.25">
      <c r="A6402" s="85"/>
      <c r="B6402" s="85"/>
      <c r="C6402" s="85"/>
      <c r="D6402" s="85"/>
      <c r="E6402" s="85"/>
    </row>
    <row r="6403" spans="1:5" x14ac:dyDescent="0.25">
      <c r="A6403" s="85"/>
      <c r="B6403" s="85"/>
      <c r="C6403" s="85"/>
      <c r="D6403" s="85"/>
      <c r="E6403" s="85"/>
    </row>
    <row r="6404" spans="1:5" x14ac:dyDescent="0.25">
      <c r="A6404" s="85"/>
      <c r="B6404" s="85"/>
      <c r="C6404" s="85"/>
      <c r="D6404" s="85"/>
      <c r="E6404" s="85"/>
    </row>
    <row r="6405" spans="1:5" x14ac:dyDescent="0.25">
      <c r="A6405" s="85"/>
      <c r="B6405" s="85"/>
      <c r="C6405" s="85"/>
      <c r="D6405" s="85"/>
      <c r="E6405" s="85"/>
    </row>
    <row r="6406" spans="1:5" x14ac:dyDescent="0.25">
      <c r="A6406" s="85"/>
      <c r="B6406" s="85"/>
      <c r="C6406" s="85"/>
      <c r="D6406" s="85"/>
      <c r="E6406" s="85"/>
    </row>
    <row r="6407" spans="1:5" x14ac:dyDescent="0.25">
      <c r="A6407" s="85"/>
      <c r="B6407" s="85"/>
      <c r="C6407" s="85"/>
      <c r="D6407" s="85"/>
      <c r="E6407" s="85"/>
    </row>
    <row r="6408" spans="1:5" x14ac:dyDescent="0.25">
      <c r="A6408" s="85"/>
      <c r="B6408" s="85"/>
      <c r="C6408" s="85"/>
      <c r="D6408" s="85"/>
      <c r="E6408" s="85"/>
    </row>
    <row r="6409" spans="1:5" x14ac:dyDescent="0.25">
      <c r="A6409" s="85"/>
      <c r="B6409" s="85"/>
      <c r="C6409" s="85"/>
      <c r="D6409" s="85"/>
      <c r="E6409" s="85"/>
    </row>
    <row r="6410" spans="1:5" x14ac:dyDescent="0.25">
      <c r="A6410" s="85"/>
      <c r="B6410" s="85"/>
      <c r="C6410" s="85"/>
      <c r="D6410" s="85"/>
      <c r="E6410" s="85"/>
    </row>
    <row r="6411" spans="1:5" x14ac:dyDescent="0.25">
      <c r="A6411" s="85"/>
      <c r="B6411" s="85"/>
      <c r="C6411" s="85"/>
      <c r="D6411" s="85"/>
      <c r="E6411" s="85"/>
    </row>
    <row r="6412" spans="1:5" x14ac:dyDescent="0.25">
      <c r="A6412" s="85"/>
      <c r="B6412" s="85"/>
      <c r="C6412" s="85"/>
      <c r="D6412" s="85"/>
      <c r="E6412" s="85"/>
    </row>
    <row r="6413" spans="1:5" x14ac:dyDescent="0.25">
      <c r="A6413" s="85"/>
      <c r="B6413" s="85"/>
      <c r="C6413" s="85"/>
      <c r="D6413" s="85"/>
      <c r="E6413" s="85"/>
    </row>
    <row r="6414" spans="1:5" x14ac:dyDescent="0.25">
      <c r="A6414" s="85"/>
      <c r="B6414" s="85"/>
      <c r="C6414" s="85"/>
      <c r="D6414" s="85"/>
      <c r="E6414" s="85"/>
    </row>
    <row r="6415" spans="1:5" x14ac:dyDescent="0.25">
      <c r="A6415" s="85"/>
      <c r="B6415" s="85"/>
      <c r="C6415" s="85"/>
      <c r="D6415" s="85"/>
      <c r="E6415" s="85"/>
    </row>
    <row r="6416" spans="1:5" x14ac:dyDescent="0.25">
      <c r="A6416" s="85"/>
      <c r="B6416" s="85"/>
      <c r="C6416" s="85"/>
      <c r="D6416" s="85"/>
      <c r="E6416" s="85"/>
    </row>
    <row r="6417" spans="1:5" x14ac:dyDescent="0.25">
      <c r="A6417" s="85"/>
      <c r="B6417" s="85"/>
      <c r="C6417" s="85"/>
      <c r="D6417" s="85"/>
      <c r="E6417" s="85"/>
    </row>
    <row r="6418" spans="1:5" x14ac:dyDescent="0.25">
      <c r="A6418" s="85"/>
      <c r="B6418" s="85"/>
      <c r="C6418" s="85"/>
      <c r="D6418" s="85"/>
      <c r="E6418" s="85"/>
    </row>
    <row r="6419" spans="1:5" x14ac:dyDescent="0.25">
      <c r="A6419" s="85"/>
      <c r="B6419" s="85"/>
      <c r="C6419" s="85"/>
      <c r="D6419" s="85"/>
      <c r="E6419" s="85"/>
    </row>
    <row r="6420" spans="1:5" x14ac:dyDescent="0.25">
      <c r="A6420" s="85"/>
      <c r="B6420" s="85"/>
      <c r="C6420" s="85"/>
      <c r="D6420" s="85"/>
      <c r="E6420" s="85"/>
    </row>
    <row r="6421" spans="1:5" x14ac:dyDescent="0.25">
      <c r="A6421" s="85"/>
      <c r="B6421" s="85"/>
      <c r="C6421" s="85"/>
      <c r="D6421" s="85"/>
      <c r="E6421" s="85"/>
    </row>
    <row r="6422" spans="1:5" x14ac:dyDescent="0.25">
      <c r="A6422" s="85"/>
      <c r="B6422" s="85"/>
      <c r="C6422" s="85"/>
      <c r="D6422" s="85"/>
      <c r="E6422" s="85"/>
    </row>
    <row r="6423" spans="1:5" x14ac:dyDescent="0.25">
      <c r="A6423" s="85"/>
      <c r="B6423" s="85"/>
      <c r="C6423" s="85"/>
      <c r="D6423" s="85"/>
      <c r="E6423" s="85"/>
    </row>
    <row r="6424" spans="1:5" x14ac:dyDescent="0.25">
      <c r="A6424" s="85"/>
      <c r="B6424" s="85"/>
      <c r="C6424" s="85"/>
      <c r="D6424" s="85"/>
      <c r="E6424" s="85"/>
    </row>
    <row r="6425" spans="1:5" x14ac:dyDescent="0.25">
      <c r="A6425" s="85"/>
      <c r="B6425" s="85"/>
      <c r="C6425" s="85"/>
      <c r="D6425" s="85"/>
      <c r="E6425" s="85"/>
    </row>
    <row r="6426" spans="1:5" x14ac:dyDescent="0.25">
      <c r="A6426" s="85"/>
      <c r="B6426" s="85"/>
      <c r="C6426" s="85"/>
      <c r="D6426" s="85"/>
      <c r="E6426" s="85"/>
    </row>
    <row r="6427" spans="1:5" x14ac:dyDescent="0.25">
      <c r="A6427" s="85"/>
      <c r="B6427" s="85"/>
      <c r="C6427" s="85"/>
      <c r="D6427" s="85"/>
      <c r="E6427" s="85"/>
    </row>
    <row r="6428" spans="1:5" x14ac:dyDescent="0.25">
      <c r="A6428" s="85"/>
      <c r="B6428" s="85"/>
      <c r="C6428" s="85"/>
      <c r="D6428" s="85"/>
      <c r="E6428" s="85"/>
    </row>
    <row r="6429" spans="1:5" x14ac:dyDescent="0.25">
      <c r="A6429" s="85"/>
      <c r="B6429" s="85"/>
      <c r="C6429" s="85"/>
      <c r="D6429" s="85"/>
      <c r="E6429" s="85"/>
    </row>
    <row r="6430" spans="1:5" x14ac:dyDescent="0.25">
      <c r="A6430" s="85"/>
      <c r="B6430" s="85"/>
      <c r="C6430" s="85"/>
      <c r="D6430" s="85"/>
      <c r="E6430" s="85"/>
    </row>
    <row r="6431" spans="1:5" x14ac:dyDescent="0.25">
      <c r="A6431" s="85"/>
      <c r="B6431" s="85"/>
      <c r="C6431" s="85"/>
      <c r="D6431" s="85"/>
      <c r="E6431" s="85"/>
    </row>
    <row r="6432" spans="1:5" x14ac:dyDescent="0.25">
      <c r="A6432" s="85"/>
      <c r="B6432" s="85"/>
      <c r="C6432" s="85"/>
      <c r="D6432" s="85"/>
      <c r="E6432" s="85"/>
    </row>
    <row r="6433" spans="1:5" x14ac:dyDescent="0.25">
      <c r="A6433" s="85"/>
      <c r="B6433" s="85"/>
      <c r="C6433" s="85"/>
      <c r="D6433" s="85"/>
      <c r="E6433" s="85"/>
    </row>
    <row r="6434" spans="1:5" x14ac:dyDescent="0.25">
      <c r="A6434" s="85"/>
      <c r="B6434" s="85"/>
      <c r="C6434" s="85"/>
      <c r="D6434" s="85"/>
      <c r="E6434" s="85"/>
    </row>
    <row r="6435" spans="1:5" x14ac:dyDescent="0.25">
      <c r="A6435" s="85"/>
      <c r="B6435" s="85"/>
      <c r="C6435" s="85"/>
      <c r="D6435" s="85"/>
      <c r="E6435" s="85"/>
    </row>
    <row r="6436" spans="1:5" x14ac:dyDescent="0.25">
      <c r="A6436" s="85"/>
      <c r="B6436" s="85"/>
      <c r="C6436" s="85"/>
      <c r="D6436" s="85"/>
      <c r="E6436" s="85"/>
    </row>
    <row r="6437" spans="1:5" x14ac:dyDescent="0.25">
      <c r="A6437" s="85"/>
      <c r="B6437" s="85"/>
      <c r="C6437" s="85"/>
      <c r="D6437" s="85"/>
      <c r="E6437" s="85"/>
    </row>
    <row r="6438" spans="1:5" x14ac:dyDescent="0.25">
      <c r="A6438" s="85"/>
      <c r="B6438" s="85"/>
      <c r="C6438" s="85"/>
      <c r="D6438" s="85"/>
      <c r="E6438" s="85"/>
    </row>
    <row r="6439" spans="1:5" x14ac:dyDescent="0.25">
      <c r="A6439" s="85"/>
      <c r="B6439" s="85"/>
      <c r="C6439" s="85"/>
      <c r="D6439" s="85"/>
      <c r="E6439" s="85"/>
    </row>
    <row r="6440" spans="1:5" x14ac:dyDescent="0.25">
      <c r="A6440" s="85"/>
      <c r="B6440" s="85"/>
      <c r="C6440" s="85"/>
      <c r="D6440" s="85"/>
      <c r="E6440" s="85"/>
    </row>
    <row r="6441" spans="1:5" x14ac:dyDescent="0.25">
      <c r="A6441" s="85"/>
      <c r="B6441" s="85"/>
      <c r="C6441" s="85"/>
      <c r="D6441" s="85"/>
      <c r="E6441" s="85"/>
    </row>
    <row r="6442" spans="1:5" x14ac:dyDescent="0.25">
      <c r="A6442" s="85"/>
      <c r="B6442" s="85"/>
      <c r="C6442" s="85"/>
      <c r="D6442" s="85"/>
      <c r="E6442" s="85"/>
    </row>
    <row r="6443" spans="1:5" x14ac:dyDescent="0.25">
      <c r="A6443" s="85"/>
      <c r="B6443" s="85"/>
      <c r="C6443" s="85"/>
      <c r="D6443" s="85"/>
      <c r="E6443" s="85"/>
    </row>
    <row r="6444" spans="1:5" x14ac:dyDescent="0.25">
      <c r="A6444" s="85"/>
      <c r="B6444" s="85"/>
      <c r="C6444" s="85"/>
      <c r="D6444" s="85"/>
      <c r="E6444" s="85"/>
    </row>
    <row r="6445" spans="1:5" x14ac:dyDescent="0.25">
      <c r="A6445" s="85"/>
      <c r="B6445" s="85"/>
      <c r="C6445" s="85"/>
      <c r="D6445" s="85"/>
      <c r="E6445" s="85"/>
    </row>
    <row r="6446" spans="1:5" x14ac:dyDescent="0.25">
      <c r="A6446" s="85"/>
      <c r="B6446" s="85"/>
      <c r="C6446" s="85"/>
      <c r="D6446" s="85"/>
      <c r="E6446" s="85"/>
    </row>
    <row r="6447" spans="1:5" x14ac:dyDescent="0.25">
      <c r="A6447" s="85"/>
      <c r="B6447" s="85"/>
      <c r="C6447" s="85"/>
      <c r="D6447" s="85"/>
      <c r="E6447" s="85"/>
    </row>
    <row r="6448" spans="1:5" x14ac:dyDescent="0.25">
      <c r="A6448" s="85"/>
      <c r="B6448" s="85"/>
      <c r="C6448" s="85"/>
      <c r="D6448" s="85"/>
      <c r="E6448" s="85"/>
    </row>
    <row r="6449" spans="1:5" x14ac:dyDescent="0.25">
      <c r="A6449" s="85"/>
      <c r="B6449" s="85"/>
      <c r="C6449" s="85"/>
      <c r="D6449" s="85"/>
      <c r="E6449" s="85"/>
    </row>
    <row r="6450" spans="1:5" x14ac:dyDescent="0.25">
      <c r="A6450" s="85"/>
      <c r="B6450" s="85"/>
      <c r="C6450" s="85"/>
      <c r="D6450" s="85"/>
      <c r="E6450" s="85"/>
    </row>
    <row r="6451" spans="1:5" x14ac:dyDescent="0.25">
      <c r="A6451" s="85"/>
      <c r="B6451" s="85"/>
      <c r="C6451" s="85"/>
      <c r="D6451" s="85"/>
      <c r="E6451" s="85"/>
    </row>
    <row r="6452" spans="1:5" x14ac:dyDescent="0.25">
      <c r="A6452" s="85"/>
      <c r="B6452" s="85"/>
      <c r="C6452" s="85"/>
      <c r="D6452" s="85"/>
      <c r="E6452" s="85"/>
    </row>
    <row r="6453" spans="1:5" x14ac:dyDescent="0.25">
      <c r="A6453" s="85"/>
      <c r="B6453" s="85"/>
      <c r="C6453" s="85"/>
      <c r="D6453" s="85"/>
      <c r="E6453" s="85"/>
    </row>
    <row r="6454" spans="1:5" x14ac:dyDescent="0.25">
      <c r="A6454" s="85"/>
      <c r="B6454" s="85"/>
      <c r="C6454" s="85"/>
      <c r="D6454" s="85"/>
      <c r="E6454" s="85"/>
    </row>
    <row r="6455" spans="1:5" x14ac:dyDescent="0.25">
      <c r="A6455" s="85"/>
      <c r="B6455" s="85"/>
      <c r="C6455" s="85"/>
      <c r="D6455" s="85"/>
      <c r="E6455" s="85"/>
    </row>
    <row r="6456" spans="1:5" x14ac:dyDescent="0.25">
      <c r="A6456" s="85"/>
      <c r="B6456" s="85"/>
      <c r="C6456" s="85"/>
      <c r="D6456" s="85"/>
      <c r="E6456" s="85"/>
    </row>
    <row r="6457" spans="1:5" x14ac:dyDescent="0.25">
      <c r="A6457" s="85"/>
      <c r="B6457" s="85"/>
      <c r="C6457" s="85"/>
      <c r="D6457" s="85"/>
      <c r="E6457" s="85"/>
    </row>
    <row r="6458" spans="1:5" x14ac:dyDescent="0.25">
      <c r="A6458" s="85"/>
      <c r="B6458" s="85"/>
      <c r="C6458" s="85"/>
      <c r="D6458" s="85"/>
      <c r="E6458" s="85"/>
    </row>
    <row r="6459" spans="1:5" x14ac:dyDescent="0.25">
      <c r="A6459" s="85"/>
      <c r="B6459" s="85"/>
      <c r="C6459" s="85"/>
      <c r="D6459" s="85"/>
      <c r="E6459" s="85"/>
    </row>
    <row r="6460" spans="1:5" x14ac:dyDescent="0.25">
      <c r="A6460" s="85"/>
      <c r="B6460" s="85"/>
      <c r="C6460" s="85"/>
      <c r="D6460" s="85"/>
      <c r="E6460" s="85"/>
    </row>
    <row r="6461" spans="1:5" x14ac:dyDescent="0.25">
      <c r="A6461" s="85"/>
      <c r="B6461" s="85"/>
      <c r="C6461" s="85"/>
      <c r="D6461" s="85"/>
      <c r="E6461" s="85"/>
    </row>
    <row r="6462" spans="1:5" x14ac:dyDescent="0.25">
      <c r="A6462" s="85"/>
      <c r="B6462" s="85"/>
      <c r="C6462" s="85"/>
      <c r="D6462" s="85"/>
      <c r="E6462" s="85"/>
    </row>
    <row r="6463" spans="1:5" x14ac:dyDescent="0.25">
      <c r="A6463" s="85"/>
      <c r="B6463" s="85"/>
      <c r="C6463" s="85"/>
      <c r="D6463" s="85"/>
      <c r="E6463" s="85"/>
    </row>
    <row r="6464" spans="1:5" x14ac:dyDescent="0.25">
      <c r="A6464" s="85"/>
      <c r="B6464" s="85"/>
      <c r="C6464" s="85"/>
      <c r="D6464" s="85"/>
      <c r="E6464" s="85"/>
    </row>
    <row r="6465" spans="1:5" x14ac:dyDescent="0.25">
      <c r="A6465" s="85"/>
      <c r="B6465" s="85"/>
      <c r="C6465" s="85"/>
      <c r="D6465" s="85"/>
      <c r="E6465" s="85"/>
    </row>
    <row r="6466" spans="1:5" x14ac:dyDescent="0.25">
      <c r="A6466" s="85"/>
      <c r="B6466" s="85"/>
      <c r="C6466" s="85"/>
      <c r="D6466" s="85"/>
      <c r="E6466" s="85"/>
    </row>
    <row r="6467" spans="1:5" x14ac:dyDescent="0.25">
      <c r="A6467" s="85"/>
      <c r="B6467" s="85"/>
      <c r="C6467" s="85"/>
      <c r="D6467" s="85"/>
      <c r="E6467" s="85"/>
    </row>
    <row r="6468" spans="1:5" x14ac:dyDescent="0.25">
      <c r="A6468" s="85"/>
      <c r="B6468" s="85"/>
      <c r="C6468" s="85"/>
      <c r="D6468" s="85"/>
      <c r="E6468" s="85"/>
    </row>
    <row r="6469" spans="1:5" x14ac:dyDescent="0.25">
      <c r="A6469" s="85"/>
      <c r="B6469" s="85"/>
      <c r="C6469" s="85"/>
      <c r="D6469" s="85"/>
      <c r="E6469" s="85"/>
    </row>
    <row r="6470" spans="1:5" x14ac:dyDescent="0.25">
      <c r="A6470" s="85"/>
      <c r="B6470" s="85"/>
      <c r="C6470" s="85"/>
      <c r="D6470" s="85"/>
      <c r="E6470" s="85"/>
    </row>
    <row r="6471" spans="1:5" x14ac:dyDescent="0.25">
      <c r="A6471" s="85"/>
      <c r="B6471" s="85"/>
      <c r="C6471" s="85"/>
      <c r="D6471" s="85"/>
      <c r="E6471" s="85"/>
    </row>
    <row r="6472" spans="1:5" x14ac:dyDescent="0.25">
      <c r="A6472" s="85"/>
      <c r="B6472" s="85"/>
      <c r="C6472" s="85"/>
      <c r="D6472" s="85"/>
      <c r="E6472" s="85"/>
    </row>
    <row r="6473" spans="1:5" x14ac:dyDescent="0.25">
      <c r="A6473" s="85"/>
      <c r="B6473" s="85"/>
      <c r="C6473" s="85"/>
      <c r="D6473" s="85"/>
      <c r="E6473" s="85"/>
    </row>
    <row r="6474" spans="1:5" x14ac:dyDescent="0.25">
      <c r="A6474" s="85"/>
      <c r="B6474" s="85"/>
      <c r="C6474" s="85"/>
      <c r="D6474" s="85"/>
      <c r="E6474" s="85"/>
    </row>
    <row r="6475" spans="1:5" x14ac:dyDescent="0.25">
      <c r="A6475" s="85"/>
      <c r="B6475" s="85"/>
      <c r="C6475" s="85"/>
      <c r="D6475" s="85"/>
      <c r="E6475" s="85"/>
    </row>
    <row r="6476" spans="1:5" x14ac:dyDescent="0.25">
      <c r="A6476" s="85"/>
      <c r="B6476" s="85"/>
      <c r="C6476" s="85"/>
      <c r="D6476" s="85"/>
      <c r="E6476" s="85"/>
    </row>
    <row r="6477" spans="1:5" x14ac:dyDescent="0.25">
      <c r="A6477" s="85"/>
      <c r="B6477" s="85"/>
      <c r="C6477" s="85"/>
      <c r="D6477" s="85"/>
      <c r="E6477" s="85"/>
    </row>
    <row r="6478" spans="1:5" x14ac:dyDescent="0.25">
      <c r="A6478" s="85"/>
      <c r="B6478" s="85"/>
      <c r="C6478" s="85"/>
      <c r="D6478" s="85"/>
      <c r="E6478" s="85"/>
    </row>
    <row r="6479" spans="1:5" x14ac:dyDescent="0.25">
      <c r="A6479" s="85"/>
      <c r="B6479" s="85"/>
      <c r="C6479" s="85"/>
      <c r="D6479" s="85"/>
      <c r="E6479" s="85"/>
    </row>
    <row r="6480" spans="1:5" x14ac:dyDescent="0.25">
      <c r="A6480" s="85"/>
      <c r="B6480" s="85"/>
      <c r="C6480" s="85"/>
      <c r="D6480" s="85"/>
      <c r="E6480" s="85"/>
    </row>
    <row r="6481" spans="1:5" x14ac:dyDescent="0.25">
      <c r="A6481" s="85"/>
      <c r="B6481" s="85"/>
      <c r="C6481" s="85"/>
      <c r="D6481" s="85"/>
      <c r="E6481" s="85"/>
    </row>
    <row r="6482" spans="1:5" x14ac:dyDescent="0.25">
      <c r="A6482" s="85"/>
      <c r="B6482" s="85"/>
      <c r="C6482" s="85"/>
      <c r="D6482" s="85"/>
      <c r="E6482" s="85"/>
    </row>
    <row r="6483" spans="1:5" x14ac:dyDescent="0.25">
      <c r="A6483" s="85"/>
      <c r="B6483" s="85"/>
      <c r="C6483" s="85"/>
      <c r="D6483" s="85"/>
      <c r="E6483" s="85"/>
    </row>
    <row r="6484" spans="1:5" x14ac:dyDescent="0.25">
      <c r="A6484" s="85"/>
      <c r="B6484" s="85"/>
      <c r="C6484" s="85"/>
      <c r="D6484" s="85"/>
      <c r="E6484" s="85"/>
    </row>
    <row r="6485" spans="1:5" x14ac:dyDescent="0.25">
      <c r="A6485" s="85"/>
      <c r="B6485" s="85"/>
      <c r="C6485" s="85"/>
      <c r="D6485" s="85"/>
      <c r="E6485" s="85"/>
    </row>
    <row r="6486" spans="1:5" x14ac:dyDescent="0.25">
      <c r="A6486" s="85"/>
      <c r="B6486" s="85"/>
      <c r="C6486" s="85"/>
      <c r="D6486" s="85"/>
      <c r="E6486" s="85"/>
    </row>
    <row r="6487" spans="1:5" x14ac:dyDescent="0.25">
      <c r="A6487" s="85"/>
      <c r="B6487" s="85"/>
      <c r="C6487" s="85"/>
      <c r="D6487" s="85"/>
      <c r="E6487" s="85"/>
    </row>
    <row r="6488" spans="1:5" x14ac:dyDescent="0.25">
      <c r="A6488" s="85"/>
      <c r="B6488" s="85"/>
      <c r="C6488" s="85"/>
      <c r="D6488" s="85"/>
      <c r="E6488" s="85"/>
    </row>
    <row r="6489" spans="1:5" x14ac:dyDescent="0.25">
      <c r="A6489" s="85"/>
      <c r="B6489" s="85"/>
      <c r="C6489" s="85"/>
      <c r="D6489" s="85"/>
      <c r="E6489" s="85"/>
    </row>
    <row r="6490" spans="1:5" x14ac:dyDescent="0.25">
      <c r="A6490" s="85"/>
      <c r="B6490" s="85"/>
      <c r="C6490" s="85"/>
      <c r="D6490" s="85"/>
      <c r="E6490" s="85"/>
    </row>
    <row r="6491" spans="1:5" x14ac:dyDescent="0.25">
      <c r="A6491" s="85"/>
      <c r="B6491" s="85"/>
      <c r="C6491" s="85"/>
      <c r="D6491" s="85"/>
      <c r="E6491" s="85"/>
    </row>
    <row r="6492" spans="1:5" x14ac:dyDescent="0.25">
      <c r="A6492" s="85"/>
      <c r="B6492" s="85"/>
      <c r="C6492" s="85"/>
      <c r="D6492" s="85"/>
      <c r="E6492" s="85"/>
    </row>
    <row r="6493" spans="1:5" x14ac:dyDescent="0.25">
      <c r="A6493" s="85"/>
      <c r="B6493" s="85"/>
      <c r="C6493" s="85"/>
      <c r="D6493" s="85"/>
      <c r="E6493" s="85"/>
    </row>
    <row r="6494" spans="1:5" x14ac:dyDescent="0.25">
      <c r="A6494" s="85"/>
      <c r="B6494" s="85"/>
      <c r="C6494" s="85"/>
      <c r="D6494" s="85"/>
      <c r="E6494" s="85"/>
    </row>
    <row r="6495" spans="1:5" x14ac:dyDescent="0.25">
      <c r="A6495" s="85"/>
      <c r="B6495" s="85"/>
      <c r="C6495" s="85"/>
      <c r="D6495" s="85"/>
      <c r="E6495" s="85"/>
    </row>
    <row r="6496" spans="1:5" x14ac:dyDescent="0.25">
      <c r="A6496" s="85"/>
      <c r="B6496" s="85"/>
      <c r="C6496" s="85"/>
      <c r="D6496" s="85"/>
      <c r="E6496" s="85"/>
    </row>
    <row r="6497" spans="1:5" x14ac:dyDescent="0.25">
      <c r="A6497" s="85"/>
      <c r="B6497" s="85"/>
      <c r="C6497" s="85"/>
      <c r="D6497" s="85"/>
      <c r="E6497" s="85"/>
    </row>
    <row r="6498" spans="1:5" x14ac:dyDescent="0.25">
      <c r="A6498" s="85"/>
      <c r="B6498" s="85"/>
      <c r="C6498" s="85"/>
      <c r="D6498" s="85"/>
      <c r="E6498" s="85"/>
    </row>
    <row r="6499" spans="1:5" x14ac:dyDescent="0.25">
      <c r="A6499" s="85"/>
      <c r="B6499" s="85"/>
      <c r="C6499" s="85"/>
      <c r="D6499" s="85"/>
      <c r="E6499" s="85"/>
    </row>
    <row r="6500" spans="1:5" x14ac:dyDescent="0.25">
      <c r="A6500" s="85"/>
      <c r="B6500" s="85"/>
      <c r="C6500" s="85"/>
      <c r="D6500" s="85"/>
      <c r="E6500" s="85"/>
    </row>
    <row r="6501" spans="1:5" x14ac:dyDescent="0.25">
      <c r="A6501" s="85"/>
      <c r="B6501" s="85"/>
      <c r="C6501" s="85"/>
      <c r="D6501" s="85"/>
      <c r="E6501" s="85"/>
    </row>
    <row r="6502" spans="1:5" x14ac:dyDescent="0.25">
      <c r="A6502" s="85"/>
      <c r="B6502" s="85"/>
      <c r="C6502" s="85"/>
      <c r="D6502" s="85"/>
      <c r="E6502" s="85"/>
    </row>
    <row r="6503" spans="1:5" x14ac:dyDescent="0.25">
      <c r="A6503" s="85"/>
      <c r="B6503" s="85"/>
      <c r="C6503" s="85"/>
      <c r="D6503" s="85"/>
      <c r="E6503" s="85"/>
    </row>
    <row r="6504" spans="1:5" x14ac:dyDescent="0.25">
      <c r="A6504" s="85"/>
      <c r="B6504" s="85"/>
      <c r="C6504" s="85"/>
      <c r="D6504" s="85"/>
      <c r="E6504" s="85"/>
    </row>
    <row r="6505" spans="1:5" x14ac:dyDescent="0.25">
      <c r="A6505" s="85"/>
      <c r="B6505" s="85"/>
      <c r="C6505" s="85"/>
      <c r="D6505" s="85"/>
      <c r="E6505" s="85"/>
    </row>
    <row r="6506" spans="1:5" x14ac:dyDescent="0.25">
      <c r="A6506" s="85"/>
      <c r="B6506" s="85"/>
      <c r="C6506" s="85"/>
      <c r="D6506" s="85"/>
      <c r="E6506" s="85"/>
    </row>
    <row r="6507" spans="1:5" x14ac:dyDescent="0.25">
      <c r="A6507" s="85"/>
      <c r="B6507" s="85"/>
      <c r="C6507" s="85"/>
      <c r="D6507" s="85"/>
      <c r="E6507" s="85"/>
    </row>
    <row r="6508" spans="1:5" x14ac:dyDescent="0.25">
      <c r="A6508" s="85"/>
      <c r="B6508" s="85"/>
      <c r="C6508" s="85"/>
      <c r="D6508" s="85"/>
      <c r="E6508" s="85"/>
    </row>
    <row r="6509" spans="1:5" x14ac:dyDescent="0.25">
      <c r="A6509" s="85"/>
      <c r="B6509" s="85"/>
      <c r="C6509" s="85"/>
      <c r="D6509" s="85"/>
      <c r="E6509" s="85"/>
    </row>
    <row r="6510" spans="1:5" x14ac:dyDescent="0.25">
      <c r="A6510" s="85"/>
      <c r="B6510" s="85"/>
      <c r="C6510" s="85"/>
      <c r="D6510" s="85"/>
      <c r="E6510" s="85"/>
    </row>
    <row r="6511" spans="1:5" x14ac:dyDescent="0.25">
      <c r="A6511" s="85"/>
      <c r="B6511" s="85"/>
      <c r="C6511" s="85"/>
      <c r="D6511" s="85"/>
      <c r="E6511" s="85"/>
    </row>
    <row r="6512" spans="1:5" x14ac:dyDescent="0.25">
      <c r="A6512" s="85"/>
      <c r="B6512" s="85"/>
      <c r="C6512" s="85"/>
      <c r="D6512" s="85"/>
      <c r="E6512" s="85"/>
    </row>
    <row r="6513" spans="1:5" x14ac:dyDescent="0.25">
      <c r="A6513" s="85"/>
      <c r="B6513" s="85"/>
      <c r="C6513" s="85"/>
      <c r="D6513" s="85"/>
      <c r="E6513" s="85"/>
    </row>
    <row r="6514" spans="1:5" x14ac:dyDescent="0.25">
      <c r="A6514" s="85"/>
      <c r="B6514" s="85"/>
      <c r="C6514" s="85"/>
      <c r="D6514" s="85"/>
      <c r="E6514" s="85"/>
    </row>
    <row r="6515" spans="1:5" x14ac:dyDescent="0.25">
      <c r="A6515" s="85"/>
      <c r="B6515" s="85"/>
      <c r="C6515" s="85"/>
      <c r="D6515" s="85"/>
      <c r="E6515" s="85"/>
    </row>
    <row r="6516" spans="1:5" x14ac:dyDescent="0.25">
      <c r="A6516" s="85"/>
      <c r="B6516" s="85"/>
      <c r="C6516" s="85"/>
      <c r="D6516" s="85"/>
      <c r="E6516" s="85"/>
    </row>
    <row r="6517" spans="1:5" x14ac:dyDescent="0.25">
      <c r="A6517" s="85"/>
      <c r="B6517" s="85"/>
      <c r="C6517" s="85"/>
      <c r="D6517" s="85"/>
      <c r="E6517" s="85"/>
    </row>
    <row r="6518" spans="1:5" x14ac:dyDescent="0.25">
      <c r="A6518" s="85"/>
      <c r="B6518" s="85"/>
      <c r="C6518" s="85"/>
      <c r="D6518" s="85"/>
      <c r="E6518" s="85"/>
    </row>
    <row r="6519" spans="1:5" x14ac:dyDescent="0.25">
      <c r="A6519" s="85"/>
      <c r="B6519" s="85"/>
      <c r="C6519" s="85"/>
      <c r="D6519" s="85"/>
      <c r="E6519" s="85"/>
    </row>
    <row r="6520" spans="1:5" x14ac:dyDescent="0.25">
      <c r="A6520" s="85"/>
      <c r="B6520" s="85"/>
      <c r="C6520" s="85"/>
      <c r="D6520" s="85"/>
      <c r="E6520" s="85"/>
    </row>
    <row r="6521" spans="1:5" x14ac:dyDescent="0.25">
      <c r="A6521" s="85"/>
      <c r="B6521" s="85"/>
      <c r="C6521" s="85"/>
      <c r="D6521" s="85"/>
      <c r="E6521" s="85"/>
    </row>
    <row r="6522" spans="1:5" x14ac:dyDescent="0.25">
      <c r="A6522" s="85"/>
      <c r="B6522" s="85"/>
      <c r="C6522" s="85"/>
      <c r="D6522" s="85"/>
      <c r="E6522" s="85"/>
    </row>
    <row r="6523" spans="1:5" x14ac:dyDescent="0.25">
      <c r="A6523" s="85"/>
      <c r="B6523" s="85"/>
      <c r="C6523" s="85"/>
      <c r="D6523" s="85"/>
      <c r="E6523" s="85"/>
    </row>
    <row r="6524" spans="1:5" x14ac:dyDescent="0.25">
      <c r="A6524" s="85"/>
      <c r="B6524" s="85"/>
      <c r="C6524" s="85"/>
      <c r="D6524" s="85"/>
      <c r="E6524" s="85"/>
    </row>
    <row r="6525" spans="1:5" x14ac:dyDescent="0.25">
      <c r="A6525" s="85"/>
      <c r="B6525" s="85"/>
      <c r="C6525" s="85"/>
      <c r="D6525" s="85"/>
      <c r="E6525" s="85"/>
    </row>
    <row r="6526" spans="1:5" x14ac:dyDescent="0.25">
      <c r="A6526" s="85"/>
      <c r="B6526" s="85"/>
      <c r="C6526" s="85"/>
      <c r="D6526" s="85"/>
      <c r="E6526" s="85"/>
    </row>
    <row r="6527" spans="1:5" x14ac:dyDescent="0.25">
      <c r="A6527" s="85"/>
      <c r="B6527" s="85"/>
      <c r="C6527" s="85"/>
      <c r="D6527" s="85"/>
      <c r="E6527" s="85"/>
    </row>
    <row r="6528" spans="1:5" x14ac:dyDescent="0.25">
      <c r="A6528" s="85"/>
      <c r="B6528" s="85"/>
      <c r="C6528" s="85"/>
      <c r="D6528" s="85"/>
      <c r="E6528" s="85"/>
    </row>
    <row r="6529" spans="1:5" x14ac:dyDescent="0.25">
      <c r="A6529" s="85"/>
      <c r="B6529" s="85"/>
      <c r="C6529" s="85"/>
      <c r="D6529" s="85"/>
      <c r="E6529" s="85"/>
    </row>
    <row r="6530" spans="1:5" x14ac:dyDescent="0.25">
      <c r="A6530" s="85"/>
      <c r="B6530" s="85"/>
      <c r="C6530" s="85"/>
      <c r="D6530" s="85"/>
      <c r="E6530" s="85"/>
    </row>
    <row r="6531" spans="1:5" x14ac:dyDescent="0.25">
      <c r="A6531" s="85"/>
      <c r="B6531" s="85"/>
      <c r="C6531" s="85"/>
      <c r="D6531" s="85"/>
      <c r="E6531" s="85"/>
    </row>
    <row r="6532" spans="1:5" x14ac:dyDescent="0.25">
      <c r="A6532" s="85"/>
      <c r="B6532" s="85"/>
      <c r="C6532" s="85"/>
      <c r="D6532" s="85"/>
      <c r="E6532" s="85"/>
    </row>
    <row r="6533" spans="1:5" x14ac:dyDescent="0.25">
      <c r="A6533" s="85"/>
      <c r="B6533" s="85"/>
      <c r="C6533" s="85"/>
      <c r="D6533" s="85"/>
      <c r="E6533" s="85"/>
    </row>
    <row r="6534" spans="1:5" x14ac:dyDescent="0.25">
      <c r="A6534" s="85"/>
      <c r="B6534" s="85"/>
      <c r="C6534" s="85"/>
      <c r="D6534" s="85"/>
      <c r="E6534" s="85"/>
    </row>
    <row r="6535" spans="1:5" x14ac:dyDescent="0.25">
      <c r="A6535" s="85"/>
      <c r="B6535" s="85"/>
      <c r="C6535" s="85"/>
      <c r="D6535" s="85"/>
      <c r="E6535" s="85"/>
    </row>
    <row r="6536" spans="1:5" x14ac:dyDescent="0.25">
      <c r="A6536" s="85"/>
      <c r="B6536" s="85"/>
      <c r="C6536" s="85"/>
      <c r="D6536" s="85"/>
      <c r="E6536" s="85"/>
    </row>
    <row r="6537" spans="1:5" x14ac:dyDescent="0.25">
      <c r="A6537" s="85"/>
      <c r="B6537" s="85"/>
      <c r="C6537" s="85"/>
      <c r="D6537" s="85"/>
      <c r="E6537" s="85"/>
    </row>
    <row r="6538" spans="1:5" x14ac:dyDescent="0.25">
      <c r="A6538" s="85"/>
      <c r="B6538" s="85"/>
      <c r="C6538" s="85"/>
      <c r="D6538" s="85"/>
      <c r="E6538" s="85"/>
    </row>
    <row r="6539" spans="1:5" x14ac:dyDescent="0.25">
      <c r="A6539" s="85"/>
      <c r="B6539" s="85"/>
      <c r="C6539" s="85"/>
      <c r="D6539" s="85"/>
      <c r="E6539" s="85"/>
    </row>
    <row r="6540" spans="1:5" x14ac:dyDescent="0.25">
      <c r="A6540" s="85"/>
      <c r="B6540" s="85"/>
      <c r="C6540" s="85"/>
      <c r="D6540" s="85"/>
      <c r="E6540" s="85"/>
    </row>
    <row r="6541" spans="1:5" x14ac:dyDescent="0.25">
      <c r="A6541" s="85"/>
      <c r="B6541" s="85"/>
      <c r="C6541" s="85"/>
      <c r="D6541" s="85"/>
      <c r="E6541" s="85"/>
    </row>
    <row r="6542" spans="1:5" x14ac:dyDescent="0.25">
      <c r="A6542" s="85"/>
      <c r="B6542" s="85"/>
      <c r="C6542" s="85"/>
      <c r="D6542" s="85"/>
      <c r="E6542" s="85"/>
    </row>
    <row r="6543" spans="1:5" x14ac:dyDescent="0.25">
      <c r="A6543" s="85"/>
      <c r="B6543" s="85"/>
      <c r="C6543" s="85"/>
      <c r="D6543" s="85"/>
      <c r="E6543" s="85"/>
    </row>
    <row r="6544" spans="1:5" x14ac:dyDescent="0.25">
      <c r="A6544" s="85"/>
      <c r="B6544" s="85"/>
      <c r="C6544" s="85"/>
      <c r="D6544" s="85"/>
      <c r="E6544" s="85"/>
    </row>
    <row r="6545" spans="1:5" x14ac:dyDescent="0.25">
      <c r="A6545" s="85"/>
      <c r="B6545" s="85"/>
      <c r="C6545" s="85"/>
      <c r="D6545" s="85"/>
      <c r="E6545" s="85"/>
    </row>
    <row r="6546" spans="1:5" x14ac:dyDescent="0.25">
      <c r="A6546" s="85"/>
      <c r="B6546" s="85"/>
      <c r="C6546" s="85"/>
      <c r="D6546" s="85"/>
      <c r="E6546" s="85"/>
    </row>
    <row r="6547" spans="1:5" x14ac:dyDescent="0.25">
      <c r="A6547" s="85"/>
      <c r="B6547" s="85"/>
      <c r="C6547" s="85"/>
      <c r="D6547" s="85"/>
      <c r="E6547" s="85"/>
    </row>
    <row r="6548" spans="1:5" x14ac:dyDescent="0.25">
      <c r="A6548" s="85"/>
      <c r="B6548" s="85"/>
      <c r="C6548" s="85"/>
      <c r="D6548" s="85"/>
      <c r="E6548" s="85"/>
    </row>
    <row r="6549" spans="1:5" x14ac:dyDescent="0.25">
      <c r="A6549" s="85"/>
      <c r="B6549" s="85"/>
      <c r="C6549" s="85"/>
      <c r="D6549" s="85"/>
      <c r="E6549" s="85"/>
    </row>
    <row r="6550" spans="1:5" x14ac:dyDescent="0.25">
      <c r="A6550" s="85"/>
      <c r="B6550" s="85"/>
      <c r="C6550" s="85"/>
      <c r="D6550" s="85"/>
      <c r="E6550" s="85"/>
    </row>
    <row r="6551" spans="1:5" x14ac:dyDescent="0.25">
      <c r="A6551" s="85"/>
      <c r="B6551" s="85"/>
      <c r="C6551" s="85"/>
      <c r="D6551" s="85"/>
      <c r="E6551" s="85"/>
    </row>
    <row r="6552" spans="1:5" x14ac:dyDescent="0.25">
      <c r="A6552" s="85"/>
      <c r="B6552" s="85"/>
      <c r="C6552" s="85"/>
      <c r="D6552" s="85"/>
      <c r="E6552" s="85"/>
    </row>
    <row r="6553" spans="1:5" x14ac:dyDescent="0.25">
      <c r="A6553" s="85"/>
      <c r="B6553" s="85"/>
      <c r="C6553" s="85"/>
      <c r="D6553" s="85"/>
      <c r="E6553" s="85"/>
    </row>
    <row r="6554" spans="1:5" x14ac:dyDescent="0.25">
      <c r="A6554" s="85"/>
      <c r="B6554" s="85"/>
      <c r="C6554" s="85"/>
      <c r="D6554" s="85"/>
      <c r="E6554" s="85"/>
    </row>
    <row r="6555" spans="1:5" x14ac:dyDescent="0.25">
      <c r="A6555" s="85"/>
      <c r="B6555" s="85"/>
      <c r="C6555" s="85"/>
      <c r="D6555" s="85"/>
      <c r="E6555" s="85"/>
    </row>
    <row r="6556" spans="1:5" x14ac:dyDescent="0.25">
      <c r="A6556" s="85"/>
      <c r="B6556" s="85"/>
      <c r="C6556" s="85"/>
      <c r="D6556" s="85"/>
      <c r="E6556" s="85"/>
    </row>
    <row r="6557" spans="1:5" x14ac:dyDescent="0.25">
      <c r="A6557" s="85"/>
      <c r="B6557" s="85"/>
      <c r="C6557" s="85"/>
      <c r="D6557" s="85"/>
      <c r="E6557" s="85"/>
    </row>
    <row r="6558" spans="1:5" x14ac:dyDescent="0.25">
      <c r="A6558" s="85"/>
      <c r="B6558" s="85"/>
      <c r="C6558" s="85"/>
      <c r="D6558" s="85"/>
      <c r="E6558" s="85"/>
    </row>
    <row r="6559" spans="1:5" x14ac:dyDescent="0.25">
      <c r="A6559" s="85"/>
      <c r="B6559" s="85"/>
      <c r="C6559" s="85"/>
      <c r="D6559" s="85"/>
      <c r="E6559" s="85"/>
    </row>
    <row r="6560" spans="1:5" x14ac:dyDescent="0.25">
      <c r="A6560" s="85"/>
      <c r="B6560" s="85"/>
      <c r="C6560" s="85"/>
      <c r="D6560" s="85"/>
      <c r="E6560" s="85"/>
    </row>
    <row r="6561" spans="1:5" x14ac:dyDescent="0.25">
      <c r="A6561" s="85"/>
      <c r="B6561" s="85"/>
      <c r="C6561" s="85"/>
      <c r="D6561" s="85"/>
      <c r="E6561" s="85"/>
    </row>
    <row r="6562" spans="1:5" x14ac:dyDescent="0.25">
      <c r="A6562" s="85"/>
      <c r="B6562" s="85"/>
      <c r="C6562" s="85"/>
      <c r="D6562" s="85"/>
      <c r="E6562" s="85"/>
    </row>
    <row r="6563" spans="1:5" x14ac:dyDescent="0.25">
      <c r="A6563" s="85"/>
      <c r="B6563" s="85"/>
      <c r="C6563" s="85"/>
      <c r="D6563" s="85"/>
      <c r="E6563" s="85"/>
    </row>
    <row r="6564" spans="1:5" x14ac:dyDescent="0.25">
      <c r="A6564" s="85"/>
      <c r="B6564" s="85"/>
      <c r="C6564" s="85"/>
      <c r="D6564" s="85"/>
      <c r="E6564" s="85"/>
    </row>
    <row r="6565" spans="1:5" x14ac:dyDescent="0.25">
      <c r="A6565" s="85"/>
      <c r="B6565" s="85"/>
      <c r="C6565" s="85"/>
      <c r="D6565" s="85"/>
      <c r="E6565" s="85"/>
    </row>
    <row r="6566" spans="1:5" x14ac:dyDescent="0.25">
      <c r="A6566" s="85"/>
      <c r="B6566" s="85"/>
      <c r="C6566" s="85"/>
      <c r="D6566" s="85"/>
      <c r="E6566" s="85"/>
    </row>
    <row r="6567" spans="1:5" x14ac:dyDescent="0.25">
      <c r="A6567" s="85"/>
      <c r="B6567" s="85"/>
      <c r="C6567" s="85"/>
      <c r="D6567" s="85"/>
      <c r="E6567" s="85"/>
    </row>
    <row r="6568" spans="1:5" x14ac:dyDescent="0.25">
      <c r="A6568" s="85"/>
      <c r="B6568" s="85"/>
      <c r="C6568" s="85"/>
      <c r="D6568" s="85"/>
      <c r="E6568" s="85"/>
    </row>
    <row r="6569" spans="1:5" x14ac:dyDescent="0.25">
      <c r="A6569" s="85"/>
      <c r="B6569" s="85"/>
      <c r="C6569" s="85"/>
      <c r="D6569" s="85"/>
      <c r="E6569" s="85"/>
    </row>
    <row r="6570" spans="1:5" x14ac:dyDescent="0.25">
      <c r="A6570" s="85"/>
      <c r="B6570" s="85"/>
      <c r="C6570" s="85"/>
      <c r="D6570" s="85"/>
      <c r="E6570" s="85"/>
    </row>
    <row r="6571" spans="1:5" x14ac:dyDescent="0.25">
      <c r="A6571" s="85"/>
      <c r="B6571" s="85"/>
      <c r="C6571" s="85"/>
      <c r="D6571" s="85"/>
      <c r="E6571" s="85"/>
    </row>
    <row r="6572" spans="1:5" x14ac:dyDescent="0.25">
      <c r="A6572" s="85"/>
      <c r="B6572" s="85"/>
      <c r="C6572" s="85"/>
      <c r="D6572" s="85"/>
      <c r="E6572" s="85"/>
    </row>
    <row r="6573" spans="1:5" x14ac:dyDescent="0.25">
      <c r="A6573" s="85"/>
      <c r="B6573" s="85"/>
      <c r="C6573" s="85"/>
      <c r="D6573" s="85"/>
      <c r="E6573" s="85"/>
    </row>
    <row r="6574" spans="1:5" x14ac:dyDescent="0.25">
      <c r="A6574" s="85"/>
      <c r="B6574" s="85"/>
      <c r="C6574" s="85"/>
      <c r="D6574" s="85"/>
      <c r="E6574" s="85"/>
    </row>
    <row r="6575" spans="1:5" x14ac:dyDescent="0.25">
      <c r="A6575" s="85"/>
      <c r="B6575" s="85"/>
      <c r="C6575" s="85"/>
      <c r="D6575" s="85"/>
      <c r="E6575" s="85"/>
    </row>
    <row r="6576" spans="1:5" x14ac:dyDescent="0.25">
      <c r="A6576" s="85"/>
      <c r="B6576" s="85"/>
      <c r="C6576" s="85"/>
      <c r="D6576" s="85"/>
      <c r="E6576" s="85"/>
    </row>
    <row r="6577" spans="1:5" x14ac:dyDescent="0.25">
      <c r="A6577" s="85"/>
      <c r="B6577" s="85"/>
      <c r="C6577" s="85"/>
      <c r="D6577" s="85"/>
      <c r="E6577" s="85"/>
    </row>
    <row r="6578" spans="1:5" x14ac:dyDescent="0.25">
      <c r="A6578" s="85"/>
      <c r="B6578" s="85"/>
      <c r="C6578" s="85"/>
      <c r="D6578" s="85"/>
      <c r="E6578" s="85"/>
    </row>
    <row r="6579" spans="1:5" x14ac:dyDescent="0.25">
      <c r="A6579" s="85"/>
      <c r="B6579" s="85"/>
      <c r="C6579" s="85"/>
      <c r="D6579" s="85"/>
      <c r="E6579" s="85"/>
    </row>
    <row r="6580" spans="1:5" x14ac:dyDescent="0.25">
      <c r="A6580" s="85"/>
      <c r="B6580" s="85"/>
      <c r="C6580" s="85"/>
      <c r="D6580" s="85"/>
      <c r="E6580" s="85"/>
    </row>
    <row r="6581" spans="1:5" x14ac:dyDescent="0.25">
      <c r="A6581" s="85"/>
      <c r="B6581" s="85"/>
      <c r="C6581" s="85"/>
      <c r="D6581" s="85"/>
      <c r="E6581" s="85"/>
    </row>
    <row r="6582" spans="1:5" x14ac:dyDescent="0.25">
      <c r="A6582" s="85"/>
      <c r="B6582" s="85"/>
      <c r="C6582" s="85"/>
      <c r="D6582" s="85"/>
      <c r="E6582" s="85"/>
    </row>
    <row r="6583" spans="1:5" x14ac:dyDescent="0.25">
      <c r="A6583" s="85"/>
      <c r="B6583" s="85"/>
      <c r="C6583" s="85"/>
      <c r="D6583" s="85"/>
      <c r="E6583" s="85"/>
    </row>
    <row r="6584" spans="1:5" x14ac:dyDescent="0.25">
      <c r="A6584" s="85"/>
      <c r="B6584" s="85"/>
      <c r="C6584" s="85"/>
      <c r="D6584" s="85"/>
      <c r="E6584" s="85"/>
    </row>
    <row r="6585" spans="1:5" x14ac:dyDescent="0.25">
      <c r="A6585" s="85"/>
      <c r="B6585" s="85"/>
      <c r="C6585" s="85"/>
      <c r="D6585" s="85"/>
      <c r="E6585" s="85"/>
    </row>
    <row r="6586" spans="1:5" x14ac:dyDescent="0.25">
      <c r="A6586" s="85"/>
      <c r="B6586" s="85"/>
      <c r="C6586" s="85"/>
      <c r="D6586" s="85"/>
      <c r="E6586" s="85"/>
    </row>
    <row r="6587" spans="1:5" x14ac:dyDescent="0.25">
      <c r="A6587" s="85"/>
      <c r="B6587" s="85"/>
      <c r="C6587" s="85"/>
      <c r="D6587" s="85"/>
      <c r="E6587" s="85"/>
    </row>
    <row r="6588" spans="1:5" x14ac:dyDescent="0.25">
      <c r="A6588" s="85"/>
      <c r="B6588" s="85"/>
      <c r="C6588" s="85"/>
      <c r="D6588" s="85"/>
      <c r="E6588" s="85"/>
    </row>
    <row r="6589" spans="1:5" x14ac:dyDescent="0.25">
      <c r="A6589" s="85"/>
      <c r="B6589" s="85"/>
      <c r="C6589" s="85"/>
      <c r="D6589" s="85"/>
      <c r="E6589" s="85"/>
    </row>
    <row r="6590" spans="1:5" x14ac:dyDescent="0.25">
      <c r="A6590" s="85"/>
      <c r="B6590" s="85"/>
      <c r="C6590" s="85"/>
      <c r="D6590" s="85"/>
      <c r="E6590" s="85"/>
    </row>
    <row r="6591" spans="1:5" x14ac:dyDescent="0.25">
      <c r="A6591" s="85"/>
      <c r="B6591" s="85"/>
      <c r="C6591" s="85"/>
      <c r="D6591" s="85"/>
      <c r="E6591" s="85"/>
    </row>
    <row r="6592" spans="1:5" x14ac:dyDescent="0.25">
      <c r="A6592" s="85"/>
      <c r="B6592" s="85"/>
      <c r="C6592" s="85"/>
      <c r="D6592" s="85"/>
      <c r="E6592" s="85"/>
    </row>
    <row r="6593" spans="1:5" x14ac:dyDescent="0.25">
      <c r="A6593" s="85"/>
      <c r="B6593" s="85"/>
      <c r="C6593" s="85"/>
      <c r="D6593" s="85"/>
      <c r="E6593" s="85"/>
    </row>
    <row r="6594" spans="1:5" x14ac:dyDescent="0.25">
      <c r="A6594" s="85"/>
      <c r="B6594" s="85"/>
      <c r="C6594" s="85"/>
      <c r="D6594" s="85"/>
      <c r="E6594" s="85"/>
    </row>
    <row r="6595" spans="1:5" x14ac:dyDescent="0.25">
      <c r="A6595" s="85"/>
      <c r="B6595" s="85"/>
      <c r="C6595" s="85"/>
      <c r="D6595" s="85"/>
      <c r="E6595" s="85"/>
    </row>
    <row r="6596" spans="1:5" x14ac:dyDescent="0.25">
      <c r="A6596" s="85"/>
      <c r="B6596" s="85"/>
      <c r="C6596" s="85"/>
      <c r="D6596" s="85"/>
      <c r="E6596" s="85"/>
    </row>
    <row r="6597" spans="1:5" x14ac:dyDescent="0.25">
      <c r="A6597" s="85"/>
      <c r="B6597" s="85"/>
      <c r="C6597" s="85"/>
      <c r="D6597" s="85"/>
      <c r="E6597" s="85"/>
    </row>
    <row r="6598" spans="1:5" x14ac:dyDescent="0.25">
      <c r="A6598" s="85"/>
      <c r="B6598" s="85"/>
      <c r="C6598" s="85"/>
      <c r="D6598" s="85"/>
      <c r="E6598" s="85"/>
    </row>
    <row r="6599" spans="1:5" x14ac:dyDescent="0.25">
      <c r="A6599" s="85"/>
      <c r="B6599" s="85"/>
      <c r="C6599" s="85"/>
      <c r="D6599" s="85"/>
      <c r="E6599" s="85"/>
    </row>
    <row r="6600" spans="1:5" x14ac:dyDescent="0.25">
      <c r="A6600" s="85"/>
      <c r="B6600" s="85"/>
      <c r="C6600" s="85"/>
      <c r="D6600" s="85"/>
      <c r="E6600" s="85"/>
    </row>
    <row r="6601" spans="1:5" x14ac:dyDescent="0.25">
      <c r="A6601" s="85"/>
      <c r="B6601" s="85"/>
      <c r="C6601" s="85"/>
      <c r="D6601" s="85"/>
      <c r="E6601" s="85"/>
    </row>
    <row r="6602" spans="1:5" x14ac:dyDescent="0.25">
      <c r="A6602" s="85"/>
      <c r="B6602" s="85"/>
      <c r="C6602" s="85"/>
      <c r="D6602" s="85"/>
      <c r="E6602" s="85"/>
    </row>
    <row r="6603" spans="1:5" x14ac:dyDescent="0.25">
      <c r="A6603" s="85"/>
      <c r="B6603" s="85"/>
      <c r="C6603" s="85"/>
      <c r="D6603" s="85"/>
      <c r="E6603" s="85"/>
    </row>
    <row r="6604" spans="1:5" x14ac:dyDescent="0.25">
      <c r="A6604" s="85"/>
      <c r="B6604" s="85"/>
      <c r="C6604" s="85"/>
      <c r="D6604" s="85"/>
      <c r="E6604" s="85"/>
    </row>
    <row r="6605" spans="1:5" x14ac:dyDescent="0.25">
      <c r="A6605" s="85"/>
      <c r="B6605" s="85"/>
      <c r="C6605" s="85"/>
      <c r="D6605" s="85"/>
      <c r="E6605" s="85"/>
    </row>
    <row r="6606" spans="1:5" x14ac:dyDescent="0.25">
      <c r="A6606" s="85"/>
      <c r="B6606" s="85"/>
      <c r="C6606" s="85"/>
      <c r="D6606" s="85"/>
      <c r="E6606" s="85"/>
    </row>
    <row r="6607" spans="1:5" x14ac:dyDescent="0.25">
      <c r="A6607" s="85"/>
      <c r="B6607" s="85"/>
      <c r="C6607" s="85"/>
      <c r="D6607" s="85"/>
      <c r="E6607" s="85"/>
    </row>
    <row r="6608" spans="1:5" x14ac:dyDescent="0.25">
      <c r="A6608" s="85"/>
      <c r="B6608" s="85"/>
      <c r="C6608" s="85"/>
      <c r="D6608" s="85"/>
      <c r="E6608" s="85"/>
    </row>
    <row r="6609" spans="1:5" x14ac:dyDescent="0.25">
      <c r="A6609" s="85"/>
      <c r="B6609" s="85"/>
      <c r="C6609" s="85"/>
      <c r="D6609" s="85"/>
      <c r="E6609" s="85"/>
    </row>
    <row r="6610" spans="1:5" x14ac:dyDescent="0.25">
      <c r="A6610" s="85"/>
      <c r="B6610" s="85"/>
      <c r="C6610" s="85"/>
      <c r="D6610" s="85"/>
      <c r="E6610" s="85"/>
    </row>
    <row r="6611" spans="1:5" x14ac:dyDescent="0.25">
      <c r="A6611" s="85"/>
      <c r="B6611" s="85"/>
      <c r="C6611" s="85"/>
      <c r="D6611" s="85"/>
      <c r="E6611" s="85"/>
    </row>
    <row r="6612" spans="1:5" x14ac:dyDescent="0.25">
      <c r="A6612" s="85"/>
      <c r="B6612" s="85"/>
      <c r="C6612" s="85"/>
      <c r="D6612" s="85"/>
      <c r="E6612" s="85"/>
    </row>
    <row r="6613" spans="1:5" x14ac:dyDescent="0.25">
      <c r="A6613" s="85"/>
      <c r="B6613" s="85"/>
      <c r="C6613" s="85"/>
      <c r="D6613" s="85"/>
      <c r="E6613" s="85"/>
    </row>
    <row r="6614" spans="1:5" x14ac:dyDescent="0.25">
      <c r="A6614" s="85"/>
      <c r="B6614" s="85"/>
      <c r="C6614" s="85"/>
      <c r="D6614" s="85"/>
      <c r="E6614" s="85"/>
    </row>
    <row r="6615" spans="1:5" x14ac:dyDescent="0.25">
      <c r="A6615" s="85"/>
      <c r="B6615" s="85"/>
      <c r="C6615" s="85"/>
      <c r="D6615" s="85"/>
      <c r="E6615" s="85"/>
    </row>
    <row r="6616" spans="1:5" x14ac:dyDescent="0.25">
      <c r="A6616" s="85"/>
      <c r="B6616" s="85"/>
      <c r="C6616" s="85"/>
      <c r="D6616" s="85"/>
      <c r="E6616" s="85"/>
    </row>
    <row r="6617" spans="1:5" x14ac:dyDescent="0.25">
      <c r="A6617" s="85"/>
      <c r="B6617" s="85"/>
      <c r="C6617" s="85"/>
      <c r="D6617" s="85"/>
      <c r="E6617" s="85"/>
    </row>
    <row r="6618" spans="1:5" x14ac:dyDescent="0.25">
      <c r="A6618" s="85"/>
      <c r="B6618" s="85"/>
      <c r="C6618" s="85"/>
      <c r="D6618" s="85"/>
      <c r="E6618" s="85"/>
    </row>
    <row r="6619" spans="1:5" x14ac:dyDescent="0.25">
      <c r="A6619" s="85"/>
      <c r="B6619" s="85"/>
      <c r="C6619" s="85"/>
      <c r="D6619" s="85"/>
      <c r="E6619" s="85"/>
    </row>
    <row r="6620" spans="1:5" x14ac:dyDescent="0.25">
      <c r="A6620" s="85"/>
      <c r="B6620" s="85"/>
      <c r="C6620" s="85"/>
      <c r="D6620" s="85"/>
      <c r="E6620" s="85"/>
    </row>
    <row r="6621" spans="1:5" x14ac:dyDescent="0.25">
      <c r="A6621" s="85"/>
      <c r="B6621" s="85"/>
      <c r="C6621" s="85"/>
      <c r="D6621" s="85"/>
      <c r="E6621" s="85"/>
    </row>
    <row r="6622" spans="1:5" x14ac:dyDescent="0.25">
      <c r="A6622" s="85"/>
      <c r="B6622" s="85"/>
      <c r="C6622" s="85"/>
      <c r="D6622" s="85"/>
      <c r="E6622" s="85"/>
    </row>
    <row r="6623" spans="1:5" x14ac:dyDescent="0.25">
      <c r="A6623" s="85"/>
      <c r="B6623" s="85"/>
      <c r="C6623" s="85"/>
      <c r="D6623" s="85"/>
      <c r="E6623" s="85"/>
    </row>
    <row r="6624" spans="1:5" x14ac:dyDescent="0.25">
      <c r="A6624" s="85"/>
      <c r="B6624" s="85"/>
      <c r="C6624" s="85"/>
      <c r="D6624" s="85"/>
      <c r="E6624" s="85"/>
    </row>
    <row r="6625" spans="1:5" x14ac:dyDescent="0.25">
      <c r="A6625" s="85"/>
      <c r="B6625" s="85"/>
      <c r="C6625" s="85"/>
      <c r="D6625" s="85"/>
      <c r="E6625" s="85"/>
    </row>
    <row r="6626" spans="1:5" x14ac:dyDescent="0.25">
      <c r="A6626" s="85"/>
      <c r="B6626" s="85"/>
      <c r="C6626" s="85"/>
      <c r="D6626" s="85"/>
      <c r="E6626" s="85"/>
    </row>
    <row r="6627" spans="1:5" x14ac:dyDescent="0.25">
      <c r="A6627" s="85"/>
      <c r="B6627" s="85"/>
      <c r="C6627" s="85"/>
      <c r="D6627" s="85"/>
      <c r="E6627" s="85"/>
    </row>
    <row r="6628" spans="1:5" x14ac:dyDescent="0.25">
      <c r="A6628" s="85"/>
      <c r="B6628" s="85"/>
      <c r="C6628" s="85"/>
      <c r="D6628" s="85"/>
      <c r="E6628" s="85"/>
    </row>
    <row r="6629" spans="1:5" x14ac:dyDescent="0.25">
      <c r="A6629" s="85"/>
      <c r="B6629" s="85"/>
      <c r="C6629" s="85"/>
      <c r="D6629" s="85"/>
      <c r="E6629" s="85"/>
    </row>
    <row r="6630" spans="1:5" x14ac:dyDescent="0.25">
      <c r="A6630" s="85"/>
      <c r="B6630" s="85"/>
      <c r="C6630" s="85"/>
      <c r="D6630" s="85"/>
      <c r="E6630" s="85"/>
    </row>
    <row r="6631" spans="1:5" x14ac:dyDescent="0.25">
      <c r="A6631" s="85"/>
      <c r="B6631" s="85"/>
      <c r="C6631" s="85"/>
      <c r="D6631" s="85"/>
      <c r="E6631" s="85"/>
    </row>
    <row r="6632" spans="1:5" x14ac:dyDescent="0.25">
      <c r="A6632" s="85"/>
      <c r="B6632" s="85"/>
      <c r="C6632" s="85"/>
      <c r="D6632" s="85"/>
      <c r="E6632" s="85"/>
    </row>
    <row r="6633" spans="1:5" x14ac:dyDescent="0.25">
      <c r="A6633" s="85"/>
      <c r="B6633" s="85"/>
      <c r="C6633" s="85"/>
      <c r="D6633" s="85"/>
      <c r="E6633" s="85"/>
    </row>
    <row r="6634" spans="1:5" x14ac:dyDescent="0.25">
      <c r="A6634" s="85"/>
      <c r="B6634" s="85"/>
      <c r="C6634" s="85"/>
      <c r="D6634" s="85"/>
      <c r="E6634" s="85"/>
    </row>
    <row r="6635" spans="1:5" x14ac:dyDescent="0.25">
      <c r="A6635" s="85"/>
      <c r="B6635" s="85"/>
      <c r="C6635" s="85"/>
      <c r="D6635" s="85"/>
      <c r="E6635" s="85"/>
    </row>
    <row r="6636" spans="1:5" x14ac:dyDescent="0.25">
      <c r="A6636" s="85"/>
      <c r="B6636" s="85"/>
      <c r="C6636" s="85"/>
      <c r="D6636" s="85"/>
      <c r="E6636" s="85"/>
    </row>
    <row r="6637" spans="1:5" x14ac:dyDescent="0.25">
      <c r="A6637" s="85"/>
      <c r="B6637" s="85"/>
      <c r="C6637" s="85"/>
      <c r="D6637" s="85"/>
      <c r="E6637" s="85"/>
    </row>
    <row r="6638" spans="1:5" x14ac:dyDescent="0.25">
      <c r="A6638" s="85"/>
      <c r="B6638" s="85"/>
      <c r="C6638" s="85"/>
      <c r="D6638" s="85"/>
      <c r="E6638" s="85"/>
    </row>
    <row r="6639" spans="1:5" x14ac:dyDescent="0.25">
      <c r="A6639" s="85"/>
      <c r="B6639" s="85"/>
      <c r="C6639" s="85"/>
      <c r="D6639" s="85"/>
      <c r="E6639" s="85"/>
    </row>
    <row r="6640" spans="1:5" x14ac:dyDescent="0.25">
      <c r="A6640" s="85"/>
      <c r="B6640" s="85"/>
      <c r="C6640" s="85"/>
      <c r="D6640" s="85"/>
      <c r="E6640" s="85"/>
    </row>
    <row r="6641" spans="1:5" x14ac:dyDescent="0.25">
      <c r="A6641" s="85"/>
      <c r="B6641" s="85"/>
      <c r="C6641" s="85"/>
      <c r="D6641" s="85"/>
      <c r="E6641" s="85"/>
    </row>
    <row r="6642" spans="1:5" x14ac:dyDescent="0.25">
      <c r="A6642" s="85"/>
      <c r="B6642" s="85"/>
      <c r="C6642" s="85"/>
      <c r="D6642" s="85"/>
      <c r="E6642" s="85"/>
    </row>
    <row r="6643" spans="1:5" x14ac:dyDescent="0.25">
      <c r="A6643" s="85"/>
      <c r="B6643" s="85"/>
      <c r="C6643" s="85"/>
      <c r="D6643" s="85"/>
      <c r="E6643" s="85"/>
    </row>
    <row r="6644" spans="1:5" x14ac:dyDescent="0.25">
      <c r="A6644" s="85"/>
      <c r="B6644" s="85"/>
      <c r="C6644" s="85"/>
      <c r="D6644" s="85"/>
      <c r="E6644" s="85"/>
    </row>
    <row r="6645" spans="1:5" x14ac:dyDescent="0.25">
      <c r="A6645" s="85"/>
      <c r="B6645" s="85"/>
      <c r="C6645" s="85"/>
      <c r="D6645" s="85"/>
      <c r="E6645" s="85"/>
    </row>
    <row r="6646" spans="1:5" x14ac:dyDescent="0.25">
      <c r="A6646" s="85"/>
      <c r="B6646" s="85"/>
      <c r="C6646" s="85"/>
      <c r="D6646" s="85"/>
      <c r="E6646" s="85"/>
    </row>
    <row r="6647" spans="1:5" x14ac:dyDescent="0.25">
      <c r="A6647" s="85"/>
      <c r="B6647" s="85"/>
      <c r="C6647" s="85"/>
      <c r="D6647" s="85"/>
      <c r="E6647" s="85"/>
    </row>
    <row r="6648" spans="1:5" x14ac:dyDescent="0.25">
      <c r="A6648" s="85"/>
      <c r="B6648" s="85"/>
      <c r="C6648" s="85"/>
      <c r="D6648" s="85"/>
      <c r="E6648" s="85"/>
    </row>
    <row r="6649" spans="1:5" x14ac:dyDescent="0.25">
      <c r="A6649" s="85"/>
      <c r="B6649" s="85"/>
      <c r="C6649" s="85"/>
      <c r="D6649" s="85"/>
      <c r="E6649" s="85"/>
    </row>
    <row r="6650" spans="1:5" x14ac:dyDescent="0.25">
      <c r="A6650" s="85"/>
      <c r="B6650" s="85"/>
      <c r="C6650" s="85"/>
      <c r="D6650" s="85"/>
      <c r="E6650" s="85"/>
    </row>
    <row r="6651" spans="1:5" x14ac:dyDescent="0.25">
      <c r="A6651" s="85"/>
      <c r="B6651" s="85"/>
      <c r="C6651" s="85"/>
      <c r="D6651" s="85"/>
      <c r="E6651" s="85"/>
    </row>
    <row r="6652" spans="1:5" x14ac:dyDescent="0.25">
      <c r="A6652" s="85"/>
      <c r="B6652" s="85"/>
      <c r="C6652" s="85"/>
      <c r="D6652" s="85"/>
      <c r="E6652" s="85"/>
    </row>
    <row r="6653" spans="1:5" x14ac:dyDescent="0.25">
      <c r="A6653" s="85"/>
      <c r="B6653" s="85"/>
      <c r="C6653" s="85"/>
      <c r="D6653" s="85"/>
      <c r="E6653" s="85"/>
    </row>
    <row r="6654" spans="1:5" x14ac:dyDescent="0.25">
      <c r="A6654" s="85"/>
      <c r="B6654" s="85"/>
      <c r="C6654" s="85"/>
      <c r="D6654" s="85"/>
      <c r="E6654" s="85"/>
    </row>
    <row r="6655" spans="1:5" x14ac:dyDescent="0.25">
      <c r="A6655" s="85"/>
      <c r="B6655" s="85"/>
      <c r="C6655" s="85"/>
      <c r="D6655" s="85"/>
      <c r="E6655" s="85"/>
    </row>
    <row r="6656" spans="1:5" x14ac:dyDescent="0.25">
      <c r="A6656" s="85"/>
      <c r="B6656" s="85"/>
      <c r="C6656" s="85"/>
      <c r="D6656" s="85"/>
      <c r="E6656" s="85"/>
    </row>
    <row r="6657" spans="1:5" x14ac:dyDescent="0.25">
      <c r="A6657" s="85"/>
      <c r="B6657" s="85"/>
      <c r="C6657" s="85"/>
      <c r="D6657" s="85"/>
      <c r="E6657" s="85"/>
    </row>
    <row r="6658" spans="1:5" x14ac:dyDescent="0.25">
      <c r="A6658" s="85"/>
      <c r="B6658" s="85"/>
      <c r="C6658" s="85"/>
      <c r="D6658" s="85"/>
      <c r="E6658" s="85"/>
    </row>
    <row r="6659" spans="1:5" x14ac:dyDescent="0.25">
      <c r="A6659" s="85"/>
      <c r="B6659" s="85"/>
      <c r="C6659" s="85"/>
      <c r="D6659" s="85"/>
      <c r="E6659" s="85"/>
    </row>
    <row r="6660" spans="1:5" x14ac:dyDescent="0.25">
      <c r="A6660" s="85"/>
      <c r="B6660" s="85"/>
      <c r="C6660" s="85"/>
      <c r="D6660" s="85"/>
      <c r="E6660" s="85"/>
    </row>
    <row r="6661" spans="1:5" x14ac:dyDescent="0.25">
      <c r="A6661" s="85"/>
      <c r="B6661" s="85"/>
      <c r="C6661" s="85"/>
      <c r="D6661" s="85"/>
      <c r="E6661" s="85"/>
    </row>
    <row r="6662" spans="1:5" x14ac:dyDescent="0.25">
      <c r="A6662" s="85"/>
      <c r="B6662" s="85"/>
      <c r="C6662" s="85"/>
      <c r="D6662" s="85"/>
      <c r="E6662" s="85"/>
    </row>
    <row r="6663" spans="1:5" x14ac:dyDescent="0.25">
      <c r="A6663" s="85"/>
      <c r="B6663" s="85"/>
      <c r="C6663" s="85"/>
      <c r="D6663" s="85"/>
      <c r="E6663" s="85"/>
    </row>
    <row r="6664" spans="1:5" x14ac:dyDescent="0.25">
      <c r="A6664" s="85"/>
      <c r="B6664" s="85"/>
      <c r="C6664" s="85"/>
      <c r="D6664" s="85"/>
      <c r="E6664" s="85"/>
    </row>
    <row r="6665" spans="1:5" x14ac:dyDescent="0.25">
      <c r="A6665" s="85"/>
      <c r="B6665" s="85"/>
      <c r="C6665" s="85"/>
      <c r="D6665" s="85"/>
      <c r="E6665" s="85"/>
    </row>
    <row r="6666" spans="1:5" x14ac:dyDescent="0.25">
      <c r="A6666" s="85"/>
      <c r="B6666" s="85"/>
      <c r="C6666" s="85"/>
      <c r="D6666" s="85"/>
      <c r="E6666" s="85"/>
    </row>
    <row r="6667" spans="1:5" x14ac:dyDescent="0.25">
      <c r="A6667" s="85"/>
      <c r="B6667" s="85"/>
      <c r="C6667" s="85"/>
      <c r="D6667" s="85"/>
      <c r="E6667" s="85"/>
    </row>
    <row r="6668" spans="1:5" x14ac:dyDescent="0.25">
      <c r="A6668" s="85"/>
      <c r="B6668" s="85"/>
      <c r="C6668" s="85"/>
      <c r="D6668" s="85"/>
      <c r="E6668" s="85"/>
    </row>
    <row r="6669" spans="1:5" x14ac:dyDescent="0.25">
      <c r="A6669" s="85"/>
      <c r="B6669" s="85"/>
      <c r="C6669" s="85"/>
      <c r="D6669" s="85"/>
      <c r="E6669" s="85"/>
    </row>
    <row r="6670" spans="1:5" x14ac:dyDescent="0.25">
      <c r="A6670" s="85"/>
      <c r="B6670" s="85"/>
      <c r="C6670" s="85"/>
      <c r="D6670" s="85"/>
      <c r="E6670" s="85"/>
    </row>
    <row r="6671" spans="1:5" x14ac:dyDescent="0.25">
      <c r="A6671" s="85"/>
      <c r="B6671" s="85"/>
      <c r="C6671" s="85"/>
      <c r="D6671" s="85"/>
      <c r="E6671" s="85"/>
    </row>
    <row r="6672" spans="1:5" x14ac:dyDescent="0.25">
      <c r="A6672" s="85"/>
      <c r="B6672" s="85"/>
      <c r="C6672" s="85"/>
      <c r="D6672" s="85"/>
      <c r="E6672" s="85"/>
    </row>
    <row r="6673" spans="1:5" x14ac:dyDescent="0.25">
      <c r="A6673" s="85"/>
      <c r="B6673" s="85"/>
      <c r="C6673" s="85"/>
      <c r="D6673" s="85"/>
      <c r="E6673" s="85"/>
    </row>
    <row r="6674" spans="1:5" x14ac:dyDescent="0.25">
      <c r="A6674" s="85"/>
      <c r="B6674" s="85"/>
      <c r="C6674" s="85"/>
      <c r="D6674" s="85"/>
      <c r="E6674" s="85"/>
    </row>
    <row r="6675" spans="1:5" x14ac:dyDescent="0.25">
      <c r="A6675" s="85"/>
      <c r="B6675" s="85"/>
      <c r="C6675" s="85"/>
      <c r="D6675" s="85"/>
      <c r="E6675" s="85"/>
    </row>
    <row r="6676" spans="1:5" x14ac:dyDescent="0.25">
      <c r="A6676" s="85"/>
      <c r="B6676" s="85"/>
      <c r="C6676" s="85"/>
      <c r="D6676" s="85"/>
      <c r="E6676" s="85"/>
    </row>
    <row r="6677" spans="1:5" x14ac:dyDescent="0.25">
      <c r="A6677" s="85"/>
      <c r="B6677" s="85"/>
      <c r="C6677" s="85"/>
      <c r="D6677" s="85"/>
      <c r="E6677" s="85"/>
    </row>
    <row r="6678" spans="1:5" x14ac:dyDescent="0.25">
      <c r="A6678" s="85"/>
      <c r="B6678" s="85"/>
      <c r="C6678" s="85"/>
      <c r="D6678" s="85"/>
      <c r="E6678" s="85"/>
    </row>
    <row r="6679" spans="1:5" x14ac:dyDescent="0.25">
      <c r="A6679" s="85"/>
      <c r="B6679" s="85"/>
      <c r="C6679" s="85"/>
      <c r="D6679" s="85"/>
      <c r="E6679" s="85"/>
    </row>
    <row r="6680" spans="1:5" x14ac:dyDescent="0.25">
      <c r="A6680" s="85"/>
      <c r="B6680" s="85"/>
      <c r="C6680" s="85"/>
      <c r="D6680" s="85"/>
      <c r="E6680" s="85"/>
    </row>
    <row r="6681" spans="1:5" x14ac:dyDescent="0.25">
      <c r="A6681" s="85"/>
      <c r="B6681" s="85"/>
      <c r="C6681" s="85"/>
      <c r="D6681" s="85"/>
      <c r="E6681" s="85"/>
    </row>
    <row r="6682" spans="1:5" x14ac:dyDescent="0.25">
      <c r="A6682" s="85"/>
      <c r="B6682" s="85"/>
      <c r="C6682" s="85"/>
      <c r="D6682" s="85"/>
      <c r="E6682" s="85"/>
    </row>
    <row r="6683" spans="1:5" x14ac:dyDescent="0.25">
      <c r="A6683" s="85"/>
      <c r="B6683" s="85"/>
      <c r="C6683" s="85"/>
      <c r="D6683" s="85"/>
      <c r="E6683" s="85"/>
    </row>
    <row r="6684" spans="1:5" x14ac:dyDescent="0.25">
      <c r="A6684" s="85"/>
      <c r="B6684" s="85"/>
      <c r="C6684" s="85"/>
      <c r="D6684" s="85"/>
      <c r="E6684" s="85"/>
    </row>
    <row r="6685" spans="1:5" x14ac:dyDescent="0.25">
      <c r="A6685" s="85"/>
      <c r="B6685" s="85"/>
      <c r="C6685" s="85"/>
      <c r="D6685" s="85"/>
      <c r="E6685" s="85"/>
    </row>
    <row r="6686" spans="1:5" x14ac:dyDescent="0.25">
      <c r="A6686" s="85"/>
      <c r="B6686" s="85"/>
      <c r="C6686" s="85"/>
      <c r="D6686" s="85"/>
      <c r="E6686" s="85"/>
    </row>
    <row r="6687" spans="1:5" x14ac:dyDescent="0.25">
      <c r="A6687" s="85"/>
      <c r="B6687" s="85"/>
      <c r="C6687" s="85"/>
      <c r="D6687" s="85"/>
      <c r="E6687" s="85"/>
    </row>
    <row r="6688" spans="1:5" x14ac:dyDescent="0.25">
      <c r="A6688" s="85"/>
      <c r="B6688" s="85"/>
      <c r="C6688" s="85"/>
      <c r="D6688" s="85"/>
      <c r="E6688" s="85"/>
    </row>
    <row r="6689" spans="1:5" x14ac:dyDescent="0.25">
      <c r="A6689" s="85"/>
      <c r="B6689" s="85"/>
      <c r="C6689" s="85"/>
      <c r="D6689" s="85"/>
      <c r="E6689" s="85"/>
    </row>
    <row r="6690" spans="1:5" x14ac:dyDescent="0.25">
      <c r="A6690" s="85"/>
      <c r="B6690" s="85"/>
      <c r="C6690" s="85"/>
      <c r="D6690" s="85"/>
      <c r="E6690" s="85"/>
    </row>
    <row r="6691" spans="1:5" x14ac:dyDescent="0.25">
      <c r="A6691" s="85"/>
      <c r="B6691" s="85"/>
      <c r="C6691" s="85"/>
      <c r="D6691" s="85"/>
      <c r="E6691" s="85"/>
    </row>
    <row r="6692" spans="1:5" x14ac:dyDescent="0.25">
      <c r="A6692" s="85"/>
      <c r="B6692" s="85"/>
      <c r="C6692" s="85"/>
      <c r="D6692" s="85"/>
      <c r="E6692" s="85"/>
    </row>
    <row r="6693" spans="1:5" x14ac:dyDescent="0.25">
      <c r="A6693" s="85"/>
      <c r="B6693" s="85"/>
      <c r="C6693" s="85"/>
      <c r="D6693" s="85"/>
      <c r="E6693" s="85"/>
    </row>
    <row r="6694" spans="1:5" x14ac:dyDescent="0.25">
      <c r="A6694" s="85"/>
      <c r="B6694" s="85"/>
      <c r="C6694" s="85"/>
      <c r="D6694" s="85"/>
      <c r="E6694" s="85"/>
    </row>
    <row r="6695" spans="1:5" x14ac:dyDescent="0.25">
      <c r="A6695" s="85"/>
      <c r="B6695" s="85"/>
      <c r="C6695" s="85"/>
      <c r="D6695" s="85"/>
      <c r="E6695" s="85"/>
    </row>
    <row r="6696" spans="1:5" x14ac:dyDescent="0.25">
      <c r="A6696" s="85"/>
      <c r="B6696" s="85"/>
      <c r="C6696" s="85"/>
      <c r="D6696" s="85"/>
      <c r="E6696" s="85"/>
    </row>
    <row r="6697" spans="1:5" x14ac:dyDescent="0.25">
      <c r="A6697" s="85"/>
      <c r="B6697" s="85"/>
      <c r="C6697" s="85"/>
      <c r="D6697" s="85"/>
      <c r="E6697" s="85"/>
    </row>
    <row r="6698" spans="1:5" x14ac:dyDescent="0.25">
      <c r="A6698" s="85"/>
      <c r="B6698" s="85"/>
      <c r="C6698" s="85"/>
      <c r="D6698" s="85"/>
      <c r="E6698" s="85"/>
    </row>
    <row r="6699" spans="1:5" x14ac:dyDescent="0.25">
      <c r="A6699" s="85"/>
      <c r="B6699" s="85"/>
      <c r="C6699" s="85"/>
      <c r="D6699" s="85"/>
      <c r="E6699" s="85"/>
    </row>
    <row r="6700" spans="1:5" x14ac:dyDescent="0.25">
      <c r="A6700" s="85"/>
      <c r="B6700" s="85"/>
      <c r="C6700" s="85"/>
      <c r="D6700" s="85"/>
      <c r="E6700" s="85"/>
    </row>
    <row r="6701" spans="1:5" x14ac:dyDescent="0.25">
      <c r="A6701" s="85"/>
      <c r="B6701" s="85"/>
      <c r="C6701" s="85"/>
      <c r="D6701" s="85"/>
      <c r="E6701" s="85"/>
    </row>
    <row r="6702" spans="1:5" x14ac:dyDescent="0.25">
      <c r="A6702" s="85"/>
      <c r="B6702" s="85"/>
      <c r="C6702" s="85"/>
      <c r="D6702" s="85"/>
      <c r="E6702" s="85"/>
    </row>
    <row r="6703" spans="1:5" x14ac:dyDescent="0.25">
      <c r="A6703" s="85"/>
      <c r="B6703" s="85"/>
      <c r="C6703" s="85"/>
      <c r="D6703" s="85"/>
      <c r="E6703" s="85"/>
    </row>
    <row r="6704" spans="1:5" x14ac:dyDescent="0.25">
      <c r="A6704" s="85"/>
      <c r="B6704" s="85"/>
      <c r="C6704" s="85"/>
      <c r="D6704" s="85"/>
      <c r="E6704" s="85"/>
    </row>
    <row r="6705" spans="1:5" x14ac:dyDescent="0.25">
      <c r="A6705" s="85"/>
      <c r="B6705" s="85"/>
      <c r="C6705" s="85"/>
      <c r="D6705" s="85"/>
      <c r="E6705" s="85"/>
    </row>
    <row r="6706" spans="1:5" x14ac:dyDescent="0.25">
      <c r="A6706" s="85"/>
      <c r="B6706" s="85"/>
      <c r="C6706" s="85"/>
      <c r="D6706" s="85"/>
      <c r="E6706" s="85"/>
    </row>
    <row r="6707" spans="1:5" x14ac:dyDescent="0.25">
      <c r="A6707" s="85"/>
      <c r="B6707" s="85"/>
      <c r="C6707" s="85"/>
      <c r="D6707" s="85"/>
      <c r="E6707" s="85"/>
    </row>
    <row r="6708" spans="1:5" x14ac:dyDescent="0.25">
      <c r="A6708" s="85"/>
      <c r="B6708" s="85"/>
      <c r="C6708" s="85"/>
      <c r="D6708" s="85"/>
      <c r="E6708" s="85"/>
    </row>
    <row r="6709" spans="1:5" x14ac:dyDescent="0.25">
      <c r="A6709" s="85"/>
      <c r="B6709" s="85"/>
      <c r="C6709" s="85"/>
      <c r="D6709" s="85"/>
      <c r="E6709" s="85"/>
    </row>
    <row r="6710" spans="1:5" x14ac:dyDescent="0.25">
      <c r="A6710" s="85"/>
      <c r="B6710" s="85"/>
      <c r="C6710" s="85"/>
      <c r="D6710" s="85"/>
      <c r="E6710" s="85"/>
    </row>
    <row r="6711" spans="1:5" x14ac:dyDescent="0.25">
      <c r="A6711" s="85"/>
      <c r="B6711" s="85"/>
      <c r="C6711" s="85"/>
      <c r="D6711" s="85"/>
      <c r="E6711" s="85"/>
    </row>
    <row r="6712" spans="1:5" x14ac:dyDescent="0.25">
      <c r="A6712" s="85"/>
      <c r="B6712" s="85"/>
      <c r="C6712" s="85"/>
      <c r="D6712" s="85"/>
      <c r="E6712" s="85"/>
    </row>
    <row r="6713" spans="1:5" x14ac:dyDescent="0.25">
      <c r="A6713" s="85"/>
      <c r="B6713" s="85"/>
      <c r="C6713" s="85"/>
      <c r="D6713" s="85"/>
      <c r="E6713" s="85"/>
    </row>
    <row r="6714" spans="1:5" x14ac:dyDescent="0.25">
      <c r="A6714" s="85"/>
      <c r="B6714" s="85"/>
      <c r="C6714" s="85"/>
      <c r="D6714" s="85"/>
      <c r="E6714" s="85"/>
    </row>
    <row r="6715" spans="1:5" x14ac:dyDescent="0.25">
      <c r="A6715" s="85"/>
      <c r="B6715" s="85"/>
      <c r="C6715" s="85"/>
      <c r="D6715" s="85"/>
      <c r="E6715" s="85"/>
    </row>
    <row r="6716" spans="1:5" x14ac:dyDescent="0.25">
      <c r="A6716" s="85"/>
      <c r="B6716" s="85"/>
      <c r="C6716" s="85"/>
      <c r="D6716" s="85"/>
      <c r="E6716" s="85"/>
    </row>
    <row r="6717" spans="1:5" x14ac:dyDescent="0.25">
      <c r="A6717" s="85"/>
      <c r="B6717" s="85"/>
      <c r="C6717" s="85"/>
      <c r="D6717" s="85"/>
      <c r="E6717" s="85"/>
    </row>
    <row r="6718" spans="1:5" x14ac:dyDescent="0.25">
      <c r="A6718" s="85"/>
      <c r="B6718" s="85"/>
      <c r="C6718" s="85"/>
      <c r="D6718" s="85"/>
      <c r="E6718" s="85"/>
    </row>
    <row r="6719" spans="1:5" x14ac:dyDescent="0.25">
      <c r="A6719" s="85"/>
      <c r="B6719" s="85"/>
      <c r="C6719" s="85"/>
      <c r="D6719" s="85"/>
      <c r="E6719" s="85"/>
    </row>
    <row r="6720" spans="1:5" x14ac:dyDescent="0.25">
      <c r="A6720" s="85"/>
      <c r="B6720" s="85"/>
      <c r="C6720" s="85"/>
      <c r="D6720" s="85"/>
      <c r="E6720" s="85"/>
    </row>
    <row r="6721" spans="1:5" x14ac:dyDescent="0.25">
      <c r="A6721" s="85"/>
      <c r="B6721" s="85"/>
      <c r="C6721" s="85"/>
      <c r="D6721" s="85"/>
      <c r="E6721" s="85"/>
    </row>
    <row r="6722" spans="1:5" x14ac:dyDescent="0.25">
      <c r="A6722" s="85"/>
      <c r="B6722" s="85"/>
      <c r="C6722" s="85"/>
      <c r="D6722" s="85"/>
      <c r="E6722" s="85"/>
    </row>
    <row r="6723" spans="1:5" x14ac:dyDescent="0.25">
      <c r="A6723" s="85"/>
      <c r="B6723" s="85"/>
      <c r="C6723" s="85"/>
      <c r="D6723" s="85"/>
      <c r="E6723" s="85"/>
    </row>
    <row r="6724" spans="1:5" x14ac:dyDescent="0.25">
      <c r="A6724" s="85"/>
      <c r="B6724" s="85"/>
      <c r="C6724" s="85"/>
      <c r="D6724" s="85"/>
      <c r="E6724" s="85"/>
    </row>
    <row r="6725" spans="1:5" x14ac:dyDescent="0.25">
      <c r="A6725" s="85"/>
      <c r="B6725" s="85"/>
      <c r="C6725" s="85"/>
      <c r="D6725" s="85"/>
      <c r="E6725" s="85"/>
    </row>
    <row r="6726" spans="1:5" x14ac:dyDescent="0.25">
      <c r="A6726" s="85"/>
      <c r="B6726" s="85"/>
      <c r="C6726" s="85"/>
      <c r="D6726" s="85"/>
      <c r="E6726" s="85"/>
    </row>
    <row r="6727" spans="1:5" x14ac:dyDescent="0.25">
      <c r="A6727" s="85"/>
      <c r="B6727" s="85"/>
      <c r="C6727" s="85"/>
      <c r="D6727" s="85"/>
      <c r="E6727" s="85"/>
    </row>
    <row r="6728" spans="1:5" x14ac:dyDescent="0.25">
      <c r="A6728" s="85"/>
      <c r="B6728" s="85"/>
      <c r="C6728" s="85"/>
      <c r="D6728" s="85"/>
      <c r="E6728" s="85"/>
    </row>
    <row r="6729" spans="1:5" x14ac:dyDescent="0.25">
      <c r="A6729" s="85"/>
      <c r="B6729" s="85"/>
      <c r="C6729" s="85"/>
      <c r="D6729" s="85"/>
      <c r="E6729" s="85"/>
    </row>
    <row r="6730" spans="1:5" x14ac:dyDescent="0.25">
      <c r="A6730" s="85"/>
      <c r="B6730" s="85"/>
      <c r="C6730" s="85"/>
      <c r="D6730" s="85"/>
      <c r="E6730" s="85"/>
    </row>
    <row r="6731" spans="1:5" x14ac:dyDescent="0.25">
      <c r="A6731" s="85"/>
      <c r="B6731" s="85"/>
      <c r="C6731" s="85"/>
      <c r="D6731" s="85"/>
      <c r="E6731" s="85"/>
    </row>
    <row r="6732" spans="1:5" x14ac:dyDescent="0.25">
      <c r="A6732" s="85"/>
      <c r="B6732" s="85"/>
      <c r="C6732" s="85"/>
      <c r="D6732" s="85"/>
      <c r="E6732" s="85"/>
    </row>
    <row r="6733" spans="1:5" x14ac:dyDescent="0.25">
      <c r="A6733" s="85"/>
      <c r="B6733" s="85"/>
      <c r="C6733" s="85"/>
      <c r="D6733" s="85"/>
      <c r="E6733" s="85"/>
    </row>
    <row r="6734" spans="1:5" x14ac:dyDescent="0.25">
      <c r="A6734" s="85"/>
      <c r="B6734" s="85"/>
      <c r="C6734" s="85"/>
      <c r="D6734" s="85"/>
      <c r="E6734" s="85"/>
    </row>
    <row r="6735" spans="1:5" x14ac:dyDescent="0.25">
      <c r="A6735" s="85"/>
      <c r="B6735" s="85"/>
      <c r="C6735" s="85"/>
      <c r="D6735" s="85"/>
      <c r="E6735" s="85"/>
    </row>
    <row r="6736" spans="1:5" x14ac:dyDescent="0.25">
      <c r="A6736" s="85"/>
      <c r="B6736" s="85"/>
      <c r="C6736" s="85"/>
      <c r="D6736" s="85"/>
      <c r="E6736" s="85"/>
    </row>
    <row r="6737" spans="1:5" x14ac:dyDescent="0.25">
      <c r="A6737" s="85"/>
      <c r="B6737" s="85"/>
      <c r="C6737" s="85"/>
      <c r="D6737" s="85"/>
      <c r="E6737" s="85"/>
    </row>
    <row r="6738" spans="1:5" x14ac:dyDescent="0.25">
      <c r="A6738" s="85"/>
      <c r="B6738" s="85"/>
      <c r="C6738" s="85"/>
      <c r="D6738" s="85"/>
      <c r="E6738" s="85"/>
    </row>
    <row r="6739" spans="1:5" x14ac:dyDescent="0.25">
      <c r="A6739" s="85"/>
      <c r="B6739" s="85"/>
      <c r="C6739" s="85"/>
      <c r="D6739" s="85"/>
      <c r="E6739" s="85"/>
    </row>
    <row r="6740" spans="1:5" x14ac:dyDescent="0.25">
      <c r="A6740" s="85"/>
      <c r="B6740" s="85"/>
      <c r="C6740" s="85"/>
      <c r="D6740" s="85"/>
      <c r="E6740" s="85"/>
    </row>
    <row r="6741" spans="1:5" x14ac:dyDescent="0.25">
      <c r="A6741" s="85"/>
      <c r="B6741" s="85"/>
      <c r="C6741" s="85"/>
      <c r="D6741" s="85"/>
      <c r="E6741" s="85"/>
    </row>
    <row r="6742" spans="1:5" x14ac:dyDescent="0.25">
      <c r="A6742" s="85"/>
      <c r="B6742" s="85"/>
      <c r="C6742" s="85"/>
      <c r="D6742" s="85"/>
      <c r="E6742" s="85"/>
    </row>
    <row r="6743" spans="1:5" x14ac:dyDescent="0.25">
      <c r="A6743" s="85"/>
      <c r="B6743" s="85"/>
      <c r="C6743" s="85"/>
      <c r="D6743" s="85"/>
      <c r="E6743" s="85"/>
    </row>
    <row r="6744" spans="1:5" x14ac:dyDescent="0.25">
      <c r="A6744" s="85"/>
      <c r="B6744" s="85"/>
      <c r="C6744" s="85"/>
      <c r="D6744" s="85"/>
      <c r="E6744" s="85"/>
    </row>
    <row r="6745" spans="1:5" x14ac:dyDescent="0.25">
      <c r="A6745" s="85"/>
      <c r="B6745" s="85"/>
      <c r="C6745" s="85"/>
      <c r="D6745" s="85"/>
      <c r="E6745" s="85"/>
    </row>
    <row r="6746" spans="1:5" x14ac:dyDescent="0.25">
      <c r="A6746" s="85"/>
      <c r="B6746" s="85"/>
      <c r="C6746" s="85"/>
      <c r="D6746" s="85"/>
      <c r="E6746" s="85"/>
    </row>
    <row r="6747" spans="1:5" x14ac:dyDescent="0.25">
      <c r="A6747" s="85"/>
      <c r="B6747" s="85"/>
      <c r="C6747" s="85"/>
      <c r="D6747" s="85"/>
      <c r="E6747" s="85"/>
    </row>
    <row r="6748" spans="1:5" x14ac:dyDescent="0.25">
      <c r="A6748" s="85"/>
      <c r="B6748" s="85"/>
      <c r="C6748" s="85"/>
      <c r="D6748" s="85"/>
      <c r="E6748" s="85"/>
    </row>
    <row r="6749" spans="1:5" x14ac:dyDescent="0.25">
      <c r="A6749" s="85"/>
      <c r="B6749" s="85"/>
      <c r="C6749" s="85"/>
      <c r="D6749" s="85"/>
      <c r="E6749" s="85"/>
    </row>
    <row r="6750" spans="1:5" x14ac:dyDescent="0.25">
      <c r="A6750" s="85"/>
      <c r="B6750" s="85"/>
      <c r="C6750" s="85"/>
      <c r="D6750" s="85"/>
      <c r="E6750" s="85"/>
    </row>
    <row r="6751" spans="1:5" x14ac:dyDescent="0.25">
      <c r="A6751" s="85"/>
      <c r="B6751" s="85"/>
      <c r="C6751" s="85"/>
      <c r="D6751" s="85"/>
      <c r="E6751" s="85"/>
    </row>
    <row r="6752" spans="1:5" x14ac:dyDescent="0.25">
      <c r="A6752" s="85"/>
      <c r="B6752" s="85"/>
      <c r="C6752" s="85"/>
      <c r="D6752" s="85"/>
      <c r="E6752" s="85"/>
    </row>
    <row r="6753" spans="1:5" x14ac:dyDescent="0.25">
      <c r="A6753" s="85"/>
      <c r="B6753" s="85"/>
      <c r="C6753" s="85"/>
      <c r="D6753" s="85"/>
      <c r="E6753" s="85"/>
    </row>
    <row r="6754" spans="1:5" x14ac:dyDescent="0.25">
      <c r="A6754" s="85"/>
      <c r="B6754" s="85"/>
      <c r="C6754" s="85"/>
      <c r="D6754" s="85"/>
      <c r="E6754" s="85"/>
    </row>
    <row r="6755" spans="1:5" x14ac:dyDescent="0.25">
      <c r="A6755" s="85"/>
      <c r="B6755" s="85"/>
      <c r="C6755" s="85"/>
      <c r="D6755" s="85"/>
      <c r="E6755" s="85"/>
    </row>
    <row r="6756" spans="1:5" x14ac:dyDescent="0.25">
      <c r="A6756" s="85"/>
      <c r="B6756" s="85"/>
      <c r="C6756" s="85"/>
      <c r="D6756" s="85"/>
      <c r="E6756" s="85"/>
    </row>
    <row r="6757" spans="1:5" x14ac:dyDescent="0.25">
      <c r="A6757" s="85"/>
      <c r="B6757" s="85"/>
      <c r="C6757" s="85"/>
      <c r="D6757" s="85"/>
      <c r="E6757" s="85"/>
    </row>
    <row r="6758" spans="1:5" x14ac:dyDescent="0.25">
      <c r="A6758" s="85"/>
      <c r="B6758" s="85"/>
      <c r="C6758" s="85"/>
      <c r="D6758" s="85"/>
      <c r="E6758" s="85"/>
    </row>
    <row r="6759" spans="1:5" x14ac:dyDescent="0.25">
      <c r="A6759" s="85"/>
      <c r="B6759" s="85"/>
      <c r="C6759" s="85"/>
      <c r="D6759" s="85"/>
      <c r="E6759" s="85"/>
    </row>
    <row r="6760" spans="1:5" x14ac:dyDescent="0.25">
      <c r="A6760" s="85"/>
      <c r="B6760" s="85"/>
      <c r="C6760" s="85"/>
      <c r="D6760" s="85"/>
      <c r="E6760" s="85"/>
    </row>
    <row r="6761" spans="1:5" x14ac:dyDescent="0.25">
      <c r="A6761" s="85"/>
      <c r="B6761" s="85"/>
      <c r="C6761" s="85"/>
      <c r="D6761" s="85"/>
      <c r="E6761" s="85"/>
    </row>
    <row r="6762" spans="1:5" x14ac:dyDescent="0.25">
      <c r="A6762" s="85"/>
      <c r="B6762" s="85"/>
      <c r="C6762" s="85"/>
      <c r="D6762" s="85"/>
      <c r="E6762" s="85"/>
    </row>
    <row r="6763" spans="1:5" x14ac:dyDescent="0.25">
      <c r="A6763" s="85"/>
      <c r="B6763" s="85"/>
      <c r="C6763" s="85"/>
      <c r="D6763" s="85"/>
      <c r="E6763" s="85"/>
    </row>
    <row r="6764" spans="1:5" x14ac:dyDescent="0.25">
      <c r="A6764" s="85"/>
      <c r="B6764" s="85"/>
      <c r="C6764" s="85"/>
      <c r="D6764" s="85"/>
      <c r="E6764" s="85"/>
    </row>
    <row r="6765" spans="1:5" x14ac:dyDescent="0.25">
      <c r="A6765" s="85"/>
      <c r="B6765" s="85"/>
      <c r="C6765" s="85"/>
      <c r="D6765" s="85"/>
      <c r="E6765" s="85"/>
    </row>
    <row r="6766" spans="1:5" x14ac:dyDescent="0.25">
      <c r="A6766" s="85"/>
      <c r="B6766" s="85"/>
      <c r="C6766" s="85"/>
      <c r="D6766" s="85"/>
      <c r="E6766" s="85"/>
    </row>
    <row r="6767" spans="1:5" x14ac:dyDescent="0.25">
      <c r="A6767" s="85"/>
      <c r="B6767" s="85"/>
      <c r="C6767" s="85"/>
      <c r="D6767" s="85"/>
      <c r="E6767" s="85"/>
    </row>
    <row r="6768" spans="1:5" x14ac:dyDescent="0.25">
      <c r="A6768" s="85"/>
      <c r="B6768" s="85"/>
      <c r="C6768" s="85"/>
      <c r="D6768" s="85"/>
      <c r="E6768" s="85"/>
    </row>
    <row r="6769" spans="1:5" x14ac:dyDescent="0.25">
      <c r="A6769" s="85"/>
      <c r="B6769" s="85"/>
      <c r="C6769" s="85"/>
      <c r="D6769" s="85"/>
      <c r="E6769" s="85"/>
    </row>
    <row r="6770" spans="1:5" x14ac:dyDescent="0.25">
      <c r="A6770" s="85"/>
      <c r="B6770" s="85"/>
      <c r="C6770" s="85"/>
      <c r="D6770" s="85"/>
      <c r="E6770" s="85"/>
    </row>
    <row r="6771" spans="1:5" x14ac:dyDescent="0.25">
      <c r="A6771" s="85"/>
      <c r="B6771" s="85"/>
      <c r="C6771" s="85"/>
      <c r="D6771" s="85"/>
      <c r="E6771" s="85"/>
    </row>
    <row r="6772" spans="1:5" x14ac:dyDescent="0.25">
      <c r="A6772" s="85"/>
      <c r="B6772" s="85"/>
      <c r="C6772" s="85"/>
      <c r="D6772" s="85"/>
      <c r="E6772" s="85"/>
    </row>
    <row r="6773" spans="1:5" x14ac:dyDescent="0.25">
      <c r="A6773" s="85"/>
      <c r="B6773" s="85"/>
      <c r="C6773" s="85"/>
      <c r="D6773" s="85"/>
      <c r="E6773" s="85"/>
    </row>
    <row r="6774" spans="1:5" x14ac:dyDescent="0.25">
      <c r="A6774" s="85"/>
      <c r="B6774" s="85"/>
      <c r="C6774" s="85"/>
      <c r="D6774" s="85"/>
      <c r="E6774" s="85"/>
    </row>
    <row r="6775" spans="1:5" x14ac:dyDescent="0.25">
      <c r="A6775" s="85"/>
      <c r="B6775" s="85"/>
      <c r="C6775" s="85"/>
      <c r="D6775" s="85"/>
      <c r="E6775" s="85"/>
    </row>
    <row r="6776" spans="1:5" x14ac:dyDescent="0.25">
      <c r="A6776" s="85"/>
      <c r="B6776" s="85"/>
      <c r="C6776" s="85"/>
      <c r="D6776" s="85"/>
      <c r="E6776" s="85"/>
    </row>
    <row r="6777" spans="1:5" x14ac:dyDescent="0.25">
      <c r="A6777" s="85"/>
      <c r="B6777" s="85"/>
      <c r="C6777" s="85"/>
      <c r="D6777" s="85"/>
      <c r="E6777" s="85"/>
    </row>
    <row r="6778" spans="1:5" x14ac:dyDescent="0.25">
      <c r="A6778" s="85"/>
      <c r="B6778" s="85"/>
      <c r="C6778" s="85"/>
      <c r="D6778" s="85"/>
      <c r="E6778" s="85"/>
    </row>
    <row r="6779" spans="1:5" x14ac:dyDescent="0.25">
      <c r="A6779" s="85"/>
      <c r="B6779" s="85"/>
      <c r="C6779" s="85"/>
      <c r="D6779" s="85"/>
      <c r="E6779" s="85"/>
    </row>
    <row r="6780" spans="1:5" x14ac:dyDescent="0.25">
      <c r="A6780" s="85"/>
      <c r="B6780" s="85"/>
      <c r="C6780" s="85"/>
      <c r="D6780" s="85"/>
      <c r="E6780" s="85"/>
    </row>
    <row r="6781" spans="1:5" x14ac:dyDescent="0.25">
      <c r="A6781" s="85"/>
      <c r="B6781" s="85"/>
      <c r="C6781" s="85"/>
      <c r="D6781" s="85"/>
      <c r="E6781" s="85"/>
    </row>
    <row r="6782" spans="1:5" x14ac:dyDescent="0.25">
      <c r="A6782" s="85"/>
      <c r="B6782" s="85"/>
      <c r="C6782" s="85"/>
      <c r="D6782" s="85"/>
      <c r="E6782" s="85"/>
    </row>
    <row r="6783" spans="1:5" x14ac:dyDescent="0.25">
      <c r="A6783" s="85"/>
      <c r="B6783" s="85"/>
      <c r="C6783" s="85"/>
      <c r="D6783" s="85"/>
      <c r="E6783" s="85"/>
    </row>
    <row r="6784" spans="1:5" x14ac:dyDescent="0.25">
      <c r="A6784" s="85"/>
      <c r="B6784" s="85"/>
      <c r="C6784" s="85"/>
      <c r="D6784" s="85"/>
      <c r="E6784" s="85"/>
    </row>
    <row r="6785" spans="1:5" x14ac:dyDescent="0.25">
      <c r="A6785" s="85"/>
      <c r="B6785" s="85"/>
      <c r="C6785" s="85"/>
      <c r="D6785" s="85"/>
      <c r="E6785" s="85"/>
    </row>
    <row r="6786" spans="1:5" x14ac:dyDescent="0.25">
      <c r="A6786" s="85"/>
      <c r="B6786" s="85"/>
      <c r="C6786" s="85"/>
      <c r="D6786" s="85"/>
      <c r="E6786" s="85"/>
    </row>
    <row r="6787" spans="1:5" x14ac:dyDescent="0.25">
      <c r="A6787" s="85"/>
      <c r="B6787" s="85"/>
      <c r="C6787" s="85"/>
      <c r="D6787" s="85"/>
      <c r="E6787" s="85"/>
    </row>
    <row r="6788" spans="1:5" x14ac:dyDescent="0.25">
      <c r="A6788" s="85"/>
      <c r="B6788" s="85"/>
      <c r="C6788" s="85"/>
      <c r="D6788" s="85"/>
      <c r="E6788" s="85"/>
    </row>
    <row r="6789" spans="1:5" x14ac:dyDescent="0.25">
      <c r="A6789" s="85"/>
      <c r="B6789" s="85"/>
      <c r="C6789" s="85"/>
      <c r="D6789" s="85"/>
      <c r="E6789" s="85"/>
    </row>
    <row r="6790" spans="1:5" x14ac:dyDescent="0.25">
      <c r="A6790" s="85"/>
      <c r="B6790" s="85"/>
      <c r="C6790" s="85"/>
      <c r="D6790" s="85"/>
      <c r="E6790" s="85"/>
    </row>
    <row r="6791" spans="1:5" x14ac:dyDescent="0.25">
      <c r="A6791" s="85"/>
      <c r="B6791" s="85"/>
      <c r="C6791" s="85"/>
      <c r="D6791" s="85"/>
      <c r="E6791" s="85"/>
    </row>
    <row r="6792" spans="1:5" x14ac:dyDescent="0.25">
      <c r="A6792" s="85"/>
      <c r="B6792" s="85"/>
      <c r="C6792" s="85"/>
      <c r="D6792" s="85"/>
      <c r="E6792" s="85"/>
    </row>
    <row r="6793" spans="1:5" x14ac:dyDescent="0.25">
      <c r="A6793" s="85"/>
      <c r="B6793" s="85"/>
      <c r="C6793" s="85"/>
      <c r="D6793" s="85"/>
      <c r="E6793" s="85"/>
    </row>
    <row r="6794" spans="1:5" x14ac:dyDescent="0.25">
      <c r="A6794" s="85"/>
      <c r="B6794" s="85"/>
      <c r="C6794" s="85"/>
      <c r="D6794" s="85"/>
      <c r="E6794" s="85"/>
    </row>
    <row r="6795" spans="1:5" x14ac:dyDescent="0.25">
      <c r="A6795" s="85"/>
      <c r="B6795" s="85"/>
      <c r="C6795" s="85"/>
      <c r="D6795" s="85"/>
      <c r="E6795" s="85"/>
    </row>
    <row r="6796" spans="1:5" x14ac:dyDescent="0.25">
      <c r="A6796" s="85"/>
      <c r="B6796" s="85"/>
      <c r="C6796" s="85"/>
      <c r="D6796" s="85"/>
      <c r="E6796" s="85"/>
    </row>
    <row r="6797" spans="1:5" x14ac:dyDescent="0.25">
      <c r="A6797" s="85"/>
      <c r="B6797" s="85"/>
      <c r="C6797" s="85"/>
      <c r="D6797" s="85"/>
      <c r="E6797" s="85"/>
    </row>
    <row r="6798" spans="1:5" x14ac:dyDescent="0.25">
      <c r="A6798" s="85"/>
      <c r="B6798" s="85"/>
      <c r="C6798" s="85"/>
      <c r="D6798" s="85"/>
      <c r="E6798" s="85"/>
    </row>
    <row r="6799" spans="1:5" x14ac:dyDescent="0.25">
      <c r="A6799" s="85"/>
      <c r="B6799" s="85"/>
      <c r="C6799" s="85"/>
      <c r="D6799" s="85"/>
      <c r="E6799" s="85"/>
    </row>
    <row r="6800" spans="1:5" x14ac:dyDescent="0.25">
      <c r="A6800" s="85"/>
      <c r="B6800" s="85"/>
      <c r="C6800" s="85"/>
      <c r="D6800" s="85"/>
      <c r="E6800" s="85"/>
    </row>
    <row r="6801" spans="1:5" x14ac:dyDescent="0.25">
      <c r="A6801" s="85"/>
      <c r="B6801" s="85"/>
      <c r="C6801" s="85"/>
      <c r="D6801" s="85"/>
      <c r="E6801" s="85"/>
    </row>
    <row r="6802" spans="1:5" x14ac:dyDescent="0.25">
      <c r="A6802" s="85"/>
      <c r="B6802" s="85"/>
      <c r="C6802" s="85"/>
      <c r="D6802" s="85"/>
      <c r="E6802" s="85"/>
    </row>
    <row r="6803" spans="1:5" x14ac:dyDescent="0.25">
      <c r="A6803" s="85"/>
      <c r="B6803" s="85"/>
      <c r="C6803" s="85"/>
      <c r="D6803" s="85"/>
      <c r="E6803" s="85"/>
    </row>
    <row r="6804" spans="1:5" x14ac:dyDescent="0.25">
      <c r="A6804" s="85"/>
      <c r="B6804" s="85"/>
      <c r="C6804" s="85"/>
      <c r="D6804" s="85"/>
      <c r="E6804" s="85"/>
    </row>
    <row r="6805" spans="1:5" x14ac:dyDescent="0.25">
      <c r="A6805" s="85"/>
      <c r="B6805" s="85"/>
      <c r="C6805" s="85"/>
      <c r="D6805" s="85"/>
      <c r="E6805" s="85"/>
    </row>
    <row r="6806" spans="1:5" x14ac:dyDescent="0.25">
      <c r="A6806" s="85"/>
      <c r="B6806" s="85"/>
      <c r="C6806" s="85"/>
      <c r="D6806" s="85"/>
      <c r="E6806" s="85"/>
    </row>
    <row r="6807" spans="1:5" x14ac:dyDescent="0.25">
      <c r="A6807" s="85"/>
      <c r="B6807" s="85"/>
      <c r="C6807" s="85"/>
      <c r="D6807" s="85"/>
      <c r="E6807" s="85"/>
    </row>
    <row r="6808" spans="1:5" x14ac:dyDescent="0.25">
      <c r="A6808" s="85"/>
      <c r="B6808" s="85"/>
      <c r="C6808" s="85"/>
      <c r="D6808" s="85"/>
      <c r="E6808" s="85"/>
    </row>
    <row r="6809" spans="1:5" x14ac:dyDescent="0.25">
      <c r="A6809" s="85"/>
      <c r="B6809" s="85"/>
      <c r="C6809" s="85"/>
      <c r="D6809" s="85"/>
      <c r="E6809" s="85"/>
    </row>
    <row r="6810" spans="1:5" x14ac:dyDescent="0.25">
      <c r="A6810" s="85"/>
      <c r="B6810" s="85"/>
      <c r="C6810" s="85"/>
      <c r="D6810" s="85"/>
      <c r="E6810" s="85"/>
    </row>
    <row r="6811" spans="1:5" x14ac:dyDescent="0.25">
      <c r="A6811" s="85"/>
      <c r="B6811" s="85"/>
      <c r="C6811" s="85"/>
      <c r="D6811" s="85"/>
      <c r="E6811" s="85"/>
    </row>
    <row r="6812" spans="1:5" x14ac:dyDescent="0.25">
      <c r="A6812" s="85"/>
      <c r="B6812" s="85"/>
      <c r="C6812" s="85"/>
      <c r="D6812" s="85"/>
      <c r="E6812" s="85"/>
    </row>
    <row r="6813" spans="1:5" x14ac:dyDescent="0.25">
      <c r="A6813" s="85"/>
      <c r="B6813" s="85"/>
      <c r="C6813" s="85"/>
      <c r="D6813" s="85"/>
      <c r="E6813" s="85"/>
    </row>
    <row r="6814" spans="1:5" x14ac:dyDescent="0.25">
      <c r="A6814" s="85"/>
      <c r="B6814" s="85"/>
      <c r="C6814" s="85"/>
      <c r="D6814" s="85"/>
      <c r="E6814" s="85"/>
    </row>
    <row r="6815" spans="1:5" x14ac:dyDescent="0.25">
      <c r="A6815" s="85"/>
      <c r="B6815" s="85"/>
      <c r="C6815" s="85"/>
      <c r="D6815" s="85"/>
      <c r="E6815" s="85"/>
    </row>
    <row r="6816" spans="1:5" x14ac:dyDescent="0.25">
      <c r="A6816" s="85"/>
      <c r="B6816" s="85"/>
      <c r="C6816" s="85"/>
      <c r="D6816" s="85"/>
      <c r="E6816" s="85"/>
    </row>
    <row r="6817" spans="1:5" x14ac:dyDescent="0.25">
      <c r="A6817" s="85"/>
      <c r="B6817" s="85"/>
      <c r="C6817" s="85"/>
      <c r="D6817" s="85"/>
      <c r="E6817" s="85"/>
    </row>
    <row r="6818" spans="1:5" x14ac:dyDescent="0.25">
      <c r="A6818" s="85"/>
      <c r="B6818" s="85"/>
      <c r="C6818" s="85"/>
      <c r="D6818" s="85"/>
      <c r="E6818" s="85"/>
    </row>
    <row r="6819" spans="1:5" x14ac:dyDescent="0.25">
      <c r="A6819" s="85"/>
      <c r="B6819" s="85"/>
      <c r="C6819" s="85"/>
      <c r="D6819" s="85"/>
      <c r="E6819" s="85"/>
    </row>
    <row r="6820" spans="1:5" x14ac:dyDescent="0.25">
      <c r="A6820" s="85"/>
      <c r="B6820" s="85"/>
      <c r="C6820" s="85"/>
      <c r="D6820" s="85"/>
      <c r="E6820" s="85"/>
    </row>
    <row r="6821" spans="1:5" x14ac:dyDescent="0.25">
      <c r="A6821" s="85"/>
      <c r="B6821" s="85"/>
      <c r="C6821" s="85"/>
      <c r="D6821" s="85"/>
      <c r="E6821" s="85"/>
    </row>
    <row r="6822" spans="1:5" x14ac:dyDescent="0.25">
      <c r="A6822" s="85"/>
      <c r="B6822" s="85"/>
      <c r="C6822" s="85"/>
      <c r="D6822" s="85"/>
      <c r="E6822" s="85"/>
    </row>
    <row r="6823" spans="1:5" x14ac:dyDescent="0.25">
      <c r="A6823" s="85"/>
      <c r="B6823" s="85"/>
      <c r="C6823" s="85"/>
      <c r="D6823" s="85"/>
      <c r="E6823" s="85"/>
    </row>
    <row r="6824" spans="1:5" x14ac:dyDescent="0.25">
      <c r="A6824" s="85"/>
      <c r="B6824" s="85"/>
      <c r="C6824" s="85"/>
      <c r="D6824" s="85"/>
      <c r="E6824" s="85"/>
    </row>
    <row r="6825" spans="1:5" x14ac:dyDescent="0.25">
      <c r="A6825" s="85"/>
      <c r="B6825" s="85"/>
      <c r="C6825" s="85"/>
      <c r="D6825" s="85"/>
      <c r="E6825" s="85"/>
    </row>
    <row r="6826" spans="1:5" x14ac:dyDescent="0.25">
      <c r="A6826" s="85"/>
      <c r="B6826" s="85"/>
      <c r="C6826" s="85"/>
      <c r="D6826" s="85"/>
      <c r="E6826" s="85"/>
    </row>
    <row r="6827" spans="1:5" x14ac:dyDescent="0.25">
      <c r="A6827" s="85"/>
      <c r="B6827" s="85"/>
      <c r="C6827" s="85"/>
      <c r="D6827" s="85"/>
      <c r="E6827" s="85"/>
    </row>
    <row r="6828" spans="1:5" x14ac:dyDescent="0.25">
      <c r="A6828" s="85"/>
      <c r="B6828" s="85"/>
      <c r="C6828" s="85"/>
      <c r="D6828" s="85"/>
      <c r="E6828" s="85"/>
    </row>
    <row r="6829" spans="1:5" x14ac:dyDescent="0.25">
      <c r="A6829" s="85"/>
      <c r="B6829" s="85"/>
      <c r="C6829" s="85"/>
      <c r="D6829" s="85"/>
      <c r="E6829" s="85"/>
    </row>
    <row r="6830" spans="1:5" x14ac:dyDescent="0.25">
      <c r="A6830" s="85"/>
      <c r="B6830" s="85"/>
      <c r="C6830" s="85"/>
      <c r="D6830" s="85"/>
      <c r="E6830" s="85"/>
    </row>
    <row r="6831" spans="1:5" x14ac:dyDescent="0.25">
      <c r="A6831" s="85"/>
      <c r="B6831" s="85"/>
      <c r="C6831" s="85"/>
      <c r="D6831" s="85"/>
      <c r="E6831" s="85"/>
    </row>
    <row r="6832" spans="1:5" x14ac:dyDescent="0.25">
      <c r="A6832" s="85"/>
      <c r="B6832" s="85"/>
      <c r="C6832" s="85"/>
      <c r="D6832" s="85"/>
      <c r="E6832" s="85"/>
    </row>
    <row r="6833" spans="1:5" x14ac:dyDescent="0.25">
      <c r="A6833" s="85"/>
      <c r="B6833" s="85"/>
      <c r="C6833" s="85"/>
      <c r="D6833" s="85"/>
      <c r="E6833" s="85"/>
    </row>
    <row r="6834" spans="1:5" x14ac:dyDescent="0.25">
      <c r="A6834" s="85"/>
      <c r="B6834" s="85"/>
      <c r="C6834" s="85"/>
      <c r="D6834" s="85"/>
      <c r="E6834" s="85"/>
    </row>
    <row r="6835" spans="1:5" x14ac:dyDescent="0.25">
      <c r="A6835" s="85"/>
      <c r="B6835" s="85"/>
      <c r="C6835" s="85"/>
      <c r="D6835" s="85"/>
      <c r="E6835" s="85"/>
    </row>
    <row r="6836" spans="1:5" x14ac:dyDescent="0.25">
      <c r="A6836" s="85"/>
      <c r="B6836" s="85"/>
      <c r="C6836" s="85"/>
      <c r="D6836" s="85"/>
      <c r="E6836" s="85"/>
    </row>
    <row r="6837" spans="1:5" x14ac:dyDescent="0.25">
      <c r="A6837" s="85"/>
      <c r="B6837" s="85"/>
      <c r="C6837" s="85"/>
      <c r="D6837" s="85"/>
      <c r="E6837" s="85"/>
    </row>
    <row r="6838" spans="1:5" x14ac:dyDescent="0.25">
      <c r="A6838" s="85"/>
      <c r="B6838" s="85"/>
      <c r="C6838" s="85"/>
      <c r="D6838" s="85"/>
      <c r="E6838" s="85"/>
    </row>
    <row r="6839" spans="1:5" x14ac:dyDescent="0.25">
      <c r="A6839" s="85"/>
      <c r="B6839" s="85"/>
      <c r="C6839" s="85"/>
      <c r="D6839" s="85"/>
      <c r="E6839" s="85"/>
    </row>
    <row r="6840" spans="1:5" x14ac:dyDescent="0.25">
      <c r="A6840" s="85"/>
      <c r="B6840" s="85"/>
      <c r="C6840" s="85"/>
      <c r="D6840" s="85"/>
      <c r="E6840" s="85"/>
    </row>
    <row r="6841" spans="1:5" x14ac:dyDescent="0.25">
      <c r="A6841" s="85"/>
      <c r="B6841" s="85"/>
      <c r="C6841" s="85"/>
      <c r="D6841" s="85"/>
      <c r="E6841" s="85"/>
    </row>
    <row r="6842" spans="1:5" x14ac:dyDescent="0.25">
      <c r="A6842" s="85"/>
      <c r="B6842" s="85"/>
      <c r="C6842" s="85"/>
      <c r="D6842" s="85"/>
      <c r="E6842" s="85"/>
    </row>
    <row r="6843" spans="1:5" x14ac:dyDescent="0.25">
      <c r="A6843" s="85"/>
      <c r="B6843" s="85"/>
      <c r="C6843" s="85"/>
      <c r="D6843" s="85"/>
      <c r="E6843" s="85"/>
    </row>
    <row r="6844" spans="1:5" x14ac:dyDescent="0.25">
      <c r="A6844" s="85"/>
      <c r="B6844" s="85"/>
      <c r="C6844" s="85"/>
      <c r="D6844" s="85"/>
      <c r="E6844" s="85"/>
    </row>
    <row r="6845" spans="1:5" x14ac:dyDescent="0.25">
      <c r="A6845" s="85"/>
      <c r="B6845" s="85"/>
      <c r="C6845" s="85"/>
      <c r="D6845" s="85"/>
      <c r="E6845" s="85"/>
    </row>
    <row r="6846" spans="1:5" x14ac:dyDescent="0.25">
      <c r="A6846" s="85"/>
      <c r="B6846" s="85"/>
      <c r="C6846" s="85"/>
      <c r="D6846" s="85"/>
      <c r="E6846" s="85"/>
    </row>
    <row r="6847" spans="1:5" x14ac:dyDescent="0.25">
      <c r="A6847" s="85"/>
      <c r="B6847" s="85"/>
      <c r="C6847" s="85"/>
      <c r="D6847" s="85"/>
      <c r="E6847" s="85"/>
    </row>
    <row r="6848" spans="1:5" x14ac:dyDescent="0.25">
      <c r="A6848" s="85"/>
      <c r="B6848" s="85"/>
      <c r="C6848" s="85"/>
      <c r="D6848" s="85"/>
      <c r="E6848" s="85"/>
    </row>
    <row r="6849" spans="1:5" x14ac:dyDescent="0.25">
      <c r="A6849" s="85"/>
      <c r="B6849" s="85"/>
      <c r="C6849" s="85"/>
      <c r="D6849" s="85"/>
      <c r="E6849" s="85"/>
    </row>
    <row r="6850" spans="1:5" x14ac:dyDescent="0.25">
      <c r="A6850" s="85"/>
      <c r="B6850" s="85"/>
      <c r="C6850" s="85"/>
      <c r="D6850" s="85"/>
      <c r="E6850" s="85"/>
    </row>
    <row r="6851" spans="1:5" x14ac:dyDescent="0.25">
      <c r="A6851" s="85"/>
      <c r="B6851" s="85"/>
      <c r="C6851" s="85"/>
      <c r="D6851" s="85"/>
      <c r="E6851" s="85"/>
    </row>
    <row r="6852" spans="1:5" x14ac:dyDescent="0.25">
      <c r="A6852" s="85"/>
      <c r="B6852" s="85"/>
      <c r="C6852" s="85"/>
      <c r="D6852" s="85"/>
      <c r="E6852" s="85"/>
    </row>
    <row r="6853" spans="1:5" x14ac:dyDescent="0.25">
      <c r="A6853" s="85"/>
      <c r="B6853" s="85"/>
      <c r="C6853" s="85"/>
      <c r="D6853" s="85"/>
      <c r="E6853" s="85"/>
    </row>
    <row r="6854" spans="1:5" x14ac:dyDescent="0.25">
      <c r="A6854" s="85"/>
      <c r="B6854" s="85"/>
      <c r="C6854" s="85"/>
      <c r="D6854" s="85"/>
      <c r="E6854" s="85"/>
    </row>
    <row r="6855" spans="1:5" x14ac:dyDescent="0.25">
      <c r="A6855" s="85"/>
      <c r="B6855" s="85"/>
      <c r="C6855" s="85"/>
      <c r="D6855" s="85"/>
      <c r="E6855" s="85"/>
    </row>
    <row r="6856" spans="1:5" x14ac:dyDescent="0.25">
      <c r="A6856" s="85"/>
      <c r="B6856" s="85"/>
      <c r="C6856" s="85"/>
      <c r="D6856" s="85"/>
      <c r="E6856" s="85"/>
    </row>
    <row r="6857" spans="1:5" x14ac:dyDescent="0.25">
      <c r="A6857" s="85"/>
      <c r="B6857" s="85"/>
      <c r="C6857" s="85"/>
      <c r="D6857" s="85"/>
      <c r="E6857" s="85"/>
    </row>
    <row r="6858" spans="1:5" x14ac:dyDescent="0.25">
      <c r="A6858" s="85"/>
      <c r="B6858" s="85"/>
      <c r="C6858" s="85"/>
      <c r="D6858" s="85"/>
      <c r="E6858" s="85"/>
    </row>
    <row r="6859" spans="1:5" x14ac:dyDescent="0.25">
      <c r="A6859" s="85"/>
      <c r="B6859" s="85"/>
      <c r="C6859" s="85"/>
      <c r="D6859" s="85"/>
      <c r="E6859" s="85"/>
    </row>
    <row r="6860" spans="1:5" x14ac:dyDescent="0.25">
      <c r="A6860" s="85"/>
      <c r="B6860" s="85"/>
      <c r="C6860" s="85"/>
      <c r="D6860" s="85"/>
      <c r="E6860" s="85"/>
    </row>
    <row r="6861" spans="1:5" x14ac:dyDescent="0.25">
      <c r="A6861" s="85"/>
      <c r="B6861" s="85"/>
      <c r="C6861" s="85"/>
      <c r="D6861" s="85"/>
      <c r="E6861" s="85"/>
    </row>
    <row r="6862" spans="1:5" x14ac:dyDescent="0.25">
      <c r="A6862" s="85"/>
      <c r="B6862" s="85"/>
      <c r="C6862" s="85"/>
      <c r="D6862" s="85"/>
      <c r="E6862" s="85"/>
    </row>
    <row r="6863" spans="1:5" x14ac:dyDescent="0.25">
      <c r="A6863" s="85"/>
      <c r="B6863" s="85"/>
      <c r="C6863" s="85"/>
      <c r="D6863" s="85"/>
      <c r="E6863" s="85"/>
    </row>
    <row r="6864" spans="1:5" x14ac:dyDescent="0.25">
      <c r="A6864" s="85"/>
      <c r="B6864" s="85"/>
      <c r="C6864" s="85"/>
      <c r="D6864" s="85"/>
      <c r="E6864" s="85"/>
    </row>
    <row r="6865" spans="1:5" x14ac:dyDescent="0.25">
      <c r="A6865" s="85"/>
      <c r="B6865" s="85"/>
      <c r="C6865" s="85"/>
      <c r="D6865" s="85"/>
      <c r="E6865" s="85"/>
    </row>
    <row r="6866" spans="1:5" x14ac:dyDescent="0.25">
      <c r="A6866" s="85"/>
      <c r="B6866" s="85"/>
      <c r="C6866" s="85"/>
      <c r="D6866" s="85"/>
      <c r="E6866" s="85"/>
    </row>
    <row r="6867" spans="1:5" x14ac:dyDescent="0.25">
      <c r="A6867" s="85"/>
      <c r="B6867" s="85"/>
      <c r="C6867" s="85"/>
      <c r="D6867" s="85"/>
      <c r="E6867" s="85"/>
    </row>
    <row r="6868" spans="1:5" x14ac:dyDescent="0.25">
      <c r="A6868" s="85"/>
      <c r="B6868" s="85"/>
      <c r="C6868" s="85"/>
      <c r="D6868" s="85"/>
      <c r="E6868" s="85"/>
    </row>
    <row r="6869" spans="1:5" x14ac:dyDescent="0.25">
      <c r="A6869" s="85"/>
      <c r="B6869" s="85"/>
      <c r="C6869" s="85"/>
      <c r="D6869" s="85"/>
      <c r="E6869" s="85"/>
    </row>
    <row r="6870" spans="1:5" x14ac:dyDescent="0.25">
      <c r="A6870" s="85"/>
      <c r="B6870" s="85"/>
      <c r="C6870" s="85"/>
      <c r="D6870" s="85"/>
      <c r="E6870" s="85"/>
    </row>
    <row r="6871" spans="1:5" x14ac:dyDescent="0.25">
      <c r="A6871" s="85"/>
      <c r="B6871" s="85"/>
      <c r="C6871" s="85"/>
      <c r="D6871" s="85"/>
      <c r="E6871" s="85"/>
    </row>
    <row r="6872" spans="1:5" x14ac:dyDescent="0.25">
      <c r="A6872" s="85"/>
      <c r="B6872" s="85"/>
      <c r="C6872" s="85"/>
      <c r="D6872" s="85"/>
      <c r="E6872" s="85"/>
    </row>
    <row r="6873" spans="1:5" x14ac:dyDescent="0.25">
      <c r="A6873" s="85"/>
      <c r="B6873" s="85"/>
      <c r="C6873" s="85"/>
      <c r="D6873" s="85"/>
      <c r="E6873" s="85"/>
    </row>
    <row r="6874" spans="1:5" x14ac:dyDescent="0.25">
      <c r="A6874" s="85"/>
      <c r="B6874" s="85"/>
      <c r="C6874" s="85"/>
      <c r="D6874" s="85"/>
      <c r="E6874" s="85"/>
    </row>
    <row r="6875" spans="1:5" x14ac:dyDescent="0.25">
      <c r="A6875" s="85"/>
      <c r="B6875" s="85"/>
      <c r="C6875" s="85"/>
      <c r="D6875" s="85"/>
      <c r="E6875" s="85"/>
    </row>
    <row r="6876" spans="1:5" x14ac:dyDescent="0.25">
      <c r="A6876" s="85"/>
      <c r="B6876" s="85"/>
      <c r="C6876" s="85"/>
      <c r="D6876" s="85"/>
      <c r="E6876" s="85"/>
    </row>
    <row r="6877" spans="1:5" x14ac:dyDescent="0.25">
      <c r="A6877" s="85"/>
      <c r="B6877" s="85"/>
      <c r="C6877" s="85"/>
      <c r="D6877" s="85"/>
      <c r="E6877" s="85"/>
    </row>
    <row r="6878" spans="1:5" x14ac:dyDescent="0.25">
      <c r="A6878" s="85"/>
      <c r="B6878" s="85"/>
      <c r="C6878" s="85"/>
      <c r="D6878" s="85"/>
      <c r="E6878" s="85"/>
    </row>
    <row r="6879" spans="1:5" x14ac:dyDescent="0.25">
      <c r="A6879" s="85"/>
      <c r="B6879" s="85"/>
      <c r="C6879" s="85"/>
      <c r="D6879" s="85"/>
      <c r="E6879" s="85"/>
    </row>
    <row r="6880" spans="1:5" x14ac:dyDescent="0.25">
      <c r="A6880" s="85"/>
      <c r="B6880" s="85"/>
      <c r="C6880" s="85"/>
      <c r="D6880" s="85"/>
      <c r="E6880" s="85"/>
    </row>
    <row r="6881" spans="1:5" x14ac:dyDescent="0.25">
      <c r="A6881" s="85"/>
      <c r="B6881" s="85"/>
      <c r="C6881" s="85"/>
      <c r="D6881" s="85"/>
      <c r="E6881" s="85"/>
    </row>
    <row r="6882" spans="1:5" x14ac:dyDescent="0.25">
      <c r="A6882" s="85"/>
      <c r="B6882" s="85"/>
      <c r="C6882" s="85"/>
      <c r="D6882" s="85"/>
      <c r="E6882" s="85"/>
    </row>
    <row r="6883" spans="1:5" x14ac:dyDescent="0.25">
      <c r="A6883" s="85"/>
      <c r="B6883" s="85"/>
      <c r="C6883" s="85"/>
      <c r="D6883" s="85"/>
      <c r="E6883" s="85"/>
    </row>
    <row r="6884" spans="1:5" x14ac:dyDescent="0.25">
      <c r="A6884" s="85"/>
      <c r="B6884" s="85"/>
      <c r="C6884" s="85"/>
      <c r="D6884" s="85"/>
      <c r="E6884" s="85"/>
    </row>
    <row r="6885" spans="1:5" x14ac:dyDescent="0.25">
      <c r="A6885" s="85"/>
      <c r="B6885" s="85"/>
      <c r="C6885" s="85"/>
      <c r="D6885" s="85"/>
      <c r="E6885" s="85"/>
    </row>
    <row r="6886" spans="1:5" x14ac:dyDescent="0.25">
      <c r="A6886" s="85"/>
      <c r="B6886" s="85"/>
      <c r="C6886" s="85"/>
      <c r="D6886" s="85"/>
      <c r="E6886" s="85"/>
    </row>
    <row r="6887" spans="1:5" x14ac:dyDescent="0.25">
      <c r="A6887" s="85"/>
      <c r="B6887" s="85"/>
      <c r="C6887" s="85"/>
      <c r="D6887" s="85"/>
      <c r="E6887" s="85"/>
    </row>
    <row r="6888" spans="1:5" x14ac:dyDescent="0.25">
      <c r="A6888" s="85"/>
      <c r="B6888" s="85"/>
      <c r="C6888" s="85"/>
      <c r="D6888" s="85"/>
      <c r="E6888" s="85"/>
    </row>
    <row r="6889" spans="1:5" x14ac:dyDescent="0.25">
      <c r="A6889" s="85"/>
      <c r="B6889" s="85"/>
      <c r="C6889" s="85"/>
      <c r="D6889" s="85"/>
      <c r="E6889" s="85"/>
    </row>
    <row r="6890" spans="1:5" x14ac:dyDescent="0.25">
      <c r="A6890" s="85"/>
      <c r="B6890" s="85"/>
      <c r="C6890" s="85"/>
      <c r="D6890" s="85"/>
      <c r="E6890" s="85"/>
    </row>
    <row r="6891" spans="1:5" x14ac:dyDescent="0.25">
      <c r="A6891" s="85"/>
      <c r="B6891" s="85"/>
      <c r="C6891" s="85"/>
      <c r="D6891" s="85"/>
      <c r="E6891" s="85"/>
    </row>
    <row r="6892" spans="1:5" x14ac:dyDescent="0.25">
      <c r="A6892" s="85"/>
      <c r="B6892" s="85"/>
      <c r="C6892" s="85"/>
      <c r="D6892" s="85"/>
      <c r="E6892" s="85"/>
    </row>
    <row r="6893" spans="1:5" x14ac:dyDescent="0.25">
      <c r="A6893" s="85"/>
      <c r="B6893" s="85"/>
      <c r="C6893" s="85"/>
      <c r="D6893" s="85"/>
      <c r="E6893" s="85"/>
    </row>
    <row r="6894" spans="1:5" x14ac:dyDescent="0.25">
      <c r="A6894" s="85"/>
      <c r="B6894" s="85"/>
      <c r="C6894" s="85"/>
      <c r="D6894" s="85"/>
      <c r="E6894" s="85"/>
    </row>
    <row r="6895" spans="1:5" x14ac:dyDescent="0.25">
      <c r="A6895" s="85"/>
      <c r="B6895" s="85"/>
      <c r="C6895" s="85"/>
      <c r="D6895" s="85"/>
      <c r="E6895" s="85"/>
    </row>
    <row r="6896" spans="1:5" x14ac:dyDescent="0.25">
      <c r="A6896" s="85"/>
      <c r="B6896" s="85"/>
      <c r="C6896" s="85"/>
      <c r="D6896" s="85"/>
      <c r="E6896" s="85"/>
    </row>
    <row r="6897" spans="1:5" x14ac:dyDescent="0.25">
      <c r="A6897" s="85"/>
      <c r="B6897" s="85"/>
      <c r="C6897" s="85"/>
      <c r="D6897" s="85"/>
      <c r="E6897" s="85"/>
    </row>
    <row r="6898" spans="1:5" x14ac:dyDescent="0.25">
      <c r="A6898" s="85"/>
      <c r="B6898" s="85"/>
      <c r="C6898" s="85"/>
      <c r="D6898" s="85"/>
      <c r="E6898" s="85"/>
    </row>
    <row r="6899" spans="1:5" x14ac:dyDescent="0.25">
      <c r="A6899" s="85"/>
      <c r="B6899" s="85"/>
      <c r="C6899" s="85"/>
      <c r="D6899" s="85"/>
      <c r="E6899" s="85"/>
    </row>
    <row r="6900" spans="1:5" x14ac:dyDescent="0.25">
      <c r="A6900" s="85"/>
      <c r="B6900" s="85"/>
      <c r="C6900" s="85"/>
      <c r="D6900" s="85"/>
      <c r="E6900" s="85"/>
    </row>
    <row r="6901" spans="1:5" x14ac:dyDescent="0.25">
      <c r="A6901" s="85"/>
      <c r="B6901" s="85"/>
      <c r="C6901" s="85"/>
      <c r="D6901" s="85"/>
      <c r="E6901" s="85"/>
    </row>
    <row r="6902" spans="1:5" x14ac:dyDescent="0.25">
      <c r="A6902" s="85"/>
      <c r="B6902" s="85"/>
      <c r="C6902" s="85"/>
      <c r="D6902" s="85"/>
      <c r="E6902" s="85"/>
    </row>
    <row r="6903" spans="1:5" x14ac:dyDescent="0.25">
      <c r="A6903" s="85"/>
      <c r="B6903" s="85"/>
      <c r="C6903" s="85"/>
      <c r="D6903" s="85"/>
      <c r="E6903" s="85"/>
    </row>
    <row r="6904" spans="1:5" x14ac:dyDescent="0.25">
      <c r="A6904" s="85"/>
      <c r="B6904" s="85"/>
      <c r="C6904" s="85"/>
      <c r="D6904" s="85"/>
      <c r="E6904" s="85"/>
    </row>
    <row r="6905" spans="1:5" x14ac:dyDescent="0.25">
      <c r="A6905" s="85"/>
      <c r="B6905" s="85"/>
      <c r="C6905" s="85"/>
      <c r="D6905" s="85"/>
      <c r="E6905" s="85"/>
    </row>
    <row r="6906" spans="1:5" x14ac:dyDescent="0.25">
      <c r="A6906" s="85"/>
      <c r="B6906" s="85"/>
      <c r="C6906" s="85"/>
      <c r="D6906" s="85"/>
      <c r="E6906" s="85"/>
    </row>
    <row r="6907" spans="1:5" x14ac:dyDescent="0.25">
      <c r="A6907" s="85"/>
      <c r="B6907" s="85"/>
      <c r="C6907" s="85"/>
      <c r="D6907" s="85"/>
      <c r="E6907" s="85"/>
    </row>
    <row r="6908" spans="1:5" x14ac:dyDescent="0.25">
      <c r="A6908" s="85"/>
      <c r="B6908" s="85"/>
      <c r="C6908" s="85"/>
      <c r="D6908" s="85"/>
      <c r="E6908" s="85"/>
    </row>
    <row r="6909" spans="1:5" x14ac:dyDescent="0.25">
      <c r="A6909" s="85"/>
      <c r="B6909" s="85"/>
      <c r="C6909" s="85"/>
      <c r="D6909" s="85"/>
      <c r="E6909" s="85"/>
    </row>
    <row r="6910" spans="1:5" x14ac:dyDescent="0.25">
      <c r="A6910" s="85"/>
      <c r="B6910" s="85"/>
      <c r="C6910" s="85"/>
      <c r="D6910" s="85"/>
      <c r="E6910" s="85"/>
    </row>
    <row r="6911" spans="1:5" x14ac:dyDescent="0.25">
      <c r="A6911" s="85"/>
      <c r="B6911" s="85"/>
      <c r="C6911" s="85"/>
      <c r="D6911" s="85"/>
      <c r="E6911" s="85"/>
    </row>
    <row r="6912" spans="1:5" x14ac:dyDescent="0.25">
      <c r="A6912" s="85"/>
      <c r="B6912" s="85"/>
      <c r="C6912" s="85"/>
      <c r="D6912" s="85"/>
      <c r="E6912" s="85"/>
    </row>
    <row r="6913" spans="1:5" x14ac:dyDescent="0.25">
      <c r="A6913" s="85"/>
      <c r="B6913" s="85"/>
      <c r="C6913" s="85"/>
      <c r="D6913" s="85"/>
      <c r="E6913" s="85"/>
    </row>
    <row r="6914" spans="1:5" x14ac:dyDescent="0.25">
      <c r="A6914" s="85"/>
      <c r="B6914" s="85"/>
      <c r="C6914" s="85"/>
      <c r="D6914" s="85"/>
      <c r="E6914" s="85"/>
    </row>
    <row r="6915" spans="1:5" x14ac:dyDescent="0.25">
      <c r="A6915" s="85"/>
      <c r="B6915" s="85"/>
      <c r="C6915" s="85"/>
      <c r="D6915" s="85"/>
      <c r="E6915" s="85"/>
    </row>
    <row r="6916" spans="1:5" x14ac:dyDescent="0.25">
      <c r="A6916" s="85"/>
      <c r="B6916" s="85"/>
      <c r="C6916" s="85"/>
      <c r="D6916" s="85"/>
      <c r="E6916" s="85"/>
    </row>
    <row r="6917" spans="1:5" x14ac:dyDescent="0.25">
      <c r="A6917" s="85"/>
      <c r="B6917" s="85"/>
      <c r="C6917" s="85"/>
      <c r="D6917" s="85"/>
      <c r="E6917" s="85"/>
    </row>
    <row r="6918" spans="1:5" x14ac:dyDescent="0.25">
      <c r="A6918" s="85"/>
      <c r="B6918" s="85"/>
      <c r="C6918" s="85"/>
      <c r="D6918" s="85"/>
      <c r="E6918" s="85"/>
    </row>
    <row r="6919" spans="1:5" x14ac:dyDescent="0.25">
      <c r="A6919" s="85"/>
      <c r="B6919" s="85"/>
      <c r="C6919" s="85"/>
      <c r="D6919" s="85"/>
      <c r="E6919" s="85"/>
    </row>
    <row r="6920" spans="1:5" x14ac:dyDescent="0.25">
      <c r="A6920" s="85"/>
      <c r="B6920" s="85"/>
      <c r="C6920" s="85"/>
      <c r="D6920" s="85"/>
      <c r="E6920" s="85"/>
    </row>
    <row r="6921" spans="1:5" x14ac:dyDescent="0.25">
      <c r="A6921" s="85"/>
      <c r="B6921" s="85"/>
      <c r="C6921" s="85"/>
      <c r="D6921" s="85"/>
      <c r="E6921" s="85"/>
    </row>
    <row r="6922" spans="1:5" x14ac:dyDescent="0.25">
      <c r="A6922" s="85"/>
      <c r="B6922" s="85"/>
      <c r="C6922" s="85"/>
      <c r="D6922" s="85"/>
      <c r="E6922" s="85"/>
    </row>
    <row r="6923" spans="1:5" x14ac:dyDescent="0.25">
      <c r="A6923" s="85"/>
      <c r="B6923" s="85"/>
      <c r="C6923" s="85"/>
      <c r="D6923" s="85"/>
      <c r="E6923" s="85"/>
    </row>
    <row r="6924" spans="1:5" x14ac:dyDescent="0.25">
      <c r="A6924" s="85"/>
      <c r="B6924" s="85"/>
      <c r="C6924" s="85"/>
      <c r="D6924" s="85"/>
      <c r="E6924" s="85"/>
    </row>
    <row r="6925" spans="1:5" x14ac:dyDescent="0.25">
      <c r="A6925" s="85"/>
      <c r="B6925" s="85"/>
      <c r="C6925" s="85"/>
      <c r="D6925" s="85"/>
      <c r="E6925" s="85"/>
    </row>
    <row r="6926" spans="1:5" x14ac:dyDescent="0.25">
      <c r="A6926" s="85"/>
      <c r="B6926" s="85"/>
      <c r="C6926" s="85"/>
      <c r="D6926" s="85"/>
      <c r="E6926" s="85"/>
    </row>
    <row r="6927" spans="1:5" x14ac:dyDescent="0.25">
      <c r="A6927" s="85"/>
      <c r="B6927" s="85"/>
      <c r="C6927" s="85"/>
      <c r="D6927" s="85"/>
      <c r="E6927" s="85"/>
    </row>
    <row r="6928" spans="1:5" x14ac:dyDescent="0.25">
      <c r="A6928" s="85"/>
      <c r="B6928" s="85"/>
      <c r="C6928" s="85"/>
      <c r="D6928" s="85"/>
      <c r="E6928" s="85"/>
    </row>
    <row r="6929" spans="1:5" x14ac:dyDescent="0.25">
      <c r="A6929" s="85"/>
      <c r="B6929" s="85"/>
      <c r="C6929" s="85"/>
      <c r="D6929" s="85"/>
      <c r="E6929" s="85"/>
    </row>
    <row r="6930" spans="1:5" x14ac:dyDescent="0.25">
      <c r="A6930" s="85"/>
      <c r="B6930" s="85"/>
      <c r="C6930" s="85"/>
      <c r="D6930" s="85"/>
      <c r="E6930" s="85"/>
    </row>
    <row r="6931" spans="1:5" x14ac:dyDescent="0.25">
      <c r="A6931" s="85"/>
      <c r="B6931" s="85"/>
      <c r="C6931" s="85"/>
      <c r="D6931" s="85"/>
      <c r="E6931" s="85"/>
    </row>
    <row r="6932" spans="1:5" x14ac:dyDescent="0.25">
      <c r="A6932" s="85"/>
      <c r="B6932" s="85"/>
      <c r="C6932" s="85"/>
      <c r="D6932" s="85"/>
      <c r="E6932" s="85"/>
    </row>
    <row r="6933" spans="1:5" x14ac:dyDescent="0.25">
      <c r="A6933" s="85"/>
      <c r="B6933" s="85"/>
      <c r="C6933" s="85"/>
      <c r="D6933" s="85"/>
      <c r="E6933" s="85"/>
    </row>
    <row r="6934" spans="1:5" x14ac:dyDescent="0.25">
      <c r="A6934" s="85"/>
      <c r="B6934" s="85"/>
      <c r="C6934" s="85"/>
      <c r="D6934" s="85"/>
      <c r="E6934" s="85"/>
    </row>
    <row r="6935" spans="1:5" x14ac:dyDescent="0.25">
      <c r="A6935" s="85"/>
      <c r="B6935" s="85"/>
      <c r="C6935" s="85"/>
      <c r="D6935" s="85"/>
      <c r="E6935" s="85"/>
    </row>
    <row r="6936" spans="1:5" x14ac:dyDescent="0.25">
      <c r="A6936" s="85"/>
      <c r="B6936" s="85"/>
      <c r="C6936" s="85"/>
      <c r="D6936" s="85"/>
      <c r="E6936" s="85"/>
    </row>
    <row r="6937" spans="1:5" x14ac:dyDescent="0.25">
      <c r="A6937" s="85"/>
      <c r="B6937" s="85"/>
      <c r="C6937" s="85"/>
      <c r="D6937" s="85"/>
      <c r="E6937" s="85"/>
    </row>
    <row r="6938" spans="1:5" x14ac:dyDescent="0.25">
      <c r="A6938" s="85"/>
      <c r="B6938" s="85"/>
      <c r="C6938" s="85"/>
      <c r="D6938" s="85"/>
      <c r="E6938" s="85"/>
    </row>
    <row r="6939" spans="1:5" x14ac:dyDescent="0.25">
      <c r="A6939" s="85"/>
      <c r="B6939" s="85"/>
      <c r="C6939" s="85"/>
      <c r="D6939" s="85"/>
      <c r="E6939" s="85"/>
    </row>
    <row r="6940" spans="1:5" x14ac:dyDescent="0.25">
      <c r="A6940" s="85"/>
      <c r="B6940" s="85"/>
      <c r="C6940" s="85"/>
      <c r="D6940" s="85"/>
      <c r="E6940" s="85"/>
    </row>
    <row r="6941" spans="1:5" x14ac:dyDescent="0.25">
      <c r="A6941" s="85"/>
      <c r="B6941" s="85"/>
      <c r="C6941" s="85"/>
      <c r="D6941" s="85"/>
      <c r="E6941" s="85"/>
    </row>
    <row r="6942" spans="1:5" x14ac:dyDescent="0.25">
      <c r="A6942" s="85"/>
      <c r="B6942" s="85"/>
      <c r="C6942" s="85"/>
      <c r="D6942" s="85"/>
      <c r="E6942" s="85"/>
    </row>
    <row r="6943" spans="1:5" x14ac:dyDescent="0.25">
      <c r="A6943" s="85"/>
      <c r="B6943" s="85"/>
      <c r="C6943" s="85"/>
      <c r="D6943" s="85"/>
      <c r="E6943" s="85"/>
    </row>
    <row r="6944" spans="1:5" x14ac:dyDescent="0.25">
      <c r="A6944" s="85"/>
      <c r="B6944" s="85"/>
      <c r="C6944" s="85"/>
      <c r="D6944" s="85"/>
      <c r="E6944" s="85"/>
    </row>
    <row r="6945" spans="1:5" x14ac:dyDescent="0.25">
      <c r="A6945" s="85"/>
      <c r="B6945" s="85"/>
      <c r="C6945" s="85"/>
      <c r="D6945" s="85"/>
      <c r="E6945" s="85"/>
    </row>
    <row r="6946" spans="1:5" x14ac:dyDescent="0.25">
      <c r="A6946" s="85"/>
      <c r="B6946" s="85"/>
      <c r="C6946" s="85"/>
      <c r="D6946" s="85"/>
      <c r="E6946" s="85"/>
    </row>
    <row r="6947" spans="1:5" x14ac:dyDescent="0.25">
      <c r="A6947" s="85"/>
      <c r="B6947" s="85"/>
      <c r="C6947" s="85"/>
      <c r="D6947" s="85"/>
      <c r="E6947" s="85"/>
    </row>
    <row r="6948" spans="1:5" x14ac:dyDescent="0.25">
      <c r="A6948" s="85"/>
      <c r="B6948" s="85"/>
      <c r="C6948" s="85"/>
      <c r="D6948" s="85"/>
      <c r="E6948" s="85"/>
    </row>
    <row r="6949" spans="1:5" x14ac:dyDescent="0.25">
      <c r="A6949" s="85"/>
      <c r="B6949" s="85"/>
      <c r="C6949" s="85"/>
      <c r="D6949" s="85"/>
      <c r="E6949" s="85"/>
    </row>
    <row r="6950" spans="1:5" x14ac:dyDescent="0.25">
      <c r="A6950" s="85"/>
      <c r="B6950" s="85"/>
      <c r="C6950" s="85"/>
      <c r="D6950" s="85"/>
      <c r="E6950" s="85"/>
    </row>
    <row r="6951" spans="1:5" x14ac:dyDescent="0.25">
      <c r="A6951" s="85"/>
      <c r="B6951" s="85"/>
      <c r="C6951" s="85"/>
      <c r="D6951" s="85"/>
      <c r="E6951" s="85"/>
    </row>
    <row r="6952" spans="1:5" x14ac:dyDescent="0.25">
      <c r="A6952" s="85"/>
      <c r="B6952" s="85"/>
      <c r="C6952" s="85"/>
      <c r="D6952" s="85"/>
      <c r="E6952" s="85"/>
    </row>
    <row r="6953" spans="1:5" x14ac:dyDescent="0.25">
      <c r="A6953" s="85"/>
      <c r="B6953" s="85"/>
      <c r="C6953" s="85"/>
      <c r="D6953" s="85"/>
      <c r="E6953" s="85"/>
    </row>
    <row r="6954" spans="1:5" x14ac:dyDescent="0.25">
      <c r="A6954" s="85"/>
      <c r="B6954" s="85"/>
      <c r="C6954" s="85"/>
      <c r="D6954" s="85"/>
      <c r="E6954" s="85"/>
    </row>
    <row r="6955" spans="1:5" x14ac:dyDescent="0.25">
      <c r="A6955" s="85"/>
      <c r="B6955" s="85"/>
      <c r="C6955" s="85"/>
      <c r="D6955" s="85"/>
      <c r="E6955" s="85"/>
    </row>
    <row r="6956" spans="1:5" x14ac:dyDescent="0.25">
      <c r="A6956" s="85"/>
      <c r="B6956" s="85"/>
      <c r="C6956" s="85"/>
      <c r="D6956" s="85"/>
      <c r="E6956" s="85"/>
    </row>
    <row r="6957" spans="1:5" x14ac:dyDescent="0.25">
      <c r="A6957" s="85"/>
      <c r="B6957" s="85"/>
      <c r="C6957" s="85"/>
      <c r="D6957" s="85"/>
      <c r="E6957" s="85"/>
    </row>
    <row r="6958" spans="1:5" x14ac:dyDescent="0.25">
      <c r="A6958" s="85"/>
      <c r="B6958" s="85"/>
      <c r="C6958" s="85"/>
      <c r="D6958" s="85"/>
      <c r="E6958" s="85"/>
    </row>
    <row r="6959" spans="1:5" x14ac:dyDescent="0.25">
      <c r="A6959" s="85"/>
      <c r="B6959" s="85"/>
      <c r="C6959" s="85"/>
      <c r="D6959" s="85"/>
      <c r="E6959" s="85"/>
    </row>
    <row r="6960" spans="1:5" x14ac:dyDescent="0.25">
      <c r="A6960" s="85"/>
      <c r="B6960" s="85"/>
      <c r="C6960" s="85"/>
      <c r="D6960" s="85"/>
      <c r="E6960" s="85"/>
    </row>
    <row r="6961" spans="1:5" x14ac:dyDescent="0.25">
      <c r="A6961" s="85"/>
      <c r="B6961" s="85"/>
      <c r="C6961" s="85"/>
      <c r="D6961" s="85"/>
      <c r="E6961" s="85"/>
    </row>
    <row r="6962" spans="1:5" x14ac:dyDescent="0.25">
      <c r="A6962" s="85"/>
      <c r="B6962" s="85"/>
      <c r="C6962" s="85"/>
      <c r="D6962" s="85"/>
      <c r="E6962" s="85"/>
    </row>
    <row r="6963" spans="1:5" x14ac:dyDescent="0.25">
      <c r="A6963" s="85"/>
      <c r="B6963" s="85"/>
      <c r="C6963" s="85"/>
      <c r="D6963" s="85"/>
      <c r="E6963" s="85"/>
    </row>
    <row r="6964" spans="1:5" x14ac:dyDescent="0.25">
      <c r="A6964" s="85"/>
      <c r="B6964" s="85"/>
      <c r="C6964" s="85"/>
      <c r="D6964" s="85"/>
      <c r="E6964" s="85"/>
    </row>
    <row r="6965" spans="1:5" x14ac:dyDescent="0.25">
      <c r="A6965" s="85"/>
      <c r="B6965" s="85"/>
      <c r="C6965" s="85"/>
      <c r="D6965" s="85"/>
      <c r="E6965" s="85"/>
    </row>
    <row r="6966" spans="1:5" x14ac:dyDescent="0.25">
      <c r="A6966" s="85"/>
      <c r="B6966" s="85"/>
      <c r="C6966" s="85"/>
      <c r="D6966" s="85"/>
      <c r="E6966" s="85"/>
    </row>
    <row r="6967" spans="1:5" x14ac:dyDescent="0.25">
      <c r="A6967" s="85"/>
      <c r="B6967" s="85"/>
      <c r="C6967" s="85"/>
      <c r="D6967" s="85"/>
      <c r="E6967" s="85"/>
    </row>
    <row r="6968" spans="1:5" x14ac:dyDescent="0.25">
      <c r="A6968" s="85"/>
      <c r="B6968" s="85"/>
      <c r="C6968" s="85"/>
      <c r="D6968" s="85"/>
      <c r="E6968" s="85"/>
    </row>
    <row r="6969" spans="1:5" x14ac:dyDescent="0.25">
      <c r="A6969" s="85"/>
      <c r="B6969" s="85"/>
      <c r="C6969" s="85"/>
      <c r="D6969" s="85"/>
      <c r="E6969" s="85"/>
    </row>
    <row r="6970" spans="1:5" x14ac:dyDescent="0.25">
      <c r="A6970" s="85"/>
      <c r="B6970" s="85"/>
      <c r="C6970" s="85"/>
      <c r="D6970" s="85"/>
      <c r="E6970" s="85"/>
    </row>
    <row r="6971" spans="1:5" x14ac:dyDescent="0.25">
      <c r="A6971" s="85"/>
      <c r="B6971" s="85"/>
      <c r="C6971" s="85"/>
      <c r="D6971" s="85"/>
      <c r="E6971" s="85"/>
    </row>
    <row r="6972" spans="1:5" x14ac:dyDescent="0.25">
      <c r="A6972" s="85"/>
      <c r="B6972" s="85"/>
      <c r="C6972" s="85"/>
      <c r="D6972" s="85"/>
      <c r="E6972" s="85"/>
    </row>
    <row r="6973" spans="1:5" x14ac:dyDescent="0.25">
      <c r="A6973" s="85"/>
      <c r="B6973" s="85"/>
      <c r="C6973" s="85"/>
      <c r="D6973" s="85"/>
      <c r="E6973" s="85"/>
    </row>
    <row r="6974" spans="1:5" x14ac:dyDescent="0.25">
      <c r="A6974" s="85"/>
      <c r="B6974" s="85"/>
      <c r="C6974" s="85"/>
      <c r="D6974" s="85"/>
      <c r="E6974" s="85"/>
    </row>
    <row r="6975" spans="1:5" x14ac:dyDescent="0.25">
      <c r="A6975" s="85"/>
      <c r="B6975" s="85"/>
      <c r="C6975" s="85"/>
      <c r="D6975" s="85"/>
      <c r="E6975" s="85"/>
    </row>
    <row r="6976" spans="1:5" x14ac:dyDescent="0.25">
      <c r="A6976" s="85"/>
      <c r="B6976" s="85"/>
      <c r="C6976" s="85"/>
      <c r="D6976" s="85"/>
      <c r="E6976" s="85"/>
    </row>
    <row r="6977" spans="1:5" x14ac:dyDescent="0.25">
      <c r="A6977" s="85"/>
      <c r="B6977" s="85"/>
      <c r="C6977" s="85"/>
      <c r="D6977" s="85"/>
      <c r="E6977" s="85"/>
    </row>
    <row r="6978" spans="1:5" x14ac:dyDescent="0.25">
      <c r="A6978" s="85"/>
      <c r="B6978" s="85"/>
      <c r="C6978" s="85"/>
      <c r="D6978" s="85"/>
      <c r="E6978" s="85"/>
    </row>
    <row r="6979" spans="1:5" x14ac:dyDescent="0.25">
      <c r="A6979" s="85"/>
      <c r="B6979" s="85"/>
      <c r="C6979" s="85"/>
      <c r="D6979" s="85"/>
      <c r="E6979" s="85"/>
    </row>
    <row r="6980" spans="1:5" x14ac:dyDescent="0.25">
      <c r="A6980" s="85"/>
      <c r="B6980" s="85"/>
      <c r="C6980" s="85"/>
      <c r="D6980" s="85"/>
      <c r="E6980" s="85"/>
    </row>
    <row r="6981" spans="1:5" x14ac:dyDescent="0.25">
      <c r="A6981" s="85"/>
      <c r="B6981" s="85"/>
      <c r="C6981" s="85"/>
      <c r="D6981" s="85"/>
      <c r="E6981" s="85"/>
    </row>
    <row r="6982" spans="1:5" x14ac:dyDescent="0.25">
      <c r="A6982" s="85"/>
      <c r="B6982" s="85"/>
      <c r="C6982" s="85"/>
      <c r="D6982" s="85"/>
      <c r="E6982" s="85"/>
    </row>
    <row r="6983" spans="1:5" x14ac:dyDescent="0.25">
      <c r="A6983" s="85"/>
      <c r="B6983" s="85"/>
      <c r="C6983" s="85"/>
      <c r="D6983" s="85"/>
      <c r="E6983" s="85"/>
    </row>
    <row r="6984" spans="1:5" x14ac:dyDescent="0.25">
      <c r="A6984" s="85"/>
      <c r="B6984" s="85"/>
      <c r="C6984" s="85"/>
      <c r="D6984" s="85"/>
      <c r="E6984" s="85"/>
    </row>
    <row r="6985" spans="1:5" x14ac:dyDescent="0.25">
      <c r="A6985" s="85"/>
      <c r="B6985" s="85"/>
      <c r="C6985" s="85"/>
      <c r="D6985" s="85"/>
      <c r="E6985" s="85"/>
    </row>
    <row r="6986" spans="1:5" x14ac:dyDescent="0.25">
      <c r="A6986" s="85"/>
      <c r="B6986" s="85"/>
      <c r="C6986" s="85"/>
      <c r="D6986" s="85"/>
      <c r="E6986" s="85"/>
    </row>
    <row r="6987" spans="1:5" x14ac:dyDescent="0.25">
      <c r="A6987" s="85"/>
      <c r="B6987" s="85"/>
      <c r="C6987" s="85"/>
      <c r="D6987" s="85"/>
      <c r="E6987" s="85"/>
    </row>
    <row r="6988" spans="1:5" x14ac:dyDescent="0.25">
      <c r="A6988" s="85"/>
      <c r="B6988" s="85"/>
      <c r="C6988" s="85"/>
      <c r="D6988" s="85"/>
      <c r="E6988" s="85"/>
    </row>
    <row r="6989" spans="1:5" x14ac:dyDescent="0.25">
      <c r="A6989" s="85"/>
      <c r="B6989" s="85"/>
      <c r="C6989" s="85"/>
      <c r="D6989" s="85"/>
      <c r="E6989" s="85"/>
    </row>
    <row r="6990" spans="1:5" x14ac:dyDescent="0.25">
      <c r="A6990" s="85"/>
      <c r="B6990" s="85"/>
      <c r="C6990" s="85"/>
      <c r="D6990" s="85"/>
      <c r="E6990" s="85"/>
    </row>
    <row r="6991" spans="1:5" x14ac:dyDescent="0.25">
      <c r="A6991" s="85"/>
      <c r="B6991" s="85"/>
      <c r="C6991" s="85"/>
      <c r="D6991" s="85"/>
      <c r="E6991" s="85"/>
    </row>
    <row r="6992" spans="1:5" x14ac:dyDescent="0.25">
      <c r="A6992" s="85"/>
      <c r="B6992" s="85"/>
      <c r="C6992" s="85"/>
      <c r="D6992" s="85"/>
      <c r="E6992" s="85"/>
    </row>
    <row r="6993" spans="1:5" x14ac:dyDescent="0.25">
      <c r="A6993" s="85"/>
      <c r="B6993" s="85"/>
      <c r="C6993" s="85"/>
      <c r="D6993" s="85"/>
      <c r="E6993" s="85"/>
    </row>
    <row r="6994" spans="1:5" x14ac:dyDescent="0.25">
      <c r="A6994" s="85"/>
      <c r="B6994" s="85"/>
      <c r="C6994" s="85"/>
      <c r="D6994" s="85"/>
      <c r="E6994" s="85"/>
    </row>
    <row r="6995" spans="1:5" x14ac:dyDescent="0.25">
      <c r="A6995" s="85"/>
      <c r="B6995" s="85"/>
      <c r="C6995" s="85"/>
      <c r="D6995" s="85"/>
      <c r="E6995" s="85"/>
    </row>
    <row r="6996" spans="1:5" x14ac:dyDescent="0.25">
      <c r="A6996" s="85"/>
      <c r="B6996" s="85"/>
      <c r="C6996" s="85"/>
      <c r="D6996" s="85"/>
      <c r="E6996" s="85"/>
    </row>
    <row r="6997" spans="1:5" x14ac:dyDescent="0.25">
      <c r="A6997" s="85"/>
      <c r="B6997" s="85"/>
      <c r="C6997" s="85"/>
      <c r="D6997" s="85"/>
      <c r="E6997" s="85"/>
    </row>
    <row r="6998" spans="1:5" x14ac:dyDescent="0.25">
      <c r="A6998" s="85"/>
      <c r="B6998" s="85"/>
      <c r="C6998" s="85"/>
      <c r="D6998" s="85"/>
      <c r="E6998" s="85"/>
    </row>
    <row r="6999" spans="1:5" x14ac:dyDescent="0.25">
      <c r="A6999" s="85"/>
      <c r="B6999" s="85"/>
      <c r="C6999" s="85"/>
      <c r="D6999" s="85"/>
      <c r="E6999" s="85"/>
    </row>
    <row r="7000" spans="1:5" x14ac:dyDescent="0.25">
      <c r="A7000" s="85"/>
      <c r="B7000" s="85"/>
      <c r="C7000" s="85"/>
      <c r="D7000" s="85"/>
      <c r="E7000" s="85"/>
    </row>
    <row r="7001" spans="1:5" x14ac:dyDescent="0.25">
      <c r="A7001" s="85"/>
      <c r="B7001" s="85"/>
      <c r="C7001" s="85"/>
      <c r="D7001" s="85"/>
      <c r="E7001" s="85"/>
    </row>
    <row r="7002" spans="1:5" x14ac:dyDescent="0.25">
      <c r="A7002" s="85"/>
      <c r="B7002" s="85"/>
      <c r="C7002" s="85"/>
      <c r="D7002" s="85"/>
      <c r="E7002" s="85"/>
    </row>
    <row r="7003" spans="1:5" x14ac:dyDescent="0.25">
      <c r="A7003" s="85"/>
      <c r="B7003" s="85"/>
      <c r="C7003" s="85"/>
      <c r="D7003" s="85"/>
      <c r="E7003" s="85"/>
    </row>
    <row r="7004" spans="1:5" x14ac:dyDescent="0.25">
      <c r="A7004" s="85"/>
      <c r="B7004" s="85"/>
      <c r="C7004" s="85"/>
      <c r="D7004" s="85"/>
      <c r="E7004" s="85"/>
    </row>
    <row r="7005" spans="1:5" x14ac:dyDescent="0.25">
      <c r="A7005" s="85"/>
      <c r="B7005" s="85"/>
      <c r="C7005" s="85"/>
      <c r="D7005" s="85"/>
      <c r="E7005" s="85"/>
    </row>
    <row r="7006" spans="1:5" x14ac:dyDescent="0.25">
      <c r="A7006" s="85"/>
      <c r="B7006" s="85"/>
      <c r="C7006" s="85"/>
      <c r="D7006" s="85"/>
      <c r="E7006" s="85"/>
    </row>
    <row r="7007" spans="1:5" x14ac:dyDescent="0.25">
      <c r="A7007" s="85"/>
      <c r="B7007" s="85"/>
      <c r="C7007" s="85"/>
      <c r="D7007" s="85"/>
      <c r="E7007" s="85"/>
    </row>
    <row r="7008" spans="1:5" x14ac:dyDescent="0.25">
      <c r="A7008" s="85"/>
      <c r="B7008" s="85"/>
      <c r="C7008" s="85"/>
      <c r="D7008" s="85"/>
      <c r="E7008" s="85"/>
    </row>
    <row r="7009" spans="1:5" x14ac:dyDescent="0.25">
      <c r="A7009" s="85"/>
      <c r="B7009" s="85"/>
      <c r="C7009" s="85"/>
      <c r="D7009" s="85"/>
      <c r="E7009" s="85"/>
    </row>
    <row r="7010" spans="1:5" x14ac:dyDescent="0.25">
      <c r="A7010" s="85"/>
      <c r="B7010" s="85"/>
      <c r="C7010" s="85"/>
      <c r="D7010" s="85"/>
      <c r="E7010" s="85"/>
    </row>
    <row r="7011" spans="1:5" x14ac:dyDescent="0.25">
      <c r="A7011" s="85"/>
      <c r="B7011" s="85"/>
      <c r="C7011" s="85"/>
      <c r="D7011" s="85"/>
      <c r="E7011" s="85"/>
    </row>
    <row r="7012" spans="1:5" x14ac:dyDescent="0.25">
      <c r="A7012" s="85"/>
      <c r="B7012" s="85"/>
      <c r="C7012" s="85"/>
      <c r="D7012" s="85"/>
      <c r="E7012" s="85"/>
    </row>
    <row r="7013" spans="1:5" x14ac:dyDescent="0.25">
      <c r="A7013" s="85"/>
      <c r="B7013" s="85"/>
      <c r="C7013" s="85"/>
      <c r="D7013" s="85"/>
      <c r="E7013" s="85"/>
    </row>
    <row r="7014" spans="1:5" x14ac:dyDescent="0.25">
      <c r="A7014" s="85"/>
      <c r="B7014" s="85"/>
      <c r="C7014" s="85"/>
      <c r="D7014" s="85"/>
      <c r="E7014" s="85"/>
    </row>
    <row r="7015" spans="1:5" x14ac:dyDescent="0.25">
      <c r="A7015" s="85"/>
      <c r="B7015" s="85"/>
      <c r="C7015" s="85"/>
      <c r="D7015" s="85"/>
      <c r="E7015" s="85"/>
    </row>
    <row r="7016" spans="1:5" x14ac:dyDescent="0.25">
      <c r="A7016" s="85"/>
      <c r="B7016" s="85"/>
      <c r="C7016" s="85"/>
      <c r="D7016" s="85"/>
      <c r="E7016" s="85"/>
    </row>
    <row r="7017" spans="1:5" x14ac:dyDescent="0.25">
      <c r="A7017" s="85"/>
      <c r="B7017" s="85"/>
      <c r="C7017" s="85"/>
      <c r="D7017" s="85"/>
      <c r="E7017" s="85"/>
    </row>
    <row r="7018" spans="1:5" x14ac:dyDescent="0.25">
      <c r="A7018" s="85"/>
      <c r="B7018" s="85"/>
      <c r="C7018" s="85"/>
      <c r="D7018" s="85"/>
      <c r="E7018" s="85"/>
    </row>
    <row r="7019" spans="1:5" x14ac:dyDescent="0.25">
      <c r="A7019" s="85"/>
      <c r="B7019" s="85"/>
      <c r="C7019" s="85"/>
      <c r="D7019" s="85"/>
      <c r="E7019" s="85"/>
    </row>
    <row r="7020" spans="1:5" x14ac:dyDescent="0.25">
      <c r="A7020" s="85"/>
      <c r="B7020" s="85"/>
      <c r="C7020" s="85"/>
      <c r="D7020" s="85"/>
      <c r="E7020" s="85"/>
    </row>
    <row r="7021" spans="1:5" x14ac:dyDescent="0.25">
      <c r="A7021" s="85"/>
      <c r="B7021" s="85"/>
      <c r="C7021" s="85"/>
      <c r="D7021" s="85"/>
      <c r="E7021" s="85"/>
    </row>
    <row r="7022" spans="1:5" x14ac:dyDescent="0.25">
      <c r="A7022" s="85"/>
      <c r="B7022" s="85"/>
      <c r="C7022" s="85"/>
      <c r="D7022" s="85"/>
      <c r="E7022" s="85"/>
    </row>
    <row r="7023" spans="1:5" x14ac:dyDescent="0.25">
      <c r="A7023" s="85"/>
      <c r="B7023" s="85"/>
      <c r="C7023" s="85"/>
      <c r="D7023" s="85"/>
      <c r="E7023" s="85"/>
    </row>
    <row r="7024" spans="1:5" x14ac:dyDescent="0.25">
      <c r="A7024" s="85"/>
      <c r="B7024" s="85"/>
      <c r="C7024" s="85"/>
      <c r="D7024" s="85"/>
      <c r="E7024" s="85"/>
    </row>
    <row r="7025" spans="1:5" x14ac:dyDescent="0.25">
      <c r="A7025" s="85"/>
      <c r="B7025" s="85"/>
      <c r="C7025" s="85"/>
      <c r="D7025" s="85"/>
      <c r="E7025" s="85"/>
    </row>
    <row r="7026" spans="1:5" x14ac:dyDescent="0.25">
      <c r="A7026" s="85"/>
      <c r="B7026" s="85"/>
      <c r="C7026" s="85"/>
      <c r="D7026" s="85"/>
      <c r="E7026" s="85"/>
    </row>
    <row r="7027" spans="1:5" x14ac:dyDescent="0.25">
      <c r="A7027" s="85"/>
      <c r="B7027" s="85"/>
      <c r="C7027" s="85"/>
      <c r="D7027" s="85"/>
      <c r="E7027" s="85"/>
    </row>
    <row r="7028" spans="1:5" x14ac:dyDescent="0.25">
      <c r="A7028" s="85"/>
      <c r="B7028" s="85"/>
      <c r="C7028" s="85"/>
      <c r="D7028" s="85"/>
      <c r="E7028" s="85"/>
    </row>
    <row r="7029" spans="1:5" x14ac:dyDescent="0.25">
      <c r="A7029" s="85"/>
      <c r="B7029" s="85"/>
      <c r="C7029" s="85"/>
      <c r="D7029" s="85"/>
      <c r="E7029" s="85"/>
    </row>
    <row r="7030" spans="1:5" x14ac:dyDescent="0.25">
      <c r="A7030" s="85"/>
      <c r="B7030" s="85"/>
      <c r="C7030" s="85"/>
      <c r="D7030" s="85"/>
      <c r="E7030" s="85"/>
    </row>
    <row r="7031" spans="1:5" x14ac:dyDescent="0.25">
      <c r="A7031" s="85"/>
      <c r="B7031" s="85"/>
      <c r="C7031" s="85"/>
      <c r="D7031" s="85"/>
      <c r="E7031" s="85"/>
    </row>
    <row r="7032" spans="1:5" x14ac:dyDescent="0.25">
      <c r="A7032" s="85"/>
      <c r="B7032" s="85"/>
      <c r="C7032" s="85"/>
      <c r="D7032" s="85"/>
      <c r="E7032" s="85"/>
    </row>
    <row r="7033" spans="1:5" x14ac:dyDescent="0.25">
      <c r="A7033" s="85"/>
      <c r="B7033" s="85"/>
      <c r="C7033" s="85"/>
      <c r="D7033" s="85"/>
      <c r="E7033" s="85"/>
    </row>
    <row r="7034" spans="1:5" x14ac:dyDescent="0.25">
      <c r="A7034" s="85"/>
      <c r="B7034" s="85"/>
      <c r="C7034" s="85"/>
      <c r="D7034" s="85"/>
      <c r="E7034" s="85"/>
    </row>
    <row r="7035" spans="1:5" x14ac:dyDescent="0.25">
      <c r="A7035" s="85"/>
      <c r="B7035" s="85"/>
      <c r="C7035" s="85"/>
      <c r="D7035" s="85"/>
      <c r="E7035" s="85"/>
    </row>
    <row r="7036" spans="1:5" x14ac:dyDescent="0.25">
      <c r="A7036" s="85"/>
      <c r="B7036" s="85"/>
      <c r="C7036" s="85"/>
      <c r="D7036" s="85"/>
      <c r="E7036" s="85"/>
    </row>
    <row r="7037" spans="1:5" x14ac:dyDescent="0.25">
      <c r="A7037" s="85"/>
      <c r="B7037" s="85"/>
      <c r="C7037" s="85"/>
      <c r="D7037" s="85"/>
      <c r="E7037" s="85"/>
    </row>
    <row r="7038" spans="1:5" x14ac:dyDescent="0.25">
      <c r="A7038" s="85"/>
      <c r="B7038" s="85"/>
      <c r="C7038" s="85"/>
      <c r="D7038" s="85"/>
      <c r="E7038" s="85"/>
    </row>
    <row r="7039" spans="1:5" x14ac:dyDescent="0.25">
      <c r="A7039" s="85"/>
      <c r="B7039" s="85"/>
      <c r="C7039" s="85"/>
      <c r="D7039" s="85"/>
      <c r="E7039" s="85"/>
    </row>
    <row r="7040" spans="1:5" x14ac:dyDescent="0.25">
      <c r="A7040" s="85"/>
      <c r="B7040" s="85"/>
      <c r="C7040" s="85"/>
      <c r="D7040" s="85"/>
      <c r="E7040" s="85"/>
    </row>
    <row r="7041" spans="1:5" x14ac:dyDescent="0.25">
      <c r="A7041" s="85"/>
      <c r="B7041" s="85"/>
      <c r="C7041" s="85"/>
      <c r="D7041" s="85"/>
      <c r="E7041" s="85"/>
    </row>
    <row r="7042" spans="1:5" x14ac:dyDescent="0.25">
      <c r="A7042" s="85"/>
      <c r="B7042" s="85"/>
      <c r="C7042" s="85"/>
      <c r="D7042" s="85"/>
      <c r="E7042" s="85"/>
    </row>
    <row r="7043" spans="1:5" x14ac:dyDescent="0.25">
      <c r="A7043" s="85"/>
      <c r="B7043" s="85"/>
      <c r="C7043" s="85"/>
      <c r="D7043" s="85"/>
      <c r="E7043" s="85"/>
    </row>
    <row r="7044" spans="1:5" x14ac:dyDescent="0.25">
      <c r="A7044" s="85"/>
      <c r="B7044" s="85"/>
      <c r="C7044" s="85"/>
      <c r="D7044" s="85"/>
      <c r="E7044" s="85"/>
    </row>
    <row r="7045" spans="1:5" x14ac:dyDescent="0.25">
      <c r="A7045" s="85"/>
      <c r="B7045" s="85"/>
      <c r="C7045" s="85"/>
      <c r="D7045" s="85"/>
      <c r="E7045" s="85"/>
    </row>
    <row r="7046" spans="1:5" x14ac:dyDescent="0.25">
      <c r="A7046" s="85"/>
      <c r="B7046" s="85"/>
      <c r="C7046" s="85"/>
      <c r="D7046" s="85"/>
      <c r="E7046" s="85"/>
    </row>
    <row r="7047" spans="1:5" x14ac:dyDescent="0.25">
      <c r="A7047" s="85"/>
      <c r="B7047" s="85"/>
      <c r="C7047" s="85"/>
      <c r="D7047" s="85"/>
      <c r="E7047" s="85"/>
    </row>
    <row r="7048" spans="1:5" x14ac:dyDescent="0.25">
      <c r="A7048" s="85"/>
      <c r="B7048" s="85"/>
      <c r="C7048" s="85"/>
      <c r="D7048" s="85"/>
      <c r="E7048" s="85"/>
    </row>
    <row r="7049" spans="1:5" x14ac:dyDescent="0.25">
      <c r="A7049" s="85"/>
      <c r="B7049" s="85"/>
      <c r="C7049" s="85"/>
      <c r="D7049" s="85"/>
      <c r="E7049" s="85"/>
    </row>
    <row r="7050" spans="1:5" x14ac:dyDescent="0.25">
      <c r="A7050" s="85"/>
      <c r="B7050" s="85"/>
      <c r="C7050" s="85"/>
      <c r="D7050" s="85"/>
      <c r="E7050" s="85"/>
    </row>
    <row r="7051" spans="1:5" x14ac:dyDescent="0.25">
      <c r="A7051" s="85"/>
      <c r="B7051" s="85"/>
      <c r="C7051" s="85"/>
      <c r="D7051" s="85"/>
      <c r="E7051" s="85"/>
    </row>
    <row r="7052" spans="1:5" x14ac:dyDescent="0.25">
      <c r="A7052" s="85"/>
      <c r="B7052" s="85"/>
      <c r="C7052" s="85"/>
      <c r="D7052" s="85"/>
      <c r="E7052" s="85"/>
    </row>
    <row r="7053" spans="1:5" x14ac:dyDescent="0.25">
      <c r="A7053" s="85"/>
      <c r="B7053" s="85"/>
      <c r="C7053" s="85"/>
      <c r="D7053" s="85"/>
      <c r="E7053" s="85"/>
    </row>
    <row r="7054" spans="1:5" x14ac:dyDescent="0.25">
      <c r="A7054" s="85"/>
      <c r="B7054" s="85"/>
      <c r="C7054" s="85"/>
      <c r="D7054" s="85"/>
      <c r="E7054" s="85"/>
    </row>
    <row r="7055" spans="1:5" x14ac:dyDescent="0.25">
      <c r="A7055" s="85"/>
      <c r="B7055" s="85"/>
      <c r="C7055" s="85"/>
      <c r="D7055" s="85"/>
      <c r="E7055" s="85"/>
    </row>
    <row r="7056" spans="1:5" x14ac:dyDescent="0.25">
      <c r="A7056" s="85"/>
      <c r="B7056" s="85"/>
      <c r="C7056" s="85"/>
      <c r="D7056" s="85"/>
      <c r="E7056" s="85"/>
    </row>
    <row r="7057" spans="1:5" x14ac:dyDescent="0.25">
      <c r="A7057" s="85"/>
      <c r="B7057" s="85"/>
      <c r="C7057" s="85"/>
      <c r="D7057" s="85"/>
      <c r="E7057" s="85"/>
    </row>
    <row r="7058" spans="1:5" x14ac:dyDescent="0.25">
      <c r="A7058" s="85"/>
      <c r="B7058" s="85"/>
      <c r="C7058" s="85"/>
      <c r="D7058" s="85"/>
      <c r="E7058" s="85"/>
    </row>
    <row r="7059" spans="1:5" x14ac:dyDescent="0.25">
      <c r="A7059" s="85"/>
      <c r="B7059" s="85"/>
      <c r="C7059" s="85"/>
      <c r="D7059" s="85"/>
      <c r="E7059" s="85"/>
    </row>
    <row r="7060" spans="1:5" x14ac:dyDescent="0.25">
      <c r="A7060" s="85"/>
      <c r="B7060" s="85"/>
      <c r="C7060" s="85"/>
      <c r="D7060" s="85"/>
      <c r="E7060" s="85"/>
    </row>
    <row r="7061" spans="1:5" x14ac:dyDescent="0.25">
      <c r="A7061" s="85"/>
      <c r="B7061" s="85"/>
      <c r="C7061" s="85"/>
      <c r="D7061" s="85"/>
      <c r="E7061" s="85"/>
    </row>
    <row r="7062" spans="1:5" x14ac:dyDescent="0.25">
      <c r="A7062" s="85"/>
      <c r="B7062" s="85"/>
      <c r="C7062" s="85"/>
      <c r="D7062" s="85"/>
      <c r="E7062" s="85"/>
    </row>
    <row r="7063" spans="1:5" x14ac:dyDescent="0.25">
      <c r="A7063" s="85"/>
      <c r="B7063" s="85"/>
      <c r="C7063" s="85"/>
      <c r="D7063" s="85"/>
      <c r="E7063" s="85"/>
    </row>
    <row r="7064" spans="1:5" x14ac:dyDescent="0.25">
      <c r="A7064" s="85"/>
      <c r="B7064" s="85"/>
      <c r="C7064" s="85"/>
      <c r="D7064" s="85"/>
      <c r="E7064" s="85"/>
    </row>
    <row r="7065" spans="1:5" x14ac:dyDescent="0.25">
      <c r="A7065" s="85"/>
      <c r="B7065" s="85"/>
      <c r="C7065" s="85"/>
      <c r="D7065" s="85"/>
      <c r="E7065" s="85"/>
    </row>
    <row r="7066" spans="1:5" x14ac:dyDescent="0.25">
      <c r="A7066" s="85"/>
      <c r="B7066" s="85"/>
      <c r="C7066" s="85"/>
      <c r="D7066" s="85"/>
      <c r="E7066" s="85"/>
    </row>
    <row r="7067" spans="1:5" x14ac:dyDescent="0.25">
      <c r="A7067" s="85"/>
      <c r="B7067" s="85"/>
      <c r="C7067" s="85"/>
      <c r="D7067" s="85"/>
      <c r="E7067" s="85"/>
    </row>
    <row r="7068" spans="1:5" x14ac:dyDescent="0.25">
      <c r="A7068" s="85"/>
      <c r="B7068" s="85"/>
      <c r="C7068" s="85"/>
      <c r="D7068" s="85"/>
      <c r="E7068" s="85"/>
    </row>
    <row r="7069" spans="1:5" x14ac:dyDescent="0.25">
      <c r="A7069" s="85"/>
      <c r="B7069" s="85"/>
      <c r="C7069" s="85"/>
      <c r="D7069" s="85"/>
      <c r="E7069" s="85"/>
    </row>
    <row r="7070" spans="1:5" x14ac:dyDescent="0.25">
      <c r="A7070" s="85"/>
      <c r="B7070" s="85"/>
      <c r="C7070" s="85"/>
      <c r="D7070" s="85"/>
      <c r="E7070" s="85"/>
    </row>
    <row r="7071" spans="1:5" x14ac:dyDescent="0.25">
      <c r="A7071" s="85"/>
      <c r="B7071" s="85"/>
      <c r="C7071" s="85"/>
      <c r="D7071" s="85"/>
      <c r="E7071" s="85"/>
    </row>
    <row r="7072" spans="1:5" x14ac:dyDescent="0.25">
      <c r="A7072" s="85"/>
      <c r="B7072" s="85"/>
      <c r="C7072" s="85"/>
      <c r="D7072" s="85"/>
      <c r="E7072" s="85"/>
    </row>
    <row r="7073" spans="1:5" x14ac:dyDescent="0.25">
      <c r="A7073" s="85"/>
      <c r="B7073" s="85"/>
      <c r="C7073" s="85"/>
      <c r="D7073" s="85"/>
      <c r="E7073" s="85"/>
    </row>
    <row r="7074" spans="1:5" x14ac:dyDescent="0.25">
      <c r="A7074" s="85"/>
      <c r="B7074" s="85"/>
      <c r="C7074" s="85"/>
      <c r="D7074" s="85"/>
      <c r="E7074" s="85"/>
    </row>
    <row r="7075" spans="1:5" x14ac:dyDescent="0.25">
      <c r="A7075" s="85"/>
      <c r="B7075" s="85"/>
      <c r="C7075" s="85"/>
      <c r="D7075" s="85"/>
      <c r="E7075" s="85"/>
    </row>
    <row r="7076" spans="1:5" x14ac:dyDescent="0.25">
      <c r="A7076" s="85"/>
      <c r="B7076" s="85"/>
      <c r="C7076" s="85"/>
      <c r="D7076" s="85"/>
      <c r="E7076" s="85"/>
    </row>
    <row r="7077" spans="1:5" x14ac:dyDescent="0.25">
      <c r="A7077" s="85"/>
      <c r="B7077" s="85"/>
      <c r="C7077" s="85"/>
      <c r="D7077" s="85"/>
      <c r="E7077" s="85"/>
    </row>
    <row r="7078" spans="1:5" x14ac:dyDescent="0.25">
      <c r="A7078" s="85"/>
      <c r="B7078" s="85"/>
      <c r="C7078" s="85"/>
      <c r="D7078" s="85"/>
      <c r="E7078" s="85"/>
    </row>
    <row r="7079" spans="1:5" x14ac:dyDescent="0.25">
      <c r="A7079" s="85"/>
      <c r="B7079" s="85"/>
      <c r="C7079" s="85"/>
      <c r="D7079" s="85"/>
      <c r="E7079" s="85"/>
    </row>
    <row r="7080" spans="1:5" x14ac:dyDescent="0.25">
      <c r="A7080" s="85"/>
      <c r="B7080" s="85"/>
      <c r="C7080" s="85"/>
      <c r="D7080" s="85"/>
      <c r="E7080" s="85"/>
    </row>
    <row r="7081" spans="1:5" x14ac:dyDescent="0.25">
      <c r="A7081" s="85"/>
      <c r="B7081" s="85"/>
      <c r="C7081" s="85"/>
      <c r="D7081" s="85"/>
      <c r="E7081" s="85"/>
    </row>
    <row r="7082" spans="1:5" x14ac:dyDescent="0.25">
      <c r="A7082" s="85"/>
      <c r="B7082" s="85"/>
      <c r="C7082" s="85"/>
      <c r="D7082" s="85"/>
      <c r="E7082" s="85"/>
    </row>
    <row r="7083" spans="1:5" x14ac:dyDescent="0.25">
      <c r="A7083" s="85"/>
      <c r="B7083" s="85"/>
      <c r="C7083" s="85"/>
      <c r="D7083" s="85"/>
      <c r="E7083" s="85"/>
    </row>
    <row r="7084" spans="1:5" x14ac:dyDescent="0.25">
      <c r="A7084" s="85"/>
      <c r="B7084" s="85"/>
      <c r="C7084" s="85"/>
      <c r="D7084" s="85"/>
      <c r="E7084" s="85"/>
    </row>
    <row r="7085" spans="1:5" x14ac:dyDescent="0.25">
      <c r="A7085" s="85"/>
      <c r="B7085" s="85"/>
      <c r="C7085" s="85"/>
      <c r="D7085" s="85"/>
      <c r="E7085" s="85"/>
    </row>
    <row r="7086" spans="1:5" x14ac:dyDescent="0.25">
      <c r="A7086" s="85"/>
      <c r="B7086" s="85"/>
      <c r="C7086" s="85"/>
      <c r="D7086" s="85"/>
      <c r="E7086" s="85"/>
    </row>
    <row r="7087" spans="1:5" x14ac:dyDescent="0.25">
      <c r="A7087" s="85"/>
      <c r="B7087" s="85"/>
      <c r="C7087" s="85"/>
      <c r="D7087" s="85"/>
      <c r="E7087" s="85"/>
    </row>
    <row r="7088" spans="1:5" x14ac:dyDescent="0.25">
      <c r="A7088" s="85"/>
      <c r="B7088" s="85"/>
      <c r="C7088" s="85"/>
      <c r="D7088" s="85"/>
      <c r="E7088" s="85"/>
    </row>
    <row r="7089" spans="1:5" x14ac:dyDescent="0.25">
      <c r="A7089" s="85"/>
      <c r="B7089" s="85"/>
      <c r="C7089" s="85"/>
      <c r="D7089" s="85"/>
      <c r="E7089" s="85"/>
    </row>
    <row r="7090" spans="1:5" x14ac:dyDescent="0.25">
      <c r="A7090" s="85"/>
      <c r="B7090" s="85"/>
      <c r="C7090" s="85"/>
      <c r="D7090" s="85"/>
      <c r="E7090" s="85"/>
    </row>
    <row r="7091" spans="1:5" x14ac:dyDescent="0.25">
      <c r="A7091" s="85"/>
      <c r="B7091" s="85"/>
      <c r="C7091" s="85"/>
      <c r="D7091" s="85"/>
      <c r="E7091" s="85"/>
    </row>
    <row r="7092" spans="1:5" x14ac:dyDescent="0.25">
      <c r="A7092" s="85"/>
      <c r="B7092" s="85"/>
      <c r="C7092" s="85"/>
      <c r="D7092" s="85"/>
      <c r="E7092" s="85"/>
    </row>
    <row r="7093" spans="1:5" x14ac:dyDescent="0.25">
      <c r="A7093" s="85"/>
      <c r="B7093" s="85"/>
      <c r="C7093" s="85"/>
      <c r="D7093" s="85"/>
      <c r="E7093" s="85"/>
    </row>
    <row r="7094" spans="1:5" x14ac:dyDescent="0.25">
      <c r="A7094" s="85"/>
      <c r="B7094" s="85"/>
      <c r="C7094" s="85"/>
      <c r="D7094" s="85"/>
      <c r="E7094" s="85"/>
    </row>
    <row r="7095" spans="1:5" x14ac:dyDescent="0.25">
      <c r="A7095" s="85"/>
      <c r="B7095" s="85"/>
      <c r="C7095" s="85"/>
      <c r="D7095" s="85"/>
      <c r="E7095" s="85"/>
    </row>
    <row r="7096" spans="1:5" x14ac:dyDescent="0.25">
      <c r="A7096" s="85"/>
      <c r="B7096" s="85"/>
      <c r="C7096" s="85"/>
      <c r="D7096" s="85"/>
      <c r="E7096" s="85"/>
    </row>
    <row r="7097" spans="1:5" x14ac:dyDescent="0.25">
      <c r="A7097" s="85"/>
      <c r="B7097" s="85"/>
      <c r="C7097" s="85"/>
      <c r="D7097" s="85"/>
      <c r="E7097" s="85"/>
    </row>
    <row r="7098" spans="1:5" x14ac:dyDescent="0.25">
      <c r="A7098" s="85"/>
      <c r="B7098" s="85"/>
      <c r="C7098" s="85"/>
      <c r="D7098" s="85"/>
      <c r="E7098" s="85"/>
    </row>
    <row r="7099" spans="1:5" x14ac:dyDescent="0.25">
      <c r="A7099" s="85"/>
      <c r="B7099" s="85"/>
      <c r="C7099" s="85"/>
      <c r="D7099" s="85"/>
      <c r="E7099" s="85"/>
    </row>
    <row r="7100" spans="1:5" x14ac:dyDescent="0.25">
      <c r="A7100" s="85"/>
      <c r="B7100" s="85"/>
      <c r="C7100" s="85"/>
      <c r="D7100" s="85"/>
      <c r="E7100" s="85"/>
    </row>
    <row r="7101" spans="1:5" x14ac:dyDescent="0.25">
      <c r="A7101" s="85"/>
      <c r="B7101" s="85"/>
      <c r="C7101" s="85"/>
      <c r="D7101" s="85"/>
      <c r="E7101" s="85"/>
    </row>
    <row r="7102" spans="1:5" x14ac:dyDescent="0.25">
      <c r="A7102" s="85"/>
      <c r="B7102" s="85"/>
      <c r="C7102" s="85"/>
      <c r="D7102" s="85"/>
      <c r="E7102" s="85"/>
    </row>
    <row r="7103" spans="1:5" x14ac:dyDescent="0.25">
      <c r="A7103" s="85"/>
      <c r="B7103" s="85"/>
      <c r="C7103" s="85"/>
      <c r="D7103" s="85"/>
      <c r="E7103" s="85"/>
    </row>
    <row r="7104" spans="1:5" x14ac:dyDescent="0.25">
      <c r="A7104" s="85"/>
      <c r="B7104" s="85"/>
      <c r="C7104" s="85"/>
      <c r="D7104" s="85"/>
      <c r="E7104" s="85"/>
    </row>
    <row r="7105" spans="1:5" x14ac:dyDescent="0.25">
      <c r="A7105" s="85"/>
      <c r="B7105" s="85"/>
      <c r="C7105" s="85"/>
      <c r="D7105" s="85"/>
      <c r="E7105" s="85"/>
    </row>
    <row r="7106" spans="1:5" x14ac:dyDescent="0.25">
      <c r="A7106" s="85"/>
      <c r="B7106" s="85"/>
      <c r="C7106" s="85"/>
      <c r="D7106" s="85"/>
      <c r="E7106" s="85"/>
    </row>
    <row r="7107" spans="1:5" x14ac:dyDescent="0.25">
      <c r="A7107" s="85"/>
      <c r="B7107" s="85"/>
      <c r="C7107" s="85"/>
      <c r="D7107" s="85"/>
      <c r="E7107" s="85"/>
    </row>
    <row r="7108" spans="1:5" x14ac:dyDescent="0.25">
      <c r="A7108" s="85"/>
      <c r="B7108" s="85"/>
      <c r="C7108" s="85"/>
      <c r="D7108" s="85"/>
      <c r="E7108" s="85"/>
    </row>
    <row r="7109" spans="1:5" x14ac:dyDescent="0.25">
      <c r="A7109" s="85"/>
      <c r="B7109" s="85"/>
      <c r="C7109" s="85"/>
      <c r="D7109" s="85"/>
      <c r="E7109" s="85"/>
    </row>
    <row r="7110" spans="1:5" x14ac:dyDescent="0.25">
      <c r="A7110" s="85"/>
      <c r="B7110" s="85"/>
      <c r="C7110" s="85"/>
      <c r="D7110" s="85"/>
      <c r="E7110" s="85"/>
    </row>
    <row r="7111" spans="1:5" x14ac:dyDescent="0.25">
      <c r="A7111" s="85"/>
      <c r="B7111" s="85"/>
      <c r="C7111" s="85"/>
      <c r="D7111" s="85"/>
      <c r="E7111" s="85"/>
    </row>
    <row r="7112" spans="1:5" x14ac:dyDescent="0.25">
      <c r="A7112" s="85"/>
      <c r="B7112" s="85"/>
      <c r="C7112" s="85"/>
      <c r="D7112" s="85"/>
      <c r="E7112" s="85"/>
    </row>
    <row r="7113" spans="1:5" x14ac:dyDescent="0.25">
      <c r="A7113" s="85"/>
      <c r="B7113" s="85"/>
      <c r="C7113" s="85"/>
      <c r="D7113" s="85"/>
      <c r="E7113" s="85"/>
    </row>
    <row r="7114" spans="1:5" x14ac:dyDescent="0.25">
      <c r="A7114" s="85"/>
      <c r="B7114" s="85"/>
      <c r="C7114" s="85"/>
      <c r="D7114" s="85"/>
      <c r="E7114" s="85"/>
    </row>
    <row r="7115" spans="1:5" x14ac:dyDescent="0.25">
      <c r="A7115" s="85"/>
      <c r="B7115" s="85"/>
      <c r="C7115" s="85"/>
      <c r="D7115" s="85"/>
      <c r="E7115" s="85"/>
    </row>
    <row r="7116" spans="1:5" x14ac:dyDescent="0.25">
      <c r="A7116" s="85"/>
      <c r="B7116" s="85"/>
      <c r="C7116" s="85"/>
      <c r="D7116" s="85"/>
      <c r="E7116" s="85"/>
    </row>
    <row r="7117" spans="1:5" x14ac:dyDescent="0.25">
      <c r="A7117" s="85"/>
      <c r="B7117" s="85"/>
      <c r="C7117" s="85"/>
      <c r="D7117" s="85"/>
      <c r="E7117" s="85"/>
    </row>
    <row r="7118" spans="1:5" x14ac:dyDescent="0.25">
      <c r="A7118" s="85"/>
      <c r="B7118" s="85"/>
      <c r="C7118" s="85"/>
      <c r="D7118" s="85"/>
      <c r="E7118" s="85"/>
    </row>
    <row r="7119" spans="1:5" x14ac:dyDescent="0.25">
      <c r="A7119" s="85"/>
      <c r="B7119" s="85"/>
      <c r="C7119" s="85"/>
      <c r="D7119" s="85"/>
      <c r="E7119" s="85"/>
    </row>
    <row r="7120" spans="1:5" x14ac:dyDescent="0.25">
      <c r="A7120" s="85"/>
      <c r="B7120" s="85"/>
      <c r="C7120" s="85"/>
      <c r="D7120" s="85"/>
      <c r="E7120" s="85"/>
    </row>
    <row r="7121" spans="1:5" x14ac:dyDescent="0.25">
      <c r="A7121" s="85"/>
      <c r="B7121" s="85"/>
      <c r="C7121" s="85"/>
      <c r="D7121" s="85"/>
      <c r="E7121" s="85"/>
    </row>
    <row r="7122" spans="1:5" x14ac:dyDescent="0.25">
      <c r="A7122" s="85"/>
      <c r="B7122" s="85"/>
      <c r="C7122" s="85"/>
      <c r="D7122" s="85"/>
      <c r="E7122" s="85"/>
    </row>
    <row r="7123" spans="1:5" x14ac:dyDescent="0.25">
      <c r="A7123" s="85"/>
      <c r="B7123" s="85"/>
      <c r="C7123" s="85"/>
      <c r="D7123" s="85"/>
      <c r="E7123" s="85"/>
    </row>
    <row r="7124" spans="1:5" x14ac:dyDescent="0.25">
      <c r="A7124" s="85"/>
      <c r="B7124" s="85"/>
      <c r="C7124" s="85"/>
      <c r="D7124" s="85"/>
      <c r="E7124" s="85"/>
    </row>
    <row r="7125" spans="1:5" x14ac:dyDescent="0.25">
      <c r="A7125" s="85"/>
      <c r="B7125" s="85"/>
      <c r="C7125" s="85"/>
      <c r="D7125" s="85"/>
      <c r="E7125" s="85"/>
    </row>
    <row r="7126" spans="1:5" x14ac:dyDescent="0.25">
      <c r="A7126" s="85"/>
      <c r="B7126" s="85"/>
      <c r="C7126" s="85"/>
      <c r="D7126" s="85"/>
      <c r="E7126" s="85"/>
    </row>
    <row r="7127" spans="1:5" x14ac:dyDescent="0.25">
      <c r="A7127" s="85"/>
      <c r="B7127" s="85"/>
      <c r="C7127" s="85"/>
      <c r="D7127" s="85"/>
      <c r="E7127" s="85"/>
    </row>
    <row r="7128" spans="1:5" x14ac:dyDescent="0.25">
      <c r="A7128" s="85"/>
      <c r="B7128" s="85"/>
      <c r="C7128" s="85"/>
      <c r="D7128" s="85"/>
      <c r="E7128" s="85"/>
    </row>
    <row r="7129" spans="1:5" x14ac:dyDescent="0.25">
      <c r="A7129" s="85"/>
      <c r="B7129" s="85"/>
      <c r="C7129" s="85"/>
      <c r="D7129" s="85"/>
      <c r="E7129" s="85"/>
    </row>
    <row r="7130" spans="1:5" x14ac:dyDescent="0.25">
      <c r="A7130" s="85"/>
      <c r="B7130" s="85"/>
      <c r="C7130" s="85"/>
      <c r="D7130" s="85"/>
      <c r="E7130" s="85"/>
    </row>
    <row r="7131" spans="1:5" x14ac:dyDescent="0.25">
      <c r="A7131" s="85"/>
      <c r="B7131" s="85"/>
      <c r="C7131" s="85"/>
      <c r="D7131" s="85"/>
      <c r="E7131" s="85"/>
    </row>
    <row r="7132" spans="1:5" x14ac:dyDescent="0.25">
      <c r="A7132" s="85"/>
      <c r="B7132" s="85"/>
      <c r="C7132" s="85"/>
      <c r="D7132" s="85"/>
      <c r="E7132" s="85"/>
    </row>
    <row r="7133" spans="1:5" x14ac:dyDescent="0.25">
      <c r="A7133" s="85"/>
      <c r="B7133" s="85"/>
      <c r="C7133" s="85"/>
      <c r="D7133" s="85"/>
      <c r="E7133" s="85"/>
    </row>
    <row r="7134" spans="1:5" x14ac:dyDescent="0.25">
      <c r="A7134" s="85"/>
      <c r="B7134" s="85"/>
      <c r="C7134" s="85"/>
      <c r="D7134" s="85"/>
      <c r="E7134" s="85"/>
    </row>
    <row r="7135" spans="1:5" x14ac:dyDescent="0.25">
      <c r="A7135" s="85"/>
      <c r="B7135" s="85"/>
      <c r="C7135" s="85"/>
      <c r="D7135" s="85"/>
      <c r="E7135" s="85"/>
    </row>
    <row r="7136" spans="1:5" x14ac:dyDescent="0.25">
      <c r="A7136" s="85"/>
      <c r="B7136" s="85"/>
      <c r="C7136" s="85"/>
      <c r="D7136" s="85"/>
      <c r="E7136" s="85"/>
    </row>
    <row r="7137" spans="1:5" x14ac:dyDescent="0.25">
      <c r="A7137" s="85"/>
      <c r="B7137" s="85"/>
      <c r="C7137" s="85"/>
      <c r="D7137" s="85"/>
      <c r="E7137" s="85"/>
    </row>
    <row r="7138" spans="1:5" x14ac:dyDescent="0.25">
      <c r="A7138" s="85"/>
      <c r="B7138" s="85"/>
      <c r="C7138" s="85"/>
      <c r="D7138" s="85"/>
      <c r="E7138" s="85"/>
    </row>
    <row r="7139" spans="1:5" x14ac:dyDescent="0.25">
      <c r="A7139" s="85"/>
      <c r="B7139" s="85"/>
      <c r="C7139" s="85"/>
      <c r="D7139" s="85"/>
      <c r="E7139" s="85"/>
    </row>
    <row r="7140" spans="1:5" x14ac:dyDescent="0.25">
      <c r="A7140" s="85"/>
      <c r="B7140" s="85"/>
      <c r="C7140" s="85"/>
      <c r="D7140" s="85"/>
      <c r="E7140" s="85"/>
    </row>
    <row r="7141" spans="1:5" x14ac:dyDescent="0.25">
      <c r="A7141" s="85"/>
      <c r="B7141" s="85"/>
      <c r="C7141" s="85"/>
      <c r="D7141" s="85"/>
      <c r="E7141" s="85"/>
    </row>
    <row r="7142" spans="1:5" x14ac:dyDescent="0.25">
      <c r="A7142" s="85"/>
      <c r="B7142" s="85"/>
      <c r="C7142" s="85"/>
      <c r="D7142" s="85"/>
      <c r="E7142" s="85"/>
    </row>
    <row r="7143" spans="1:5" x14ac:dyDescent="0.25">
      <c r="A7143" s="85"/>
      <c r="B7143" s="85"/>
      <c r="C7143" s="85"/>
      <c r="D7143" s="85"/>
      <c r="E7143" s="85"/>
    </row>
    <row r="7144" spans="1:5" x14ac:dyDescent="0.25">
      <c r="A7144" s="85"/>
      <c r="B7144" s="85"/>
      <c r="C7144" s="85"/>
      <c r="D7144" s="85"/>
      <c r="E7144" s="85"/>
    </row>
    <row r="7145" spans="1:5" x14ac:dyDescent="0.25">
      <c r="A7145" s="85"/>
      <c r="B7145" s="85"/>
      <c r="C7145" s="85"/>
      <c r="D7145" s="85"/>
      <c r="E7145" s="85"/>
    </row>
    <row r="7146" spans="1:5" x14ac:dyDescent="0.25">
      <c r="A7146" s="85"/>
      <c r="B7146" s="85"/>
      <c r="C7146" s="85"/>
      <c r="D7146" s="85"/>
      <c r="E7146" s="85"/>
    </row>
    <row r="7147" spans="1:5" x14ac:dyDescent="0.25">
      <c r="A7147" s="85"/>
      <c r="B7147" s="85"/>
      <c r="C7147" s="85"/>
      <c r="D7147" s="85"/>
      <c r="E7147" s="85"/>
    </row>
    <row r="7148" spans="1:5" x14ac:dyDescent="0.25">
      <c r="A7148" s="85"/>
      <c r="B7148" s="85"/>
      <c r="C7148" s="85"/>
      <c r="D7148" s="85"/>
      <c r="E7148" s="85"/>
    </row>
    <row r="7149" spans="1:5" x14ac:dyDescent="0.25">
      <c r="A7149" s="85"/>
      <c r="B7149" s="85"/>
      <c r="C7149" s="85"/>
      <c r="D7149" s="85"/>
      <c r="E7149" s="85"/>
    </row>
    <row r="7150" spans="1:5" x14ac:dyDescent="0.25">
      <c r="A7150" s="85"/>
      <c r="B7150" s="85"/>
      <c r="C7150" s="85"/>
      <c r="D7150" s="85"/>
      <c r="E7150" s="85"/>
    </row>
    <row r="7151" spans="1:5" x14ac:dyDescent="0.25">
      <c r="A7151" s="85"/>
      <c r="B7151" s="85"/>
      <c r="C7151" s="85"/>
      <c r="D7151" s="85"/>
      <c r="E7151" s="85"/>
    </row>
    <row r="7152" spans="1:5" x14ac:dyDescent="0.25">
      <c r="A7152" s="85"/>
      <c r="B7152" s="85"/>
      <c r="C7152" s="85"/>
      <c r="D7152" s="85"/>
      <c r="E7152" s="85"/>
    </row>
    <row r="7153" spans="1:5" x14ac:dyDescent="0.25">
      <c r="A7153" s="85"/>
      <c r="B7153" s="85"/>
      <c r="C7153" s="85"/>
      <c r="D7153" s="85"/>
      <c r="E7153" s="85"/>
    </row>
    <row r="7154" spans="1:5" x14ac:dyDescent="0.25">
      <c r="A7154" s="85"/>
      <c r="B7154" s="85"/>
      <c r="C7154" s="85"/>
      <c r="D7154" s="85"/>
      <c r="E7154" s="85"/>
    </row>
    <row r="7155" spans="1:5" x14ac:dyDescent="0.25">
      <c r="A7155" s="85"/>
      <c r="B7155" s="85"/>
      <c r="C7155" s="85"/>
      <c r="D7155" s="85"/>
      <c r="E7155" s="85"/>
    </row>
    <row r="7156" spans="1:5" x14ac:dyDescent="0.25">
      <c r="A7156" s="85"/>
      <c r="B7156" s="85"/>
      <c r="C7156" s="85"/>
      <c r="D7156" s="85"/>
      <c r="E7156" s="85"/>
    </row>
    <row r="7157" spans="1:5" x14ac:dyDescent="0.25">
      <c r="A7157" s="85"/>
      <c r="B7157" s="85"/>
      <c r="C7157" s="85"/>
      <c r="D7157" s="85"/>
      <c r="E7157" s="85"/>
    </row>
    <row r="7158" spans="1:5" x14ac:dyDescent="0.25">
      <c r="A7158" s="85"/>
      <c r="B7158" s="85"/>
      <c r="C7158" s="85"/>
      <c r="D7158" s="85"/>
      <c r="E7158" s="85"/>
    </row>
    <row r="7159" spans="1:5" x14ac:dyDescent="0.25">
      <c r="A7159" s="85"/>
      <c r="B7159" s="85"/>
      <c r="C7159" s="85"/>
      <c r="D7159" s="85"/>
      <c r="E7159" s="85"/>
    </row>
    <row r="7160" spans="1:5" x14ac:dyDescent="0.25">
      <c r="A7160" s="85"/>
      <c r="B7160" s="85"/>
      <c r="C7160" s="85"/>
      <c r="D7160" s="85"/>
      <c r="E7160" s="85"/>
    </row>
    <row r="7161" spans="1:5" x14ac:dyDescent="0.25">
      <c r="A7161" s="85"/>
      <c r="B7161" s="85"/>
      <c r="C7161" s="85"/>
      <c r="D7161" s="85"/>
      <c r="E7161" s="85"/>
    </row>
    <row r="7162" spans="1:5" x14ac:dyDescent="0.25">
      <c r="A7162" s="85"/>
      <c r="B7162" s="85"/>
      <c r="C7162" s="85"/>
      <c r="D7162" s="85"/>
      <c r="E7162" s="85"/>
    </row>
    <row r="7163" spans="1:5" x14ac:dyDescent="0.25">
      <c r="A7163" s="85"/>
      <c r="B7163" s="85"/>
      <c r="C7163" s="85"/>
      <c r="D7163" s="85"/>
      <c r="E7163" s="85"/>
    </row>
    <row r="7164" spans="1:5" x14ac:dyDescent="0.25">
      <c r="A7164" s="85"/>
      <c r="B7164" s="85"/>
      <c r="C7164" s="85"/>
      <c r="D7164" s="85"/>
      <c r="E7164" s="85"/>
    </row>
    <row r="7165" spans="1:5" x14ac:dyDescent="0.25">
      <c r="A7165" s="85"/>
      <c r="B7165" s="85"/>
      <c r="C7165" s="85"/>
      <c r="D7165" s="85"/>
      <c r="E7165" s="85"/>
    </row>
    <row r="7166" spans="1:5" x14ac:dyDescent="0.25">
      <c r="A7166" s="85"/>
      <c r="B7166" s="85"/>
      <c r="C7166" s="85"/>
      <c r="D7166" s="85"/>
      <c r="E7166" s="85"/>
    </row>
    <row r="7167" spans="1:5" x14ac:dyDescent="0.25">
      <c r="A7167" s="85"/>
      <c r="B7167" s="85"/>
      <c r="C7167" s="85"/>
      <c r="D7167" s="85"/>
      <c r="E7167" s="85"/>
    </row>
    <row r="7168" spans="1:5" x14ac:dyDescent="0.25">
      <c r="A7168" s="85"/>
      <c r="B7168" s="85"/>
      <c r="C7168" s="85"/>
      <c r="D7168" s="85"/>
      <c r="E7168" s="85"/>
    </row>
    <row r="7169" spans="1:5" x14ac:dyDescent="0.25">
      <c r="A7169" s="85"/>
      <c r="B7169" s="85"/>
      <c r="C7169" s="85"/>
      <c r="D7169" s="85"/>
      <c r="E7169" s="85"/>
    </row>
    <row r="7170" spans="1:5" x14ac:dyDescent="0.25">
      <c r="A7170" s="85"/>
      <c r="B7170" s="85"/>
      <c r="C7170" s="85"/>
      <c r="D7170" s="85"/>
      <c r="E7170" s="85"/>
    </row>
    <row r="7171" spans="1:5" x14ac:dyDescent="0.25">
      <c r="A7171" s="85"/>
      <c r="B7171" s="85"/>
      <c r="C7171" s="85"/>
      <c r="D7171" s="85"/>
      <c r="E7171" s="85"/>
    </row>
    <row r="7172" spans="1:5" x14ac:dyDescent="0.25">
      <c r="A7172" s="85"/>
      <c r="B7172" s="85"/>
      <c r="C7172" s="85"/>
      <c r="D7172" s="85"/>
      <c r="E7172" s="85"/>
    </row>
    <row r="7173" spans="1:5" x14ac:dyDescent="0.25">
      <c r="A7173" s="85"/>
      <c r="B7173" s="85"/>
      <c r="C7173" s="85"/>
      <c r="D7173" s="85"/>
      <c r="E7173" s="85"/>
    </row>
    <row r="7174" spans="1:5" x14ac:dyDescent="0.25">
      <c r="A7174" s="85"/>
      <c r="B7174" s="85"/>
      <c r="C7174" s="85"/>
      <c r="D7174" s="85"/>
      <c r="E7174" s="85"/>
    </row>
    <row r="7175" spans="1:5" x14ac:dyDescent="0.25">
      <c r="A7175" s="85"/>
      <c r="B7175" s="85"/>
      <c r="C7175" s="85"/>
      <c r="D7175" s="85"/>
      <c r="E7175" s="85"/>
    </row>
    <row r="7176" spans="1:5" x14ac:dyDescent="0.25">
      <c r="A7176" s="85"/>
      <c r="B7176" s="85"/>
      <c r="C7176" s="85"/>
      <c r="D7176" s="85"/>
      <c r="E7176" s="85"/>
    </row>
    <row r="7177" spans="1:5" x14ac:dyDescent="0.25">
      <c r="A7177" s="85"/>
      <c r="B7177" s="85"/>
      <c r="C7177" s="85"/>
      <c r="D7177" s="85"/>
      <c r="E7177" s="85"/>
    </row>
    <row r="7178" spans="1:5" x14ac:dyDescent="0.25">
      <c r="A7178" s="85"/>
      <c r="B7178" s="85"/>
      <c r="C7178" s="85"/>
      <c r="D7178" s="85"/>
      <c r="E7178" s="85"/>
    </row>
    <row r="7179" spans="1:5" x14ac:dyDescent="0.25">
      <c r="A7179" s="85"/>
      <c r="B7179" s="85"/>
      <c r="C7179" s="85"/>
      <c r="D7179" s="85"/>
      <c r="E7179" s="85"/>
    </row>
    <row r="7180" spans="1:5" x14ac:dyDescent="0.25">
      <c r="A7180" s="85"/>
      <c r="B7180" s="85"/>
      <c r="C7180" s="85"/>
      <c r="D7180" s="85"/>
      <c r="E7180" s="85"/>
    </row>
    <row r="7181" spans="1:5" x14ac:dyDescent="0.25">
      <c r="A7181" s="85"/>
      <c r="B7181" s="85"/>
      <c r="C7181" s="85"/>
      <c r="D7181" s="85"/>
      <c r="E7181" s="85"/>
    </row>
    <row r="7182" spans="1:5" x14ac:dyDescent="0.25">
      <c r="A7182" s="85"/>
      <c r="B7182" s="85"/>
      <c r="C7182" s="85"/>
      <c r="D7182" s="85"/>
      <c r="E7182" s="85"/>
    </row>
    <row r="7183" spans="1:5" x14ac:dyDescent="0.25">
      <c r="A7183" s="85"/>
      <c r="B7183" s="85"/>
      <c r="C7183" s="85"/>
      <c r="D7183" s="85"/>
      <c r="E7183" s="85"/>
    </row>
    <row r="7184" spans="1:5" x14ac:dyDescent="0.25">
      <c r="A7184" s="85"/>
      <c r="B7184" s="85"/>
      <c r="C7184" s="85"/>
      <c r="D7184" s="85"/>
      <c r="E7184" s="85"/>
    </row>
    <row r="7185" spans="1:5" x14ac:dyDescent="0.25">
      <c r="A7185" s="85"/>
      <c r="B7185" s="85"/>
      <c r="C7185" s="85"/>
      <c r="D7185" s="85"/>
      <c r="E7185" s="85"/>
    </row>
    <row r="7186" spans="1:5" x14ac:dyDescent="0.25">
      <c r="A7186" s="85"/>
      <c r="B7186" s="85"/>
      <c r="C7186" s="85"/>
      <c r="D7186" s="85"/>
      <c r="E7186" s="85"/>
    </row>
    <row r="7187" spans="1:5" x14ac:dyDescent="0.25">
      <c r="A7187" s="85"/>
      <c r="B7187" s="85"/>
      <c r="C7187" s="85"/>
      <c r="D7187" s="85"/>
      <c r="E7187" s="85"/>
    </row>
    <row r="7188" spans="1:5" x14ac:dyDescent="0.25">
      <c r="A7188" s="85"/>
      <c r="B7188" s="85"/>
      <c r="C7188" s="85"/>
      <c r="D7188" s="85"/>
      <c r="E7188" s="85"/>
    </row>
    <row r="7189" spans="1:5" x14ac:dyDescent="0.25">
      <c r="A7189" s="85"/>
      <c r="B7189" s="85"/>
      <c r="C7189" s="85"/>
      <c r="D7189" s="85"/>
      <c r="E7189" s="85"/>
    </row>
    <row r="7190" spans="1:5" x14ac:dyDescent="0.25">
      <c r="A7190" s="85"/>
      <c r="B7190" s="85"/>
      <c r="C7190" s="85"/>
      <c r="D7190" s="85"/>
      <c r="E7190" s="85"/>
    </row>
    <row r="7191" spans="1:5" x14ac:dyDescent="0.25">
      <c r="A7191" s="85"/>
      <c r="B7191" s="85"/>
      <c r="C7191" s="85"/>
      <c r="D7191" s="85"/>
      <c r="E7191" s="85"/>
    </row>
    <row r="7192" spans="1:5" x14ac:dyDescent="0.25">
      <c r="A7192" s="85"/>
      <c r="B7192" s="85"/>
      <c r="C7192" s="85"/>
      <c r="D7192" s="85"/>
      <c r="E7192" s="85"/>
    </row>
    <row r="7193" spans="1:5" x14ac:dyDescent="0.25">
      <c r="A7193" s="85"/>
      <c r="B7193" s="85"/>
      <c r="C7193" s="85"/>
      <c r="D7193" s="85"/>
      <c r="E7193" s="85"/>
    </row>
    <row r="7194" spans="1:5" x14ac:dyDescent="0.25">
      <c r="A7194" s="85"/>
      <c r="B7194" s="85"/>
      <c r="C7194" s="85"/>
      <c r="D7194" s="85"/>
      <c r="E7194" s="85"/>
    </row>
    <row r="7195" spans="1:5" x14ac:dyDescent="0.25">
      <c r="A7195" s="85"/>
      <c r="B7195" s="85"/>
      <c r="C7195" s="85"/>
      <c r="D7195" s="85"/>
      <c r="E7195" s="85"/>
    </row>
    <row r="7196" spans="1:5" x14ac:dyDescent="0.25">
      <c r="A7196" s="85"/>
      <c r="B7196" s="85"/>
      <c r="C7196" s="85"/>
      <c r="D7196" s="85"/>
      <c r="E7196" s="85"/>
    </row>
    <row r="7197" spans="1:5" x14ac:dyDescent="0.25">
      <c r="A7197" s="85"/>
      <c r="B7197" s="85"/>
      <c r="C7197" s="85"/>
      <c r="D7197" s="85"/>
      <c r="E7197" s="85"/>
    </row>
    <row r="7198" spans="1:5" x14ac:dyDescent="0.25">
      <c r="A7198" s="85"/>
      <c r="B7198" s="85"/>
      <c r="C7198" s="85"/>
      <c r="D7198" s="85"/>
      <c r="E7198" s="85"/>
    </row>
    <row r="7199" spans="1:5" x14ac:dyDescent="0.25">
      <c r="A7199" s="85"/>
      <c r="B7199" s="85"/>
      <c r="C7199" s="85"/>
      <c r="D7199" s="85"/>
      <c r="E7199" s="85"/>
    </row>
    <row r="7200" spans="1:5" x14ac:dyDescent="0.25">
      <c r="A7200" s="85"/>
      <c r="B7200" s="85"/>
      <c r="C7200" s="85"/>
      <c r="D7200" s="85"/>
      <c r="E7200" s="85"/>
    </row>
    <row r="7201" spans="1:5" x14ac:dyDescent="0.25">
      <c r="A7201" s="85"/>
      <c r="B7201" s="85"/>
      <c r="C7201" s="85"/>
      <c r="D7201" s="85"/>
      <c r="E7201" s="85"/>
    </row>
    <row r="7202" spans="1:5" x14ac:dyDescent="0.25">
      <c r="A7202" s="85"/>
      <c r="B7202" s="85"/>
      <c r="C7202" s="85"/>
      <c r="D7202" s="85"/>
      <c r="E7202" s="85"/>
    </row>
    <row r="7203" spans="1:5" x14ac:dyDescent="0.25">
      <c r="A7203" s="85"/>
      <c r="B7203" s="85"/>
      <c r="C7203" s="85"/>
      <c r="D7203" s="85"/>
      <c r="E7203" s="85"/>
    </row>
    <row r="7204" spans="1:5" x14ac:dyDescent="0.25">
      <c r="A7204" s="85"/>
      <c r="B7204" s="85"/>
      <c r="C7204" s="85"/>
      <c r="D7204" s="85"/>
      <c r="E7204" s="85"/>
    </row>
    <row r="7205" spans="1:5" x14ac:dyDescent="0.25">
      <c r="A7205" s="85"/>
      <c r="B7205" s="85"/>
      <c r="C7205" s="85"/>
      <c r="D7205" s="85"/>
      <c r="E7205" s="85"/>
    </row>
    <row r="7206" spans="1:5" x14ac:dyDescent="0.25">
      <c r="A7206" s="85"/>
      <c r="B7206" s="85"/>
      <c r="C7206" s="85"/>
      <c r="D7206" s="85"/>
      <c r="E7206" s="85"/>
    </row>
    <row r="7207" spans="1:5" x14ac:dyDescent="0.25">
      <c r="A7207" s="85"/>
      <c r="B7207" s="85"/>
      <c r="C7207" s="85"/>
      <c r="D7207" s="85"/>
      <c r="E7207" s="85"/>
    </row>
    <row r="7208" spans="1:5" x14ac:dyDescent="0.25">
      <c r="A7208" s="85"/>
      <c r="B7208" s="85"/>
      <c r="C7208" s="85"/>
      <c r="D7208" s="85"/>
      <c r="E7208" s="85"/>
    </row>
    <row r="7209" spans="1:5" x14ac:dyDescent="0.25">
      <c r="A7209" s="85"/>
      <c r="B7209" s="85"/>
      <c r="C7209" s="85"/>
      <c r="D7209" s="85"/>
      <c r="E7209" s="85"/>
    </row>
    <row r="7210" spans="1:5" x14ac:dyDescent="0.25">
      <c r="A7210" s="85"/>
      <c r="B7210" s="85"/>
      <c r="C7210" s="85"/>
      <c r="D7210" s="85"/>
      <c r="E7210" s="85"/>
    </row>
    <row r="7211" spans="1:5" x14ac:dyDescent="0.25">
      <c r="A7211" s="85"/>
      <c r="B7211" s="85"/>
      <c r="C7211" s="85"/>
      <c r="D7211" s="85"/>
      <c r="E7211" s="85"/>
    </row>
    <row r="7212" spans="1:5" x14ac:dyDescent="0.25">
      <c r="A7212" s="85"/>
      <c r="B7212" s="85"/>
      <c r="C7212" s="85"/>
      <c r="D7212" s="85"/>
      <c r="E7212" s="85"/>
    </row>
    <row r="7213" spans="1:5" x14ac:dyDescent="0.25">
      <c r="A7213" s="85"/>
      <c r="B7213" s="85"/>
      <c r="C7213" s="85"/>
      <c r="D7213" s="85"/>
      <c r="E7213" s="85"/>
    </row>
    <row r="7214" spans="1:5" x14ac:dyDescent="0.25">
      <c r="A7214" s="85"/>
      <c r="B7214" s="85"/>
      <c r="C7214" s="85"/>
      <c r="D7214" s="85"/>
      <c r="E7214" s="85"/>
    </row>
    <row r="7215" spans="1:5" x14ac:dyDescent="0.25">
      <c r="A7215" s="85"/>
      <c r="B7215" s="85"/>
      <c r="C7215" s="85"/>
      <c r="D7215" s="85"/>
      <c r="E7215" s="85"/>
    </row>
    <row r="7216" spans="1:5" x14ac:dyDescent="0.25">
      <c r="A7216" s="85"/>
      <c r="B7216" s="85"/>
      <c r="C7216" s="85"/>
      <c r="D7216" s="85"/>
      <c r="E7216" s="85"/>
    </row>
    <row r="7217" spans="1:5" x14ac:dyDescent="0.25">
      <c r="A7217" s="85"/>
      <c r="B7217" s="85"/>
      <c r="C7217" s="85"/>
      <c r="D7217" s="85"/>
      <c r="E7217" s="85"/>
    </row>
    <row r="7218" spans="1:5" x14ac:dyDescent="0.25">
      <c r="A7218" s="85"/>
      <c r="B7218" s="85"/>
      <c r="C7218" s="85"/>
      <c r="D7218" s="85"/>
      <c r="E7218" s="85"/>
    </row>
    <row r="7219" spans="1:5" x14ac:dyDescent="0.25">
      <c r="A7219" s="85"/>
      <c r="B7219" s="85"/>
      <c r="C7219" s="85"/>
      <c r="D7219" s="85"/>
      <c r="E7219" s="85"/>
    </row>
    <row r="7220" spans="1:5" x14ac:dyDescent="0.25">
      <c r="A7220" s="85"/>
      <c r="B7220" s="85"/>
      <c r="C7220" s="85"/>
      <c r="D7220" s="85"/>
      <c r="E7220" s="85"/>
    </row>
    <row r="7221" spans="1:5" x14ac:dyDescent="0.25">
      <c r="A7221" s="85"/>
      <c r="B7221" s="85"/>
      <c r="C7221" s="85"/>
      <c r="D7221" s="85"/>
      <c r="E7221" s="85"/>
    </row>
    <row r="7222" spans="1:5" x14ac:dyDescent="0.25">
      <c r="A7222" s="85"/>
      <c r="B7222" s="85"/>
      <c r="C7222" s="85"/>
      <c r="D7222" s="85"/>
      <c r="E7222" s="85"/>
    </row>
    <row r="7223" spans="1:5" x14ac:dyDescent="0.25">
      <c r="A7223" s="85"/>
      <c r="B7223" s="85"/>
      <c r="C7223" s="85"/>
      <c r="D7223" s="85"/>
      <c r="E7223" s="85"/>
    </row>
    <row r="7224" spans="1:5" x14ac:dyDescent="0.25">
      <c r="A7224" s="85"/>
      <c r="B7224" s="85"/>
      <c r="C7224" s="85"/>
      <c r="D7224" s="85"/>
      <c r="E7224" s="85"/>
    </row>
    <row r="7225" spans="1:5" x14ac:dyDescent="0.25">
      <c r="A7225" s="85"/>
      <c r="B7225" s="85"/>
      <c r="C7225" s="85"/>
      <c r="D7225" s="85"/>
      <c r="E7225" s="85"/>
    </row>
    <row r="7226" spans="1:5" x14ac:dyDescent="0.25">
      <c r="A7226" s="85"/>
      <c r="B7226" s="85"/>
      <c r="C7226" s="85"/>
      <c r="D7226" s="85"/>
      <c r="E7226" s="85"/>
    </row>
    <row r="7227" spans="1:5" x14ac:dyDescent="0.25">
      <c r="A7227" s="85"/>
      <c r="B7227" s="85"/>
      <c r="C7227" s="85"/>
      <c r="D7227" s="85"/>
      <c r="E7227" s="85"/>
    </row>
    <row r="7228" spans="1:5" x14ac:dyDescent="0.25">
      <c r="A7228" s="85"/>
      <c r="B7228" s="85"/>
      <c r="C7228" s="85"/>
      <c r="D7228" s="85"/>
      <c r="E7228" s="85"/>
    </row>
    <row r="7229" spans="1:5" x14ac:dyDescent="0.25">
      <c r="A7229" s="85"/>
      <c r="B7229" s="85"/>
      <c r="C7229" s="85"/>
      <c r="D7229" s="85"/>
      <c r="E7229" s="85"/>
    </row>
    <row r="7230" spans="1:5" x14ac:dyDescent="0.25">
      <c r="A7230" s="85"/>
      <c r="B7230" s="85"/>
      <c r="C7230" s="85"/>
      <c r="D7230" s="85"/>
      <c r="E7230" s="85"/>
    </row>
    <row r="7231" spans="1:5" x14ac:dyDescent="0.25">
      <c r="A7231" s="85"/>
      <c r="B7231" s="85"/>
      <c r="C7231" s="85"/>
      <c r="D7231" s="85"/>
      <c r="E7231" s="85"/>
    </row>
    <row r="7232" spans="1:5" x14ac:dyDescent="0.25">
      <c r="A7232" s="85"/>
      <c r="B7232" s="85"/>
      <c r="C7232" s="85"/>
      <c r="D7232" s="85"/>
      <c r="E7232" s="85"/>
    </row>
    <row r="7233" spans="1:5" x14ac:dyDescent="0.25">
      <c r="A7233" s="85"/>
      <c r="B7233" s="85"/>
      <c r="C7233" s="85"/>
      <c r="D7233" s="85"/>
      <c r="E7233" s="85"/>
    </row>
    <row r="7234" spans="1:5" x14ac:dyDescent="0.25">
      <c r="A7234" s="85"/>
      <c r="B7234" s="85"/>
      <c r="C7234" s="85"/>
      <c r="D7234" s="85"/>
      <c r="E7234" s="85"/>
    </row>
    <row r="7235" spans="1:5" x14ac:dyDescent="0.25">
      <c r="A7235" s="85"/>
      <c r="B7235" s="85"/>
      <c r="C7235" s="85"/>
      <c r="D7235" s="85"/>
      <c r="E7235" s="85"/>
    </row>
    <row r="7236" spans="1:5" x14ac:dyDescent="0.25">
      <c r="A7236" s="85"/>
      <c r="B7236" s="85"/>
      <c r="C7236" s="85"/>
      <c r="D7236" s="85"/>
      <c r="E7236" s="85"/>
    </row>
    <row r="7237" spans="1:5" x14ac:dyDescent="0.25">
      <c r="A7237" s="85"/>
      <c r="B7237" s="85"/>
      <c r="C7237" s="85"/>
      <c r="D7237" s="85"/>
      <c r="E7237" s="85"/>
    </row>
    <row r="7238" spans="1:5" x14ac:dyDescent="0.25">
      <c r="A7238" s="85"/>
      <c r="B7238" s="85"/>
      <c r="C7238" s="85"/>
      <c r="D7238" s="85"/>
      <c r="E7238" s="85"/>
    </row>
    <row r="7239" spans="1:5" x14ac:dyDescent="0.25">
      <c r="A7239" s="85"/>
      <c r="B7239" s="85"/>
      <c r="C7239" s="85"/>
      <c r="D7239" s="85"/>
      <c r="E7239" s="85"/>
    </row>
    <row r="7240" spans="1:5" x14ac:dyDescent="0.25">
      <c r="A7240" s="85"/>
      <c r="B7240" s="85"/>
      <c r="C7240" s="85"/>
      <c r="D7240" s="85"/>
      <c r="E7240" s="85"/>
    </row>
    <row r="7241" spans="1:5" x14ac:dyDescent="0.25">
      <c r="A7241" s="85"/>
      <c r="B7241" s="85"/>
      <c r="C7241" s="85"/>
      <c r="D7241" s="85"/>
      <c r="E7241" s="85"/>
    </row>
    <row r="7242" spans="1:5" x14ac:dyDescent="0.25">
      <c r="A7242" s="85"/>
      <c r="B7242" s="85"/>
      <c r="C7242" s="85"/>
      <c r="D7242" s="85"/>
      <c r="E7242" s="85"/>
    </row>
    <row r="7243" spans="1:5" x14ac:dyDescent="0.25">
      <c r="A7243" s="85"/>
      <c r="B7243" s="85"/>
      <c r="C7243" s="85"/>
      <c r="D7243" s="85"/>
      <c r="E7243" s="85"/>
    </row>
    <row r="7244" spans="1:5" x14ac:dyDescent="0.25">
      <c r="A7244" s="85"/>
      <c r="B7244" s="85"/>
      <c r="C7244" s="85"/>
      <c r="D7244" s="85"/>
      <c r="E7244" s="85"/>
    </row>
    <row r="7245" spans="1:5" x14ac:dyDescent="0.25">
      <c r="A7245" s="85"/>
      <c r="B7245" s="85"/>
      <c r="C7245" s="85"/>
      <c r="D7245" s="85"/>
      <c r="E7245" s="85"/>
    </row>
    <row r="7246" spans="1:5" x14ac:dyDescent="0.25">
      <c r="A7246" s="85"/>
      <c r="B7246" s="85"/>
      <c r="C7246" s="85"/>
      <c r="D7246" s="85"/>
      <c r="E7246" s="85"/>
    </row>
    <row r="7247" spans="1:5" x14ac:dyDescent="0.25">
      <c r="A7247" s="85"/>
      <c r="B7247" s="85"/>
      <c r="C7247" s="85"/>
      <c r="D7247" s="85"/>
      <c r="E7247" s="85"/>
    </row>
    <row r="7248" spans="1:5" x14ac:dyDescent="0.25">
      <c r="A7248" s="85"/>
      <c r="B7248" s="85"/>
      <c r="C7248" s="85"/>
      <c r="D7248" s="85"/>
      <c r="E7248" s="85"/>
    </row>
    <row r="7249" spans="1:5" x14ac:dyDescent="0.25">
      <c r="A7249" s="85"/>
      <c r="B7249" s="85"/>
      <c r="C7249" s="85"/>
      <c r="D7249" s="85"/>
      <c r="E7249" s="85"/>
    </row>
    <row r="7250" spans="1:5" x14ac:dyDescent="0.25">
      <c r="A7250" s="85"/>
      <c r="B7250" s="85"/>
      <c r="C7250" s="85"/>
      <c r="D7250" s="85"/>
      <c r="E7250" s="85"/>
    </row>
    <row r="7251" spans="1:5" x14ac:dyDescent="0.25">
      <c r="A7251" s="85"/>
      <c r="B7251" s="85"/>
      <c r="C7251" s="85"/>
      <c r="D7251" s="85"/>
      <c r="E7251" s="85"/>
    </row>
    <row r="7252" spans="1:5" x14ac:dyDescent="0.25">
      <c r="A7252" s="85"/>
      <c r="B7252" s="85"/>
      <c r="C7252" s="85"/>
      <c r="D7252" s="85"/>
      <c r="E7252" s="85"/>
    </row>
    <row r="7253" spans="1:5" x14ac:dyDescent="0.25">
      <c r="A7253" s="85"/>
      <c r="B7253" s="85"/>
      <c r="C7253" s="85"/>
      <c r="D7253" s="85"/>
      <c r="E7253" s="85"/>
    </row>
    <row r="7254" spans="1:5" x14ac:dyDescent="0.25">
      <c r="A7254" s="85"/>
      <c r="B7254" s="85"/>
      <c r="C7254" s="85"/>
      <c r="D7254" s="85"/>
      <c r="E7254" s="85"/>
    </row>
    <row r="7255" spans="1:5" x14ac:dyDescent="0.25">
      <c r="A7255" s="85"/>
      <c r="B7255" s="85"/>
      <c r="C7255" s="85"/>
      <c r="D7255" s="85"/>
      <c r="E7255" s="85"/>
    </row>
    <row r="7256" spans="1:5" x14ac:dyDescent="0.25">
      <c r="A7256" s="85"/>
      <c r="B7256" s="85"/>
      <c r="C7256" s="85"/>
      <c r="D7256" s="85"/>
      <c r="E7256" s="85"/>
    </row>
    <row r="7257" spans="1:5" x14ac:dyDescent="0.25">
      <c r="A7257" s="85"/>
      <c r="B7257" s="85"/>
      <c r="C7257" s="85"/>
      <c r="D7257" s="85"/>
      <c r="E7257" s="85"/>
    </row>
    <row r="7258" spans="1:5" x14ac:dyDescent="0.25">
      <c r="A7258" s="85"/>
      <c r="B7258" s="85"/>
      <c r="C7258" s="85"/>
      <c r="D7258" s="85"/>
      <c r="E7258" s="85"/>
    </row>
    <row r="7259" spans="1:5" x14ac:dyDescent="0.25">
      <c r="A7259" s="85"/>
      <c r="B7259" s="85"/>
      <c r="C7259" s="85"/>
      <c r="D7259" s="85"/>
      <c r="E7259" s="85"/>
    </row>
    <row r="7260" spans="1:5" x14ac:dyDescent="0.25">
      <c r="A7260" s="85"/>
      <c r="B7260" s="85"/>
      <c r="C7260" s="85"/>
      <c r="D7260" s="85"/>
      <c r="E7260" s="85"/>
    </row>
    <row r="7261" spans="1:5" x14ac:dyDescent="0.25">
      <c r="A7261" s="85"/>
      <c r="B7261" s="85"/>
      <c r="C7261" s="85"/>
      <c r="D7261" s="85"/>
      <c r="E7261" s="85"/>
    </row>
    <row r="7262" spans="1:5" x14ac:dyDescent="0.25">
      <c r="A7262" s="85"/>
      <c r="B7262" s="85"/>
      <c r="C7262" s="85"/>
      <c r="D7262" s="85"/>
      <c r="E7262" s="85"/>
    </row>
    <row r="7263" spans="1:5" x14ac:dyDescent="0.25">
      <c r="A7263" s="85"/>
      <c r="B7263" s="85"/>
      <c r="C7263" s="85"/>
      <c r="D7263" s="85"/>
      <c r="E7263" s="85"/>
    </row>
    <row r="7264" spans="1:5" x14ac:dyDescent="0.25">
      <c r="A7264" s="85"/>
      <c r="B7264" s="85"/>
      <c r="C7264" s="85"/>
      <c r="D7264" s="85"/>
      <c r="E7264" s="85"/>
    </row>
    <row r="7265" spans="1:5" x14ac:dyDescent="0.25">
      <c r="A7265" s="85"/>
      <c r="B7265" s="85"/>
      <c r="C7265" s="85"/>
      <c r="D7265" s="85"/>
      <c r="E7265" s="85"/>
    </row>
    <row r="7266" spans="1:5" x14ac:dyDescent="0.25">
      <c r="A7266" s="85"/>
      <c r="B7266" s="85"/>
      <c r="C7266" s="85"/>
      <c r="D7266" s="85"/>
      <c r="E7266" s="85"/>
    </row>
    <row r="7267" spans="1:5" x14ac:dyDescent="0.25">
      <c r="A7267" s="85"/>
      <c r="B7267" s="85"/>
      <c r="C7267" s="85"/>
      <c r="D7267" s="85"/>
      <c r="E7267" s="85"/>
    </row>
    <row r="7268" spans="1:5" x14ac:dyDescent="0.25">
      <c r="A7268" s="85"/>
      <c r="B7268" s="85"/>
      <c r="C7268" s="85"/>
      <c r="D7268" s="85"/>
      <c r="E7268" s="85"/>
    </row>
    <row r="7269" spans="1:5" x14ac:dyDescent="0.25">
      <c r="A7269" s="85"/>
      <c r="B7269" s="85"/>
      <c r="C7269" s="85"/>
      <c r="D7269" s="85"/>
      <c r="E7269" s="85"/>
    </row>
    <row r="7270" spans="1:5" x14ac:dyDescent="0.25">
      <c r="A7270" s="85"/>
      <c r="B7270" s="85"/>
      <c r="C7270" s="85"/>
      <c r="D7270" s="85"/>
      <c r="E7270" s="85"/>
    </row>
    <row r="7271" spans="1:5" x14ac:dyDescent="0.25">
      <c r="A7271" s="85"/>
      <c r="B7271" s="85"/>
      <c r="C7271" s="85"/>
      <c r="D7271" s="85"/>
      <c r="E7271" s="85"/>
    </row>
    <row r="7272" spans="1:5" x14ac:dyDescent="0.25">
      <c r="A7272" s="85"/>
      <c r="B7272" s="85"/>
      <c r="C7272" s="85"/>
      <c r="D7272" s="85"/>
      <c r="E7272" s="85"/>
    </row>
    <row r="7273" spans="1:5" x14ac:dyDescent="0.25">
      <c r="A7273" s="85"/>
      <c r="B7273" s="85"/>
      <c r="C7273" s="85"/>
      <c r="D7273" s="85"/>
      <c r="E7273" s="85"/>
    </row>
    <row r="7274" spans="1:5" x14ac:dyDescent="0.25">
      <c r="A7274" s="85"/>
      <c r="B7274" s="85"/>
      <c r="C7274" s="85"/>
      <c r="D7274" s="85"/>
      <c r="E7274" s="85"/>
    </row>
    <row r="7275" spans="1:5" x14ac:dyDescent="0.25">
      <c r="A7275" s="85"/>
      <c r="B7275" s="85"/>
      <c r="C7275" s="85"/>
      <c r="D7275" s="85"/>
      <c r="E7275" s="85"/>
    </row>
    <row r="7276" spans="1:5" x14ac:dyDescent="0.25">
      <c r="A7276" s="85"/>
      <c r="B7276" s="85"/>
      <c r="C7276" s="85"/>
      <c r="D7276" s="85"/>
      <c r="E7276" s="85"/>
    </row>
    <row r="7277" spans="1:5" x14ac:dyDescent="0.25">
      <c r="A7277" s="85"/>
      <c r="B7277" s="85"/>
      <c r="C7277" s="85"/>
      <c r="D7277" s="85"/>
      <c r="E7277" s="85"/>
    </row>
    <row r="7278" spans="1:5" x14ac:dyDescent="0.25">
      <c r="A7278" s="85"/>
      <c r="B7278" s="85"/>
      <c r="C7278" s="85"/>
      <c r="D7278" s="85"/>
      <c r="E7278" s="85"/>
    </row>
    <row r="7279" spans="1:5" x14ac:dyDescent="0.25">
      <c r="A7279" s="85"/>
      <c r="B7279" s="85"/>
      <c r="C7279" s="85"/>
      <c r="D7279" s="85"/>
      <c r="E7279" s="85"/>
    </row>
    <row r="7280" spans="1:5" x14ac:dyDescent="0.25">
      <c r="A7280" s="85"/>
      <c r="B7280" s="85"/>
      <c r="C7280" s="85"/>
      <c r="D7280" s="85"/>
      <c r="E7280" s="85"/>
    </row>
    <row r="7281" spans="1:5" x14ac:dyDescent="0.25">
      <c r="A7281" s="85"/>
      <c r="B7281" s="85"/>
      <c r="C7281" s="85"/>
      <c r="D7281" s="85"/>
      <c r="E7281" s="85"/>
    </row>
    <row r="7282" spans="1:5" x14ac:dyDescent="0.25">
      <c r="A7282" s="85"/>
      <c r="B7282" s="85"/>
      <c r="C7282" s="85"/>
      <c r="D7282" s="85"/>
      <c r="E7282" s="85"/>
    </row>
    <row r="7283" spans="1:5" x14ac:dyDescent="0.25">
      <c r="A7283" s="85"/>
      <c r="B7283" s="85"/>
      <c r="C7283" s="85"/>
      <c r="D7283" s="85"/>
      <c r="E7283" s="85"/>
    </row>
    <row r="7284" spans="1:5" x14ac:dyDescent="0.25">
      <c r="A7284" s="85"/>
      <c r="B7284" s="85"/>
      <c r="C7284" s="85"/>
      <c r="D7284" s="85"/>
      <c r="E7284" s="85"/>
    </row>
    <row r="7285" spans="1:5" x14ac:dyDescent="0.25">
      <c r="A7285" s="85"/>
      <c r="B7285" s="85"/>
      <c r="C7285" s="85"/>
      <c r="D7285" s="85"/>
      <c r="E7285" s="85"/>
    </row>
    <row r="7286" spans="1:5" x14ac:dyDescent="0.25">
      <c r="A7286" s="85"/>
      <c r="B7286" s="85"/>
      <c r="C7286" s="85"/>
      <c r="D7286" s="85"/>
      <c r="E7286" s="85"/>
    </row>
    <row r="7287" spans="1:5" x14ac:dyDescent="0.25">
      <c r="A7287" s="85"/>
      <c r="B7287" s="85"/>
      <c r="C7287" s="85"/>
      <c r="D7287" s="85"/>
      <c r="E7287" s="85"/>
    </row>
    <row r="7288" spans="1:5" x14ac:dyDescent="0.25">
      <c r="A7288" s="85"/>
      <c r="B7288" s="85"/>
      <c r="C7288" s="85"/>
      <c r="D7288" s="85"/>
      <c r="E7288" s="85"/>
    </row>
    <row r="7289" spans="1:5" x14ac:dyDescent="0.25">
      <c r="A7289" s="85"/>
      <c r="B7289" s="85"/>
      <c r="C7289" s="85"/>
      <c r="D7289" s="85"/>
      <c r="E7289" s="85"/>
    </row>
    <row r="7290" spans="1:5" x14ac:dyDescent="0.25">
      <c r="A7290" s="85"/>
      <c r="B7290" s="85"/>
      <c r="C7290" s="85"/>
      <c r="D7290" s="85"/>
      <c r="E7290" s="85"/>
    </row>
    <row r="7291" spans="1:5" x14ac:dyDescent="0.25">
      <c r="A7291" s="85"/>
      <c r="B7291" s="85"/>
      <c r="C7291" s="85"/>
      <c r="D7291" s="85"/>
      <c r="E7291" s="85"/>
    </row>
    <row r="7292" spans="1:5" x14ac:dyDescent="0.25">
      <c r="A7292" s="85"/>
      <c r="B7292" s="85"/>
      <c r="C7292" s="85"/>
      <c r="D7292" s="85"/>
      <c r="E7292" s="85"/>
    </row>
    <row r="7293" spans="1:5" x14ac:dyDescent="0.25">
      <c r="A7293" s="85"/>
      <c r="B7293" s="85"/>
      <c r="C7293" s="85"/>
      <c r="D7293" s="85"/>
      <c r="E7293" s="85"/>
    </row>
    <row r="7294" spans="1:5" x14ac:dyDescent="0.25">
      <c r="A7294" s="85"/>
      <c r="B7294" s="85"/>
      <c r="C7294" s="85"/>
      <c r="D7294" s="85"/>
      <c r="E7294" s="85"/>
    </row>
    <row r="7295" spans="1:5" x14ac:dyDescent="0.25">
      <c r="A7295" s="85"/>
      <c r="B7295" s="85"/>
      <c r="C7295" s="85"/>
      <c r="D7295" s="85"/>
      <c r="E7295" s="85"/>
    </row>
    <row r="7296" spans="1:5" x14ac:dyDescent="0.25">
      <c r="A7296" s="85"/>
      <c r="B7296" s="85"/>
      <c r="C7296" s="85"/>
      <c r="D7296" s="85"/>
      <c r="E7296" s="85"/>
    </row>
    <row r="7297" spans="1:5" x14ac:dyDescent="0.25">
      <c r="A7297" s="85"/>
      <c r="B7297" s="85"/>
      <c r="C7297" s="85"/>
      <c r="D7297" s="85"/>
      <c r="E7297" s="85"/>
    </row>
    <row r="7298" spans="1:5" x14ac:dyDescent="0.25">
      <c r="A7298" s="85"/>
      <c r="B7298" s="85"/>
      <c r="C7298" s="85"/>
      <c r="D7298" s="85"/>
      <c r="E7298" s="85"/>
    </row>
    <row r="7299" spans="1:5" x14ac:dyDescent="0.25">
      <c r="A7299" s="85"/>
      <c r="B7299" s="85"/>
      <c r="C7299" s="85"/>
      <c r="D7299" s="85"/>
      <c r="E7299" s="85"/>
    </row>
    <row r="7300" spans="1:5" x14ac:dyDescent="0.25">
      <c r="A7300" s="85"/>
      <c r="B7300" s="85"/>
      <c r="C7300" s="85"/>
      <c r="D7300" s="85"/>
      <c r="E7300" s="85"/>
    </row>
    <row r="7301" spans="1:5" x14ac:dyDescent="0.25">
      <c r="A7301" s="85"/>
      <c r="B7301" s="85"/>
      <c r="C7301" s="85"/>
      <c r="D7301" s="85"/>
      <c r="E7301" s="85"/>
    </row>
    <row r="7302" spans="1:5" x14ac:dyDescent="0.25">
      <c r="A7302" s="85"/>
      <c r="B7302" s="85"/>
      <c r="C7302" s="85"/>
      <c r="D7302" s="85"/>
      <c r="E7302" s="85"/>
    </row>
    <row r="7303" spans="1:5" x14ac:dyDescent="0.25">
      <c r="A7303" s="85"/>
      <c r="B7303" s="85"/>
      <c r="C7303" s="85"/>
      <c r="D7303" s="85"/>
      <c r="E7303" s="85"/>
    </row>
    <row r="7304" spans="1:5" x14ac:dyDescent="0.25">
      <c r="A7304" s="85"/>
      <c r="B7304" s="85"/>
      <c r="C7304" s="85"/>
      <c r="D7304" s="85"/>
      <c r="E7304" s="85"/>
    </row>
    <row r="7305" spans="1:5" x14ac:dyDescent="0.25">
      <c r="A7305" s="85"/>
      <c r="B7305" s="85"/>
      <c r="C7305" s="85"/>
      <c r="D7305" s="85"/>
      <c r="E7305" s="85"/>
    </row>
    <row r="7306" spans="1:5" x14ac:dyDescent="0.25">
      <c r="A7306" s="85"/>
      <c r="B7306" s="85"/>
      <c r="C7306" s="85"/>
      <c r="D7306" s="85"/>
      <c r="E7306" s="85"/>
    </row>
    <row r="7307" spans="1:5" x14ac:dyDescent="0.25">
      <c r="A7307" s="85"/>
      <c r="B7307" s="85"/>
      <c r="C7307" s="85"/>
      <c r="D7307" s="85"/>
      <c r="E7307" s="85"/>
    </row>
    <row r="7308" spans="1:5" x14ac:dyDescent="0.25">
      <c r="A7308" s="85"/>
      <c r="B7308" s="85"/>
      <c r="C7308" s="85"/>
      <c r="D7308" s="85"/>
      <c r="E7308" s="85"/>
    </row>
    <row r="7309" spans="1:5" x14ac:dyDescent="0.25">
      <c r="A7309" s="85"/>
      <c r="B7309" s="85"/>
      <c r="C7309" s="85"/>
      <c r="D7309" s="85"/>
      <c r="E7309" s="85"/>
    </row>
    <row r="7310" spans="1:5" x14ac:dyDescent="0.25">
      <c r="A7310" s="85"/>
      <c r="B7310" s="85"/>
      <c r="C7310" s="85"/>
      <c r="D7310" s="85"/>
      <c r="E7310" s="85"/>
    </row>
    <row r="7311" spans="1:5" x14ac:dyDescent="0.25">
      <c r="A7311" s="85"/>
      <c r="B7311" s="85"/>
      <c r="C7311" s="85"/>
      <c r="D7311" s="85"/>
      <c r="E7311" s="85"/>
    </row>
    <row r="7312" spans="1:5" x14ac:dyDescent="0.25">
      <c r="A7312" s="85"/>
      <c r="B7312" s="85"/>
      <c r="C7312" s="85"/>
      <c r="D7312" s="85"/>
      <c r="E7312" s="85"/>
    </row>
    <row r="7313" spans="1:5" x14ac:dyDescent="0.25">
      <c r="A7313" s="85"/>
      <c r="B7313" s="85"/>
      <c r="C7313" s="85"/>
      <c r="D7313" s="85"/>
      <c r="E7313" s="85"/>
    </row>
    <row r="7314" spans="1:5" x14ac:dyDescent="0.25">
      <c r="A7314" s="85"/>
      <c r="B7314" s="85"/>
      <c r="C7314" s="85"/>
      <c r="D7314" s="85"/>
      <c r="E7314" s="85"/>
    </row>
    <row r="7315" spans="1:5" x14ac:dyDescent="0.25">
      <c r="A7315" s="85"/>
      <c r="B7315" s="85"/>
      <c r="C7315" s="85"/>
      <c r="D7315" s="85"/>
      <c r="E7315" s="85"/>
    </row>
    <row r="7316" spans="1:5" x14ac:dyDescent="0.25">
      <c r="A7316" s="85"/>
      <c r="B7316" s="85"/>
      <c r="C7316" s="85"/>
      <c r="D7316" s="85"/>
      <c r="E7316" s="85"/>
    </row>
    <row r="7317" spans="1:5" x14ac:dyDescent="0.25">
      <c r="A7317" s="85"/>
      <c r="B7317" s="85"/>
      <c r="C7317" s="85"/>
      <c r="D7317" s="85"/>
      <c r="E7317" s="85"/>
    </row>
    <row r="7318" spans="1:5" x14ac:dyDescent="0.25">
      <c r="A7318" s="85"/>
      <c r="B7318" s="85"/>
      <c r="C7318" s="85"/>
      <c r="D7318" s="85"/>
      <c r="E7318" s="85"/>
    </row>
    <row r="7319" spans="1:5" x14ac:dyDescent="0.25">
      <c r="A7319" s="85"/>
      <c r="B7319" s="85"/>
      <c r="C7319" s="85"/>
      <c r="D7319" s="85"/>
      <c r="E7319" s="85"/>
    </row>
    <row r="7320" spans="1:5" x14ac:dyDescent="0.25">
      <c r="A7320" s="85"/>
      <c r="B7320" s="85"/>
      <c r="C7320" s="85"/>
      <c r="D7320" s="85"/>
      <c r="E7320" s="85"/>
    </row>
    <row r="7321" spans="1:5" x14ac:dyDescent="0.25">
      <c r="A7321" s="85"/>
      <c r="B7321" s="85"/>
      <c r="C7321" s="85"/>
      <c r="D7321" s="85"/>
      <c r="E7321" s="85"/>
    </row>
    <row r="7322" spans="1:5" x14ac:dyDescent="0.25">
      <c r="A7322" s="85"/>
      <c r="B7322" s="85"/>
      <c r="C7322" s="85"/>
      <c r="D7322" s="85"/>
      <c r="E7322" s="85"/>
    </row>
    <row r="7323" spans="1:5" x14ac:dyDescent="0.25">
      <c r="A7323" s="85"/>
      <c r="B7323" s="85"/>
      <c r="C7323" s="85"/>
      <c r="D7323" s="85"/>
      <c r="E7323" s="85"/>
    </row>
    <row r="7324" spans="1:5" x14ac:dyDescent="0.25">
      <c r="A7324" s="85"/>
      <c r="B7324" s="85"/>
      <c r="C7324" s="85"/>
      <c r="D7324" s="85"/>
      <c r="E7324" s="85"/>
    </row>
    <row r="7325" spans="1:5" x14ac:dyDescent="0.25">
      <c r="A7325" s="85"/>
      <c r="B7325" s="85"/>
      <c r="C7325" s="85"/>
      <c r="D7325" s="85"/>
      <c r="E7325" s="85"/>
    </row>
    <row r="7326" spans="1:5" x14ac:dyDescent="0.25">
      <c r="A7326" s="85"/>
      <c r="B7326" s="85"/>
      <c r="C7326" s="85"/>
      <c r="D7326" s="85"/>
      <c r="E7326" s="85"/>
    </row>
    <row r="7327" spans="1:5" x14ac:dyDescent="0.25">
      <c r="A7327" s="85"/>
      <c r="B7327" s="85"/>
      <c r="C7327" s="85"/>
      <c r="D7327" s="85"/>
      <c r="E7327" s="85"/>
    </row>
    <row r="7328" spans="1:5" x14ac:dyDescent="0.25">
      <c r="A7328" s="85"/>
      <c r="B7328" s="85"/>
      <c r="C7328" s="85"/>
      <c r="D7328" s="85"/>
      <c r="E7328" s="85"/>
    </row>
    <row r="7329" spans="1:5" x14ac:dyDescent="0.25">
      <c r="A7329" s="85"/>
      <c r="B7329" s="85"/>
      <c r="C7329" s="85"/>
      <c r="D7329" s="85"/>
      <c r="E7329" s="85"/>
    </row>
    <row r="7330" spans="1:5" x14ac:dyDescent="0.25">
      <c r="A7330" s="85"/>
      <c r="B7330" s="85"/>
      <c r="C7330" s="85"/>
      <c r="D7330" s="85"/>
      <c r="E7330" s="85"/>
    </row>
    <row r="7331" spans="1:5" x14ac:dyDescent="0.25">
      <c r="A7331" s="85"/>
      <c r="B7331" s="85"/>
      <c r="C7331" s="85"/>
      <c r="D7331" s="85"/>
      <c r="E7331" s="85"/>
    </row>
    <row r="7332" spans="1:5" x14ac:dyDescent="0.25">
      <c r="A7332" s="85"/>
      <c r="B7332" s="85"/>
      <c r="C7332" s="85"/>
      <c r="D7332" s="85"/>
      <c r="E7332" s="85"/>
    </row>
    <row r="7333" spans="1:5" x14ac:dyDescent="0.25">
      <c r="A7333" s="85"/>
      <c r="B7333" s="85"/>
      <c r="C7333" s="85"/>
      <c r="D7333" s="85"/>
      <c r="E7333" s="85"/>
    </row>
    <row r="7334" spans="1:5" x14ac:dyDescent="0.25">
      <c r="A7334" s="85"/>
      <c r="B7334" s="85"/>
      <c r="C7334" s="85"/>
      <c r="D7334" s="85"/>
      <c r="E7334" s="85"/>
    </row>
    <row r="7335" spans="1:5" x14ac:dyDescent="0.25">
      <c r="A7335" s="85"/>
      <c r="B7335" s="85"/>
      <c r="C7335" s="85"/>
      <c r="D7335" s="85"/>
      <c r="E7335" s="85"/>
    </row>
    <row r="7336" spans="1:5" x14ac:dyDescent="0.25">
      <c r="A7336" s="85"/>
      <c r="B7336" s="85"/>
      <c r="C7336" s="85"/>
      <c r="D7336" s="85"/>
      <c r="E7336" s="85"/>
    </row>
    <row r="7337" spans="1:5" x14ac:dyDescent="0.25">
      <c r="A7337" s="85"/>
      <c r="B7337" s="85"/>
      <c r="C7337" s="85"/>
      <c r="D7337" s="85"/>
      <c r="E7337" s="85"/>
    </row>
    <row r="7338" spans="1:5" x14ac:dyDescent="0.25">
      <c r="A7338" s="85"/>
      <c r="B7338" s="85"/>
      <c r="C7338" s="85"/>
      <c r="D7338" s="85"/>
      <c r="E7338" s="85"/>
    </row>
    <row r="7339" spans="1:5" x14ac:dyDescent="0.25">
      <c r="A7339" s="85"/>
      <c r="B7339" s="85"/>
      <c r="C7339" s="85"/>
      <c r="D7339" s="85"/>
      <c r="E7339" s="85"/>
    </row>
    <row r="7340" spans="1:5" x14ac:dyDescent="0.25">
      <c r="A7340" s="85"/>
      <c r="B7340" s="85"/>
      <c r="C7340" s="85"/>
      <c r="D7340" s="85"/>
      <c r="E7340" s="85"/>
    </row>
    <row r="7341" spans="1:5" x14ac:dyDescent="0.25">
      <c r="A7341" s="85"/>
      <c r="B7341" s="85"/>
      <c r="C7341" s="85"/>
      <c r="D7341" s="85"/>
      <c r="E7341" s="85"/>
    </row>
    <row r="7342" spans="1:5" x14ac:dyDescent="0.25">
      <c r="A7342" s="85"/>
      <c r="B7342" s="85"/>
      <c r="C7342" s="85"/>
      <c r="D7342" s="85"/>
      <c r="E7342" s="85"/>
    </row>
    <row r="7343" spans="1:5" x14ac:dyDescent="0.25">
      <c r="A7343" s="85"/>
      <c r="B7343" s="85"/>
      <c r="C7343" s="85"/>
      <c r="D7343" s="85"/>
      <c r="E7343" s="85"/>
    </row>
    <row r="7344" spans="1:5" x14ac:dyDescent="0.25">
      <c r="A7344" s="85"/>
      <c r="B7344" s="85"/>
      <c r="C7344" s="85"/>
      <c r="D7344" s="85"/>
      <c r="E7344" s="85"/>
    </row>
    <row r="7345" spans="1:5" x14ac:dyDescent="0.25">
      <c r="A7345" s="85"/>
      <c r="B7345" s="85"/>
      <c r="C7345" s="85"/>
      <c r="D7345" s="85"/>
      <c r="E7345" s="85"/>
    </row>
    <row r="7346" spans="1:5" x14ac:dyDescent="0.25">
      <c r="A7346" s="85"/>
      <c r="B7346" s="85"/>
      <c r="C7346" s="85"/>
      <c r="D7346" s="85"/>
      <c r="E7346" s="85"/>
    </row>
    <row r="7347" spans="1:5" x14ac:dyDescent="0.25">
      <c r="A7347" s="85"/>
      <c r="B7347" s="85"/>
      <c r="C7347" s="85"/>
      <c r="D7347" s="85"/>
      <c r="E7347" s="85"/>
    </row>
    <row r="7348" spans="1:5" x14ac:dyDescent="0.25">
      <c r="A7348" s="85"/>
      <c r="B7348" s="85"/>
      <c r="C7348" s="85"/>
      <c r="D7348" s="85"/>
      <c r="E7348" s="85"/>
    </row>
    <row r="7349" spans="1:5" x14ac:dyDescent="0.25">
      <c r="A7349" s="85"/>
      <c r="B7349" s="85"/>
      <c r="C7349" s="85"/>
      <c r="D7349" s="85"/>
      <c r="E7349" s="85"/>
    </row>
    <row r="7350" spans="1:5" x14ac:dyDescent="0.25">
      <c r="A7350" s="85"/>
      <c r="B7350" s="85"/>
      <c r="C7350" s="85"/>
      <c r="D7350" s="85"/>
      <c r="E7350" s="85"/>
    </row>
    <row r="7351" spans="1:5" x14ac:dyDescent="0.25">
      <c r="A7351" s="85"/>
      <c r="B7351" s="85"/>
      <c r="C7351" s="85"/>
      <c r="D7351" s="85"/>
      <c r="E7351" s="85"/>
    </row>
    <row r="7352" spans="1:5" x14ac:dyDescent="0.25">
      <c r="A7352" s="85"/>
      <c r="B7352" s="85"/>
      <c r="C7352" s="85"/>
      <c r="D7352" s="85"/>
      <c r="E7352" s="85"/>
    </row>
    <row r="7353" spans="1:5" x14ac:dyDescent="0.25">
      <c r="A7353" s="85"/>
      <c r="B7353" s="85"/>
      <c r="C7353" s="85"/>
      <c r="D7353" s="85"/>
      <c r="E7353" s="85"/>
    </row>
    <row r="7354" spans="1:5" x14ac:dyDescent="0.25">
      <c r="A7354" s="85"/>
      <c r="B7354" s="85"/>
      <c r="C7354" s="85"/>
      <c r="D7354" s="85"/>
      <c r="E7354" s="85"/>
    </row>
    <row r="7355" spans="1:5" x14ac:dyDescent="0.25">
      <c r="A7355" s="85"/>
      <c r="B7355" s="85"/>
      <c r="C7355" s="85"/>
      <c r="D7355" s="85"/>
      <c r="E7355" s="85"/>
    </row>
    <row r="7356" spans="1:5" x14ac:dyDescent="0.25">
      <c r="A7356" s="85"/>
      <c r="B7356" s="85"/>
      <c r="C7356" s="85"/>
      <c r="D7356" s="85"/>
      <c r="E7356" s="85"/>
    </row>
    <row r="7357" spans="1:5" x14ac:dyDescent="0.25">
      <c r="A7357" s="85"/>
      <c r="B7357" s="85"/>
      <c r="C7357" s="85"/>
      <c r="D7357" s="85"/>
      <c r="E7357" s="85"/>
    </row>
    <row r="7358" spans="1:5" x14ac:dyDescent="0.25">
      <c r="A7358" s="85"/>
      <c r="B7358" s="85"/>
      <c r="C7358" s="85"/>
      <c r="D7358" s="85"/>
      <c r="E7358" s="85"/>
    </row>
    <row r="7359" spans="1:5" x14ac:dyDescent="0.25">
      <c r="A7359" s="85"/>
      <c r="B7359" s="85"/>
      <c r="C7359" s="85"/>
      <c r="D7359" s="85"/>
      <c r="E7359" s="85"/>
    </row>
    <row r="7360" spans="1:5" x14ac:dyDescent="0.25">
      <c r="A7360" s="85"/>
      <c r="B7360" s="85"/>
      <c r="C7360" s="85"/>
      <c r="D7360" s="85"/>
      <c r="E7360" s="85"/>
    </row>
    <row r="7361" spans="1:5" x14ac:dyDescent="0.25">
      <c r="A7361" s="85"/>
      <c r="B7361" s="85"/>
      <c r="C7361" s="85"/>
      <c r="D7361" s="85"/>
      <c r="E7361" s="85"/>
    </row>
    <row r="7362" spans="1:5" x14ac:dyDescent="0.25">
      <c r="A7362" s="85"/>
      <c r="B7362" s="85"/>
      <c r="C7362" s="85"/>
      <c r="D7362" s="85"/>
      <c r="E7362" s="85"/>
    </row>
    <row r="7363" spans="1:5" x14ac:dyDescent="0.25">
      <c r="A7363" s="85"/>
      <c r="B7363" s="85"/>
      <c r="C7363" s="85"/>
      <c r="D7363" s="85"/>
      <c r="E7363" s="85"/>
    </row>
    <row r="7364" spans="1:5" x14ac:dyDescent="0.25">
      <c r="A7364" s="85"/>
      <c r="B7364" s="85"/>
      <c r="C7364" s="85"/>
      <c r="D7364" s="85"/>
      <c r="E7364" s="85"/>
    </row>
    <row r="7365" spans="1:5" x14ac:dyDescent="0.25">
      <c r="A7365" s="85"/>
      <c r="B7365" s="85"/>
      <c r="C7365" s="85"/>
      <c r="D7365" s="85"/>
      <c r="E7365" s="85"/>
    </row>
    <row r="7366" spans="1:5" x14ac:dyDescent="0.25">
      <c r="A7366" s="85"/>
      <c r="B7366" s="85"/>
      <c r="C7366" s="85"/>
      <c r="D7366" s="85"/>
      <c r="E7366" s="85"/>
    </row>
    <row r="7367" spans="1:5" x14ac:dyDescent="0.25">
      <c r="A7367" s="85"/>
      <c r="B7367" s="85"/>
      <c r="C7367" s="85"/>
      <c r="D7367" s="85"/>
      <c r="E7367" s="85"/>
    </row>
    <row r="7368" spans="1:5" x14ac:dyDescent="0.25">
      <c r="A7368" s="85"/>
      <c r="B7368" s="85"/>
      <c r="C7368" s="85"/>
      <c r="D7368" s="85"/>
      <c r="E7368" s="85"/>
    </row>
    <row r="7369" spans="1:5" x14ac:dyDescent="0.25">
      <c r="A7369" s="85"/>
      <c r="B7369" s="85"/>
      <c r="C7369" s="85"/>
      <c r="D7369" s="85"/>
      <c r="E7369" s="85"/>
    </row>
    <row r="7370" spans="1:5" x14ac:dyDescent="0.25">
      <c r="A7370" s="85"/>
      <c r="B7370" s="85"/>
      <c r="C7370" s="85"/>
      <c r="D7370" s="85"/>
      <c r="E7370" s="85"/>
    </row>
    <row r="7371" spans="1:5" x14ac:dyDescent="0.25">
      <c r="A7371" s="85"/>
      <c r="B7371" s="85"/>
      <c r="C7371" s="85"/>
      <c r="D7371" s="85"/>
      <c r="E7371" s="85"/>
    </row>
    <row r="7372" spans="1:5" x14ac:dyDescent="0.25">
      <c r="A7372" s="85"/>
      <c r="B7372" s="85"/>
      <c r="C7372" s="85"/>
      <c r="D7372" s="85"/>
      <c r="E7372" s="85"/>
    </row>
    <row r="7373" spans="1:5" x14ac:dyDescent="0.25">
      <c r="A7373" s="85"/>
      <c r="B7373" s="85"/>
      <c r="C7373" s="85"/>
      <c r="D7373" s="85"/>
      <c r="E7373" s="85"/>
    </row>
    <row r="7374" spans="1:5" x14ac:dyDescent="0.25">
      <c r="A7374" s="85"/>
      <c r="B7374" s="85"/>
      <c r="C7374" s="85"/>
      <c r="D7374" s="85"/>
      <c r="E7374" s="85"/>
    </row>
    <row r="7375" spans="1:5" x14ac:dyDescent="0.25">
      <c r="A7375" s="85"/>
      <c r="B7375" s="85"/>
      <c r="C7375" s="85"/>
      <c r="D7375" s="85"/>
      <c r="E7375" s="85"/>
    </row>
    <row r="7376" spans="1:5" x14ac:dyDescent="0.25">
      <c r="A7376" s="85"/>
      <c r="B7376" s="85"/>
      <c r="C7376" s="85"/>
      <c r="D7376" s="85"/>
      <c r="E7376" s="85"/>
    </row>
    <row r="7377" spans="1:5" x14ac:dyDescent="0.25">
      <c r="A7377" s="85"/>
      <c r="B7377" s="85"/>
      <c r="C7377" s="85"/>
      <c r="D7377" s="85"/>
      <c r="E7377" s="85"/>
    </row>
    <row r="7378" spans="1:5" x14ac:dyDescent="0.25">
      <c r="A7378" s="85"/>
      <c r="B7378" s="85"/>
      <c r="C7378" s="85"/>
      <c r="D7378" s="85"/>
      <c r="E7378" s="85"/>
    </row>
    <row r="7379" spans="1:5" x14ac:dyDescent="0.25">
      <c r="A7379" s="85"/>
      <c r="B7379" s="85"/>
      <c r="C7379" s="85"/>
      <c r="D7379" s="85"/>
      <c r="E7379" s="85"/>
    </row>
    <row r="7380" spans="1:5" x14ac:dyDescent="0.25">
      <c r="A7380" s="85"/>
      <c r="B7380" s="85"/>
      <c r="C7380" s="85"/>
      <c r="D7380" s="85"/>
      <c r="E7380" s="85"/>
    </row>
    <row r="7381" spans="1:5" x14ac:dyDescent="0.25">
      <c r="A7381" s="85"/>
      <c r="B7381" s="85"/>
      <c r="C7381" s="85"/>
      <c r="D7381" s="85"/>
      <c r="E7381" s="85"/>
    </row>
    <row r="7382" spans="1:5" x14ac:dyDescent="0.25">
      <c r="A7382" s="85"/>
      <c r="B7382" s="85"/>
      <c r="C7382" s="85"/>
      <c r="D7382" s="85"/>
      <c r="E7382" s="85"/>
    </row>
    <row r="7383" spans="1:5" x14ac:dyDescent="0.25">
      <c r="A7383" s="85"/>
      <c r="B7383" s="85"/>
      <c r="C7383" s="85"/>
      <c r="D7383" s="85"/>
      <c r="E7383" s="85"/>
    </row>
    <row r="7384" spans="1:5" x14ac:dyDescent="0.25">
      <c r="A7384" s="85"/>
      <c r="B7384" s="85"/>
      <c r="C7384" s="85"/>
      <c r="D7384" s="85"/>
      <c r="E7384" s="85"/>
    </row>
    <row r="7385" spans="1:5" x14ac:dyDescent="0.25">
      <c r="A7385" s="85"/>
      <c r="B7385" s="85"/>
      <c r="C7385" s="85"/>
      <c r="D7385" s="85"/>
      <c r="E7385" s="85"/>
    </row>
    <row r="7386" spans="1:5" x14ac:dyDescent="0.25">
      <c r="A7386" s="85"/>
      <c r="B7386" s="85"/>
      <c r="C7386" s="85"/>
      <c r="D7386" s="85"/>
      <c r="E7386" s="85"/>
    </row>
    <row r="7387" spans="1:5" x14ac:dyDescent="0.25">
      <c r="A7387" s="85"/>
      <c r="B7387" s="85"/>
      <c r="C7387" s="85"/>
      <c r="D7387" s="85"/>
      <c r="E7387" s="85"/>
    </row>
    <row r="7388" spans="1:5" x14ac:dyDescent="0.25">
      <c r="A7388" s="85"/>
      <c r="B7388" s="85"/>
      <c r="C7388" s="85"/>
      <c r="D7388" s="85"/>
      <c r="E7388" s="85"/>
    </row>
    <row r="7389" spans="1:5" x14ac:dyDescent="0.25">
      <c r="A7389" s="85"/>
      <c r="B7389" s="85"/>
      <c r="C7389" s="85"/>
      <c r="D7389" s="85"/>
      <c r="E7389" s="85"/>
    </row>
    <row r="7390" spans="1:5" x14ac:dyDescent="0.25">
      <c r="A7390" s="85"/>
      <c r="B7390" s="85"/>
      <c r="C7390" s="85"/>
      <c r="D7390" s="85"/>
      <c r="E7390" s="85"/>
    </row>
    <row r="7391" spans="1:5" x14ac:dyDescent="0.25">
      <c r="A7391" s="85"/>
      <c r="B7391" s="85"/>
      <c r="C7391" s="85"/>
      <c r="D7391" s="85"/>
      <c r="E7391" s="85"/>
    </row>
    <row r="7392" spans="1:5" x14ac:dyDescent="0.25">
      <c r="A7392" s="85"/>
      <c r="B7392" s="85"/>
      <c r="C7392" s="85"/>
      <c r="D7392" s="85"/>
      <c r="E7392" s="85"/>
    </row>
    <row r="7393" spans="1:5" x14ac:dyDescent="0.25">
      <c r="A7393" s="85"/>
      <c r="B7393" s="85"/>
      <c r="C7393" s="85"/>
      <c r="D7393" s="85"/>
      <c r="E7393" s="85"/>
    </row>
    <row r="7394" spans="1:5" x14ac:dyDescent="0.25">
      <c r="A7394" s="85"/>
      <c r="B7394" s="85"/>
      <c r="C7394" s="85"/>
      <c r="D7394" s="85"/>
      <c r="E7394" s="85"/>
    </row>
    <row r="7395" spans="1:5" x14ac:dyDescent="0.25">
      <c r="A7395" s="85"/>
      <c r="B7395" s="85"/>
      <c r="C7395" s="85"/>
      <c r="D7395" s="85"/>
      <c r="E7395" s="85"/>
    </row>
    <row r="7396" spans="1:5" x14ac:dyDescent="0.25">
      <c r="A7396" s="85"/>
      <c r="B7396" s="85"/>
      <c r="C7396" s="85"/>
      <c r="D7396" s="85"/>
      <c r="E7396" s="85"/>
    </row>
    <row r="7397" spans="1:5" x14ac:dyDescent="0.25">
      <c r="A7397" s="85"/>
      <c r="B7397" s="85"/>
      <c r="C7397" s="85"/>
      <c r="D7397" s="85"/>
      <c r="E7397" s="85"/>
    </row>
    <row r="7398" spans="1:5" x14ac:dyDescent="0.25">
      <c r="A7398" s="85"/>
      <c r="B7398" s="85"/>
      <c r="C7398" s="85"/>
      <c r="D7398" s="85"/>
      <c r="E7398" s="85"/>
    </row>
    <row r="7399" spans="1:5" x14ac:dyDescent="0.25">
      <c r="A7399" s="85"/>
      <c r="B7399" s="85"/>
      <c r="C7399" s="85"/>
      <c r="D7399" s="85"/>
      <c r="E7399" s="85"/>
    </row>
    <row r="7400" spans="1:5" x14ac:dyDescent="0.25">
      <c r="A7400" s="85"/>
      <c r="B7400" s="85"/>
      <c r="C7400" s="85"/>
      <c r="D7400" s="85"/>
      <c r="E7400" s="85"/>
    </row>
    <row r="7401" spans="1:5" x14ac:dyDescent="0.25">
      <c r="A7401" s="85"/>
      <c r="B7401" s="85"/>
      <c r="C7401" s="85"/>
      <c r="D7401" s="85"/>
      <c r="E7401" s="85"/>
    </row>
    <row r="7402" spans="1:5" x14ac:dyDescent="0.25">
      <c r="A7402" s="85"/>
      <c r="B7402" s="85"/>
      <c r="C7402" s="85"/>
      <c r="D7402" s="85"/>
      <c r="E7402" s="85"/>
    </row>
    <row r="7403" spans="1:5" x14ac:dyDescent="0.25">
      <c r="A7403" s="85"/>
      <c r="B7403" s="85"/>
      <c r="C7403" s="85"/>
      <c r="D7403" s="85"/>
      <c r="E7403" s="85"/>
    </row>
    <row r="7404" spans="1:5" x14ac:dyDescent="0.25">
      <c r="A7404" s="85"/>
      <c r="B7404" s="85"/>
      <c r="C7404" s="85"/>
      <c r="D7404" s="85"/>
      <c r="E7404" s="85"/>
    </row>
    <row r="7405" spans="1:5" x14ac:dyDescent="0.25">
      <c r="A7405" s="85"/>
      <c r="B7405" s="85"/>
      <c r="C7405" s="85"/>
      <c r="D7405" s="85"/>
      <c r="E7405" s="85"/>
    </row>
    <row r="7406" spans="1:5" x14ac:dyDescent="0.25">
      <c r="A7406" s="85"/>
      <c r="B7406" s="85"/>
      <c r="C7406" s="85"/>
      <c r="D7406" s="85"/>
      <c r="E7406" s="85"/>
    </row>
    <row r="7407" spans="1:5" x14ac:dyDescent="0.25">
      <c r="A7407" s="85"/>
      <c r="B7407" s="85"/>
      <c r="C7407" s="85"/>
      <c r="D7407" s="85"/>
      <c r="E7407" s="85"/>
    </row>
    <row r="7408" spans="1:5" x14ac:dyDescent="0.25">
      <c r="A7408" s="85"/>
      <c r="B7408" s="85"/>
      <c r="C7408" s="85"/>
      <c r="D7408" s="85"/>
      <c r="E7408" s="85"/>
    </row>
    <row r="7409" spans="1:5" x14ac:dyDescent="0.25">
      <c r="A7409" s="85"/>
      <c r="B7409" s="85"/>
      <c r="C7409" s="85"/>
      <c r="D7409" s="85"/>
      <c r="E7409" s="85"/>
    </row>
  </sheetData>
  <mergeCells count="2">
    <mergeCell ref="D1:E1"/>
    <mergeCell ref="B2:E2"/>
  </mergeCells>
  <hyperlinks>
    <hyperlink ref="D1" location="Index!A1" display="Link to 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zoomScale="80" zoomScaleNormal="80" workbookViewId="0"/>
  </sheetViews>
  <sheetFormatPr defaultColWidth="9.140625" defaultRowHeight="15" x14ac:dyDescent="0.25"/>
  <cols>
    <col min="1" max="16384" width="9.140625" style="125"/>
  </cols>
  <sheetData>
    <row r="1" spans="1:9" x14ac:dyDescent="0.25">
      <c r="A1" s="353" t="s">
        <v>218</v>
      </c>
      <c r="B1" s="353"/>
      <c r="C1" s="353"/>
      <c r="D1" s="353"/>
      <c r="E1" s="353"/>
      <c r="F1" s="353"/>
      <c r="G1" s="353"/>
      <c r="H1" s="686" t="s">
        <v>135</v>
      </c>
      <c r="I1" s="687"/>
    </row>
    <row r="50" spans="4:6" x14ac:dyDescent="0.25">
      <c r="D50" s="42"/>
      <c r="E50" s="42"/>
      <c r="F50" s="42"/>
    </row>
    <row r="51" spans="4:6" x14ac:dyDescent="0.25">
      <c r="D51" s="42"/>
      <c r="E51" s="42"/>
      <c r="F51" s="42"/>
    </row>
    <row r="52" spans="4:6" x14ac:dyDescent="0.25">
      <c r="D52" s="42"/>
      <c r="E52" s="42"/>
      <c r="F52" s="42"/>
    </row>
    <row r="53" spans="4:6" x14ac:dyDescent="0.25">
      <c r="D53" s="42"/>
      <c r="E53" s="42"/>
      <c r="F53" s="42"/>
    </row>
    <row r="54" spans="4:6" x14ac:dyDescent="0.25">
      <c r="D54" s="42"/>
      <c r="E54" s="42"/>
      <c r="F54" s="42"/>
    </row>
    <row r="55" spans="4:6" x14ac:dyDescent="0.25">
      <c r="D55" s="42"/>
      <c r="E55" s="42"/>
      <c r="F55" s="42"/>
    </row>
    <row r="56" spans="4:6" x14ac:dyDescent="0.25">
      <c r="D56" s="42"/>
      <c r="E56" s="42"/>
      <c r="F56" s="42"/>
    </row>
    <row r="57" spans="4:6" x14ac:dyDescent="0.25">
      <c r="D57" s="42"/>
      <c r="E57" s="42"/>
      <c r="F57" s="42"/>
    </row>
  </sheetData>
  <mergeCells count="1">
    <mergeCell ref="H1:I1"/>
  </mergeCells>
  <hyperlinks>
    <hyperlink ref="H1" location="Index!A1" display="Link to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Index</vt:lpstr>
      <vt:lpstr>2. Overview</vt:lpstr>
      <vt:lpstr>3. Summary Page</vt:lpstr>
      <vt:lpstr>4. Workmanship</vt:lpstr>
      <vt:lpstr>5. Preliminaries</vt:lpstr>
      <vt:lpstr>6. Provisional Items</vt:lpstr>
      <vt:lpstr>7. 163-171 Sprink Bank Rd</vt:lpstr>
      <vt:lpstr>8. Warranty &amp; Guarantee Period</vt:lpstr>
      <vt:lpstr>9. Location </vt:lpstr>
      <vt:lpstr>GENERAL_MATTERS</vt:lpstr>
      <vt:lpstr>'3. Summary Page'!Print_Area</vt:lpstr>
    </vt:vector>
  </TitlesOfParts>
  <Company>Stoke-on-Trent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Alistair H Wilkinson</cp:lastModifiedBy>
  <cp:lastPrinted>2016-10-24T10:06:43Z</cp:lastPrinted>
  <dcterms:created xsi:type="dcterms:W3CDTF">2015-12-17T07:35:13Z</dcterms:created>
  <dcterms:modified xsi:type="dcterms:W3CDTF">2019-05-21T12:42:25Z</dcterms:modified>
</cp:coreProperties>
</file>