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NRPortbl\Services\329792\"/>
    </mc:Choice>
  </mc:AlternateContent>
  <bookViews>
    <workbookView xWindow="0" yWindow="0" windowWidth="20730" windowHeight="10860" tabRatio="787" activeTab="2"/>
  </bookViews>
  <sheets>
    <sheet name="Both lots" sheetId="4" r:id="rId1"/>
    <sheet name="Lot 1 - Cost (40%)" sheetId="2" r:id="rId2"/>
    <sheet name="Lot 2 - Cost (40%)" sheetId="5" r:id="rId3"/>
  </sheets>
  <definedNames>
    <definedName name="_xlnm._FilterDatabase" localSheetId="0" hidden="1">'Both lots'!$C$19:$H$19</definedName>
    <definedName name="_xlnm._FilterDatabase" localSheetId="1" hidden="1">'Lot 1 - Cost (40%)'!$C$19:$H$21</definedName>
    <definedName name="_xlnm._FilterDatabase" localSheetId="2" hidden="1">'Lot 2 - Cost (40%)'!$C$19:$H$21</definedName>
  </definedNames>
  <calcPr calcId="162913"/>
</workbook>
</file>

<file path=xl/calcChain.xml><?xml version="1.0" encoding="utf-8"?>
<calcChain xmlns="http://schemas.openxmlformats.org/spreadsheetml/2006/main">
  <c r="F58" i="5" l="1"/>
  <c r="D39" i="5"/>
  <c r="I35" i="5"/>
  <c r="I23" i="5"/>
  <c r="I27" i="5"/>
  <c r="H59" i="2"/>
  <c r="D41" i="2"/>
  <c r="I36" i="2"/>
  <c r="I28" i="2"/>
  <c r="I34" i="5" l="1"/>
  <c r="I33" i="5"/>
  <c r="I32" i="5"/>
  <c r="I31" i="5"/>
  <c r="I30" i="5"/>
  <c r="I29" i="5"/>
  <c r="I28" i="5"/>
  <c r="I22" i="5"/>
  <c r="I21" i="5"/>
  <c r="I20" i="5"/>
  <c r="I31" i="2"/>
  <c r="I30" i="2"/>
  <c r="I29" i="2"/>
  <c r="I33" i="2"/>
  <c r="I32" i="2"/>
  <c r="I35" i="2"/>
  <c r="I34" i="2"/>
  <c r="I20" i="2" l="1"/>
  <c r="I21" i="2"/>
  <c r="I22" i="2"/>
  <c r="I23" i="2"/>
  <c r="I24" i="2" l="1"/>
</calcChain>
</file>

<file path=xl/sharedStrings.xml><?xml version="1.0" encoding="utf-8"?>
<sst xmlns="http://schemas.openxmlformats.org/spreadsheetml/2006/main" count="151" uniqueCount="103">
  <si>
    <t>Cost element</t>
  </si>
  <si>
    <t>Year 1</t>
  </si>
  <si>
    <t>Year 2</t>
  </si>
  <si>
    <t>Year 3</t>
  </si>
  <si>
    <t>Year 4</t>
  </si>
  <si>
    <t>Year 5</t>
  </si>
  <si>
    <t>Section to be filled in</t>
  </si>
  <si>
    <t>For information - Scoring criteria</t>
  </si>
  <si>
    <t>Total</t>
  </si>
  <si>
    <t>For information - Instructions</t>
  </si>
  <si>
    <t>Response - Costs</t>
  </si>
  <si>
    <t>Hourly rate</t>
  </si>
  <si>
    <t>Average</t>
  </si>
  <si>
    <t>Bank of England Security &amp; Fire Services ITT</t>
  </si>
  <si>
    <t>DRAFT - only fill in at ITT</t>
  </si>
  <si>
    <t>Bank of England Security &amp; Fire Services ITT - Lot 1: Security Services</t>
  </si>
  <si>
    <t xml:space="preserve">Suppliers are presented with the opportunity to offer a price discount for getting awarded both lots. 
The Bank will therefore first evaluate Lot 1 (Security Services). The successful organisation from Lot 1 will then have the price discount offered below applied to their submission for Lot 2 (if applicable). This discount will only apply for Lot 2. </t>
  </si>
  <si>
    <t>Discount offered on Lot 2 for getting awarded both Lots</t>
  </si>
  <si>
    <t>CCTV PPM</t>
  </si>
  <si>
    <t>Access Control System PPM</t>
  </si>
  <si>
    <t>Intruder PPM</t>
  </si>
  <si>
    <t>Out of Hours Reactive Callouts</t>
  </si>
  <si>
    <t>Fire Detection PPM</t>
  </si>
  <si>
    <t>PAVA PPM</t>
  </si>
  <si>
    <t>Fire Suppression PPM</t>
  </si>
  <si>
    <t>Access Control System Upgrade (every 2 years)</t>
  </si>
  <si>
    <t>Project Manager</t>
  </si>
  <si>
    <t>Contract Manager</t>
  </si>
  <si>
    <t>Senior Engineer</t>
  </si>
  <si>
    <t>Engineer</t>
  </si>
  <si>
    <t>Technician</t>
  </si>
  <si>
    <t>CAD Operator</t>
  </si>
  <si>
    <t>Apprentice</t>
  </si>
  <si>
    <t>Speedgate &amp; Turnstiles mark-up</t>
  </si>
  <si>
    <t>Item</t>
  </si>
  <si>
    <t>Model Number</t>
  </si>
  <si>
    <t>N/A</t>
  </si>
  <si>
    <t>Price</t>
  </si>
  <si>
    <t>Please fill in all yellow cells. 
All figures quoted must be in GBP including expenses and all other ancillary costs, but excluding VAT - it is not acceptable to state: “excluding costs of X, Y and Z”.  If an exact cost is impossible to determine the best possible estimate should be given, and identified as such.  Costs must be valid for a period of twelve months from the date of the submission of your tender.</t>
  </si>
  <si>
    <t>ASSA Abloy EL402</t>
  </si>
  <si>
    <t>Avigilon H4 Fisheye</t>
  </si>
  <si>
    <t>Avigilon H4 IR PTZ</t>
  </si>
  <si>
    <t>Avigilon H4 Multisensor</t>
  </si>
  <si>
    <t>Avigilon H4 Thermal</t>
  </si>
  <si>
    <t xml:space="preserve">Avigilon H4 Video Intercom </t>
  </si>
  <si>
    <t>Avigilon NVR4</t>
  </si>
  <si>
    <t>DELL 10TB Enterprise SAS Hard Drive</t>
  </si>
  <si>
    <t>HID Access Cards</t>
  </si>
  <si>
    <t>HID R40</t>
  </si>
  <si>
    <t>Idemia Morpho Compact</t>
  </si>
  <si>
    <t xml:space="preserve">Tyco ARM-1 Board </t>
  </si>
  <si>
    <t>Tyco iStar Ultra</t>
  </si>
  <si>
    <t>Tyco RM4 Board</t>
  </si>
  <si>
    <t xml:space="preserve">EL402-F-UN </t>
  </si>
  <si>
    <t xml:space="preserve">12.0-H4F-DO1-IR </t>
  </si>
  <si>
    <t>2.0C-H4IRPTZ-DP30-WP</t>
  </si>
  <si>
    <t xml:space="preserve">20C-H4A-4MH-360 </t>
  </si>
  <si>
    <t xml:space="preserve">320S-H4A-THC-BO12 </t>
  </si>
  <si>
    <t>3.0C-H4VI-RO1-IR</t>
  </si>
  <si>
    <t>HD-NVR4-PRM-128TB-UK</t>
  </si>
  <si>
    <t>HID 3406PGMN-210495 - With Corporate 1000 Format HS2993</t>
  </si>
  <si>
    <t>920NNNTEK2037P</t>
  </si>
  <si>
    <t>MOR-293722319</t>
  </si>
  <si>
    <t>131-912</t>
  </si>
  <si>
    <t>USTAR016</t>
  </si>
  <si>
    <t>ESTAR004-MB</t>
  </si>
  <si>
    <t>Avigilon servers mark-up</t>
  </si>
  <si>
    <t>Marioff mark-up</t>
  </si>
  <si>
    <t>Bambi Compressor VT75 Single Phase</t>
  </si>
  <si>
    <t>Bambi VT75 SP</t>
  </si>
  <si>
    <t>Jockey Pump 3 Phase</t>
  </si>
  <si>
    <t>Jockey Pump 3P</t>
  </si>
  <si>
    <t>Solenoid Ascoa NO 24/50</t>
  </si>
  <si>
    <t>Victaulic 751 Seal Kit</t>
  </si>
  <si>
    <t>150mm Victaulic Service Kit</t>
  </si>
  <si>
    <t>Apollo XP95 Optical Smoke Detector</t>
  </si>
  <si>
    <t>55000-600</t>
  </si>
  <si>
    <t>Apollo XP95 Multisensor detector</t>
  </si>
  <si>
    <t>55000-885</t>
  </si>
  <si>
    <t>Vesda Filters</t>
  </si>
  <si>
    <t>VSP-005</t>
  </si>
  <si>
    <t>Apollo Discovery Manual Callpoint c/w isolator</t>
  </si>
  <si>
    <t>58100-998</t>
  </si>
  <si>
    <t>Breakglass Unit</t>
  </si>
  <si>
    <t>26729-154</t>
  </si>
  <si>
    <t>SyncroLoop 1&amp;2 PCB</t>
  </si>
  <si>
    <t>S551A</t>
  </si>
  <si>
    <t>SyncroDisplay Assembly EUR K6001</t>
  </si>
  <si>
    <t>S550ENA</t>
  </si>
  <si>
    <t>Horn speaker 20 Watt c/w Ceramic Terminal</t>
  </si>
  <si>
    <t>PH20/TC</t>
  </si>
  <si>
    <t>PAVE Fire Panel Interface Card</t>
  </si>
  <si>
    <t>BVRDFPi</t>
  </si>
  <si>
    <t>PAVE Data Micl/P interface for EVAS Racks</t>
  </si>
  <si>
    <t>BVRDACO</t>
  </si>
  <si>
    <t>Virgil 225W Amp</t>
  </si>
  <si>
    <t>BV225</t>
  </si>
  <si>
    <t>Fixed prices (15%)</t>
  </si>
  <si>
    <t>Hourly rates (5%)</t>
  </si>
  <si>
    <t>Sub-contractor arrangements (5%)</t>
  </si>
  <si>
    <t>Product prices (as sold to the Bank) (15%)</t>
  </si>
  <si>
    <t xml:space="preserve">For each section of the costs, the best-value tender after benefit analysis and ratification will be awarded full marks (weighting % of the total score available for the cost breakdown criterion).
The remaining tenders will be scored relative to the best value tender using the following formula: 
[score for supplier Y] = (value of best value tender / value of tender for supplier Y) x weighting.
The Bank will view unfavourably any failure by the tenderer to acknowledge any omissions in the ITT which could affect the outcome and award of the contract.   After evaluating the tenders, the Bank may invite you to attend a meeting at the Bank where you will be given the opportunity to clarify any aspects of your tender document.  </t>
  </si>
  <si>
    <t>Bank of England Security &amp; Fire Services ITT - Lot 2: Fire Detection and Suppression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</si>
</sst>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u/>
      <sz val="16"/>
      <color theme="4" tint="-0.249977111117893"/>
      <name val="Calibri"/>
      <family val="2"/>
      <scheme val="minor"/>
    </font>
    <font>
      <sz val="14"/>
      <color theme="4" tint="0.59999389629810485"/>
      <name val="Calibri"/>
      <family val="2"/>
      <scheme val="minor"/>
    </font>
    <font>
      <sz val="11"/>
      <color theme="1"/>
      <name val="Calibri"/>
      <family val="2"/>
      <scheme val="minor"/>
    </font>
    <font>
      <u/>
      <sz val="11"/>
      <color theme="1"/>
      <name val="Calibri"/>
      <family val="2"/>
      <scheme val="minor"/>
    </font>
    <font>
      <sz val="11"/>
      <name val="Calibri"/>
      <family val="2"/>
      <scheme val="minor"/>
    </font>
    <font>
      <u/>
      <sz val="16"/>
      <color rgb="FFFF0000"/>
      <name val="Calibri"/>
      <family val="2"/>
      <scheme val="minor"/>
    </font>
    <font>
      <u/>
      <sz val="11"/>
      <name val="Calibri"/>
      <family val="2"/>
      <scheme val="minor"/>
    </font>
    <font>
      <b/>
      <sz val="1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rgb="FF00B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40">
    <xf numFmtId="0" fontId="0" fillId="0" borderId="0" xfId="0"/>
    <xf numFmtId="0" fontId="1" fillId="0" borderId="0" xfId="0" applyFont="1"/>
    <xf numFmtId="0" fontId="1" fillId="0" borderId="1" xfId="0" applyFont="1" applyBorder="1"/>
    <xf numFmtId="0" fontId="0" fillId="0" borderId="0" xfId="0" applyFont="1"/>
    <xf numFmtId="0" fontId="2" fillId="0" borderId="0" xfId="0" applyFont="1"/>
    <xf numFmtId="0" fontId="3" fillId="0" borderId="0" xfId="0" applyFont="1"/>
    <xf numFmtId="0" fontId="5" fillId="0" borderId="0" xfId="0" applyFont="1"/>
    <xf numFmtId="0" fontId="0" fillId="3" borderId="0" xfId="0" applyFont="1" applyFill="1"/>
    <xf numFmtId="2" fontId="0" fillId="2" borderId="1" xfId="0" applyNumberFormat="1" applyFont="1" applyFill="1" applyBorder="1"/>
    <xf numFmtId="0" fontId="0" fillId="0" borderId="0" xfId="0" applyFont="1" applyAlignment="1">
      <alignment horizontal="center" vertical="center" wrapText="1"/>
    </xf>
    <xf numFmtId="0" fontId="0" fillId="0" borderId="0" xfId="0" applyFont="1" applyBorder="1"/>
    <xf numFmtId="2" fontId="0" fillId="0" borderId="0" xfId="0" applyNumberFormat="1" applyFont="1" applyFill="1" applyBorder="1"/>
    <xf numFmtId="10" fontId="6" fillId="2" borderId="1" xfId="1" applyNumberFormat="1" applyFont="1" applyFill="1" applyBorder="1"/>
    <xf numFmtId="0" fontId="7" fillId="0" borderId="0" xfId="0" applyFont="1" applyAlignment="1">
      <alignment vertical="center" wrapText="1"/>
    </xf>
    <xf numFmtId="10" fontId="0" fillId="2" borderId="1" xfId="1" applyNumberFormat="1" applyFont="1" applyFill="1" applyBorder="1"/>
    <xf numFmtId="0" fontId="8" fillId="0" borderId="0" xfId="0" applyFont="1"/>
    <xf numFmtId="0" fontId="6" fillId="0" borderId="1" xfId="0" applyFont="1" applyBorder="1"/>
    <xf numFmtId="0" fontId="6" fillId="0" borderId="0" xfId="0" applyFont="1"/>
    <xf numFmtId="0" fontId="9" fillId="0" borderId="0" xfId="0" applyFont="1"/>
    <xf numFmtId="0" fontId="9" fillId="0" borderId="1" xfId="0" applyFont="1" applyBorder="1"/>
    <xf numFmtId="2" fontId="6" fillId="2" borderId="1" xfId="0" applyNumberFormat="1" applyFont="1" applyFill="1" applyBorder="1"/>
    <xf numFmtId="0" fontId="6" fillId="0" borderId="0" xfId="0" applyFont="1" applyBorder="1"/>
    <xf numFmtId="2" fontId="0" fillId="0" borderId="1" xfId="0" applyNumberFormat="1" applyFont="1" applyFill="1" applyBorder="1"/>
    <xf numFmtId="2" fontId="6" fillId="0" borderId="1" xfId="0" applyNumberFormat="1" applyFont="1" applyFill="1" applyBorder="1"/>
    <xf numFmtId="0" fontId="7" fillId="0" borderId="0" xfId="0" applyFont="1" applyAlignment="1">
      <alignment horizontal="center" vertical="center" wrapText="1"/>
    </xf>
    <xf numFmtId="0" fontId="0" fillId="0" borderId="0" xfId="0" applyFont="1" applyAlignment="1">
      <alignment horizontal="left" vertical="center" wrapText="1"/>
    </xf>
    <xf numFmtId="0" fontId="6" fillId="0" borderId="0" xfId="0" applyFont="1" applyAlignment="1">
      <alignment horizontal="left" vertical="center" wrapText="1"/>
    </xf>
    <xf numFmtId="2" fontId="6" fillId="0" borderId="2" xfId="0" applyNumberFormat="1" applyFont="1" applyFill="1" applyBorder="1"/>
    <xf numFmtId="2" fontId="6" fillId="0" borderId="4" xfId="0" applyNumberFormat="1" applyFont="1" applyFill="1" applyBorder="1"/>
    <xf numFmtId="2" fontId="6" fillId="0" borderId="3" xfId="0" applyNumberFormat="1" applyFont="1" applyFill="1" applyBorder="1"/>
    <xf numFmtId="0" fontId="9" fillId="0" borderId="2" xfId="0" applyFont="1" applyBorder="1"/>
    <xf numFmtId="0" fontId="9" fillId="0" borderId="4" xfId="0" applyFont="1" applyBorder="1"/>
    <xf numFmtId="0" fontId="9" fillId="0" borderId="3" xfId="0" applyFont="1" applyBorder="1"/>
    <xf numFmtId="2" fontId="6" fillId="0" borderId="2" xfId="0" applyNumberFormat="1" applyFont="1" applyFill="1" applyBorder="1" applyAlignment="1"/>
    <xf numFmtId="2" fontId="6" fillId="0" borderId="3" xfId="0" applyNumberFormat="1" applyFont="1" applyFill="1" applyBorder="1" applyAlignment="1"/>
    <xf numFmtId="0" fontId="9" fillId="0" borderId="2" xfId="0" applyFont="1" applyBorder="1" applyAlignment="1"/>
    <xf numFmtId="0" fontId="9" fillId="0" borderId="3" xfId="0" applyFont="1" applyBorder="1" applyAlignment="1"/>
    <xf numFmtId="2" fontId="0" fillId="4" borderId="1" xfId="0" applyNumberFormat="1" applyFont="1" applyFill="1" applyBorder="1"/>
    <xf numFmtId="2" fontId="6" fillId="4" borderId="1" xfId="0" applyNumberFormat="1" applyFont="1" applyFill="1" applyBorder="1"/>
    <xf numFmtId="10" fontId="0" fillId="4" borderId="1" xfId="0" applyNumberFormat="1" applyFill="1" applyBorder="1"/>
  </cellXfs>
  <cellStyles count="2">
    <cellStyle name="Normal" xfId="0" builtinId="0"/>
    <cellStyle name="Percent" xfId="1" builtinId="5"/>
  </cellStyles>
  <dxfs count="0"/>
  <tableStyles count="0" defaultTableStyle="TableStyleMedium2" defaultPivotStyle="PivotStyleLight16"/>
  <colors>
    <mruColors>
      <color rgb="FFFF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zoomScale="80" zoomScaleNormal="80" workbookViewId="0"/>
  </sheetViews>
  <sheetFormatPr defaultColWidth="0" defaultRowHeight="15" customHeight="1" zeroHeight="1" x14ac:dyDescent="0.25"/>
  <cols>
    <col min="1" max="2" width="2.7109375" style="3" customWidth="1"/>
    <col min="3" max="3" width="44.28515625" style="3" customWidth="1"/>
    <col min="4" max="9" width="16.7109375" style="3" customWidth="1"/>
    <col min="10" max="10" width="12.140625" style="3" customWidth="1"/>
    <col min="11" max="16384" width="9.140625" style="3" hidden="1"/>
  </cols>
  <sheetData>
    <row r="1" spans="2:9" x14ac:dyDescent="0.25"/>
    <row r="2" spans="2:9" s="4" customFormat="1" ht="21" customHeight="1" x14ac:dyDescent="0.35">
      <c r="B2" s="4" t="s">
        <v>13</v>
      </c>
      <c r="E2" s="13"/>
      <c r="F2" s="13"/>
      <c r="G2" s="24" t="s">
        <v>14</v>
      </c>
      <c r="H2" s="24"/>
      <c r="I2" s="24"/>
    </row>
    <row r="3" spans="2:9" s="5" customFormat="1" ht="18.75" x14ac:dyDescent="0.3">
      <c r="B3" s="5" t="s">
        <v>10</v>
      </c>
    </row>
    <row r="4" spans="2:9" x14ac:dyDescent="0.25"/>
    <row r="5" spans="2:9" s="1" customFormat="1" x14ac:dyDescent="0.25">
      <c r="B5" s="1" t="s">
        <v>9</v>
      </c>
    </row>
    <row r="6" spans="2:9" ht="75" customHeight="1" x14ac:dyDescent="0.25">
      <c r="C6" s="25" t="s">
        <v>38</v>
      </c>
      <c r="D6" s="25"/>
      <c r="E6" s="25"/>
      <c r="F6" s="25"/>
      <c r="G6" s="25"/>
      <c r="H6" s="25"/>
      <c r="I6" s="25"/>
    </row>
    <row r="7" spans="2:9" x14ac:dyDescent="0.25">
      <c r="C7" s="9"/>
      <c r="D7" s="9"/>
      <c r="E7" s="9"/>
      <c r="F7" s="9"/>
      <c r="G7" s="9"/>
      <c r="H7" s="9"/>
    </row>
    <row r="8" spans="2:9" s="7" customFormat="1" ht="5.25" customHeight="1" x14ac:dyDescent="0.25"/>
    <row r="9" spans="2:9" x14ac:dyDescent="0.25"/>
    <row r="10" spans="2:9" s="1" customFormat="1" x14ac:dyDescent="0.25">
      <c r="B10" s="1" t="s">
        <v>7</v>
      </c>
    </row>
    <row r="11" spans="2:9" ht="60" customHeight="1" x14ac:dyDescent="0.25">
      <c r="C11" s="26" t="s">
        <v>16</v>
      </c>
      <c r="D11" s="26"/>
      <c r="E11" s="26"/>
      <c r="F11" s="26"/>
      <c r="G11" s="26"/>
      <c r="H11" s="26"/>
      <c r="I11" s="26"/>
    </row>
    <row r="12" spans="2:9" x14ac:dyDescent="0.25"/>
    <row r="13" spans="2:9" s="7" customFormat="1" ht="5.25" customHeight="1" x14ac:dyDescent="0.25"/>
    <row r="14" spans="2:9" x14ac:dyDescent="0.25"/>
    <row r="15" spans="2:9" s="1" customFormat="1" x14ac:dyDescent="0.25">
      <c r="B15" s="1" t="s">
        <v>6</v>
      </c>
    </row>
    <row r="16" spans="2:9" x14ac:dyDescent="0.25"/>
    <row r="17" spans="2:9" s="6" customFormat="1" x14ac:dyDescent="0.25">
      <c r="B17" s="15" t="s">
        <v>17</v>
      </c>
    </row>
    <row r="18" spans="2:9" x14ac:dyDescent="0.25"/>
    <row r="19" spans="2:9" s="1" customFormat="1" x14ac:dyDescent="0.25">
      <c r="C19" s="14"/>
      <c r="D19"/>
      <c r="E19"/>
      <c r="F19"/>
      <c r="G19"/>
      <c r="H19"/>
      <c r="I19"/>
    </row>
    <row r="20" spans="2:9" ht="15" customHeight="1" x14ac:dyDescent="0.25"/>
    <row r="21" spans="2:9" ht="15" hidden="1" customHeight="1" x14ac:dyDescent="0.25"/>
    <row r="22" spans="2:9" ht="15" hidden="1" customHeight="1" x14ac:dyDescent="0.25"/>
    <row r="23" spans="2:9" ht="15" hidden="1" customHeight="1" x14ac:dyDescent="0.25"/>
    <row r="24" spans="2:9" ht="15" hidden="1" customHeight="1" x14ac:dyDescent="0.25"/>
    <row r="25" spans="2:9" ht="15" hidden="1" customHeight="1" x14ac:dyDescent="0.25"/>
    <row r="26" spans="2:9" ht="15" hidden="1" customHeight="1" x14ac:dyDescent="0.25"/>
    <row r="27" spans="2:9" ht="15" hidden="1" customHeight="1" x14ac:dyDescent="0.25"/>
    <row r="28" spans="2:9" ht="15" hidden="1" customHeight="1" x14ac:dyDescent="0.25"/>
    <row r="29" spans="2:9" ht="15" hidden="1" customHeight="1" x14ac:dyDescent="0.25"/>
    <row r="30" spans="2:9" ht="15" hidden="1" customHeight="1" x14ac:dyDescent="0.25"/>
    <row r="31" spans="2:9" ht="15" hidden="1" customHeight="1" x14ac:dyDescent="0.25"/>
    <row r="32" spans="2:9"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sheetData>
  <mergeCells count="3">
    <mergeCell ref="G2:I2"/>
    <mergeCell ref="C6:I6"/>
    <mergeCell ref="C11:I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showGridLines="0" zoomScale="80" zoomScaleNormal="80" workbookViewId="0">
      <selection activeCell="C11" sqref="C11:I11"/>
    </sheetView>
  </sheetViews>
  <sheetFormatPr defaultColWidth="0" defaultRowHeight="15" zeroHeight="1" x14ac:dyDescent="0.25"/>
  <cols>
    <col min="1" max="2" width="2.7109375" style="3" customWidth="1"/>
    <col min="3" max="3" width="47" style="3" bestFit="1" customWidth="1"/>
    <col min="4" max="9" width="16.7109375" style="3" customWidth="1"/>
    <col min="10" max="10" width="12.140625" style="3" customWidth="1"/>
    <col min="11" max="16384" width="9.140625" style="3" hidden="1"/>
  </cols>
  <sheetData>
    <row r="1" spans="2:9" x14ac:dyDescent="0.25"/>
    <row r="2" spans="2:9" s="4" customFormat="1" ht="21" customHeight="1" x14ac:dyDescent="0.35">
      <c r="B2" s="4" t="s">
        <v>15</v>
      </c>
      <c r="E2" s="13"/>
      <c r="F2" s="13"/>
      <c r="G2" s="24" t="s">
        <v>14</v>
      </c>
      <c r="H2" s="24"/>
      <c r="I2" s="24"/>
    </row>
    <row r="3" spans="2:9" s="5" customFormat="1" ht="18.75" x14ac:dyDescent="0.3">
      <c r="B3" s="5" t="s">
        <v>10</v>
      </c>
    </row>
    <row r="4" spans="2:9" x14ac:dyDescent="0.25"/>
    <row r="5" spans="2:9" s="1" customFormat="1" x14ac:dyDescent="0.25">
      <c r="B5" s="1" t="s">
        <v>9</v>
      </c>
    </row>
    <row r="6" spans="2:9" ht="75" customHeight="1" x14ac:dyDescent="0.25">
      <c r="C6" s="25" t="s">
        <v>38</v>
      </c>
      <c r="D6" s="25"/>
      <c r="E6" s="25"/>
      <c r="F6" s="25"/>
      <c r="G6" s="25"/>
      <c r="H6" s="25"/>
      <c r="I6" s="25"/>
    </row>
    <row r="7" spans="2:9" x14ac:dyDescent="0.25">
      <c r="C7" s="9"/>
      <c r="D7" s="9"/>
      <c r="E7" s="9"/>
      <c r="F7" s="9"/>
      <c r="G7" s="9"/>
      <c r="H7" s="9"/>
    </row>
    <row r="8" spans="2:9" s="7" customFormat="1" ht="5.25" customHeight="1" x14ac:dyDescent="0.25"/>
    <row r="9" spans="2:9" x14ac:dyDescent="0.25"/>
    <row r="10" spans="2:9" s="1" customFormat="1" x14ac:dyDescent="0.25">
      <c r="B10" s="1" t="s">
        <v>7</v>
      </c>
    </row>
    <row r="11" spans="2:9" ht="117" customHeight="1" x14ac:dyDescent="0.25">
      <c r="C11" s="26" t="s">
        <v>101</v>
      </c>
      <c r="D11" s="26"/>
      <c r="E11" s="26"/>
      <c r="F11" s="26"/>
      <c r="G11" s="26"/>
      <c r="H11" s="26"/>
      <c r="I11" s="26"/>
    </row>
    <row r="12" spans="2:9" x14ac:dyDescent="0.25"/>
    <row r="13" spans="2:9" s="7" customFormat="1" ht="5.25" customHeight="1" x14ac:dyDescent="0.25"/>
    <row r="14" spans="2:9" x14ac:dyDescent="0.25"/>
    <row r="15" spans="2:9" s="1" customFormat="1" x14ac:dyDescent="0.25">
      <c r="B15" s="1" t="s">
        <v>6</v>
      </c>
    </row>
    <row r="16" spans="2:9" x14ac:dyDescent="0.25"/>
    <row r="17" spans="2:9" s="6" customFormat="1" x14ac:dyDescent="0.25">
      <c r="B17" s="15" t="s">
        <v>97</v>
      </c>
    </row>
    <row r="18" spans="2:9" x14ac:dyDescent="0.25"/>
    <row r="19" spans="2:9" s="1" customFormat="1" x14ac:dyDescent="0.25">
      <c r="C19" s="2" t="s">
        <v>0</v>
      </c>
      <c r="D19" s="2" t="s">
        <v>1</v>
      </c>
      <c r="E19" s="2" t="s">
        <v>2</v>
      </c>
      <c r="F19" s="2" t="s">
        <v>3</v>
      </c>
      <c r="G19" s="2" t="s">
        <v>4</v>
      </c>
      <c r="H19" s="2" t="s">
        <v>5</v>
      </c>
      <c r="I19" s="2" t="s">
        <v>8</v>
      </c>
    </row>
    <row r="20" spans="2:9" x14ac:dyDescent="0.25">
      <c r="C20" s="16" t="s">
        <v>18</v>
      </c>
      <c r="D20" s="8"/>
      <c r="E20" s="8"/>
      <c r="F20" s="8"/>
      <c r="G20" s="8"/>
      <c r="H20" s="8"/>
      <c r="I20" s="22" t="str">
        <f t="shared" ref="I20:I23" si="0">IF(ISBLANK($H20),"",SUM($D20:$H20))</f>
        <v/>
      </c>
    </row>
    <row r="21" spans="2:9" x14ac:dyDescent="0.25">
      <c r="C21" s="16" t="s">
        <v>19</v>
      </c>
      <c r="D21" s="8"/>
      <c r="E21" s="8"/>
      <c r="F21" s="8"/>
      <c r="G21" s="8"/>
      <c r="H21" s="8"/>
      <c r="I21" s="22" t="str">
        <f t="shared" si="0"/>
        <v/>
      </c>
    </row>
    <row r="22" spans="2:9" x14ac:dyDescent="0.25">
      <c r="C22" s="16" t="s">
        <v>20</v>
      </c>
      <c r="D22" s="8"/>
      <c r="E22" s="8"/>
      <c r="F22" s="8"/>
      <c r="G22" s="8"/>
      <c r="H22" s="8"/>
      <c r="I22" s="22" t="str">
        <f t="shared" si="0"/>
        <v/>
      </c>
    </row>
    <row r="23" spans="2:9" x14ac:dyDescent="0.25">
      <c r="C23" s="16" t="s">
        <v>25</v>
      </c>
      <c r="D23" s="8"/>
      <c r="E23" s="8"/>
      <c r="F23" s="8"/>
      <c r="G23" s="8"/>
      <c r="H23" s="8"/>
      <c r="I23" s="22" t="str">
        <f t="shared" si="0"/>
        <v/>
      </c>
    </row>
    <row r="24" spans="2:9" x14ac:dyDescent="0.25">
      <c r="C24" s="10"/>
      <c r="D24" s="11"/>
      <c r="E24" s="11"/>
      <c r="F24" s="11"/>
      <c r="G24" s="11"/>
      <c r="H24" s="11"/>
      <c r="I24" s="37">
        <f>SUM(I20:I23)</f>
        <v>0</v>
      </c>
    </row>
    <row r="25" spans="2:9" s="15" customFormat="1" x14ac:dyDescent="0.25">
      <c r="B25" s="15" t="s">
        <v>98</v>
      </c>
    </row>
    <row r="26" spans="2:9" s="17" customFormat="1" x14ac:dyDescent="0.25"/>
    <row r="27" spans="2:9" s="18" customFormat="1" x14ac:dyDescent="0.25">
      <c r="C27" s="19" t="s">
        <v>11</v>
      </c>
      <c r="D27" s="19" t="s">
        <v>1</v>
      </c>
      <c r="E27" s="19" t="s">
        <v>2</v>
      </c>
      <c r="F27" s="19" t="s">
        <v>3</v>
      </c>
      <c r="G27" s="19" t="s">
        <v>4</v>
      </c>
      <c r="H27" s="19" t="s">
        <v>5</v>
      </c>
      <c r="I27" s="19" t="s">
        <v>12</v>
      </c>
    </row>
    <row r="28" spans="2:9" s="18" customFormat="1" x14ac:dyDescent="0.25">
      <c r="C28" s="16" t="s">
        <v>21</v>
      </c>
      <c r="D28" s="20"/>
      <c r="E28" s="20"/>
      <c r="F28" s="20"/>
      <c r="G28" s="20"/>
      <c r="H28" s="20"/>
      <c r="I28" s="23" t="str">
        <f>IF(ISBLANK($H28),"",AVERAGE($D28:$H28))</f>
        <v/>
      </c>
    </row>
    <row r="29" spans="2:9" s="17" customFormat="1" x14ac:dyDescent="0.25">
      <c r="C29" s="16" t="s">
        <v>26</v>
      </c>
      <c r="D29" s="20"/>
      <c r="E29" s="20"/>
      <c r="F29" s="20"/>
      <c r="G29" s="20"/>
      <c r="H29" s="20"/>
      <c r="I29" s="23" t="str">
        <f t="shared" ref="I29:I35" si="1">IF(ISBLANK($H29),"",AVERAGE($D29:$H29))</f>
        <v/>
      </c>
    </row>
    <row r="30" spans="2:9" s="17" customFormat="1" x14ac:dyDescent="0.25">
      <c r="C30" s="16" t="s">
        <v>27</v>
      </c>
      <c r="D30" s="20"/>
      <c r="E30" s="20"/>
      <c r="F30" s="20"/>
      <c r="G30" s="20"/>
      <c r="H30" s="20"/>
      <c r="I30" s="23" t="str">
        <f t="shared" si="1"/>
        <v/>
      </c>
    </row>
    <row r="31" spans="2:9" s="17" customFormat="1" x14ac:dyDescent="0.25">
      <c r="C31" s="16" t="s">
        <v>28</v>
      </c>
      <c r="D31" s="20"/>
      <c r="E31" s="20"/>
      <c r="F31" s="20"/>
      <c r="G31" s="20"/>
      <c r="H31" s="20"/>
      <c r="I31" s="23" t="str">
        <f t="shared" si="1"/>
        <v/>
      </c>
    </row>
    <row r="32" spans="2:9" s="17" customFormat="1" x14ac:dyDescent="0.25">
      <c r="C32" s="16" t="s">
        <v>29</v>
      </c>
      <c r="D32" s="20"/>
      <c r="E32" s="20"/>
      <c r="F32" s="20"/>
      <c r="G32" s="20"/>
      <c r="H32" s="20"/>
      <c r="I32" s="23" t="str">
        <f t="shared" si="1"/>
        <v/>
      </c>
    </row>
    <row r="33" spans="2:9" s="17" customFormat="1" x14ac:dyDescent="0.25">
      <c r="C33" s="16" t="s">
        <v>30</v>
      </c>
      <c r="D33" s="20"/>
      <c r="E33" s="20"/>
      <c r="F33" s="20"/>
      <c r="G33" s="20"/>
      <c r="H33" s="20"/>
      <c r="I33" s="23" t="str">
        <f t="shared" si="1"/>
        <v/>
      </c>
    </row>
    <row r="34" spans="2:9" s="17" customFormat="1" x14ac:dyDescent="0.25">
      <c r="C34" s="16" t="s">
        <v>31</v>
      </c>
      <c r="D34" s="20"/>
      <c r="E34" s="20"/>
      <c r="F34" s="20"/>
      <c r="G34" s="20"/>
      <c r="H34" s="20"/>
      <c r="I34" s="23" t="str">
        <f t="shared" si="1"/>
        <v/>
      </c>
    </row>
    <row r="35" spans="2:9" s="17" customFormat="1" x14ac:dyDescent="0.25">
      <c r="C35" s="16" t="s">
        <v>32</v>
      </c>
      <c r="D35" s="20"/>
      <c r="E35" s="20"/>
      <c r="F35" s="20"/>
      <c r="G35" s="20"/>
      <c r="H35" s="20"/>
      <c r="I35" s="23" t="str">
        <f t="shared" si="1"/>
        <v/>
      </c>
    </row>
    <row r="36" spans="2:9" s="17" customFormat="1" x14ac:dyDescent="0.25">
      <c r="I36" s="38">
        <f>SUM(I28:I35)</f>
        <v>0</v>
      </c>
    </row>
    <row r="37" spans="2:9" s="15" customFormat="1" x14ac:dyDescent="0.25">
      <c r="B37" s="15" t="s">
        <v>99</v>
      </c>
    </row>
    <row r="38" spans="2:9" s="17" customFormat="1" x14ac:dyDescent="0.25"/>
    <row r="39" spans="2:9" s="18" customFormat="1" x14ac:dyDescent="0.25">
      <c r="C39" s="16" t="s">
        <v>33</v>
      </c>
      <c r="D39" s="12"/>
      <c r="E39" s="17"/>
      <c r="F39" s="17"/>
      <c r="G39" s="17"/>
      <c r="H39" s="17"/>
      <c r="I39" s="17"/>
    </row>
    <row r="40" spans="2:9" s="18" customFormat="1" x14ac:dyDescent="0.25">
      <c r="C40" s="16" t="s">
        <v>66</v>
      </c>
      <c r="D40" s="12"/>
      <c r="E40" s="17"/>
      <c r="F40" s="17"/>
      <c r="G40" s="17"/>
      <c r="H40" s="17"/>
      <c r="I40" s="17"/>
    </row>
    <row r="41" spans="2:9" customFormat="1" x14ac:dyDescent="0.25">
      <c r="D41" s="39">
        <f>SUM(D39:D40)</f>
        <v>0</v>
      </c>
    </row>
    <row r="42" spans="2:9" s="6" customFormat="1" x14ac:dyDescent="0.25">
      <c r="B42" s="6" t="s">
        <v>100</v>
      </c>
    </row>
    <row r="43" spans="2:9" x14ac:dyDescent="0.25"/>
    <row r="44" spans="2:9" s="1" customFormat="1" x14ac:dyDescent="0.25">
      <c r="C44" s="19" t="s">
        <v>34</v>
      </c>
      <c r="D44" s="30" t="s">
        <v>35</v>
      </c>
      <c r="E44" s="31"/>
      <c r="F44" s="31"/>
      <c r="G44" s="32"/>
      <c r="H44" s="19" t="s">
        <v>37</v>
      </c>
      <c r="I44"/>
    </row>
    <row r="45" spans="2:9" x14ac:dyDescent="0.25">
      <c r="C45" s="16" t="s">
        <v>39</v>
      </c>
      <c r="D45" s="27" t="s">
        <v>53</v>
      </c>
      <c r="E45" s="28"/>
      <c r="F45" s="28"/>
      <c r="G45" s="29"/>
      <c r="H45" s="20"/>
      <c r="I45"/>
    </row>
    <row r="46" spans="2:9" customFormat="1" x14ac:dyDescent="0.25">
      <c r="C46" s="16" t="s">
        <v>40</v>
      </c>
      <c r="D46" s="27" t="s">
        <v>54</v>
      </c>
      <c r="E46" s="28"/>
      <c r="F46" s="28"/>
      <c r="G46" s="29"/>
      <c r="H46" s="20"/>
    </row>
    <row r="47" spans="2:9" x14ac:dyDescent="0.25">
      <c r="C47" s="16" t="s">
        <v>41</v>
      </c>
      <c r="D47" s="27" t="s">
        <v>55</v>
      </c>
      <c r="E47" s="28"/>
      <c r="F47" s="28"/>
      <c r="G47" s="29"/>
      <c r="H47" s="20"/>
    </row>
    <row r="48" spans="2:9" x14ac:dyDescent="0.25">
      <c r="C48" s="16" t="s">
        <v>42</v>
      </c>
      <c r="D48" s="27" t="s">
        <v>56</v>
      </c>
      <c r="E48" s="28"/>
      <c r="F48" s="28"/>
      <c r="G48" s="29"/>
      <c r="H48" s="20"/>
    </row>
    <row r="49" spans="3:8" x14ac:dyDescent="0.25">
      <c r="C49" s="16" t="s">
        <v>43</v>
      </c>
      <c r="D49" s="27" t="s">
        <v>57</v>
      </c>
      <c r="E49" s="28"/>
      <c r="F49" s="28"/>
      <c r="G49" s="29"/>
      <c r="H49" s="20"/>
    </row>
    <row r="50" spans="3:8" x14ac:dyDescent="0.25">
      <c r="C50" s="16" t="s">
        <v>44</v>
      </c>
      <c r="D50" s="27" t="s">
        <v>58</v>
      </c>
      <c r="E50" s="28"/>
      <c r="F50" s="28"/>
      <c r="G50" s="29"/>
      <c r="H50" s="20"/>
    </row>
    <row r="51" spans="3:8" x14ac:dyDescent="0.25">
      <c r="C51" s="16" t="s">
        <v>45</v>
      </c>
      <c r="D51" s="27" t="s">
        <v>59</v>
      </c>
      <c r="E51" s="28"/>
      <c r="F51" s="28"/>
      <c r="G51" s="29"/>
      <c r="H51" s="20"/>
    </row>
    <row r="52" spans="3:8" x14ac:dyDescent="0.25">
      <c r="C52" s="16" t="s">
        <v>46</v>
      </c>
      <c r="D52" s="27" t="s">
        <v>36</v>
      </c>
      <c r="E52" s="28"/>
      <c r="F52" s="28"/>
      <c r="G52" s="29"/>
      <c r="H52" s="20"/>
    </row>
    <row r="53" spans="3:8" x14ac:dyDescent="0.25">
      <c r="C53" s="16" t="s">
        <v>47</v>
      </c>
      <c r="D53" s="27" t="s">
        <v>60</v>
      </c>
      <c r="E53" s="28"/>
      <c r="F53" s="28"/>
      <c r="G53" s="29"/>
      <c r="H53" s="20"/>
    </row>
    <row r="54" spans="3:8" x14ac:dyDescent="0.25">
      <c r="C54" s="16" t="s">
        <v>48</v>
      </c>
      <c r="D54" s="27" t="s">
        <v>61</v>
      </c>
      <c r="E54" s="28"/>
      <c r="F54" s="28"/>
      <c r="G54" s="29"/>
      <c r="H54" s="20"/>
    </row>
    <row r="55" spans="3:8" x14ac:dyDescent="0.25">
      <c r="C55" s="16" t="s">
        <v>49</v>
      </c>
      <c r="D55" s="27" t="s">
        <v>62</v>
      </c>
      <c r="E55" s="28"/>
      <c r="F55" s="28"/>
      <c r="G55" s="29"/>
      <c r="H55" s="20"/>
    </row>
    <row r="56" spans="3:8" x14ac:dyDescent="0.25">
      <c r="C56" s="16" t="s">
        <v>50</v>
      </c>
      <c r="D56" s="27" t="s">
        <v>63</v>
      </c>
      <c r="E56" s="28"/>
      <c r="F56" s="28"/>
      <c r="G56" s="29"/>
      <c r="H56" s="20"/>
    </row>
    <row r="57" spans="3:8" x14ac:dyDescent="0.25">
      <c r="C57" s="16" t="s">
        <v>51</v>
      </c>
      <c r="D57" s="27" t="s">
        <v>64</v>
      </c>
      <c r="E57" s="28"/>
      <c r="F57" s="28"/>
      <c r="G57" s="29"/>
      <c r="H57" s="20"/>
    </row>
    <row r="58" spans="3:8" x14ac:dyDescent="0.25">
      <c r="C58" s="16" t="s">
        <v>52</v>
      </c>
      <c r="D58" s="27" t="s">
        <v>65</v>
      </c>
      <c r="E58" s="28"/>
      <c r="F58" s="28"/>
      <c r="G58" s="29"/>
      <c r="H58" s="20"/>
    </row>
    <row r="59" spans="3:8" x14ac:dyDescent="0.25">
      <c r="H59" s="37">
        <f>SUM(H45:H58)</f>
        <v>0</v>
      </c>
    </row>
    <row r="60" spans="3:8" x14ac:dyDescent="0.25"/>
    <row r="61" spans="3:8" hidden="1" x14ac:dyDescent="0.25"/>
    <row r="62" spans="3:8" hidden="1" x14ac:dyDescent="0.25"/>
    <row r="63" spans="3:8" hidden="1" x14ac:dyDescent="0.25"/>
    <row r="64" spans="3: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sheetData>
  <mergeCells count="18">
    <mergeCell ref="D56:G56"/>
    <mergeCell ref="D57:G57"/>
    <mergeCell ref="C6:I6"/>
    <mergeCell ref="C11:I11"/>
    <mergeCell ref="G2:I2"/>
    <mergeCell ref="D58:G58"/>
    <mergeCell ref="D44:G44"/>
    <mergeCell ref="D45:G45"/>
    <mergeCell ref="D46:G46"/>
    <mergeCell ref="D47:G47"/>
    <mergeCell ref="D48:G48"/>
    <mergeCell ref="D49:G49"/>
    <mergeCell ref="D50:G50"/>
    <mergeCell ref="D51:G51"/>
    <mergeCell ref="D52:G52"/>
    <mergeCell ref="D53:G53"/>
    <mergeCell ref="D54:G54"/>
    <mergeCell ref="D55:G5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2"/>
  <sheetViews>
    <sheetView showGridLines="0" tabSelected="1" zoomScale="80" zoomScaleNormal="80" workbookViewId="0">
      <selection activeCell="C11" sqref="C11:I11"/>
    </sheetView>
  </sheetViews>
  <sheetFormatPr defaultColWidth="0" defaultRowHeight="15" zeroHeight="1" x14ac:dyDescent="0.25"/>
  <cols>
    <col min="1" max="2" width="2.7109375" style="3" customWidth="1"/>
    <col min="3" max="3" width="47" style="3" bestFit="1" customWidth="1"/>
    <col min="4" max="9" width="16.7109375" style="3" customWidth="1"/>
    <col min="10" max="10" width="12.140625" style="3" customWidth="1"/>
    <col min="11" max="16384" width="0" style="3" hidden="1"/>
  </cols>
  <sheetData>
    <row r="1" spans="2:9" x14ac:dyDescent="0.25"/>
    <row r="2" spans="2:9" s="4" customFormat="1" ht="21" customHeight="1" x14ac:dyDescent="0.35">
      <c r="B2" s="4" t="s">
        <v>102</v>
      </c>
      <c r="E2" s="13"/>
      <c r="F2" s="13"/>
      <c r="G2" s="24" t="s">
        <v>14</v>
      </c>
      <c r="H2" s="24"/>
      <c r="I2" s="24"/>
    </row>
    <row r="3" spans="2:9" s="5" customFormat="1" ht="18.75" x14ac:dyDescent="0.3">
      <c r="B3" s="5" t="s">
        <v>10</v>
      </c>
    </row>
    <row r="4" spans="2:9" x14ac:dyDescent="0.25"/>
    <row r="5" spans="2:9" s="1" customFormat="1" x14ac:dyDescent="0.25">
      <c r="B5" s="1" t="s">
        <v>9</v>
      </c>
    </row>
    <row r="6" spans="2:9" ht="75" customHeight="1" x14ac:dyDescent="0.25">
      <c r="C6" s="25" t="s">
        <v>38</v>
      </c>
      <c r="D6" s="25"/>
      <c r="E6" s="25"/>
      <c r="F6" s="25"/>
      <c r="G6" s="25"/>
      <c r="H6" s="25"/>
      <c r="I6" s="25"/>
    </row>
    <row r="7" spans="2:9" x14ac:dyDescent="0.25">
      <c r="C7" s="9"/>
      <c r="D7" s="9"/>
      <c r="E7" s="9"/>
      <c r="F7" s="9"/>
      <c r="G7" s="9"/>
      <c r="H7" s="9"/>
    </row>
    <row r="8" spans="2:9" s="7" customFormat="1" ht="5.25" customHeight="1" x14ac:dyDescent="0.25"/>
    <row r="9" spans="2:9" x14ac:dyDescent="0.25"/>
    <row r="10" spans="2:9" s="1" customFormat="1" x14ac:dyDescent="0.25">
      <c r="B10" s="1" t="s">
        <v>7</v>
      </c>
    </row>
    <row r="11" spans="2:9" ht="117" customHeight="1" x14ac:dyDescent="0.25">
      <c r="C11" s="26" t="s">
        <v>101</v>
      </c>
      <c r="D11" s="26"/>
      <c r="E11" s="26"/>
      <c r="F11" s="26"/>
      <c r="G11" s="26"/>
      <c r="H11" s="26"/>
      <c r="I11" s="26"/>
    </row>
    <row r="12" spans="2:9" x14ac:dyDescent="0.25"/>
    <row r="13" spans="2:9" s="7" customFormat="1" ht="5.25" customHeight="1" x14ac:dyDescent="0.25"/>
    <row r="14" spans="2:9" x14ac:dyDescent="0.25"/>
    <row r="15" spans="2:9" s="1" customFormat="1" x14ac:dyDescent="0.25">
      <c r="B15" s="1" t="s">
        <v>6</v>
      </c>
    </row>
    <row r="16" spans="2:9" x14ac:dyDescent="0.25"/>
    <row r="17" spans="2:9" s="6" customFormat="1" x14ac:dyDescent="0.25">
      <c r="B17" s="15" t="s">
        <v>97</v>
      </c>
    </row>
    <row r="18" spans="2:9" x14ac:dyDescent="0.25"/>
    <row r="19" spans="2:9" s="1" customFormat="1" x14ac:dyDescent="0.25">
      <c r="C19" s="2" t="s">
        <v>0</v>
      </c>
      <c r="D19" s="2" t="s">
        <v>1</v>
      </c>
      <c r="E19" s="2" t="s">
        <v>2</v>
      </c>
      <c r="F19" s="2" t="s">
        <v>3</v>
      </c>
      <c r="G19" s="2" t="s">
        <v>4</v>
      </c>
      <c r="H19" s="2" t="s">
        <v>5</v>
      </c>
      <c r="I19" s="2" t="s">
        <v>8</v>
      </c>
    </row>
    <row r="20" spans="2:9" x14ac:dyDescent="0.25">
      <c r="C20" s="16" t="s">
        <v>22</v>
      </c>
      <c r="D20" s="8"/>
      <c r="E20" s="8"/>
      <c r="F20" s="8"/>
      <c r="G20" s="8"/>
      <c r="H20" s="8"/>
      <c r="I20" s="22" t="str">
        <f t="shared" ref="I20:I22" si="0">IF(ISBLANK($H20),"",SUM($D20:$H20))</f>
        <v/>
      </c>
    </row>
    <row r="21" spans="2:9" x14ac:dyDescent="0.25">
      <c r="C21" s="16" t="s">
        <v>23</v>
      </c>
      <c r="D21" s="8"/>
      <c r="E21" s="8"/>
      <c r="F21" s="8"/>
      <c r="G21" s="8"/>
      <c r="H21" s="8"/>
      <c r="I21" s="22" t="str">
        <f t="shared" si="0"/>
        <v/>
      </c>
    </row>
    <row r="22" spans="2:9" x14ac:dyDescent="0.25">
      <c r="C22" s="16" t="s">
        <v>24</v>
      </c>
      <c r="D22" s="8"/>
      <c r="E22" s="8"/>
      <c r="F22" s="8"/>
      <c r="G22" s="8"/>
      <c r="H22" s="8"/>
      <c r="I22" s="22" t="str">
        <f t="shared" si="0"/>
        <v/>
      </c>
    </row>
    <row r="23" spans="2:9" x14ac:dyDescent="0.25">
      <c r="C23" s="10"/>
      <c r="D23" s="11"/>
      <c r="E23" s="11"/>
      <c r="F23" s="11"/>
      <c r="G23" s="11"/>
      <c r="H23" s="11"/>
      <c r="I23" s="37">
        <f>SUM(I20:I22)</f>
        <v>0</v>
      </c>
    </row>
    <row r="24" spans="2:9" s="15" customFormat="1" x14ac:dyDescent="0.25">
      <c r="B24" s="15" t="s">
        <v>98</v>
      </c>
    </row>
    <row r="25" spans="2:9" s="17" customFormat="1" x14ac:dyDescent="0.25"/>
    <row r="26" spans="2:9" s="18" customFormat="1" x14ac:dyDescent="0.25">
      <c r="C26" s="19" t="s">
        <v>11</v>
      </c>
      <c r="D26" s="19" t="s">
        <v>1</v>
      </c>
      <c r="E26" s="19" t="s">
        <v>2</v>
      </c>
      <c r="F26" s="19" t="s">
        <v>3</v>
      </c>
      <c r="G26" s="19" t="s">
        <v>4</v>
      </c>
      <c r="H26" s="19" t="s">
        <v>5</v>
      </c>
      <c r="I26" s="19" t="s">
        <v>12</v>
      </c>
    </row>
    <row r="27" spans="2:9" s="17" customFormat="1" x14ac:dyDescent="0.25">
      <c r="C27" s="16" t="s">
        <v>21</v>
      </c>
      <c r="D27" s="20"/>
      <c r="E27" s="20"/>
      <c r="F27" s="20"/>
      <c r="G27" s="20"/>
      <c r="H27" s="20"/>
      <c r="I27" s="23" t="str">
        <f t="shared" ref="I27:I34" si="1">IF(ISBLANK($H27),"",AVERAGE($D27:$H27))</f>
        <v/>
      </c>
    </row>
    <row r="28" spans="2:9" s="17" customFormat="1" x14ac:dyDescent="0.25">
      <c r="C28" s="16" t="s">
        <v>26</v>
      </c>
      <c r="D28" s="20"/>
      <c r="E28" s="20"/>
      <c r="F28" s="20"/>
      <c r="G28" s="20"/>
      <c r="H28" s="20"/>
      <c r="I28" s="23" t="str">
        <f t="shared" si="1"/>
        <v/>
      </c>
    </row>
    <row r="29" spans="2:9" s="17" customFormat="1" x14ac:dyDescent="0.25">
      <c r="C29" s="16" t="s">
        <v>27</v>
      </c>
      <c r="D29" s="20"/>
      <c r="E29" s="20"/>
      <c r="F29" s="20"/>
      <c r="G29" s="20"/>
      <c r="H29" s="20"/>
      <c r="I29" s="23" t="str">
        <f t="shared" si="1"/>
        <v/>
      </c>
    </row>
    <row r="30" spans="2:9" s="17" customFormat="1" x14ac:dyDescent="0.25">
      <c r="C30" s="16" t="s">
        <v>28</v>
      </c>
      <c r="D30" s="20"/>
      <c r="E30" s="20"/>
      <c r="F30" s="20"/>
      <c r="G30" s="20"/>
      <c r="H30" s="20"/>
      <c r="I30" s="23" t="str">
        <f t="shared" si="1"/>
        <v/>
      </c>
    </row>
    <row r="31" spans="2:9" s="17" customFormat="1" x14ac:dyDescent="0.25">
      <c r="C31" s="16" t="s">
        <v>29</v>
      </c>
      <c r="D31" s="20"/>
      <c r="E31" s="20"/>
      <c r="F31" s="20"/>
      <c r="G31" s="20"/>
      <c r="H31" s="20"/>
      <c r="I31" s="23" t="str">
        <f t="shared" si="1"/>
        <v/>
      </c>
    </row>
    <row r="32" spans="2:9" s="17" customFormat="1" x14ac:dyDescent="0.25">
      <c r="C32" s="16" t="s">
        <v>30</v>
      </c>
      <c r="D32" s="20"/>
      <c r="E32" s="20"/>
      <c r="F32" s="20"/>
      <c r="G32" s="20"/>
      <c r="H32" s="20"/>
      <c r="I32" s="23" t="str">
        <f t="shared" si="1"/>
        <v/>
      </c>
    </row>
    <row r="33" spans="2:9" s="17" customFormat="1" x14ac:dyDescent="0.25">
      <c r="C33" s="16" t="s">
        <v>31</v>
      </c>
      <c r="D33" s="20"/>
      <c r="E33" s="20"/>
      <c r="F33" s="20"/>
      <c r="G33" s="20"/>
      <c r="H33" s="20"/>
      <c r="I33" s="23" t="str">
        <f t="shared" si="1"/>
        <v/>
      </c>
    </row>
    <row r="34" spans="2:9" s="17" customFormat="1" x14ac:dyDescent="0.25">
      <c r="C34" s="16" t="s">
        <v>32</v>
      </c>
      <c r="D34" s="20"/>
      <c r="E34" s="20"/>
      <c r="F34" s="20"/>
      <c r="G34" s="20"/>
      <c r="H34" s="20"/>
      <c r="I34" s="23" t="str">
        <f t="shared" si="1"/>
        <v/>
      </c>
    </row>
    <row r="35" spans="2:9" s="17" customFormat="1" x14ac:dyDescent="0.25">
      <c r="I35" s="38">
        <f>SUM(I27:I34)</f>
        <v>0</v>
      </c>
    </row>
    <row r="36" spans="2:9" s="15" customFormat="1" x14ac:dyDescent="0.25">
      <c r="B36" s="15" t="s">
        <v>99</v>
      </c>
    </row>
    <row r="37" spans="2:9" s="17" customFormat="1" x14ac:dyDescent="0.25"/>
    <row r="38" spans="2:9" s="18" customFormat="1" x14ac:dyDescent="0.25">
      <c r="C38" s="21" t="s">
        <v>67</v>
      </c>
      <c r="D38" s="12"/>
      <c r="E38" s="17"/>
      <c r="F38" s="17"/>
      <c r="G38" s="17"/>
      <c r="H38" s="17"/>
      <c r="I38" s="17"/>
    </row>
    <row r="39" spans="2:9" customFormat="1" x14ac:dyDescent="0.25">
      <c r="D39" s="39">
        <f>D38</f>
        <v>0</v>
      </c>
    </row>
    <row r="40" spans="2:9" s="6" customFormat="1" x14ac:dyDescent="0.25">
      <c r="B40" s="6" t="s">
        <v>100</v>
      </c>
    </row>
    <row r="41" spans="2:9" x14ac:dyDescent="0.25"/>
    <row r="42" spans="2:9" s="1" customFormat="1" x14ac:dyDescent="0.25">
      <c r="C42" s="19" t="s">
        <v>34</v>
      </c>
      <c r="D42" s="35" t="s">
        <v>35</v>
      </c>
      <c r="E42" s="36"/>
      <c r="F42" s="19" t="s">
        <v>37</v>
      </c>
      <c r="G42"/>
      <c r="H42"/>
      <c r="I42"/>
    </row>
    <row r="43" spans="2:9" x14ac:dyDescent="0.25">
      <c r="C43" s="16" t="s">
        <v>68</v>
      </c>
      <c r="D43" s="33" t="s">
        <v>69</v>
      </c>
      <c r="E43" s="34"/>
      <c r="F43" s="20"/>
      <c r="G43"/>
      <c r="H43"/>
      <c r="I43"/>
    </row>
    <row r="44" spans="2:9" customFormat="1" x14ac:dyDescent="0.25">
      <c r="C44" s="16" t="s">
        <v>70</v>
      </c>
      <c r="D44" s="33" t="s">
        <v>71</v>
      </c>
      <c r="E44" s="34"/>
      <c r="F44" s="20"/>
    </row>
    <row r="45" spans="2:9" x14ac:dyDescent="0.25">
      <c r="C45" s="16" t="s">
        <v>72</v>
      </c>
      <c r="D45" s="33" t="s">
        <v>72</v>
      </c>
      <c r="E45" s="34"/>
      <c r="F45" s="20"/>
      <c r="G45"/>
      <c r="H45"/>
    </row>
    <row r="46" spans="2:9" x14ac:dyDescent="0.25">
      <c r="C46" s="16" t="s">
        <v>73</v>
      </c>
      <c r="D46" s="33" t="s">
        <v>74</v>
      </c>
      <c r="E46" s="34"/>
      <c r="F46" s="20"/>
      <c r="G46"/>
      <c r="H46"/>
    </row>
    <row r="47" spans="2:9" x14ac:dyDescent="0.25">
      <c r="C47" s="16" t="s">
        <v>75</v>
      </c>
      <c r="D47" s="33" t="s">
        <v>76</v>
      </c>
      <c r="E47" s="34"/>
      <c r="F47" s="20"/>
      <c r="G47"/>
      <c r="H47"/>
    </row>
    <row r="48" spans="2:9" x14ac:dyDescent="0.25">
      <c r="C48" s="16" t="s">
        <v>77</v>
      </c>
      <c r="D48" s="33" t="s">
        <v>78</v>
      </c>
      <c r="E48" s="34"/>
      <c r="F48" s="20"/>
      <c r="G48"/>
      <c r="H48"/>
    </row>
    <row r="49" spans="3:8" x14ac:dyDescent="0.25">
      <c r="C49" s="16" t="s">
        <v>79</v>
      </c>
      <c r="D49" s="33" t="s">
        <v>80</v>
      </c>
      <c r="E49" s="34"/>
      <c r="F49" s="20"/>
      <c r="G49"/>
      <c r="H49"/>
    </row>
    <row r="50" spans="3:8" x14ac:dyDescent="0.25">
      <c r="C50" s="16" t="s">
        <v>81</v>
      </c>
      <c r="D50" s="33" t="s">
        <v>82</v>
      </c>
      <c r="E50" s="34"/>
      <c r="F50" s="20"/>
      <c r="G50"/>
      <c r="H50"/>
    </row>
    <row r="51" spans="3:8" x14ac:dyDescent="0.25">
      <c r="C51" s="16" t="s">
        <v>83</v>
      </c>
      <c r="D51" s="33" t="s">
        <v>84</v>
      </c>
      <c r="E51" s="34"/>
      <c r="F51" s="20"/>
      <c r="G51"/>
      <c r="H51"/>
    </row>
    <row r="52" spans="3:8" x14ac:dyDescent="0.25">
      <c r="C52" s="16" t="s">
        <v>85</v>
      </c>
      <c r="D52" s="33" t="s">
        <v>86</v>
      </c>
      <c r="E52" s="34"/>
      <c r="F52" s="20"/>
      <c r="G52"/>
      <c r="H52"/>
    </row>
    <row r="53" spans="3:8" x14ac:dyDescent="0.25">
      <c r="C53" s="16" t="s">
        <v>87</v>
      </c>
      <c r="D53" s="33" t="s">
        <v>88</v>
      </c>
      <c r="E53" s="34"/>
      <c r="F53" s="20"/>
      <c r="G53"/>
      <c r="H53"/>
    </row>
    <row r="54" spans="3:8" x14ac:dyDescent="0.25">
      <c r="C54" s="16" t="s">
        <v>89</v>
      </c>
      <c r="D54" s="33" t="s">
        <v>90</v>
      </c>
      <c r="E54" s="34"/>
      <c r="F54" s="20"/>
      <c r="G54"/>
      <c r="H54"/>
    </row>
    <row r="55" spans="3:8" x14ac:dyDescent="0.25">
      <c r="C55" s="16" t="s">
        <v>91</v>
      </c>
      <c r="D55" s="33" t="s">
        <v>92</v>
      </c>
      <c r="E55" s="34"/>
      <c r="F55" s="20"/>
      <c r="G55"/>
      <c r="H55"/>
    </row>
    <row r="56" spans="3:8" x14ac:dyDescent="0.25">
      <c r="C56" s="16" t="s">
        <v>93</v>
      </c>
      <c r="D56" s="33" t="s">
        <v>94</v>
      </c>
      <c r="E56" s="34"/>
      <c r="F56" s="20"/>
      <c r="G56"/>
      <c r="H56"/>
    </row>
    <row r="57" spans="3:8" x14ac:dyDescent="0.25">
      <c r="C57" s="16" t="s">
        <v>95</v>
      </c>
      <c r="D57" s="33" t="s">
        <v>96</v>
      </c>
      <c r="E57" s="34"/>
      <c r="F57" s="20"/>
      <c r="G57"/>
      <c r="H57"/>
    </row>
    <row r="58" spans="3:8" x14ac:dyDescent="0.25">
      <c r="F58" s="37">
        <f>SUM(F43:F57)</f>
        <v>0</v>
      </c>
    </row>
    <row r="59" spans="3:8" x14ac:dyDescent="0.25"/>
    <row r="60" spans="3:8" hidden="1" x14ac:dyDescent="0.25"/>
    <row r="61" spans="3:8" hidden="1" x14ac:dyDescent="0.25"/>
    <row r="62" spans="3:8" hidden="1" x14ac:dyDescent="0.25"/>
    <row r="63" spans="3:8" hidden="1" x14ac:dyDescent="0.25"/>
    <row r="64" spans="3: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sheetData>
  <mergeCells count="19">
    <mergeCell ref="D57:E57"/>
    <mergeCell ref="D42:E42"/>
    <mergeCell ref="D43:E43"/>
    <mergeCell ref="D44:E44"/>
    <mergeCell ref="D45:E45"/>
    <mergeCell ref="D46:E46"/>
    <mergeCell ref="D47:E47"/>
    <mergeCell ref="D48:E48"/>
    <mergeCell ref="D49:E49"/>
    <mergeCell ref="D50:E50"/>
    <mergeCell ref="D51:E51"/>
    <mergeCell ref="D52:E52"/>
    <mergeCell ref="D53:E53"/>
    <mergeCell ref="D54:E54"/>
    <mergeCell ref="G2:I2"/>
    <mergeCell ref="C6:I6"/>
    <mergeCell ref="C11:I11"/>
    <mergeCell ref="D55:E55"/>
    <mergeCell ref="D56:E5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Both lots</vt:lpstr>
      <vt:lpstr>Lot 1 - Cost (40%)</vt:lpstr>
      <vt:lpstr>Lot 2 - Cost (40%)</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 Lucie</dc:creator>
  <cp:lastModifiedBy>Vivian, Lucie</cp:lastModifiedBy>
  <dcterms:created xsi:type="dcterms:W3CDTF">2018-06-22T15:19:52Z</dcterms:created>
  <dcterms:modified xsi:type="dcterms:W3CDTF">2019-02-19T14:55:26Z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-859965204</vt:i4>
  </property>
  <property fmtid="{D5CDD505-2E9C-101B-9397-08002B2CF9AE}" pid="3" name="_NewReviewCycle">
    <vt:lpwstr/>
  </property>
  <property fmtid="{D5CDD505-2E9C-101B-9397-08002B2CF9AE}" pid="4" name="_EmailSubject">
    <vt:lpwstr>(Services)_(BCP)_13850460_v_1_DRAFT ITT - Cost (Appendix 1b) - Security &amp; Fire tender.XLSX</vt:lpwstr>
  </property>
  <property fmtid="{D5CDD505-2E9C-101B-9397-08002B2CF9AE}" pid="5" name="_AuthorEmail">
    <vt:lpwstr>Nicola.Bache@bankofengland.gsi.gov.uk</vt:lpwstr>
  </property>
  <property fmtid="{D5CDD505-2E9C-101B-9397-08002B2CF9AE}" pid="6" name="_AuthorEmailDisplayName">
    <vt:lpwstr>Bache, Nicola</vt:lpwstr>
  </property>
</Properties>
</file>