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fileSharing readOnlyRecommended="1"/>
  <workbookPr defaultThemeVersion="124226"/>
  <mc:AlternateContent xmlns:mc="http://schemas.openxmlformats.org/markup-compatibility/2006">
    <mc:Choice Requires="x15">
      <x15ac:absPath xmlns:x15ac="http://schemas.microsoft.com/office/spreadsheetml/2010/11/ac" url="https://torbaycouncil1-my.sharepoint.com/personal/lawrence_brown_torbay_gov_uk/Documents/Desktop/"/>
    </mc:Choice>
  </mc:AlternateContent>
  <xr:revisionPtr revIDLastSave="0" documentId="8_{3AA301AD-77B3-4F68-B0EA-B9E3C4CD77DD}" xr6:coauthVersionLast="47" xr6:coauthVersionMax="47" xr10:uidLastSave="{00000000-0000-0000-0000-000000000000}"/>
  <bookViews>
    <workbookView xWindow="5475" yWindow="1215" windowWidth="21600" windowHeight="11385" tabRatio="790" xr2:uid="{00000000-000D-0000-FFFF-FFFF00000000}"/>
  </bookViews>
  <sheets>
    <sheet name="Cover Sheet" sheetId="1" r:id="rId1"/>
    <sheet name="Guidance" sheetId="7" r:id="rId2"/>
    <sheet name="Pricing Schedule" sheetId="6"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2" i="6" l="1"/>
  <c r="D19" i="6" s="1"/>
  <c r="C42" i="6"/>
  <c r="C19" i="6" s="1"/>
  <c r="C31" i="6" s="1"/>
  <c r="E42" i="6"/>
  <c r="E19" i="6" s="1"/>
  <c r="F42" i="6"/>
  <c r="F19" i="6" s="1"/>
  <c r="C56" i="6"/>
  <c r="C10" i="6" s="1"/>
  <c r="G6" i="6"/>
  <c r="C7" i="6" l="1"/>
  <c r="C11" i="6" s="1"/>
  <c r="F31" i="6"/>
  <c r="F7" i="6" s="1"/>
  <c r="E31" i="6"/>
  <c r="E7" i="6" s="1"/>
  <c r="D31" i="6"/>
  <c r="D7" i="6" s="1"/>
  <c r="D56" i="6"/>
  <c r="D10" i="6" s="1"/>
  <c r="G9" i="6"/>
  <c r="G8" i="6"/>
  <c r="D11" i="6" l="1"/>
  <c r="D14" i="6" s="1"/>
  <c r="G7" i="6"/>
  <c r="C12" i="6"/>
  <c r="C13" i="6" s="1"/>
  <c r="F56" i="6"/>
  <c r="E56" i="6"/>
  <c r="E10" i="6" s="1"/>
  <c r="D12" i="6" l="1"/>
  <c r="D13" i="6" s="1"/>
  <c r="F10" i="6"/>
  <c r="F11" i="6" s="1"/>
  <c r="F12" i="6" s="1"/>
  <c r="F13" i="6" s="1"/>
  <c r="D15" i="6"/>
  <c r="D16" i="6" s="1"/>
  <c r="E11" i="6"/>
  <c r="G10" i="6" l="1"/>
  <c r="G11" i="6" s="1"/>
  <c r="G12" i="6" s="1"/>
  <c r="I12" i="6" s="1"/>
  <c r="F14" i="6"/>
  <c r="F15" i="6" s="1"/>
  <c r="F16" i="6" s="1"/>
  <c r="E12" i="6"/>
  <c r="E13" i="6" s="1"/>
  <c r="E14" i="6"/>
  <c r="I11" i="6" l="1"/>
  <c r="E15" i="6"/>
  <c r="E16" i="6" s="1"/>
  <c r="G13" i="6"/>
</calcChain>
</file>

<file path=xl/sharedStrings.xml><?xml version="1.0" encoding="utf-8"?>
<sst xmlns="http://schemas.openxmlformats.org/spreadsheetml/2006/main" count="105" uniqueCount="73">
  <si>
    <t>Part 8 Pricing Criteria</t>
  </si>
  <si>
    <t>Contract Reference:</t>
  </si>
  <si>
    <t>TPH2522</t>
  </si>
  <si>
    <t>Contract Title:</t>
  </si>
  <si>
    <t>Healthy Behaviours Service</t>
  </si>
  <si>
    <t>Return Date:</t>
  </si>
  <si>
    <t>Return Time:</t>
  </si>
  <si>
    <t>Return To:</t>
  </si>
  <si>
    <t>Applicant Name:</t>
  </si>
  <si>
    <t>Guidance on Completion of Part 8 Pricing</t>
  </si>
  <si>
    <r>
      <t xml:space="preserve">The pricing schedule must be completed with </t>
    </r>
    <r>
      <rPr>
        <b/>
        <u/>
        <sz val="12"/>
        <color theme="1"/>
        <rFont val="Arial"/>
        <family val="2"/>
      </rPr>
      <t>indicative</t>
    </r>
    <r>
      <rPr>
        <sz val="12"/>
        <color theme="1"/>
        <rFont val="Arial"/>
        <family val="2"/>
      </rPr>
      <t xml:space="preserve"> costs for all years of service delivery. Each year will be from 1st April to 31st March</t>
    </r>
  </si>
  <si>
    <r>
      <rPr>
        <b/>
        <sz val="12"/>
        <color rgb="FFFF0000"/>
        <rFont val="Arial"/>
        <family val="2"/>
      </rPr>
      <t>Please Note:</t>
    </r>
    <r>
      <rPr>
        <sz val="12"/>
        <color theme="1"/>
        <rFont val="Arial"/>
        <family val="2"/>
      </rPr>
      <t xml:space="preserve"> </t>
    </r>
  </si>
  <si>
    <t>Applicants must not make changes to the formulas or settings in this document (other than to insert extra lines where permitted to do so). Failure to meet this requirement may result in the Applicant's submission being rejected.</t>
  </si>
  <si>
    <t xml:space="preserve">Cells that are greyed out or in blue are locked cells and will self calculate based in date entered elsewhere on the spreadsheet, please do not attempt to input or amend this information as this may invalidate your submission. </t>
  </si>
  <si>
    <t>Do not remove any columns/rows not used, please leave any boxes blank that are not used or not required.</t>
  </si>
  <si>
    <t>Where a description is in column B, please do not edit this. If the box includes “Add any other costs here as applicable” please edit this as required to detail the description of any additional costs you are entering</t>
  </si>
  <si>
    <t>Errors or ommissions cannot be rectified after submission, other than in exceptional circumstances and where this does not distort competition or afford the Applicant any advantage over other Applicants.</t>
  </si>
  <si>
    <t>The Council's indicative Funding Envelope for this contract can be found in section B6.1 (Budget) of Part 1 Information and is the figure entered in H11. If costs exceed this, the Applicant's submission will be rejected and not evaluated further. Fail/pass is shown in row 12.</t>
  </si>
  <si>
    <r>
      <t xml:space="preserve">The maximum amount that can be apportioned to overheads </t>
    </r>
    <r>
      <rPr>
        <b/>
        <u/>
        <sz val="12"/>
        <color theme="1"/>
        <rFont val="Arial"/>
        <family val="2"/>
      </rPr>
      <t>is 15.00%</t>
    </r>
    <r>
      <rPr>
        <sz val="12"/>
        <color theme="1"/>
        <rFont val="Arial"/>
        <family val="2"/>
      </rPr>
      <t xml:space="preserve"> of the total delivery cost. Overheads are inclusive of management costs. Where the figure in C12, D12, E12 and/or F12 exceeds 15.00%, the Applicant's submission will be rejected and not evaluated further. Fail/pass is shown in row 13</t>
    </r>
  </si>
  <si>
    <t>The maximum amount that can be apportioned in year 1 is £450,000. Failure to meet this requirement may result in the Applicants submission being rejected.</t>
  </si>
  <si>
    <t>The maximum total value in years 2 to 4 cannot vary by more than 15% per annum (increase or decrease, based on the preceding year). Fail/pass is shown in row 16</t>
  </si>
  <si>
    <t>Section 1 guidance</t>
  </si>
  <si>
    <t>Data is required to be entered in the white boxes in Row 6, Row 8 and Row 9 for Columns C, D, E &amp; F</t>
  </si>
  <si>
    <t>Other direct service costs will calculate automatically from the total row from Section 2A (Row 31)</t>
  </si>
  <si>
    <t>Other overheads will calculate automatically from the total row in Section 3 (row 56)</t>
  </si>
  <si>
    <t>Rows 11 - 16 will automatically calculate. Do not edit or try to type over them.</t>
  </si>
  <si>
    <t>Section 2A guidance</t>
  </si>
  <si>
    <t>Data can be entered in the white boxes in rows 21 - 30 for columns C, D, E &amp; F</t>
  </si>
  <si>
    <t>Subcontracting costs will calculate from the total row in Section 2B (row 42)</t>
  </si>
  <si>
    <t>Row 31 will calculate based on all data entered from rows 21 - 30. (Row 19 which will automatically calculate will also be included)</t>
  </si>
  <si>
    <t>Section 2B guidance</t>
  </si>
  <si>
    <t>Data can be entered in the white boxes in rows 34 - 41 for columns C, D, E &amp; F</t>
  </si>
  <si>
    <t xml:space="preserve">Row 42 will automatically calculate based on all data entered from rows 34 - 41 </t>
  </si>
  <si>
    <t>Section 3 guidance</t>
  </si>
  <si>
    <t>Data can be entered in the white boxes in rows 45 - 55 for columns C, D, E &amp; F</t>
  </si>
  <si>
    <t xml:space="preserve">Row 56 will automatically calculate based on all data entered from rows 45 - 55 </t>
  </si>
  <si>
    <t xml:space="preserve">Pricing Schedule </t>
  </si>
  <si>
    <t>Category / Description of cost - Section 1</t>
  </si>
  <si>
    <t>Cost 23/24 (£)</t>
  </si>
  <si>
    <t>Cost 24/25 (£)</t>
  </si>
  <si>
    <t>Cost 25/26 (£)</t>
  </si>
  <si>
    <t>Cost 26/27 (£)</t>
  </si>
  <si>
    <t>Total cost</t>
  </si>
  <si>
    <t>Maximum permissible value for 4 years</t>
  </si>
  <si>
    <t>Pass / fail</t>
  </si>
  <si>
    <t>Direct service delivery and support staff costs (salaries, pension, NI)</t>
  </si>
  <si>
    <t>n/a</t>
  </si>
  <si>
    <t>Other direct service delivery costs (please provide breakdown below, starting row 21). The figures on this row will self calculate.</t>
  </si>
  <si>
    <t>Social value portal cost</t>
  </si>
  <si>
    <t>Overheads - direct service management costs (salaries, pension, NI)</t>
  </si>
  <si>
    <t>Other overheads (please provide breakdown below starting row 29). The figures on this row will self calculate.</t>
  </si>
  <si>
    <t>Total annual cost of delivery</t>
  </si>
  <si>
    <t>Overheads as a percentage of total annual cost</t>
  </si>
  <si>
    <t>Overheads percentage is less than 15% = PASS more than 15% = FAIL</t>
  </si>
  <si>
    <t>£ Difference against the preceding year (year 2-4)</t>
  </si>
  <si>
    <t>% Difference for year 2-4</t>
  </si>
  <si>
    <t>Percentage difference in overall cost compared to preceding year is less than 15% = PASS more than 15% = FAIL</t>
  </si>
  <si>
    <t>Other direct service delivery costs, please provide breakdown below - Section 2A</t>
  </si>
  <si>
    <t>Subcontracting costs (if to be used, breakdown to be provided below starting row 44)</t>
  </si>
  <si>
    <t>Training (for direct service delivery staff only)</t>
  </si>
  <si>
    <t>Travel (for direct service delivery staff only)</t>
  </si>
  <si>
    <t>Venue hire costs (for direct service delivery only)</t>
  </si>
  <si>
    <t>Mobile phones and IT equipment for staff (hardware &amp; software) (for service delivery staff only)</t>
  </si>
  <si>
    <t>Add any other costs here as applicable</t>
  </si>
  <si>
    <t>Totals (These will calculate automatically based on figures provided in above rows)</t>
  </si>
  <si>
    <t>Subcontracting costs, please provide breakdown of service areas being subcontracted below (if using) - Section 2B</t>
  </si>
  <si>
    <t>Other overheads, please provide breakdown below - Section 3</t>
  </si>
  <si>
    <t>Office/premises costs (rent/insurance/general office costs)</t>
  </si>
  <si>
    <t>Organisational costs (HR/payroll/Finance/legal etc.)</t>
  </si>
  <si>
    <t>Web-based offer development, maintenance and support costs</t>
  </si>
  <si>
    <r>
      <t>www.supplyingthesouthwest.org.uk</t>
    </r>
    <r>
      <rPr>
        <b/>
        <sz val="24"/>
        <color theme="10"/>
        <rFont val="Arial"/>
        <family val="2"/>
      </rPr>
      <t xml:space="preserve"> </t>
    </r>
    <r>
      <rPr>
        <b/>
        <sz val="24"/>
        <color rgb="FF0070C0"/>
        <rFont val="Arial"/>
        <family val="2"/>
      </rPr>
      <t>(ProContract)</t>
    </r>
  </si>
  <si>
    <t>To be completed in full by all Applicants</t>
  </si>
  <si>
    <t>12:00 Noon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</si>
</sst>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F800]dddd\,\ mmmm\ dd\,\ yyyy"/>
  </numFmts>
  <fonts count="25" x14ac:knownFonts="1">
    <font>
      <sz val="11"/>
      <color theme="1"/>
      <name val="Calibri"/>
      <family val="2"/>
      <scheme val="minor"/>
    </font>
    <font>
      <b/>
      <sz val="28"/>
      <color rgb="FFFFFFFF"/>
      <name val="Arial"/>
      <family val="2"/>
    </font>
    <font>
      <b/>
      <sz val="20"/>
      <color rgb="FF000000"/>
      <name val="Arial"/>
      <family val="2"/>
    </font>
    <font>
      <u/>
      <sz val="11"/>
      <color theme="10"/>
      <name val="Calibri"/>
      <family val="2"/>
    </font>
    <font>
      <b/>
      <u/>
      <sz val="24"/>
      <color theme="10"/>
      <name val="Arial"/>
      <family val="2"/>
    </font>
    <font>
      <b/>
      <sz val="24"/>
      <color theme="0"/>
      <name val="Arial"/>
      <family val="2"/>
    </font>
    <font>
      <b/>
      <sz val="14"/>
      <color theme="0"/>
      <name val="Arial"/>
      <family val="2"/>
    </font>
    <font>
      <b/>
      <sz val="18"/>
      <color theme="0"/>
      <name val="Arial"/>
      <family val="2"/>
    </font>
    <font>
      <sz val="11"/>
      <name val="Arial"/>
      <family val="2"/>
    </font>
    <font>
      <b/>
      <sz val="24"/>
      <color rgb="FF0070C0"/>
      <name val="Arial"/>
      <family val="2"/>
    </font>
    <font>
      <sz val="11"/>
      <color theme="1"/>
      <name val="Calibri"/>
      <family val="2"/>
      <scheme val="minor"/>
    </font>
    <font>
      <sz val="17.600000000000001"/>
      <color rgb="FF1E1E1E"/>
      <name val="Segoe UI"/>
      <family val="2"/>
    </font>
    <font>
      <b/>
      <sz val="12"/>
      <color rgb="FF000000"/>
      <name val="Arial"/>
      <family val="2"/>
    </font>
    <font>
      <b/>
      <sz val="11"/>
      <color rgb="FF000000"/>
      <name val="Arial"/>
      <family val="2"/>
    </font>
    <font>
      <sz val="11"/>
      <color rgb="FF000000"/>
      <name val="Arial"/>
      <family val="2"/>
    </font>
    <font>
      <b/>
      <u/>
      <sz val="12"/>
      <color theme="1"/>
      <name val="Arial"/>
      <family val="2"/>
    </font>
    <font>
      <sz val="12"/>
      <color theme="1"/>
      <name val="Arial"/>
      <family val="2"/>
    </font>
    <font>
      <b/>
      <sz val="12"/>
      <color rgb="FFFF0000"/>
      <name val="Arial"/>
      <family val="2"/>
    </font>
    <font>
      <sz val="11"/>
      <color theme="1"/>
      <name val="Arial"/>
      <family val="2"/>
    </font>
    <font>
      <i/>
      <sz val="11"/>
      <name val="Arial"/>
      <family val="2"/>
    </font>
    <font>
      <i/>
      <sz val="11"/>
      <color rgb="FF000000"/>
      <name val="Arial"/>
      <family val="2"/>
    </font>
    <font>
      <b/>
      <sz val="18"/>
      <color theme="1"/>
      <name val="Arial"/>
      <family val="2"/>
    </font>
    <font>
      <b/>
      <sz val="12"/>
      <color theme="1"/>
      <name val="Arial"/>
      <family val="2"/>
    </font>
    <font>
      <b/>
      <sz val="11"/>
      <color theme="1"/>
      <name val="Arial"/>
      <family val="2"/>
    </font>
    <font>
      <b/>
      <sz val="24"/>
      <color theme="10"/>
      <name val="Arial"/>
      <family val="2"/>
    </font>
  </fonts>
  <fills count="10">
    <fill>
      <patternFill patternType="none"/>
    </fill>
    <fill>
      <patternFill patternType="gray125"/>
    </fill>
    <fill>
      <patternFill patternType="solid">
        <fgColor rgb="FF17365D"/>
        <bgColor indexed="64"/>
      </patternFill>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rgb="FFD0CECE"/>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s>
  <borders count="64">
    <border>
      <left/>
      <right/>
      <top/>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bottom style="thick">
        <color theme="3" tint="-0.24994659260841701"/>
      </bottom>
      <diagonal/>
    </border>
    <border>
      <left style="thick">
        <color theme="3" tint="-0.24994659260841701"/>
      </left>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right style="thick">
        <color theme="3" tint="-0.24994659260841701"/>
      </right>
      <top style="thin">
        <color theme="3" tint="-0.24994659260841701"/>
      </top>
      <bottom style="thick">
        <color theme="3" tint="-0.24994659260841701"/>
      </bottom>
      <diagonal/>
    </border>
    <border>
      <left style="medium">
        <color indexed="64"/>
      </left>
      <right style="thin">
        <color theme="3" tint="-0.24994659260841701"/>
      </right>
      <top style="thin">
        <color theme="3" tint="-0.24994659260841701"/>
      </top>
      <bottom style="thin">
        <color theme="3" tint="-0.24994659260841701"/>
      </bottom>
      <diagonal/>
    </border>
    <border>
      <left style="thin">
        <color theme="3" tint="-0.24994659260841701"/>
      </left>
      <right style="thin">
        <color indexed="64"/>
      </right>
      <top/>
      <bottom style="thin">
        <color theme="3" tint="-0.24994659260841701"/>
      </bottom>
      <diagonal/>
    </border>
    <border>
      <left style="thin">
        <color theme="3" tint="-0.24994659260841701"/>
      </left>
      <right style="thin">
        <color indexed="64"/>
      </right>
      <top style="thin">
        <color theme="3" tint="-0.24994659260841701"/>
      </top>
      <bottom style="thin">
        <color theme="3" tint="-0.24994659260841701"/>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theme="3" tint="-0.24994659260841701"/>
      </left>
      <right style="thin">
        <color indexed="64"/>
      </right>
      <top style="thin">
        <color theme="3" tint="-0.24994659260841701"/>
      </top>
      <bottom/>
      <diagonal/>
    </border>
    <border>
      <left style="thin">
        <color theme="3" tint="-0.24994659260841701"/>
      </left>
      <right/>
      <top style="thin">
        <color theme="3" tint="-0.24994659260841701"/>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medium">
        <color rgb="FF000000"/>
      </right>
      <top style="thin">
        <color rgb="FF000000"/>
      </top>
      <bottom style="thin">
        <color rgb="FF000000"/>
      </bottom>
      <diagonal/>
    </border>
    <border>
      <left style="medium">
        <color rgb="FF000000"/>
      </left>
      <right style="thin">
        <color theme="3" tint="-0.24994659260841701"/>
      </right>
      <top style="thin">
        <color theme="3" tint="-0.24994659260841701"/>
      </top>
      <bottom/>
      <diagonal/>
    </border>
    <border>
      <left style="medium">
        <color rgb="FF000000"/>
      </left>
      <right style="medium">
        <color indexed="64"/>
      </right>
      <top style="thin">
        <color theme="3" tint="-0.24994659260841701"/>
      </top>
      <bottom style="thin">
        <color theme="3" tint="-0.24994659260841701"/>
      </bottom>
      <diagonal/>
    </border>
    <border>
      <left/>
      <right style="medium">
        <color rgb="FF000000"/>
      </right>
      <top style="thin">
        <color theme="3" tint="-0.24994659260841701"/>
      </top>
      <bottom style="thin">
        <color theme="3" tint="-0.24994659260841701"/>
      </bottom>
      <diagonal/>
    </border>
    <border>
      <left style="medium">
        <color rgb="FF000000"/>
      </left>
      <right style="medium">
        <color indexed="64"/>
      </right>
      <top/>
      <bottom style="thin">
        <color theme="3" tint="-0.24994659260841701"/>
      </bottom>
      <diagonal/>
    </border>
    <border>
      <left/>
      <right style="medium">
        <color rgb="FF000000"/>
      </right>
      <top/>
      <bottom style="thin">
        <color theme="3" tint="-0.24994659260841701"/>
      </bottom>
      <diagonal/>
    </border>
    <border>
      <left/>
      <right style="medium">
        <color rgb="FF000000"/>
      </right>
      <top/>
      <bottom style="medium">
        <color rgb="FF000000"/>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auto="1"/>
      </left>
      <right/>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medium">
        <color rgb="FF000000"/>
      </left>
      <right style="thin">
        <color theme="3" tint="-0.24994659260841701"/>
      </right>
      <top/>
      <bottom style="thin">
        <color theme="3" tint="-0.24994659260841701"/>
      </bottom>
      <diagonal/>
    </border>
    <border>
      <left style="medium">
        <color indexed="64"/>
      </left>
      <right style="thin">
        <color theme="3" tint="-0.24994659260841701"/>
      </right>
      <top style="thin">
        <color theme="3" tint="-0.24994659260841701"/>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theme="3" tint="-0.24994659260841701"/>
      </right>
      <top style="medium">
        <color rgb="FF000000"/>
      </top>
      <bottom style="medium">
        <color rgb="FF000000"/>
      </bottom>
      <diagonal/>
    </border>
    <border>
      <left style="thin">
        <color theme="3" tint="-0.24994659260841701"/>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thin">
        <color theme="3" tint="-0.24994659260841701"/>
      </right>
      <top style="thin">
        <color rgb="FF000000"/>
      </top>
      <bottom/>
      <diagonal/>
    </border>
    <border>
      <left style="thin">
        <color theme="3" tint="-0.24994659260841701"/>
      </left>
      <right style="thin">
        <color indexed="64"/>
      </right>
      <top style="thin">
        <color rgb="FF000000"/>
      </top>
      <bottom/>
      <diagonal/>
    </border>
    <border>
      <left style="medium">
        <color rgb="FF000000"/>
      </left>
      <right style="medium">
        <color indexed="64"/>
      </right>
      <top style="thin">
        <color theme="3" tint="-0.24994659260841701"/>
      </top>
      <bottom/>
      <diagonal/>
    </border>
    <border>
      <left/>
      <right style="medium">
        <color rgb="FF000000"/>
      </right>
      <top style="thin">
        <color theme="3" tint="-0.24994659260841701"/>
      </top>
      <bottom/>
      <diagonal/>
    </border>
    <border>
      <left style="medium">
        <color indexed="64"/>
      </left>
      <right style="thin">
        <color theme="3" tint="-0.24994659260841701"/>
      </right>
      <top style="medium">
        <color indexed="64"/>
      </top>
      <bottom style="thin">
        <color theme="3" tint="-0.24994659260841701"/>
      </bottom>
      <diagonal/>
    </border>
    <border>
      <left style="thin">
        <color theme="3" tint="-0.24994659260841701"/>
      </left>
      <right style="thin">
        <color indexed="64"/>
      </right>
      <top style="medium">
        <color indexed="64"/>
      </top>
      <bottom style="thin">
        <color theme="3" tint="-0.24994659260841701"/>
      </bottom>
      <diagonal/>
    </border>
    <border>
      <left/>
      <right style="medium">
        <color rgb="FF000000"/>
      </right>
      <top style="medium">
        <color indexed="64"/>
      </top>
      <bottom style="thin">
        <color theme="3" tint="-0.24994659260841701"/>
      </bottom>
      <diagonal/>
    </border>
    <border>
      <left style="medium">
        <color auto="1"/>
      </left>
      <right style="thin">
        <color auto="1"/>
      </right>
      <top style="thin">
        <color auto="1"/>
      </top>
      <bottom style="medium">
        <color auto="1"/>
      </bottom>
      <diagonal/>
    </border>
    <border>
      <left style="medium">
        <color theme="3" tint="-0.24994659260841701"/>
      </left>
      <right style="thin">
        <color theme="3" tint="-0.24994659260841701"/>
      </right>
      <top style="thin">
        <color theme="3" tint="-0.24994659260841701"/>
      </top>
      <bottom style="thin">
        <color theme="3" tint="-0.24994659260841701"/>
      </bottom>
      <diagonal/>
    </border>
    <border>
      <left style="medium">
        <color indexed="64"/>
      </left>
      <right style="thin">
        <color theme="3" tint="-0.24994659260841701"/>
      </right>
      <top/>
      <bottom style="thin">
        <color theme="3" tint="-0.24994659260841701"/>
      </bottom>
      <diagonal/>
    </border>
    <border>
      <left style="medium">
        <color indexed="64"/>
      </left>
      <right style="thin">
        <color indexed="64"/>
      </right>
      <top style="thin">
        <color indexed="64"/>
      </top>
      <bottom style="thin">
        <color indexed="64"/>
      </bottom>
      <diagonal/>
    </border>
    <border>
      <left style="medium">
        <color indexed="64"/>
      </left>
      <right/>
      <top style="thin">
        <color theme="3" tint="-0.24994659260841701"/>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thin">
        <color theme="3" tint="-0.24994659260841701"/>
      </bottom>
      <diagonal/>
    </border>
    <border>
      <left/>
      <right style="medium">
        <color indexed="64"/>
      </right>
      <top style="thin">
        <color theme="3" tint="-0.24994659260841701"/>
      </top>
      <bottom style="medium">
        <color rgb="FF000000"/>
      </bottom>
      <diagonal/>
    </border>
    <border>
      <left style="thin">
        <color theme="3" tint="-0.24994659260841701"/>
      </left>
      <right style="medium">
        <color indexed="64"/>
      </right>
      <top style="medium">
        <color indexed="64"/>
      </top>
      <bottom style="thin">
        <color theme="3" tint="-0.24994659260841701"/>
      </bottom>
      <diagonal/>
    </border>
    <border>
      <left style="thin">
        <color theme="3" tint="-0.24994659260841701"/>
      </left>
      <right style="medium">
        <color indexed="64"/>
      </right>
      <top style="thin">
        <color theme="3" tint="-0.24994659260841701"/>
      </top>
      <bottom/>
      <diagonal/>
    </border>
    <border>
      <left style="thin">
        <color rgb="FF000000"/>
      </left>
      <right style="medium">
        <color indexed="64"/>
      </right>
      <top style="thin">
        <color rgb="FF000000"/>
      </top>
      <bottom/>
      <diagonal/>
    </border>
  </borders>
  <cellStyleXfs count="3">
    <xf numFmtId="0" fontId="0" fillId="0" borderId="0"/>
    <xf numFmtId="0" fontId="3" fillId="0" borderId="0" applyNumberFormat="0" applyFill="0" applyBorder="0" applyAlignment="0" applyProtection="0">
      <alignment vertical="top"/>
      <protection locked="0"/>
    </xf>
    <xf numFmtId="9" fontId="10" fillId="0" borderId="0" applyFont="0" applyFill="0" applyBorder="0" applyAlignment="0" applyProtection="0"/>
  </cellStyleXfs>
  <cellXfs count="114">
    <xf numFmtId="0" fontId="0" fillId="0" borderId="0" xfId="0"/>
    <xf numFmtId="0" fontId="0" fillId="3" borderId="0" xfId="0" applyFill="1"/>
    <xf numFmtId="0" fontId="2" fillId="3" borderId="4" xfId="0" applyFont="1" applyFill="1" applyBorder="1" applyAlignment="1">
      <alignment horizontal="left" vertical="center" wrapText="1"/>
    </xf>
    <xf numFmtId="0" fontId="0" fillId="3" borderId="0" xfId="0" applyFill="1" applyAlignment="1">
      <alignment vertical="center"/>
    </xf>
    <xf numFmtId="0" fontId="4" fillId="3" borderId="5" xfId="1" applyFont="1" applyFill="1" applyBorder="1" applyAlignment="1" applyProtection="1">
      <alignment horizontal="left" vertical="center" wrapText="1"/>
    </xf>
    <xf numFmtId="0" fontId="0" fillId="0" borderId="0" xfId="0" applyAlignment="1">
      <alignment vertical="center"/>
    </xf>
    <xf numFmtId="0" fontId="2"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14" fillId="3" borderId="7" xfId="0" applyFont="1" applyFill="1" applyBorder="1" applyAlignment="1" applyProtection="1">
      <alignment horizontal="left" vertical="center"/>
      <protection locked="0"/>
    </xf>
    <xf numFmtId="0" fontId="15" fillId="0" borderId="0" xfId="0" applyFont="1"/>
    <xf numFmtId="0" fontId="16" fillId="0" borderId="0" xfId="0" applyFont="1"/>
    <xf numFmtId="0" fontId="16" fillId="0" borderId="24" xfId="0" applyFont="1" applyBorder="1"/>
    <xf numFmtId="0" fontId="15" fillId="0" borderId="25" xfId="0" applyFont="1" applyBorder="1"/>
    <xf numFmtId="0" fontId="15" fillId="0" borderId="26" xfId="0" applyFont="1" applyBorder="1"/>
    <xf numFmtId="0" fontId="16" fillId="0" borderId="27" xfId="0" applyFont="1" applyBorder="1"/>
    <xf numFmtId="0" fontId="16" fillId="0" borderId="11" xfId="0" applyFont="1" applyBorder="1"/>
    <xf numFmtId="0" fontId="16" fillId="0" borderId="11" xfId="0" applyFont="1" applyBorder="1" applyAlignment="1">
      <alignment horizontal="left" vertical="center" wrapText="1"/>
    </xf>
    <xf numFmtId="0" fontId="16" fillId="0" borderId="0" xfId="0" applyFont="1" applyAlignment="1">
      <alignment horizontal="left" vertical="center" wrapText="1"/>
    </xf>
    <xf numFmtId="0" fontId="16" fillId="0" borderId="28" xfId="0" applyFont="1" applyBorder="1"/>
    <xf numFmtId="0" fontId="16" fillId="0" borderId="29" xfId="0" applyFont="1" applyBorder="1"/>
    <xf numFmtId="0" fontId="16" fillId="0" borderId="30" xfId="0" applyFont="1" applyBorder="1"/>
    <xf numFmtId="0" fontId="16" fillId="0" borderId="0" xfId="0" applyFont="1" applyAlignment="1">
      <alignment vertical="center"/>
    </xf>
    <xf numFmtId="0" fontId="14" fillId="3" borderId="32" xfId="0" applyFont="1" applyFill="1" applyBorder="1" applyAlignment="1" applyProtection="1">
      <alignment horizontal="left" vertical="center"/>
      <protection locked="0"/>
    </xf>
    <xf numFmtId="0" fontId="6" fillId="5" borderId="35" xfId="0" applyFont="1" applyFill="1" applyBorder="1" applyAlignment="1">
      <alignment horizontal="left" vertical="center" wrapText="1"/>
    </xf>
    <xf numFmtId="0" fontId="14" fillId="3" borderId="49" xfId="0" applyFont="1" applyFill="1" applyBorder="1" applyAlignment="1" applyProtection="1">
      <alignment horizontal="left" vertical="center" wrapText="1"/>
      <protection locked="0"/>
    </xf>
    <xf numFmtId="0" fontId="13" fillId="0" borderId="0" xfId="0" applyFont="1" applyAlignment="1">
      <alignment horizontal="left" vertical="center" wrapText="1"/>
    </xf>
    <xf numFmtId="0" fontId="13" fillId="0" borderId="47" xfId="0" applyFont="1" applyBorder="1" applyAlignment="1">
      <alignment horizontal="left" vertical="center" wrapText="1"/>
    </xf>
    <xf numFmtId="0" fontId="20" fillId="3" borderId="32" xfId="0" applyFont="1" applyFill="1" applyBorder="1" applyAlignment="1" applyProtection="1">
      <alignment horizontal="left" vertical="center"/>
      <protection locked="0"/>
    </xf>
    <xf numFmtId="0" fontId="0" fillId="3" borderId="0" xfId="0"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6" fillId="5" borderId="36" xfId="0" applyFont="1" applyFill="1" applyBorder="1" applyAlignment="1">
      <alignment horizontal="left" vertical="center" wrapText="1"/>
    </xf>
    <xf numFmtId="0" fontId="6" fillId="5" borderId="37" xfId="0" applyFont="1" applyFill="1" applyBorder="1" applyAlignment="1">
      <alignment horizontal="left" vertical="center" wrapText="1"/>
    </xf>
    <xf numFmtId="0" fontId="6" fillId="5" borderId="38" xfId="0" applyFont="1" applyFill="1" applyBorder="1" applyAlignment="1">
      <alignment horizontal="left" vertical="center" wrapText="1"/>
    </xf>
    <xf numFmtId="0" fontId="6" fillId="5" borderId="39" xfId="0" applyFont="1" applyFill="1" applyBorder="1" applyAlignment="1">
      <alignment horizontal="left" vertical="center" wrapText="1"/>
    </xf>
    <xf numFmtId="0" fontId="8" fillId="3" borderId="31" xfId="0" applyFont="1" applyFill="1" applyBorder="1" applyAlignment="1">
      <alignment horizontal="left" vertical="center"/>
    </xf>
    <xf numFmtId="164" fontId="8" fillId="3" borderId="8" xfId="0" applyNumberFormat="1" applyFont="1" applyFill="1" applyBorder="1" applyAlignment="1" applyProtection="1">
      <alignment horizontal="left" vertical="center"/>
      <protection locked="0"/>
    </xf>
    <xf numFmtId="164" fontId="12" fillId="8" borderId="34" xfId="0" applyNumberFormat="1" applyFont="1" applyFill="1" applyBorder="1" applyAlignment="1">
      <alignment horizontal="left" vertical="center" wrapText="1"/>
    </xf>
    <xf numFmtId="164" fontId="8" fillId="6" borderId="21" xfId="0" applyNumberFormat="1" applyFont="1" applyFill="1" applyBorder="1" applyAlignment="1" applyProtection="1">
      <alignment horizontal="left" vertical="center"/>
      <protection locked="0"/>
    </xf>
    <xf numFmtId="164" fontId="8" fillId="6" borderId="22" xfId="0" applyNumberFormat="1" applyFont="1" applyFill="1" applyBorder="1" applyAlignment="1" applyProtection="1">
      <alignment horizontal="left" vertical="center"/>
      <protection locked="0"/>
    </xf>
    <xf numFmtId="0" fontId="18" fillId="3" borderId="48" xfId="0" applyFont="1" applyFill="1" applyBorder="1" applyAlignment="1">
      <alignment horizontal="left" vertical="center"/>
    </xf>
    <xf numFmtId="164" fontId="8" fillId="8" borderId="9" xfId="0" applyNumberFormat="1" applyFont="1" applyFill="1" applyBorder="1" applyAlignment="1">
      <alignment horizontal="left" vertical="center"/>
    </xf>
    <xf numFmtId="164" fontId="12" fillId="8" borderId="17" xfId="0" applyNumberFormat="1" applyFont="1" applyFill="1" applyBorder="1" applyAlignment="1">
      <alignment horizontal="left" vertical="center" wrapText="1"/>
    </xf>
    <xf numFmtId="164" fontId="8" fillId="6" borderId="19" xfId="0" applyNumberFormat="1" applyFont="1" applyFill="1" applyBorder="1" applyAlignment="1" applyProtection="1">
      <alignment horizontal="left" vertical="center"/>
      <protection locked="0"/>
    </xf>
    <xf numFmtId="164" fontId="8" fillId="6" borderId="20" xfId="0" applyNumberFormat="1" applyFont="1" applyFill="1" applyBorder="1" applyAlignment="1" applyProtection="1">
      <alignment horizontal="left" vertical="center"/>
      <protection locked="0"/>
    </xf>
    <xf numFmtId="0" fontId="8" fillId="3" borderId="18" xfId="0" applyFont="1" applyFill="1" applyBorder="1" applyAlignment="1">
      <alignment horizontal="left" vertical="center"/>
    </xf>
    <xf numFmtId="164" fontId="8" fillId="3" borderId="9" xfId="0" applyNumberFormat="1" applyFont="1" applyFill="1" applyBorder="1" applyAlignment="1" applyProtection="1">
      <alignment horizontal="left" vertical="center"/>
      <protection locked="0"/>
    </xf>
    <xf numFmtId="0" fontId="8" fillId="3" borderId="40" xfId="0" applyFont="1" applyFill="1" applyBorder="1" applyAlignment="1">
      <alignment horizontal="left" vertical="center"/>
    </xf>
    <xf numFmtId="164" fontId="8" fillId="3" borderId="41" xfId="0" applyNumberFormat="1" applyFont="1" applyFill="1" applyBorder="1" applyAlignment="1" applyProtection="1">
      <alignment horizontal="left" vertical="center"/>
      <protection locked="0"/>
    </xf>
    <xf numFmtId="164" fontId="12" fillId="8" borderId="33" xfId="0" applyNumberFormat="1" applyFont="1" applyFill="1" applyBorder="1" applyAlignment="1">
      <alignment horizontal="left" vertical="center" wrapText="1"/>
    </xf>
    <xf numFmtId="164" fontId="8" fillId="6" borderId="42" xfId="0" applyNumberFormat="1" applyFont="1" applyFill="1" applyBorder="1" applyAlignment="1" applyProtection="1">
      <alignment horizontal="left" vertical="center"/>
      <protection locked="0"/>
    </xf>
    <xf numFmtId="164" fontId="8" fillId="6" borderId="43" xfId="0" applyNumberFormat="1" applyFont="1" applyFill="1" applyBorder="1" applyAlignment="1" applyProtection="1">
      <alignment horizontal="left" vertical="center"/>
      <protection locked="0"/>
    </xf>
    <xf numFmtId="0" fontId="8" fillId="3" borderId="18" xfId="0" applyFont="1" applyFill="1" applyBorder="1" applyAlignment="1">
      <alignment horizontal="left" vertical="center" wrapText="1"/>
    </xf>
    <xf numFmtId="164" fontId="8" fillId="8" borderId="12" xfId="0" applyNumberFormat="1" applyFont="1" applyFill="1" applyBorder="1" applyAlignment="1">
      <alignment horizontal="left" vertical="center"/>
    </xf>
    <xf numFmtId="0" fontId="13" fillId="3" borderId="44" xfId="0" applyFont="1" applyFill="1" applyBorder="1" applyAlignment="1">
      <alignment horizontal="left" vertical="center"/>
    </xf>
    <xf numFmtId="164" fontId="12" fillId="8" borderId="45" xfId="0" applyNumberFormat="1" applyFont="1" applyFill="1" applyBorder="1" applyAlignment="1">
      <alignment horizontal="left" vertical="center"/>
    </xf>
    <xf numFmtId="164" fontId="12" fillId="8" borderId="61" xfId="0" applyNumberFormat="1" applyFont="1" applyFill="1" applyBorder="1" applyAlignment="1">
      <alignment horizontal="left" vertical="center"/>
    </xf>
    <xf numFmtId="164" fontId="22" fillId="8" borderId="59" xfId="2" applyNumberFormat="1" applyFont="1" applyFill="1" applyBorder="1" applyAlignment="1">
      <alignment horizontal="left" vertical="center"/>
    </xf>
    <xf numFmtId="164" fontId="22" fillId="8" borderId="46" xfId="2" applyNumberFormat="1" applyFont="1" applyFill="1" applyBorder="1" applyAlignment="1">
      <alignment horizontal="left" vertical="center"/>
    </xf>
    <xf numFmtId="0" fontId="11" fillId="7" borderId="0" xfId="0" quotePrefix="1" applyFont="1" applyFill="1" applyAlignment="1">
      <alignment horizontal="left" vertical="center"/>
    </xf>
    <xf numFmtId="0" fontId="13" fillId="3" borderId="7" xfId="0" applyFont="1" applyFill="1" applyBorder="1" applyAlignment="1">
      <alignment horizontal="left" vertical="center"/>
    </xf>
    <xf numFmtId="10" fontId="13" fillId="8" borderId="12" xfId="0" applyNumberFormat="1" applyFont="1" applyFill="1" applyBorder="1" applyAlignment="1">
      <alignment horizontal="left" vertical="center"/>
    </xf>
    <xf numFmtId="10" fontId="13" fillId="8" borderId="62" xfId="0" applyNumberFormat="1" applyFont="1" applyFill="1" applyBorder="1" applyAlignment="1">
      <alignment horizontal="left" vertical="center"/>
    </xf>
    <xf numFmtId="9" fontId="23" fillId="8" borderId="60" xfId="2" applyFont="1" applyFill="1" applyBorder="1" applyAlignment="1" applyProtection="1">
      <alignment horizontal="left" vertical="center"/>
    </xf>
    <xf numFmtId="164" fontId="22" fillId="8" borderId="23" xfId="2" applyNumberFormat="1" applyFont="1" applyFill="1" applyBorder="1" applyAlignment="1">
      <alignment horizontal="left" vertical="center"/>
    </xf>
    <xf numFmtId="0" fontId="13" fillId="3" borderId="51" xfId="0" applyFont="1" applyFill="1" applyBorder="1" applyAlignment="1">
      <alignment horizontal="left" vertical="center"/>
    </xf>
    <xf numFmtId="164" fontId="12" fillId="8" borderId="52" xfId="2" applyNumberFormat="1" applyFont="1" applyFill="1" applyBorder="1" applyAlignment="1">
      <alignment horizontal="left" vertical="center"/>
    </xf>
    <xf numFmtId="164" fontId="12" fillId="8" borderId="63" xfId="2" applyNumberFormat="1" applyFont="1" applyFill="1" applyBorder="1" applyAlignment="1">
      <alignment horizontal="left" vertical="center"/>
    </xf>
    <xf numFmtId="0" fontId="13" fillId="3" borderId="50" xfId="0" applyFont="1" applyFill="1" applyBorder="1" applyAlignment="1">
      <alignment horizontal="left" vertical="center"/>
    </xf>
    <xf numFmtId="164" fontId="12" fillId="8" borderId="10" xfId="2" applyNumberFormat="1" applyFont="1" applyFill="1" applyBorder="1" applyAlignment="1">
      <alignment horizontal="left" vertical="center"/>
    </xf>
    <xf numFmtId="164" fontId="12" fillId="8" borderId="14" xfId="2" applyNumberFormat="1" applyFont="1" applyFill="1" applyBorder="1" applyAlignment="1">
      <alignment horizontal="left" vertical="center"/>
    </xf>
    <xf numFmtId="0" fontId="13" fillId="3" borderId="50" xfId="0" applyFont="1" applyFill="1" applyBorder="1" applyAlignment="1">
      <alignment horizontal="left" vertical="center" wrapText="1"/>
    </xf>
    <xf numFmtId="10" fontId="12" fillId="8" borderId="10" xfId="2" applyNumberFormat="1" applyFont="1" applyFill="1" applyBorder="1" applyAlignment="1">
      <alignment horizontal="left" vertical="center"/>
    </xf>
    <xf numFmtId="0" fontId="13" fillId="3" borderId="47" xfId="0" applyFont="1" applyFill="1" applyBorder="1" applyAlignment="1">
      <alignment horizontal="left" vertical="center"/>
    </xf>
    <xf numFmtId="164" fontId="12" fillId="8" borderId="16" xfId="2" applyNumberFormat="1" applyFont="1" applyFill="1" applyBorder="1" applyAlignment="1">
      <alignment horizontal="left" vertical="center"/>
    </xf>
    <xf numFmtId="164" fontId="12" fillId="8" borderId="15" xfId="2" applyNumberFormat="1" applyFont="1" applyFill="1" applyBorder="1" applyAlignment="1">
      <alignment horizontal="left" vertical="center"/>
    </xf>
    <xf numFmtId="0" fontId="13" fillId="0" borderId="0" xfId="0" applyFont="1" applyAlignment="1">
      <alignment horizontal="left" vertical="center"/>
    </xf>
    <xf numFmtId="164" fontId="12" fillId="0" borderId="0" xfId="2" applyNumberFormat="1" applyFont="1" applyFill="1" applyBorder="1" applyAlignment="1">
      <alignment horizontal="left" vertical="center"/>
    </xf>
    <xf numFmtId="0" fontId="8" fillId="3" borderId="50" xfId="0" applyFont="1" applyFill="1" applyBorder="1" applyAlignment="1">
      <alignment horizontal="left" vertical="center" wrapText="1"/>
    </xf>
    <xf numFmtId="164" fontId="12" fillId="8" borderId="10" xfId="2" applyNumberFormat="1" applyFont="1" applyFill="1" applyBorder="1" applyAlignment="1" applyProtection="1">
      <alignment horizontal="left" vertical="center"/>
    </xf>
    <xf numFmtId="164" fontId="12" fillId="0" borderId="10" xfId="2" applyNumberFormat="1" applyFont="1" applyFill="1" applyBorder="1" applyAlignment="1" applyProtection="1">
      <alignment horizontal="left" vertical="center"/>
    </xf>
    <xf numFmtId="164" fontId="12" fillId="0" borderId="14" xfId="2" applyNumberFormat="1" applyFont="1" applyFill="1" applyBorder="1" applyAlignment="1" applyProtection="1">
      <alignment horizontal="left" vertical="center"/>
    </xf>
    <xf numFmtId="0" fontId="8" fillId="3" borderId="50" xfId="0" applyFont="1" applyFill="1" applyBorder="1" applyAlignment="1">
      <alignment horizontal="left" vertical="center"/>
    </xf>
    <xf numFmtId="164" fontId="12" fillId="0" borderId="10" xfId="2" applyNumberFormat="1" applyFont="1" applyFill="1" applyBorder="1" applyAlignment="1">
      <alignment horizontal="left" vertical="center"/>
    </xf>
    <xf numFmtId="164" fontId="12" fillId="0" borderId="14" xfId="2" applyNumberFormat="1" applyFont="1" applyFill="1" applyBorder="1" applyAlignment="1">
      <alignment horizontal="left" vertical="center"/>
    </xf>
    <xf numFmtId="0" fontId="19" fillId="3" borderId="50" xfId="0" applyFont="1" applyFill="1" applyBorder="1" applyAlignment="1">
      <alignment horizontal="left" vertical="center" wrapText="1"/>
    </xf>
    <xf numFmtId="164" fontId="12" fillId="8" borderId="16" xfId="2" applyNumberFormat="1" applyFont="1" applyFill="1" applyBorder="1" applyAlignment="1" applyProtection="1">
      <alignment horizontal="left" vertical="center"/>
    </xf>
    <xf numFmtId="164" fontId="12" fillId="0" borderId="0" xfId="2" applyNumberFormat="1" applyFont="1" applyFill="1" applyBorder="1" applyAlignment="1" applyProtection="1">
      <alignment horizontal="left" vertical="center"/>
    </xf>
    <xf numFmtId="164" fontId="13" fillId="8" borderId="13" xfId="0" applyNumberFormat="1" applyFont="1" applyFill="1" applyBorder="1" applyAlignment="1">
      <alignment horizontal="left" vertical="center"/>
    </xf>
    <xf numFmtId="164" fontId="13" fillId="8" borderId="16" xfId="0" applyNumberFormat="1" applyFont="1" applyFill="1" applyBorder="1" applyAlignment="1">
      <alignment horizontal="left" vertical="center"/>
    </xf>
    <xf numFmtId="164" fontId="13" fillId="8" borderId="15" xfId="0" applyNumberFormat="1" applyFont="1" applyFill="1" applyBorder="1" applyAlignment="1">
      <alignment horizontal="left" vertical="center"/>
    </xf>
    <xf numFmtId="164" fontId="13" fillId="3" borderId="0" xfId="0" applyNumberFormat="1" applyFont="1" applyFill="1" applyAlignment="1" applyProtection="1">
      <alignment horizontal="left" vertical="center"/>
      <protection locked="0"/>
    </xf>
    <xf numFmtId="0" fontId="0" fillId="0" borderId="0" xfId="0" applyAlignment="1">
      <alignment horizontal="left" vertical="center" indent="5"/>
    </xf>
    <xf numFmtId="0" fontId="16" fillId="0" borderId="0" xfId="0" applyFont="1" applyAlignment="1">
      <alignment wrapText="1"/>
    </xf>
    <xf numFmtId="0" fontId="16" fillId="0" borderId="0" xfId="0" applyFont="1" applyAlignment="1">
      <alignment horizontal="left" vertical="center"/>
    </xf>
    <xf numFmtId="0" fontId="22" fillId="0" borderId="0" xfId="0" applyFont="1"/>
    <xf numFmtId="165" fontId="9" fillId="0" borderId="5" xfId="0" applyNumberFormat="1"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7" fillId="4" borderId="0" xfId="0" applyFont="1" applyFill="1" applyAlignment="1">
      <alignment horizontal="center" vertical="center"/>
    </xf>
    <xf numFmtId="0" fontId="16" fillId="0" borderId="0" xfId="0" applyFont="1" applyAlignment="1">
      <alignment horizontal="left" vertical="center" wrapText="1"/>
    </xf>
    <xf numFmtId="0" fontId="16" fillId="0" borderId="0" xfId="0" applyFont="1" applyAlignment="1">
      <alignment vertical="center" wrapText="1"/>
    </xf>
    <xf numFmtId="0" fontId="16" fillId="9" borderId="0" xfId="0" applyFont="1" applyFill="1" applyAlignment="1">
      <alignment vertical="center" wrapText="1"/>
    </xf>
    <xf numFmtId="0" fontId="13" fillId="3" borderId="5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55" xfId="0" applyFont="1" applyFill="1" applyBorder="1" applyAlignment="1">
      <alignment horizontal="left" vertical="center" wrapText="1"/>
    </xf>
    <xf numFmtId="0" fontId="13" fillId="3" borderId="56" xfId="0" applyFont="1" applyFill="1" applyBorder="1" applyAlignment="1">
      <alignment horizontal="left" vertical="center"/>
    </xf>
    <xf numFmtId="0" fontId="13" fillId="3" borderId="57" xfId="0" applyFont="1" applyFill="1" applyBorder="1" applyAlignment="1">
      <alignment horizontal="left" vertical="center"/>
    </xf>
    <xf numFmtId="0" fontId="13" fillId="3" borderId="58" xfId="0" applyFont="1" applyFill="1" applyBorder="1" applyAlignment="1">
      <alignment horizontal="left" vertical="center"/>
    </xf>
    <xf numFmtId="0" fontId="13" fillId="3" borderId="56" xfId="0" applyFont="1" applyFill="1" applyBorder="1" applyAlignment="1">
      <alignment horizontal="left" vertical="center" wrapText="1"/>
    </xf>
    <xf numFmtId="0" fontId="13" fillId="3" borderId="57"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5" fillId="4" borderId="0" xfId="0" applyFont="1" applyFill="1" applyAlignment="1">
      <alignment horizontal="center" vertical="center"/>
    </xf>
  </cellXfs>
  <cellStyles count="3">
    <cellStyle name="Hyperlink" xfId="1" builtinId="8"/>
    <cellStyle name="Normal" xfId="0" builtinId="0"/>
    <cellStyle name="Percent"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1247775</xdr:colOff>
      <xdr:row>0</xdr:row>
      <xdr:rowOff>57150</xdr:rowOff>
    </xdr:from>
    <xdr:to>
      <xdr:col>2</xdr:col>
      <xdr:colOff>3969385</xdr:colOff>
      <xdr:row>0</xdr:row>
      <xdr:rowOff>469265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9550" y="57150"/>
          <a:ext cx="2724785" cy="4089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
  <sheetViews>
    <sheetView showGridLines="0" tabSelected="1" workbookViewId="0">
      <selection activeCell="B2" sqref="B2:C2"/>
    </sheetView>
  </sheetViews>
  <sheetFormatPr defaultRowHeight="15" x14ac:dyDescent="0.25"/>
  <cols>
    <col min="1" max="1" width="2.7109375" style="1" customWidth="1"/>
    <col min="2" max="2" width="38.85546875" customWidth="1"/>
    <col min="3" max="3" width="131.140625" style="1" customWidth="1"/>
    <col min="4" max="4" width="2.7109375" style="1" customWidth="1"/>
    <col min="5" max="5" width="9.140625" style="1"/>
  </cols>
  <sheetData>
    <row r="1" spans="1:5" ht="63.75" customHeight="1" thickBot="1" x14ac:dyDescent="0.3"/>
    <row r="2" spans="1:5" ht="50.25" customHeight="1" thickTop="1" x14ac:dyDescent="0.25">
      <c r="B2" s="98" t="s">
        <v>0</v>
      </c>
      <c r="C2" s="99"/>
    </row>
    <row r="3" spans="1:5" ht="45" customHeight="1" x14ac:dyDescent="0.25">
      <c r="B3" s="2" t="s">
        <v>1</v>
      </c>
      <c r="C3" s="7" t="s">
        <v>2</v>
      </c>
    </row>
    <row r="4" spans="1:5" ht="45" customHeight="1" x14ac:dyDescent="0.25">
      <c r="B4" s="2" t="s">
        <v>3</v>
      </c>
      <c r="C4" s="7" t="s">
        <v>4</v>
      </c>
    </row>
    <row r="5" spans="1:5" ht="45" customHeight="1" x14ac:dyDescent="0.25">
      <c r="B5" s="2" t="s">
        <v>5</v>
      </c>
      <c r="C5" s="97">
        <v>44774</v>
      </c>
    </row>
    <row r="6" spans="1:5" ht="45" customHeight="1" x14ac:dyDescent="0.25">
      <c r="B6" s="2" t="s">
        <v>6</v>
      </c>
      <c r="C6" s="7" t="s">
        <v>72</v>
      </c>
    </row>
    <row r="7" spans="1:5" s="5" customFormat="1" ht="45" customHeight="1" x14ac:dyDescent="0.25">
      <c r="A7" s="3"/>
      <c r="B7" s="2" t="s">
        <v>7</v>
      </c>
      <c r="C7" s="4" t="s">
        <v>70</v>
      </c>
      <c r="D7" s="3"/>
      <c r="E7" s="3"/>
    </row>
    <row r="8" spans="1:5" s="5" customFormat="1" ht="45" customHeight="1" thickBot="1" x14ac:dyDescent="0.3">
      <c r="A8" s="3"/>
      <c r="B8" s="6" t="s">
        <v>8</v>
      </c>
      <c r="C8" s="8"/>
      <c r="D8" s="3"/>
      <c r="E8" s="3"/>
    </row>
    <row r="9" spans="1:5" s="1" customFormat="1" ht="30" customHeight="1" thickTop="1" x14ac:dyDescent="0.25"/>
    <row r="10" spans="1:5" s="1" customFormat="1" x14ac:dyDescent="0.25"/>
    <row r="11" spans="1:5" s="1" customFormat="1" x14ac:dyDescent="0.25"/>
    <row r="12" spans="1:5" s="1" customFormat="1" x14ac:dyDescent="0.25"/>
    <row r="13" spans="1:5" s="1" customFormat="1" x14ac:dyDescent="0.25"/>
    <row r="14" spans="1:5" s="1" customFormat="1" x14ac:dyDescent="0.25"/>
  </sheetData>
  <mergeCells count="1">
    <mergeCell ref="B2:C2"/>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9E1A2-34C8-4D20-B836-2459A40959E2}">
  <dimension ref="B1:P44"/>
  <sheetViews>
    <sheetView zoomScaleNormal="100" workbookViewId="0"/>
  </sheetViews>
  <sheetFormatPr defaultColWidth="9.140625" defaultRowHeight="15" x14ac:dyDescent="0.2"/>
  <cols>
    <col min="1" max="3" width="4.7109375" style="11" customWidth="1"/>
    <col min="4" max="4" width="13.28515625" style="11" customWidth="1"/>
    <col min="5" max="5" width="203.5703125" style="11" customWidth="1"/>
    <col min="6" max="6" width="4.7109375" style="11" customWidth="1"/>
    <col min="7" max="16384" width="9.140625" style="11"/>
  </cols>
  <sheetData>
    <row r="1" spans="2:16" ht="23.25" x14ac:dyDescent="0.25">
      <c r="B1" s="100" t="s">
        <v>9</v>
      </c>
      <c r="C1" s="100"/>
      <c r="D1" s="100"/>
      <c r="E1" s="100"/>
      <c r="F1" s="100"/>
      <c r="G1" s="10"/>
      <c r="H1" s="10"/>
      <c r="I1" s="10"/>
      <c r="J1" s="10"/>
      <c r="K1" s="10"/>
      <c r="L1" s="10"/>
      <c r="M1" s="10"/>
      <c r="N1" s="10"/>
      <c r="O1" s="10"/>
      <c r="P1" s="10"/>
    </row>
    <row r="2" spans="2:16" ht="16.5" thickBot="1" x14ac:dyDescent="0.3">
      <c r="C2" s="10"/>
      <c r="D2" s="10"/>
      <c r="E2" s="10"/>
      <c r="F2" s="10"/>
      <c r="G2" s="10"/>
      <c r="H2" s="10"/>
      <c r="I2" s="10"/>
      <c r="J2" s="10"/>
      <c r="K2" s="10"/>
      <c r="L2" s="10"/>
      <c r="M2" s="10"/>
      <c r="N2" s="10"/>
      <c r="O2" s="10"/>
      <c r="P2" s="10"/>
    </row>
    <row r="3" spans="2:16" ht="15.75" x14ac:dyDescent="0.25">
      <c r="B3" s="12"/>
      <c r="C3" s="13"/>
      <c r="D3" s="13"/>
      <c r="E3" s="13"/>
      <c r="F3" s="14"/>
      <c r="G3" s="10"/>
      <c r="H3" s="10"/>
      <c r="I3" s="10"/>
      <c r="J3" s="10"/>
      <c r="K3" s="10"/>
      <c r="L3" s="10"/>
      <c r="M3" s="10"/>
      <c r="N3" s="10"/>
      <c r="O3" s="10"/>
      <c r="P3" s="10"/>
    </row>
    <row r="4" spans="2:16" x14ac:dyDescent="0.2">
      <c r="B4" s="15"/>
      <c r="C4" s="101" t="s">
        <v>10</v>
      </c>
      <c r="D4" s="101"/>
      <c r="E4" s="101"/>
      <c r="F4" s="17"/>
      <c r="G4" s="18"/>
      <c r="H4" s="18"/>
      <c r="I4" s="18"/>
      <c r="J4" s="18"/>
      <c r="K4" s="18"/>
      <c r="L4" s="18"/>
      <c r="M4" s="18"/>
      <c r="N4" s="18"/>
      <c r="O4" s="18"/>
      <c r="P4" s="18"/>
    </row>
    <row r="5" spans="2:16" x14ac:dyDescent="0.2">
      <c r="B5" s="15"/>
      <c r="C5" s="18"/>
      <c r="D5" s="18"/>
      <c r="E5" s="18"/>
      <c r="F5" s="17"/>
      <c r="G5" s="18"/>
      <c r="H5" s="18"/>
      <c r="I5" s="18"/>
      <c r="J5" s="18"/>
      <c r="K5" s="18"/>
      <c r="L5" s="18"/>
      <c r="M5" s="18"/>
      <c r="N5" s="18"/>
      <c r="O5" s="18"/>
      <c r="P5" s="18"/>
    </row>
    <row r="6" spans="2:16" x14ac:dyDescent="0.2">
      <c r="B6" s="15"/>
      <c r="C6" s="101" t="s">
        <v>11</v>
      </c>
      <c r="D6" s="101"/>
      <c r="E6" s="101"/>
      <c r="F6" s="16"/>
    </row>
    <row r="7" spans="2:16" x14ac:dyDescent="0.2">
      <c r="B7" s="15"/>
      <c r="D7" s="102" t="s">
        <v>12</v>
      </c>
      <c r="E7" s="102"/>
      <c r="F7" s="16"/>
    </row>
    <row r="8" spans="2:16" x14ac:dyDescent="0.2">
      <c r="B8" s="15"/>
      <c r="D8" s="101" t="s">
        <v>13</v>
      </c>
      <c r="E8" s="101"/>
      <c r="F8" s="16"/>
    </row>
    <row r="9" spans="2:16" x14ac:dyDescent="0.2">
      <c r="B9" s="15"/>
      <c r="D9" s="11" t="s">
        <v>14</v>
      </c>
      <c r="F9" s="16"/>
    </row>
    <row r="10" spans="2:16" x14ac:dyDescent="0.2">
      <c r="B10" s="15"/>
      <c r="D10" s="95" t="s">
        <v>15</v>
      </c>
      <c r="E10" s="18"/>
      <c r="F10" s="16"/>
    </row>
    <row r="11" spans="2:16" x14ac:dyDescent="0.2">
      <c r="B11" s="15"/>
      <c r="D11" s="102" t="s">
        <v>16</v>
      </c>
      <c r="E11" s="102"/>
      <c r="F11" s="16"/>
    </row>
    <row r="12" spans="2:16" x14ac:dyDescent="0.2">
      <c r="B12" s="15"/>
      <c r="F12" s="16"/>
    </row>
    <row r="13" spans="2:16" x14ac:dyDescent="0.2">
      <c r="B13" s="15"/>
      <c r="F13" s="16"/>
    </row>
    <row r="14" spans="2:16" ht="31.5" customHeight="1" x14ac:dyDescent="0.2">
      <c r="B14" s="15"/>
      <c r="C14" s="18"/>
      <c r="D14" s="103" t="s">
        <v>17</v>
      </c>
      <c r="E14" s="103"/>
      <c r="F14" s="16"/>
    </row>
    <row r="15" spans="2:16" ht="30.6" customHeight="1" x14ac:dyDescent="0.2">
      <c r="B15" s="15"/>
      <c r="D15" s="102" t="s">
        <v>18</v>
      </c>
      <c r="E15" s="102"/>
      <c r="F15" s="16"/>
    </row>
    <row r="16" spans="2:16" x14ac:dyDescent="0.2">
      <c r="B16" s="15"/>
      <c r="D16" s="22" t="s">
        <v>19</v>
      </c>
      <c r="E16" s="22"/>
      <c r="F16" s="16"/>
    </row>
    <row r="17" spans="2:6" x14ac:dyDescent="0.2">
      <c r="B17" s="15"/>
      <c r="D17" s="22" t="s">
        <v>20</v>
      </c>
      <c r="E17" s="22"/>
      <c r="F17" s="16"/>
    </row>
    <row r="18" spans="2:6" x14ac:dyDescent="0.2">
      <c r="B18" s="15"/>
      <c r="D18" s="22"/>
      <c r="E18" s="22"/>
      <c r="F18" s="16"/>
    </row>
    <row r="19" spans="2:6" x14ac:dyDescent="0.2">
      <c r="B19" s="15"/>
      <c r="D19" s="22"/>
      <c r="E19" s="22"/>
      <c r="F19" s="16"/>
    </row>
    <row r="20" spans="2:6" ht="15.75" x14ac:dyDescent="0.25">
      <c r="B20" s="15"/>
      <c r="C20" s="96" t="s">
        <v>21</v>
      </c>
      <c r="D20" s="22"/>
      <c r="E20" s="22"/>
      <c r="F20" s="16"/>
    </row>
    <row r="21" spans="2:6" x14ac:dyDescent="0.2">
      <c r="B21" s="15"/>
      <c r="D21" s="22" t="s">
        <v>22</v>
      </c>
      <c r="E21" s="22"/>
      <c r="F21" s="16"/>
    </row>
    <row r="22" spans="2:6" x14ac:dyDescent="0.2">
      <c r="B22" s="15"/>
      <c r="D22" s="22" t="s">
        <v>23</v>
      </c>
      <c r="E22" s="22"/>
      <c r="F22" s="16"/>
    </row>
    <row r="23" spans="2:6" x14ac:dyDescent="0.2">
      <c r="B23" s="15"/>
      <c r="D23" s="22" t="s">
        <v>24</v>
      </c>
      <c r="E23" s="22"/>
      <c r="F23" s="16"/>
    </row>
    <row r="24" spans="2:6" x14ac:dyDescent="0.2">
      <c r="B24" s="15"/>
      <c r="D24" s="22" t="s">
        <v>25</v>
      </c>
      <c r="E24" s="22"/>
      <c r="F24" s="16"/>
    </row>
    <row r="25" spans="2:6" x14ac:dyDescent="0.2">
      <c r="B25" s="15"/>
      <c r="D25" s="22"/>
      <c r="E25" s="22"/>
      <c r="F25" s="16"/>
    </row>
    <row r="26" spans="2:6" ht="15.75" x14ac:dyDescent="0.25">
      <c r="B26" s="15"/>
      <c r="C26" s="96" t="s">
        <v>26</v>
      </c>
      <c r="D26" s="22"/>
      <c r="E26" s="22"/>
      <c r="F26" s="16"/>
    </row>
    <row r="27" spans="2:6" ht="15.75" x14ac:dyDescent="0.25">
      <c r="B27" s="15"/>
      <c r="C27" s="96"/>
      <c r="D27" s="22" t="s">
        <v>27</v>
      </c>
      <c r="E27" s="22"/>
      <c r="F27" s="16"/>
    </row>
    <row r="28" spans="2:6" ht="15.75" x14ac:dyDescent="0.25">
      <c r="B28" s="15"/>
      <c r="C28" s="96"/>
      <c r="D28" s="22" t="s">
        <v>28</v>
      </c>
      <c r="E28" s="22"/>
      <c r="F28" s="16"/>
    </row>
    <row r="29" spans="2:6" ht="15.75" x14ac:dyDescent="0.25">
      <c r="B29" s="15"/>
      <c r="C29" s="96"/>
      <c r="D29" s="22" t="s">
        <v>29</v>
      </c>
      <c r="E29" s="22"/>
      <c r="F29" s="16"/>
    </row>
    <row r="30" spans="2:6" ht="15.75" x14ac:dyDescent="0.25">
      <c r="B30" s="15"/>
      <c r="C30" s="96"/>
      <c r="D30" s="22"/>
      <c r="E30" s="22"/>
      <c r="F30" s="16"/>
    </row>
    <row r="31" spans="2:6" ht="15.75" x14ac:dyDescent="0.25">
      <c r="B31" s="15"/>
      <c r="C31" s="96" t="s">
        <v>30</v>
      </c>
      <c r="D31" s="22"/>
      <c r="E31" s="22"/>
      <c r="F31" s="16"/>
    </row>
    <row r="32" spans="2:6" ht="15.75" x14ac:dyDescent="0.25">
      <c r="B32" s="15"/>
      <c r="C32" s="96"/>
      <c r="D32" s="22" t="s">
        <v>31</v>
      </c>
      <c r="E32" s="22"/>
      <c r="F32" s="16"/>
    </row>
    <row r="33" spans="2:6" x14ac:dyDescent="0.2">
      <c r="B33" s="15"/>
      <c r="D33" s="22" t="s">
        <v>32</v>
      </c>
      <c r="E33" s="22"/>
      <c r="F33" s="16"/>
    </row>
    <row r="34" spans="2:6" x14ac:dyDescent="0.2">
      <c r="B34" s="15"/>
      <c r="D34" s="22"/>
      <c r="E34" s="22"/>
      <c r="F34" s="16"/>
    </row>
    <row r="35" spans="2:6" ht="15.75" x14ac:dyDescent="0.25">
      <c r="B35" s="15"/>
      <c r="C35" s="96" t="s">
        <v>33</v>
      </c>
      <c r="D35" s="22"/>
      <c r="E35" s="22"/>
      <c r="F35" s="16"/>
    </row>
    <row r="36" spans="2:6" x14ac:dyDescent="0.2">
      <c r="B36" s="15"/>
      <c r="D36" s="22" t="s">
        <v>34</v>
      </c>
      <c r="E36" s="22"/>
      <c r="F36" s="16"/>
    </row>
    <row r="37" spans="2:6" x14ac:dyDescent="0.2">
      <c r="B37" s="15"/>
      <c r="D37" s="22" t="s">
        <v>35</v>
      </c>
      <c r="E37" s="22"/>
      <c r="F37" s="16"/>
    </row>
    <row r="38" spans="2:6" x14ac:dyDescent="0.2">
      <c r="B38" s="15"/>
      <c r="D38" s="22"/>
      <c r="E38" s="22"/>
      <c r="F38" s="16"/>
    </row>
    <row r="39" spans="2:6" ht="15.75" thickBot="1" x14ac:dyDescent="0.25">
      <c r="B39" s="19"/>
      <c r="C39" s="20"/>
      <c r="D39" s="20"/>
      <c r="E39" s="20"/>
      <c r="F39" s="21"/>
    </row>
    <row r="40" spans="2:6" x14ac:dyDescent="0.2">
      <c r="E40" s="94"/>
    </row>
    <row r="41" spans="2:6" x14ac:dyDescent="0.2">
      <c r="E41" s="18"/>
    </row>
    <row r="42" spans="2:6" x14ac:dyDescent="0.2">
      <c r="D42" s="93"/>
      <c r="E42" s="94"/>
    </row>
    <row r="43" spans="2:6" x14ac:dyDescent="0.2">
      <c r="E43" s="94"/>
    </row>
    <row r="44" spans="2:6" x14ac:dyDescent="0.2">
      <c r="E44" s="94"/>
    </row>
  </sheetData>
  <mergeCells count="8">
    <mergeCell ref="B1:F1"/>
    <mergeCell ref="C4:E4"/>
    <mergeCell ref="C6:E6"/>
    <mergeCell ref="D15:E15"/>
    <mergeCell ref="D8:E8"/>
    <mergeCell ref="D7:E7"/>
    <mergeCell ref="D11:E11"/>
    <mergeCell ref="D14:E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57"/>
  <sheetViews>
    <sheetView showGridLines="0" zoomScaleNormal="100" workbookViewId="0"/>
  </sheetViews>
  <sheetFormatPr defaultColWidth="9.140625" defaultRowHeight="15" x14ac:dyDescent="0.25"/>
  <cols>
    <col min="1" max="1" width="2.7109375" style="29" customWidth="1"/>
    <col min="2" max="2" width="126" style="29" customWidth="1"/>
    <col min="3" max="3" width="15.28515625" style="29" customWidth="1"/>
    <col min="4" max="6" width="15.28515625" style="29" bestFit="1" customWidth="1"/>
    <col min="7" max="7" width="14.5703125" style="29" bestFit="1" customWidth="1"/>
    <col min="8" max="8" width="20.5703125" style="29" customWidth="1"/>
    <col min="9" max="9" width="16.140625" style="29" customWidth="1"/>
    <col min="10" max="11" width="9.140625" style="29"/>
    <col min="12" max="12" width="10.5703125" style="29" customWidth="1"/>
    <col min="13" max="16384" width="9.140625" style="29"/>
  </cols>
  <sheetData>
    <row r="2" spans="2:12" ht="30" customHeight="1" x14ac:dyDescent="0.25">
      <c r="B2" s="113" t="s">
        <v>36</v>
      </c>
      <c r="C2" s="113"/>
      <c r="D2" s="113"/>
      <c r="E2" s="113"/>
      <c r="F2" s="113"/>
      <c r="G2" s="113"/>
    </row>
    <row r="3" spans="2:12" ht="30.75" customHeight="1" x14ac:dyDescent="0.25">
      <c r="B3" s="100" t="s">
        <v>71</v>
      </c>
      <c r="C3" s="113"/>
      <c r="D3" s="113"/>
      <c r="E3" s="113"/>
      <c r="F3" s="113"/>
      <c r="G3" s="113"/>
    </row>
    <row r="4" spans="2:12" ht="24" thickBot="1" x14ac:dyDescent="0.3">
      <c r="B4" s="30"/>
      <c r="C4" s="31"/>
      <c r="D4" s="31"/>
      <c r="E4" s="31"/>
      <c r="F4" s="31"/>
    </row>
    <row r="5" spans="2:12" ht="72.75" thickBot="1" x14ac:dyDescent="0.3">
      <c r="B5" s="24" t="s">
        <v>37</v>
      </c>
      <c r="C5" s="32" t="s">
        <v>38</v>
      </c>
      <c r="D5" s="33" t="s">
        <v>39</v>
      </c>
      <c r="E5" s="33" t="s">
        <v>40</v>
      </c>
      <c r="F5" s="33" t="s">
        <v>41</v>
      </c>
      <c r="G5" s="34" t="s">
        <v>42</v>
      </c>
      <c r="H5" s="35" t="s">
        <v>43</v>
      </c>
      <c r="I5" s="34" t="s">
        <v>44</v>
      </c>
    </row>
    <row r="6" spans="2:12" ht="20.100000000000001" customHeight="1" x14ac:dyDescent="0.25">
      <c r="B6" s="36" t="s">
        <v>45</v>
      </c>
      <c r="C6" s="37"/>
      <c r="D6" s="37"/>
      <c r="E6" s="37"/>
      <c r="F6" s="37"/>
      <c r="G6" s="38">
        <f>SUM(C6:F6)</f>
        <v>0</v>
      </c>
      <c r="H6" s="39" t="s">
        <v>46</v>
      </c>
      <c r="I6" s="40" t="s">
        <v>46</v>
      </c>
    </row>
    <row r="7" spans="2:12" ht="20.100000000000001" customHeight="1" x14ac:dyDescent="0.25">
      <c r="B7" s="41" t="s">
        <v>47</v>
      </c>
      <c r="C7" s="42">
        <f>C31</f>
        <v>0</v>
      </c>
      <c r="D7" s="42">
        <f t="shared" ref="D7:F7" si="0">D31</f>
        <v>0</v>
      </c>
      <c r="E7" s="42">
        <f t="shared" si="0"/>
        <v>0</v>
      </c>
      <c r="F7" s="42">
        <f t="shared" si="0"/>
        <v>0</v>
      </c>
      <c r="G7" s="43">
        <f>SUM(C7:F7)</f>
        <v>0</v>
      </c>
      <c r="H7" s="44" t="s">
        <v>46</v>
      </c>
      <c r="I7" s="45" t="s">
        <v>46</v>
      </c>
    </row>
    <row r="8" spans="2:12" ht="20.100000000000001" customHeight="1" x14ac:dyDescent="0.25">
      <c r="B8" s="46" t="s">
        <v>48</v>
      </c>
      <c r="C8" s="47"/>
      <c r="D8" s="47"/>
      <c r="E8" s="47"/>
      <c r="F8" s="47"/>
      <c r="G8" s="43">
        <f t="shared" ref="G8" si="1">SUM(C8:F8)</f>
        <v>0</v>
      </c>
      <c r="H8" s="44" t="s">
        <v>46</v>
      </c>
      <c r="I8" s="45" t="s">
        <v>46</v>
      </c>
    </row>
    <row r="9" spans="2:12" ht="20.100000000000001" customHeight="1" x14ac:dyDescent="0.25">
      <c r="B9" s="48" t="s">
        <v>49</v>
      </c>
      <c r="C9" s="49"/>
      <c r="D9" s="49"/>
      <c r="E9" s="49"/>
      <c r="F9" s="49"/>
      <c r="G9" s="50">
        <f>SUM(C9:F9)</f>
        <v>0</v>
      </c>
      <c r="H9" s="51" t="s">
        <v>46</v>
      </c>
      <c r="I9" s="52" t="s">
        <v>46</v>
      </c>
    </row>
    <row r="10" spans="2:12" ht="19.5" customHeight="1" thickBot="1" x14ac:dyDescent="0.3">
      <c r="B10" s="53" t="s">
        <v>50</v>
      </c>
      <c r="C10" s="54">
        <f>C56</f>
        <v>0</v>
      </c>
      <c r="D10" s="54">
        <f>D56</f>
        <v>0</v>
      </c>
      <c r="E10" s="54">
        <f>E56</f>
        <v>0</v>
      </c>
      <c r="F10" s="54">
        <f>F56</f>
        <v>0</v>
      </c>
      <c r="G10" s="50">
        <f>SUM(C10:F10)</f>
        <v>0</v>
      </c>
      <c r="H10" s="44" t="s">
        <v>46</v>
      </c>
      <c r="I10" s="45" t="s">
        <v>46</v>
      </c>
    </row>
    <row r="11" spans="2:12" ht="20.100000000000001" customHeight="1" x14ac:dyDescent="0.25">
      <c r="B11" s="55" t="s">
        <v>51</v>
      </c>
      <c r="C11" s="56">
        <f>SUM(C6:C10)</f>
        <v>0</v>
      </c>
      <c r="D11" s="56">
        <f>SUM(D6:D10)</f>
        <v>0</v>
      </c>
      <c r="E11" s="56">
        <f>SUM(E6:E10)</f>
        <v>0</v>
      </c>
      <c r="F11" s="56">
        <f>SUM(F6:F10)</f>
        <v>0</v>
      </c>
      <c r="G11" s="57">
        <f>SUM(G6:G10)</f>
        <v>0</v>
      </c>
      <c r="H11" s="58">
        <v>1647000</v>
      </c>
      <c r="I11" s="59" t="str">
        <f>IF(G11&gt;H11,"FAIL","PASS")</f>
        <v>PASS</v>
      </c>
      <c r="L11" s="60"/>
    </row>
    <row r="12" spans="2:12" ht="20.100000000000001" customHeight="1" thickBot="1" x14ac:dyDescent="0.3">
      <c r="B12" s="61" t="s">
        <v>52</v>
      </c>
      <c r="C12" s="62">
        <f>IFERROR((C10+C9)/C11,0)</f>
        <v>0</v>
      </c>
      <c r="D12" s="62">
        <f t="shared" ref="D12:G12" si="2">IFERROR((D10+D9)/D11,0)</f>
        <v>0</v>
      </c>
      <c r="E12" s="62">
        <f t="shared" si="2"/>
        <v>0</v>
      </c>
      <c r="F12" s="62">
        <f t="shared" si="2"/>
        <v>0</v>
      </c>
      <c r="G12" s="63">
        <f t="shared" si="2"/>
        <v>0</v>
      </c>
      <c r="H12" s="64">
        <v>0.15</v>
      </c>
      <c r="I12" s="65" t="str">
        <f>IF(G12&gt;H12,"FAIL","PASS")</f>
        <v>PASS</v>
      </c>
    </row>
    <row r="13" spans="2:12" ht="20.100000000000001" customHeight="1" x14ac:dyDescent="0.25">
      <c r="B13" s="66" t="s">
        <v>53</v>
      </c>
      <c r="C13" s="67" t="str">
        <f>IF(C12&gt;$H12,"FAIL","PASS")</f>
        <v>PASS</v>
      </c>
      <c r="D13" s="67" t="str">
        <f>IF(D12&gt;$H12,"FAIL","PASS")</f>
        <v>PASS</v>
      </c>
      <c r="E13" s="67" t="str">
        <f>IF(E12&gt;$H12,"FAIL","PASS")</f>
        <v>PASS</v>
      </c>
      <c r="F13" s="67" t="str">
        <f>IF(F12&gt;$H12,"FAIL","PASS")</f>
        <v>PASS</v>
      </c>
      <c r="G13" s="68" t="str">
        <f>IF(G12&gt;$H12,"FAIL","PASS")</f>
        <v>PASS</v>
      </c>
    </row>
    <row r="14" spans="2:12" ht="20.100000000000001" customHeight="1" x14ac:dyDescent="0.25">
      <c r="B14" s="69" t="s">
        <v>54</v>
      </c>
      <c r="C14" s="70"/>
      <c r="D14" s="70">
        <f>D11-C11</f>
        <v>0</v>
      </c>
      <c r="E14" s="70">
        <f>E11-D11</f>
        <v>0</v>
      </c>
      <c r="F14" s="70">
        <f>F11-E11</f>
        <v>0</v>
      </c>
      <c r="G14" s="71"/>
    </row>
    <row r="15" spans="2:12" ht="15.75" x14ac:dyDescent="0.25">
      <c r="B15" s="72" t="s">
        <v>55</v>
      </c>
      <c r="C15" s="70"/>
      <c r="D15" s="73">
        <f>IFERROR(D14/C11,0)</f>
        <v>0</v>
      </c>
      <c r="E15" s="73">
        <f t="shared" ref="E15:F15" si="3">IFERROR(E14/D11,0)</f>
        <v>0</v>
      </c>
      <c r="F15" s="73">
        <f t="shared" si="3"/>
        <v>0</v>
      </c>
      <c r="G15" s="71"/>
    </row>
    <row r="16" spans="2:12" ht="16.5" thickBot="1" x14ac:dyDescent="0.3">
      <c r="B16" s="74" t="s">
        <v>56</v>
      </c>
      <c r="C16" s="75"/>
      <c r="D16" s="75" t="str">
        <f>IF(OR(D15&gt;15%,D15&lt;-15%),"FAIL","PASS")</f>
        <v>PASS</v>
      </c>
      <c r="E16" s="75" t="str">
        <f t="shared" ref="E16:F16" si="4">IF(OR(E15&gt;15%,E15&lt;-15%),"FAIL","PASS")</f>
        <v>PASS</v>
      </c>
      <c r="F16" s="75" t="str">
        <f t="shared" si="4"/>
        <v>PASS</v>
      </c>
      <c r="G16" s="76"/>
    </row>
    <row r="17" spans="2:7" ht="12.6" customHeight="1" thickBot="1" x14ac:dyDescent="0.3">
      <c r="B17" s="77"/>
      <c r="C17" s="78"/>
      <c r="D17" s="78"/>
      <c r="E17" s="78"/>
      <c r="F17" s="78"/>
      <c r="G17" s="78"/>
    </row>
    <row r="18" spans="2:7" ht="20.100000000000001" customHeight="1" x14ac:dyDescent="0.25">
      <c r="B18" s="107" t="s">
        <v>57</v>
      </c>
      <c r="C18" s="108"/>
      <c r="D18" s="108"/>
      <c r="E18" s="108"/>
      <c r="F18" s="109"/>
    </row>
    <row r="19" spans="2:7" ht="20.100000000000001" customHeight="1" x14ac:dyDescent="0.25">
      <c r="B19" s="79" t="s">
        <v>58</v>
      </c>
      <c r="C19" s="80">
        <f>C42</f>
        <v>0</v>
      </c>
      <c r="D19" s="80">
        <f t="shared" ref="D19:F19" si="5">D42</f>
        <v>0</v>
      </c>
      <c r="E19" s="80">
        <f t="shared" si="5"/>
        <v>0</v>
      </c>
      <c r="F19" s="80">
        <f t="shared" si="5"/>
        <v>0</v>
      </c>
    </row>
    <row r="20" spans="2:7" ht="3.75" customHeight="1" x14ac:dyDescent="0.25">
      <c r="B20" s="79"/>
      <c r="C20" s="81"/>
      <c r="D20" s="81"/>
      <c r="E20" s="81"/>
      <c r="F20" s="82"/>
    </row>
    <row r="21" spans="2:7" ht="20.100000000000001" customHeight="1" x14ac:dyDescent="0.25">
      <c r="B21" s="83" t="s">
        <v>59</v>
      </c>
      <c r="C21" s="84"/>
      <c r="D21" s="84"/>
      <c r="E21" s="84"/>
      <c r="F21" s="85"/>
    </row>
    <row r="22" spans="2:7" ht="20.100000000000001" customHeight="1" x14ac:dyDescent="0.25">
      <c r="B22" s="83" t="s">
        <v>60</v>
      </c>
      <c r="C22" s="84"/>
      <c r="D22" s="84"/>
      <c r="E22" s="84"/>
      <c r="F22" s="85"/>
    </row>
    <row r="23" spans="2:7" ht="20.100000000000001" customHeight="1" x14ac:dyDescent="0.25">
      <c r="B23" s="83" t="s">
        <v>61</v>
      </c>
      <c r="C23" s="84"/>
      <c r="D23" s="84"/>
      <c r="E23" s="84"/>
      <c r="F23" s="85"/>
    </row>
    <row r="24" spans="2:7" ht="30.95" customHeight="1" x14ac:dyDescent="0.25">
      <c r="B24" s="79" t="s">
        <v>62</v>
      </c>
      <c r="C24" s="84"/>
      <c r="D24" s="84"/>
      <c r="E24" s="84"/>
      <c r="F24" s="85"/>
    </row>
    <row r="25" spans="2:7" ht="20.100000000000001" customHeight="1" x14ac:dyDescent="0.25">
      <c r="B25" s="86" t="s">
        <v>63</v>
      </c>
      <c r="C25" s="84"/>
      <c r="D25" s="84"/>
      <c r="E25" s="84"/>
      <c r="F25" s="85"/>
    </row>
    <row r="26" spans="2:7" ht="20.100000000000001" customHeight="1" x14ac:dyDescent="0.25">
      <c r="B26" s="86" t="s">
        <v>63</v>
      </c>
      <c r="C26" s="84"/>
      <c r="D26" s="84"/>
      <c r="E26" s="84"/>
      <c r="F26" s="85"/>
    </row>
    <row r="27" spans="2:7" ht="20.100000000000001" customHeight="1" x14ac:dyDescent="0.25">
      <c r="B27" s="86" t="s">
        <v>63</v>
      </c>
      <c r="C27" s="84"/>
      <c r="D27" s="84"/>
      <c r="E27" s="84"/>
      <c r="F27" s="85"/>
    </row>
    <row r="28" spans="2:7" ht="20.100000000000001" customHeight="1" x14ac:dyDescent="0.25">
      <c r="B28" s="86" t="s">
        <v>63</v>
      </c>
      <c r="C28" s="84"/>
      <c r="D28" s="84"/>
      <c r="E28" s="84"/>
      <c r="F28" s="85"/>
    </row>
    <row r="29" spans="2:7" ht="20.100000000000001" customHeight="1" x14ac:dyDescent="0.25">
      <c r="B29" s="86" t="s">
        <v>63</v>
      </c>
      <c r="C29" s="84"/>
      <c r="D29" s="84"/>
      <c r="E29" s="84"/>
      <c r="F29" s="85"/>
    </row>
    <row r="30" spans="2:7" ht="20.100000000000001" customHeight="1" x14ac:dyDescent="0.25">
      <c r="B30" s="86" t="s">
        <v>63</v>
      </c>
      <c r="C30" s="84"/>
      <c r="D30" s="84"/>
      <c r="E30" s="84"/>
      <c r="F30" s="85"/>
    </row>
    <row r="31" spans="2:7" ht="20.100000000000001" customHeight="1" thickBot="1" x14ac:dyDescent="0.3">
      <c r="B31" s="27" t="s">
        <v>64</v>
      </c>
      <c r="C31" s="87">
        <f>SUM(C19:C30)</f>
        <v>0</v>
      </c>
      <c r="D31" s="87">
        <f t="shared" ref="D31:F31" si="6">SUM(D19:D30)</f>
        <v>0</v>
      </c>
      <c r="E31" s="87">
        <f t="shared" si="6"/>
        <v>0</v>
      </c>
      <c r="F31" s="87">
        <f t="shared" si="6"/>
        <v>0</v>
      </c>
    </row>
    <row r="32" spans="2:7" ht="20.100000000000001" customHeight="1" thickBot="1" x14ac:dyDescent="0.3">
      <c r="B32" s="26"/>
      <c r="C32" s="88"/>
      <c r="D32" s="88"/>
      <c r="E32" s="88"/>
      <c r="F32" s="88"/>
    </row>
    <row r="33" spans="2:7" ht="20.100000000000001" customHeight="1" x14ac:dyDescent="0.25">
      <c r="B33" s="110" t="s">
        <v>65</v>
      </c>
      <c r="C33" s="111"/>
      <c r="D33" s="111"/>
      <c r="E33" s="111"/>
      <c r="F33" s="112"/>
    </row>
    <row r="34" spans="2:7" ht="20.100000000000001" customHeight="1" x14ac:dyDescent="0.25">
      <c r="B34" s="86" t="s">
        <v>63</v>
      </c>
      <c r="C34" s="84"/>
      <c r="D34" s="84"/>
      <c r="E34" s="84"/>
      <c r="F34" s="85"/>
    </row>
    <row r="35" spans="2:7" ht="20.100000000000001" customHeight="1" x14ac:dyDescent="0.25">
      <c r="B35" s="86" t="s">
        <v>63</v>
      </c>
      <c r="C35" s="84"/>
      <c r="D35" s="84"/>
      <c r="E35" s="84"/>
      <c r="F35" s="85"/>
    </row>
    <row r="36" spans="2:7" ht="20.100000000000001" customHeight="1" x14ac:dyDescent="0.25">
      <c r="B36" s="86" t="s">
        <v>63</v>
      </c>
      <c r="C36" s="84"/>
      <c r="D36" s="84"/>
      <c r="E36" s="84"/>
      <c r="F36" s="85"/>
    </row>
    <row r="37" spans="2:7" ht="20.100000000000001" customHeight="1" x14ac:dyDescent="0.25">
      <c r="B37" s="86" t="s">
        <v>63</v>
      </c>
      <c r="C37" s="84"/>
      <c r="D37" s="84"/>
      <c r="E37" s="84"/>
      <c r="F37" s="85"/>
    </row>
    <row r="38" spans="2:7" ht="20.100000000000001" customHeight="1" x14ac:dyDescent="0.25">
      <c r="B38" s="86" t="s">
        <v>63</v>
      </c>
      <c r="C38" s="84"/>
      <c r="D38" s="84"/>
      <c r="E38" s="84"/>
      <c r="F38" s="85"/>
    </row>
    <row r="39" spans="2:7" ht="20.100000000000001" customHeight="1" x14ac:dyDescent="0.25">
      <c r="B39" s="86" t="s">
        <v>63</v>
      </c>
      <c r="C39" s="84"/>
      <c r="D39" s="84"/>
      <c r="E39" s="84"/>
      <c r="F39" s="85"/>
    </row>
    <row r="40" spans="2:7" ht="20.100000000000001" customHeight="1" x14ac:dyDescent="0.25">
      <c r="B40" s="86" t="s">
        <v>63</v>
      </c>
      <c r="C40" s="84"/>
      <c r="D40" s="84"/>
      <c r="E40" s="84"/>
      <c r="F40" s="85"/>
    </row>
    <row r="41" spans="2:7" ht="20.100000000000001" customHeight="1" x14ac:dyDescent="0.25">
      <c r="B41" s="86" t="s">
        <v>63</v>
      </c>
      <c r="C41" s="84"/>
      <c r="D41" s="84"/>
      <c r="E41" s="84"/>
      <c r="F41" s="85"/>
    </row>
    <row r="42" spans="2:7" ht="20.100000000000001" customHeight="1" thickBot="1" x14ac:dyDescent="0.3">
      <c r="B42" s="27" t="s">
        <v>64</v>
      </c>
      <c r="C42" s="89">
        <f>SUM(C34:C41)</f>
        <v>0</v>
      </c>
      <c r="D42" s="89">
        <f>SUM(D34:D41)</f>
        <v>0</v>
      </c>
      <c r="E42" s="89">
        <f t="shared" ref="E42:F42" si="7">SUM(E34:E41)</f>
        <v>0</v>
      </c>
      <c r="F42" s="89">
        <f t="shared" si="7"/>
        <v>0</v>
      </c>
    </row>
    <row r="43" spans="2:7" ht="20.100000000000001" customHeight="1" thickBot="1" x14ac:dyDescent="0.3">
      <c r="B43" s="26"/>
      <c r="C43" s="88"/>
      <c r="D43" s="88"/>
      <c r="E43" s="88"/>
      <c r="F43" s="88"/>
      <c r="G43" s="88"/>
    </row>
    <row r="44" spans="2:7" ht="23.1" customHeight="1" thickBot="1" x14ac:dyDescent="0.3">
      <c r="B44" s="104" t="s">
        <v>66</v>
      </c>
      <c r="C44" s="105"/>
      <c r="D44" s="105"/>
      <c r="E44" s="105"/>
      <c r="F44" s="106"/>
    </row>
    <row r="45" spans="2:7" ht="20.100000000000001" customHeight="1" x14ac:dyDescent="0.25">
      <c r="B45" s="25" t="s">
        <v>67</v>
      </c>
      <c r="C45" s="84"/>
      <c r="D45" s="84"/>
      <c r="E45" s="84"/>
      <c r="F45" s="85"/>
    </row>
    <row r="46" spans="2:7" ht="20.100000000000001" customHeight="1" x14ac:dyDescent="0.25">
      <c r="B46" s="9" t="s">
        <v>68</v>
      </c>
      <c r="C46" s="84"/>
      <c r="D46" s="84"/>
      <c r="E46" s="84"/>
      <c r="F46" s="85"/>
    </row>
    <row r="47" spans="2:7" ht="20.100000000000001" customHeight="1" x14ac:dyDescent="0.25">
      <c r="B47" s="23" t="s">
        <v>69</v>
      </c>
      <c r="C47" s="84"/>
      <c r="D47" s="84"/>
      <c r="E47" s="84"/>
      <c r="F47" s="85"/>
    </row>
    <row r="48" spans="2:7" ht="20.100000000000001" customHeight="1" x14ac:dyDescent="0.25">
      <c r="B48" s="86" t="s">
        <v>63</v>
      </c>
      <c r="C48" s="84"/>
      <c r="D48" s="84"/>
      <c r="E48" s="84"/>
      <c r="F48" s="85"/>
    </row>
    <row r="49" spans="2:7" ht="20.100000000000001" customHeight="1" x14ac:dyDescent="0.25">
      <c r="B49" s="86" t="s">
        <v>63</v>
      </c>
      <c r="C49" s="84"/>
      <c r="D49" s="84"/>
      <c r="E49" s="84"/>
      <c r="F49" s="85"/>
    </row>
    <row r="50" spans="2:7" ht="20.100000000000001" customHeight="1" x14ac:dyDescent="0.25">
      <c r="B50" s="86" t="s">
        <v>63</v>
      </c>
      <c r="C50" s="84"/>
      <c r="D50" s="84"/>
      <c r="E50" s="84"/>
      <c r="F50" s="85"/>
    </row>
    <row r="51" spans="2:7" ht="20.100000000000001" customHeight="1" x14ac:dyDescent="0.25">
      <c r="B51" s="28" t="s">
        <v>63</v>
      </c>
      <c r="C51" s="84"/>
      <c r="D51" s="84"/>
      <c r="E51" s="84"/>
      <c r="F51" s="85"/>
    </row>
    <row r="52" spans="2:7" ht="20.100000000000001" customHeight="1" x14ac:dyDescent="0.25">
      <c r="B52" s="28" t="s">
        <v>63</v>
      </c>
      <c r="C52" s="84"/>
      <c r="D52" s="84"/>
      <c r="E52" s="84"/>
      <c r="F52" s="85"/>
    </row>
    <row r="53" spans="2:7" ht="20.100000000000001" customHeight="1" x14ac:dyDescent="0.25">
      <c r="B53" s="28" t="s">
        <v>63</v>
      </c>
      <c r="C53" s="84"/>
      <c r="D53" s="84"/>
      <c r="E53" s="84"/>
      <c r="F53" s="85"/>
    </row>
    <row r="54" spans="2:7" ht="20.100000000000001" customHeight="1" x14ac:dyDescent="0.25">
      <c r="B54" s="28" t="s">
        <v>63</v>
      </c>
      <c r="C54" s="84"/>
      <c r="D54" s="84"/>
      <c r="E54" s="84"/>
      <c r="F54" s="85"/>
    </row>
    <row r="55" spans="2:7" ht="20.100000000000001" customHeight="1" x14ac:dyDescent="0.25">
      <c r="B55" s="28" t="s">
        <v>63</v>
      </c>
      <c r="C55" s="84"/>
      <c r="D55" s="84"/>
      <c r="E55" s="84"/>
      <c r="F55" s="85"/>
    </row>
    <row r="56" spans="2:7" ht="34.5" customHeight="1" thickBot="1" x14ac:dyDescent="0.3">
      <c r="B56" s="27" t="s">
        <v>64</v>
      </c>
      <c r="C56" s="90">
        <f>SUM(C45:C55)</f>
        <v>0</v>
      </c>
      <c r="D56" s="90">
        <f t="shared" ref="D56:F56" si="8">SUM(D45:D55)</f>
        <v>0</v>
      </c>
      <c r="E56" s="90">
        <f t="shared" si="8"/>
        <v>0</v>
      </c>
      <c r="F56" s="91">
        <f t="shared" si="8"/>
        <v>0</v>
      </c>
    </row>
    <row r="57" spans="2:7" ht="20.100000000000001" customHeight="1" x14ac:dyDescent="0.25">
      <c r="B57" s="77"/>
      <c r="C57" s="92"/>
      <c r="D57" s="92"/>
      <c r="E57" s="92"/>
      <c r="F57" s="92"/>
      <c r="G57" s="92"/>
    </row>
  </sheetData>
  <mergeCells count="5">
    <mergeCell ref="B44:F44"/>
    <mergeCell ref="B18:F18"/>
    <mergeCell ref="B33:F33"/>
    <mergeCell ref="B2:G2"/>
    <mergeCell ref="B3:G3"/>
  </mergeCells>
  <conditionalFormatting sqref="C19:F20">
    <cfRule type="cellIs" dxfId="3" priority="20" operator="equal">
      <formula>"FAIL"</formula>
    </cfRule>
  </conditionalFormatting>
  <conditionalFormatting sqref="C34:F41">
    <cfRule type="cellIs" dxfId="2" priority="1" operator="equal">
      <formula>"FAIL"</formula>
    </cfRule>
  </conditionalFormatting>
  <conditionalFormatting sqref="C45:F55">
    <cfRule type="cellIs" dxfId="1" priority="9" operator="equal">
      <formula>"FAIL"</formula>
    </cfRule>
  </conditionalFormatting>
  <conditionalFormatting sqref="I11:I12 C13:G17 C21:G32 G33:G42 C43:G43">
    <cfRule type="cellIs" dxfId="0" priority="21" operator="equal">
      <formula>"FAIL"</formula>
    </cfRule>
  </conditionalFormatting>
  <dataValidations xWindow="1476" yWindow="483" count="5">
    <dataValidation errorStyle="information" allowBlank="1" showInputMessage="1" showErrorMessage="1" promptTitle="Auto Input" prompt="These figures will auto input based on the information given in the below table, please do not over type or edit these." sqref="C7:F7" xr:uid="{DB003A07-B70F-44DE-8E70-D671EA8BEB7E}"/>
    <dataValidation allowBlank="1" showInputMessage="1" showErrorMessage="1" promptTitle="Auto Input" prompt="These figures will auto input based on the information given in the below table, please do not over type or edit these." sqref="C10:F10" xr:uid="{6B9A0855-3BDA-4771-8D92-C704B87E5A9E}"/>
    <dataValidation errorStyle="information" allowBlank="1" showInputMessage="1" showErrorMessage="1" promptTitle="Auto Input" prompt="These figures will auto input based on the information provided in the below table, please do not try to edit or over type these." sqref="C19:C20 D19:F19" xr:uid="{13979541-F426-47C7-BA79-AE79FE683451}"/>
    <dataValidation allowBlank="1" showInputMessage="1" showErrorMessage="1" promptTitle="Auto Input" prompt="These figures will auto input based on information provided in the below table, please do not edit or over type these." sqref="D20:F20" xr:uid="{A45BAB0A-03AE-4096-850F-5253245E3596}"/>
    <dataValidation allowBlank="1" showInputMessage="1" showErrorMessage="1" promptTitle="Maximum Total Value" prompt="Please be aware the maximum total value in years 2 to 4 cannot vary by more than 10% per annum (based on the preceding year)_x000a__x000a_Example: _x000a_If year 2 totals £100,000, the maximum amounts for the following years are:_x000a__x000a_Year 3-  £110,000_x000a_Year 4 - £121,000_x000a_" sqref="H11" xr:uid="{4006B45A-D51A-4878-A164-D13EDD7A2B29}"/>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E2F9E21189074F9C2F026F08F36625" ma:contentTypeVersion="16" ma:contentTypeDescription="Create a new document." ma:contentTypeScope="" ma:versionID="31436055247380535b8c5a425eebb00e">
  <xsd:schema xmlns:xsd="http://www.w3.org/2001/XMLSchema" xmlns:xs="http://www.w3.org/2001/XMLSchema" xmlns:p="http://schemas.microsoft.com/office/2006/metadata/properties" xmlns:ns2="216be0e3-fb59-44d6-9a08-5c3bad261b2e" xmlns:ns3="21e08795-e594-43a2-9ea7-16e3644ae68e" targetNamespace="http://schemas.microsoft.com/office/2006/metadata/properties" ma:root="true" ma:fieldsID="e270f5fd394443dce88252d0d9285a1b" ns2:_="" ns3:_="">
    <xsd:import namespace="216be0e3-fb59-44d6-9a08-5c3bad261b2e"/>
    <xsd:import namespace="21e08795-e594-43a2-9ea7-16e3644ae6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be0e3-fb59-44d6-9a08-5c3bad261b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8dd0c2b-1a8c-4259-a16d-a2e089d742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e08795-e594-43a2-9ea7-16e3644ae68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2cc9484-1655-46fb-8f6a-63573ac75253}" ma:internalName="TaxCatchAll" ma:showField="CatchAllData" ma:web="21e08795-e594-43a2-9ea7-16e3644ae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1e08795-e594-43a2-9ea7-16e3644ae68e" xsi:nil="true"/>
    <lcf76f155ced4ddcb4097134ff3c332f xmlns="216be0e3-fb59-44d6-9a08-5c3bad261b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6CFA48-4C8C-411A-88B2-2287F5CFA8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be0e3-fb59-44d6-9a08-5c3bad261b2e"/>
    <ds:schemaRef ds:uri="21e08795-e594-43a2-9ea7-16e3644ae6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6608EC-A147-4389-955F-5B1D8E969FCF}">
  <ds:schemaRefs>
    <ds:schemaRef ds:uri="21e08795-e594-43a2-9ea7-16e3644ae68e"/>
    <ds:schemaRef ds:uri="http://schemas.microsoft.com/office/2006/metadata/properties"/>
    <ds:schemaRef ds:uri="http://www.w3.org/XML/1998/namespace"/>
    <ds:schemaRef ds:uri="http://purl.org/dc/terms/"/>
    <ds:schemaRef ds:uri="http://schemas.microsoft.com/office/2006/documentManagement/types"/>
    <ds:schemaRef ds:uri="216be0e3-fb59-44d6-9a08-5c3bad261b2e"/>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89BD1EBE-00CA-4A3D-815A-283822A715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 Sheet</vt:lpstr>
      <vt:lpstr>Guidance</vt:lpstr>
      <vt:lpstr>Pricing Schedule</vt:lpstr>
    </vt:vector>
  </TitlesOfParts>
  <Manager/>
  <Company>Torbay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Volume 4a Pricing</dc:title>
  <dc:subject>Tender Template</dc:subject>
  <dc:creator>sshg235</dc:creator>
  <cp:keywords/>
  <dc:description/>
  <cp:lastModifiedBy>Brown, Lawrence</cp:lastModifiedBy>
  <cp:revision/>
  <dcterms:created xsi:type="dcterms:W3CDTF">2014-01-31T12:01:38Z</dcterms:created>
  <dcterms:modified xsi:type="dcterms:W3CDTF">2023-04-21T11:05:02Z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0x010100FAE2F9E21189074F9C2F026F08F36625</vt:lpwstr>
  </property>
  <property fmtid="{D5CDD505-2E9C-101B-9397-08002B2CF9AE}" pid="3" name="Order">
    <vt:r8>100</vt:r8>
  </property>
  <property fmtid="{D5CDD505-2E9C-101B-9397-08002B2CF9AE}" pid="4" name="MediaServiceImageTags">
    <vt:lpwstr/>
  </property>
</Properties>
</file>